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Слава\Desktop\"/>
    </mc:Choice>
  </mc:AlternateContent>
  <xr:revisionPtr revIDLastSave="0" documentId="13_ncr:1_{E690F2A0-A539-4C00-AE40-E07A8579BE3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Ответы на форму (1)" sheetId="1" r:id="rId1"/>
    <sheet name="кодировка" sheetId="2" r:id="rId2"/>
    <sheet name="все результаты" sheetId="3" r:id="rId3"/>
    <sheet name="Лист15" sheetId="4" r:id="rId4"/>
    <sheet name="Лист14" sheetId="5" r:id="rId5"/>
    <sheet name="Лист6" sheetId="6" r:id="rId6"/>
    <sheet name="Сводная таблица 6" sheetId="7" r:id="rId7"/>
    <sheet name="Сводная таблица 6 (копия)" sheetId="8" r:id="rId8"/>
    <sheet name="все результаты 1 день" sheetId="9" r:id="rId9"/>
    <sheet name="инф-ка" sheetId="10" r:id="rId10"/>
    <sheet name="Сводная таблица 3" sheetId="11" r:id="rId11"/>
    <sheet name="Лист4" sheetId="12" r:id="rId12"/>
  </sheets>
  <definedNames>
    <definedName name="_xlnm._FilterDatabase" localSheetId="2" hidden="1">'все результаты'!$A$1:$I$2029</definedName>
    <definedName name="_xlnm._FilterDatabase" localSheetId="8" hidden="1">'все результаты 1 день'!$A$1:$G$1395</definedName>
    <definedName name="_xlnm._FilterDatabase" localSheetId="9" hidden="1">'инф-ка'!$A$1:$G$95</definedName>
    <definedName name="_xlnm._FilterDatabase" localSheetId="1" hidden="1">кодировка!$A$1:$D$967</definedName>
    <definedName name="_xlnm._FilterDatabase" localSheetId="4" hidden="1">Лист14!$A$1:$I$1438</definedName>
    <definedName name="_xlnm._FilterDatabase" localSheetId="3" hidden="1">Лист15!$A$1:$I$1510</definedName>
    <definedName name="_xlnm._FilterDatabase" localSheetId="0" hidden="1">'Ответы на форму (1)'!$A$1:$G$1520</definedName>
  </definedNames>
  <calcPr calcId="181029"/>
  <pivotCaches>
    <pivotCache cacheId="6" r:id="rId13"/>
    <pivotCache cacheId="12" r:id="rId14"/>
  </pivotCaches>
  <extLst>
    <ext uri="GoogleSheetsCustomDataVersion1">
      <go:sheetsCustomData xmlns:go="http://customooxmlschemas.google.com/" r:id="rId18" roundtripDataSignature="AMtx7mg7tjTT3PI8qw3owbgwdrlSA+jZgQ=="/>
    </ext>
  </extLst>
</workbook>
</file>

<file path=xl/calcChain.xml><?xml version="1.0" encoding="utf-8"?>
<calcChain xmlns="http://schemas.openxmlformats.org/spreadsheetml/2006/main">
  <c r="A2034" i="9" l="1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E1460" i="9"/>
  <c r="A1460" i="9"/>
  <c r="E1459" i="9"/>
  <c r="A1459" i="9"/>
  <c r="E1458" i="9"/>
  <c r="A1458" i="9"/>
  <c r="E1457" i="9"/>
  <c r="A1457" i="9"/>
  <c r="E1456" i="9"/>
  <c r="A1456" i="9"/>
  <c r="E1455" i="9"/>
  <c r="A1455" i="9"/>
  <c r="E1454" i="9"/>
  <c r="A1454" i="9"/>
  <c r="E1453" i="9"/>
  <c r="A1453" i="9"/>
  <c r="E1452" i="9"/>
  <c r="A1452" i="9"/>
  <c r="E1451" i="9"/>
  <c r="A1451" i="9"/>
  <c r="E1450" i="9"/>
  <c r="A1450" i="9"/>
  <c r="E1449" i="9"/>
  <c r="A1449" i="9"/>
  <c r="E1448" i="9"/>
  <c r="A1448" i="9"/>
  <c r="E1447" i="9"/>
  <c r="A1447" i="9"/>
  <c r="E1446" i="9"/>
  <c r="A1446" i="9"/>
  <c r="E1445" i="9"/>
  <c r="A1445" i="9"/>
  <c r="E1444" i="9"/>
  <c r="A1444" i="9"/>
  <c r="E1443" i="9"/>
  <c r="A1443" i="9"/>
  <c r="E1442" i="9"/>
  <c r="A1442" i="9"/>
  <c r="E1441" i="9"/>
  <c r="A1441" i="9"/>
  <c r="E1440" i="9"/>
  <c r="A1440" i="9"/>
  <c r="E1439" i="9"/>
  <c r="A1439" i="9"/>
  <c r="E1438" i="9"/>
  <c r="A1438" i="9"/>
  <c r="E1437" i="9"/>
  <c r="A1437" i="9"/>
  <c r="E1436" i="9"/>
  <c r="A1436" i="9"/>
  <c r="E1435" i="9"/>
  <c r="A1435" i="9"/>
  <c r="E1434" i="9"/>
  <c r="A1434" i="9"/>
  <c r="E1433" i="9"/>
  <c r="A1433" i="9"/>
  <c r="E1432" i="9"/>
  <c r="A1432" i="9"/>
  <c r="E1431" i="9"/>
  <c r="A1431" i="9"/>
  <c r="E1430" i="9"/>
  <c r="A1430" i="9"/>
  <c r="E1429" i="9"/>
  <c r="A1429" i="9"/>
  <c r="E1428" i="9"/>
  <c r="A1428" i="9"/>
  <c r="E1427" i="9"/>
  <c r="A1427" i="9"/>
  <c r="E1426" i="9"/>
  <c r="A1426" i="9"/>
  <c r="E1425" i="9"/>
  <c r="A1425" i="9"/>
  <c r="E1424" i="9"/>
  <c r="A1424" i="9"/>
  <c r="E1423" i="9"/>
  <c r="A1423" i="9"/>
  <c r="E1422" i="9"/>
  <c r="A1422" i="9"/>
  <c r="E1421" i="9"/>
  <c r="A1421" i="9"/>
  <c r="E1420" i="9"/>
  <c r="A1420" i="9"/>
  <c r="E1419" i="9"/>
  <c r="A1419" i="9"/>
  <c r="E1418" i="9"/>
  <c r="A1418" i="9"/>
  <c r="E1417" i="9"/>
  <c r="A1417" i="9"/>
  <c r="E1416" i="9"/>
  <c r="A1416" i="9"/>
  <c r="E1415" i="9"/>
  <c r="A1415" i="9"/>
  <c r="E1414" i="9"/>
  <c r="A1414" i="9"/>
  <c r="E1413" i="9"/>
  <c r="A1413" i="9"/>
  <c r="E1412" i="9"/>
  <c r="A1412" i="9"/>
  <c r="E1411" i="9"/>
  <c r="A1411" i="9"/>
  <c r="E1410" i="9"/>
  <c r="A1410" i="9"/>
  <c r="E1409" i="9"/>
  <c r="A1409" i="9"/>
  <c r="E1408" i="9"/>
  <c r="A1408" i="9"/>
  <c r="E1407" i="9"/>
  <c r="A1407" i="9"/>
  <c r="E1406" i="9"/>
  <c r="A1406" i="9"/>
  <c r="E1405" i="9"/>
  <c r="A1405" i="9"/>
  <c r="E1404" i="9"/>
  <c r="A1404" i="9"/>
  <c r="E1403" i="9"/>
  <c r="A1403" i="9"/>
  <c r="E1402" i="9"/>
  <c r="A1402" i="9"/>
  <c r="E1401" i="9"/>
  <c r="A1401" i="9"/>
  <c r="E1400" i="9"/>
  <c r="A1400" i="9"/>
  <c r="E1399" i="9"/>
  <c r="A1399" i="9"/>
  <c r="E1398" i="9"/>
  <c r="A1398" i="9"/>
  <c r="E1397" i="9"/>
  <c r="A1397" i="9"/>
  <c r="E1396" i="9"/>
  <c r="A1396" i="9"/>
  <c r="E1395" i="9"/>
  <c r="A1395" i="9"/>
  <c r="E1394" i="9"/>
  <c r="A1394" i="9"/>
  <c r="E1393" i="9"/>
  <c r="A1393" i="9"/>
  <c r="E1392" i="9"/>
  <c r="A1392" i="9"/>
  <c r="E1391" i="9"/>
  <c r="A1391" i="9"/>
  <c r="E1390" i="9"/>
  <c r="A1390" i="9"/>
  <c r="E1389" i="9"/>
  <c r="A1389" i="9"/>
  <c r="E1388" i="9"/>
  <c r="A1388" i="9"/>
  <c r="E1387" i="9"/>
  <c r="A1387" i="9"/>
  <c r="E1386" i="9"/>
  <c r="A1386" i="9"/>
  <c r="E1385" i="9"/>
  <c r="A1385" i="9"/>
  <c r="E1384" i="9"/>
  <c r="A1384" i="9"/>
  <c r="E1383" i="9"/>
  <c r="A1383" i="9"/>
  <c r="E1382" i="9"/>
  <c r="A1382" i="9"/>
  <c r="E1381" i="9"/>
  <c r="A1381" i="9"/>
  <c r="E1380" i="9"/>
  <c r="A1380" i="9"/>
  <c r="E1379" i="9"/>
  <c r="A1379" i="9"/>
  <c r="E1378" i="9"/>
  <c r="A1378" i="9"/>
  <c r="E1377" i="9"/>
  <c r="A1377" i="9"/>
  <c r="E1376" i="9"/>
  <c r="A1376" i="9"/>
  <c r="E1375" i="9"/>
  <c r="A1375" i="9"/>
  <c r="E1374" i="9"/>
  <c r="A1374" i="9"/>
  <c r="E1373" i="9"/>
  <c r="A1373" i="9"/>
  <c r="E1372" i="9"/>
  <c r="A1372" i="9"/>
  <c r="E1371" i="9"/>
  <c r="A1371" i="9"/>
  <c r="E1370" i="9"/>
  <c r="A1370" i="9"/>
  <c r="E1369" i="9"/>
  <c r="A1369" i="9"/>
  <c r="E1368" i="9"/>
  <c r="A1368" i="9"/>
  <c r="E1367" i="9"/>
  <c r="A1367" i="9"/>
  <c r="E1366" i="9"/>
  <c r="A1366" i="9"/>
  <c r="E1365" i="9"/>
  <c r="A1365" i="9"/>
  <c r="E1364" i="9"/>
  <c r="A1364" i="9"/>
  <c r="E1363" i="9"/>
  <c r="A1363" i="9"/>
  <c r="E1362" i="9"/>
  <c r="A1362" i="9"/>
  <c r="E1361" i="9"/>
  <c r="A1361" i="9"/>
  <c r="E1360" i="9"/>
  <c r="A1360" i="9"/>
  <c r="E1359" i="9"/>
  <c r="A1359" i="9"/>
  <c r="E1358" i="9"/>
  <c r="A1358" i="9"/>
  <c r="E1357" i="9"/>
  <c r="A1357" i="9"/>
  <c r="E1356" i="9"/>
  <c r="A1356" i="9"/>
  <c r="E1355" i="9"/>
  <c r="A1355" i="9"/>
  <c r="E1354" i="9"/>
  <c r="A1354" i="9"/>
  <c r="E1353" i="9"/>
  <c r="A1353" i="9"/>
  <c r="E1352" i="9"/>
  <c r="A1352" i="9"/>
  <c r="E1351" i="9"/>
  <c r="A1351" i="9"/>
  <c r="E1350" i="9"/>
  <c r="A1350" i="9"/>
  <c r="E1349" i="9"/>
  <c r="A1349" i="9"/>
  <c r="E1348" i="9"/>
  <c r="A1348" i="9"/>
  <c r="E1347" i="9"/>
  <c r="A1347" i="9"/>
  <c r="E1346" i="9"/>
  <c r="A1346" i="9"/>
  <c r="E1345" i="9"/>
  <c r="A1345" i="9"/>
  <c r="E1344" i="9"/>
  <c r="A1344" i="9"/>
  <c r="E1343" i="9"/>
  <c r="A1343" i="9"/>
  <c r="E1342" i="9"/>
  <c r="A1342" i="9"/>
  <c r="E1341" i="9"/>
  <c r="A1341" i="9"/>
  <c r="E1340" i="9"/>
  <c r="A1340" i="9"/>
  <c r="E1339" i="9"/>
  <c r="A1339" i="9"/>
  <c r="E1338" i="9"/>
  <c r="A1338" i="9"/>
  <c r="E1337" i="9"/>
  <c r="A1337" i="9"/>
  <c r="E1336" i="9"/>
  <c r="A1336" i="9"/>
  <c r="E1335" i="9"/>
  <c r="A1335" i="9"/>
  <c r="E1334" i="9"/>
  <c r="A1334" i="9"/>
  <c r="E1333" i="9"/>
  <c r="A1333" i="9"/>
  <c r="E1332" i="9"/>
  <c r="A1332" i="9"/>
  <c r="E1331" i="9"/>
  <c r="A1331" i="9"/>
  <c r="E1330" i="9"/>
  <c r="A1330" i="9"/>
  <c r="E1329" i="9"/>
  <c r="A1329" i="9"/>
  <c r="E1328" i="9"/>
  <c r="A1328" i="9"/>
  <c r="E1327" i="9"/>
  <c r="A1327" i="9"/>
  <c r="E1326" i="9"/>
  <c r="A1326" i="9"/>
  <c r="E1325" i="9"/>
  <c r="A1325" i="9"/>
  <c r="E1324" i="9"/>
  <c r="A1324" i="9"/>
  <c r="E1323" i="9"/>
  <c r="A1323" i="9"/>
  <c r="E1322" i="9"/>
  <c r="A1322" i="9"/>
  <c r="E1321" i="9"/>
  <c r="A1321" i="9"/>
  <c r="E1320" i="9"/>
  <c r="A1320" i="9"/>
  <c r="E1319" i="9"/>
  <c r="A1319" i="9"/>
  <c r="E1318" i="9"/>
  <c r="A1318" i="9"/>
  <c r="E1317" i="9"/>
  <c r="A1317" i="9"/>
  <c r="E1316" i="9"/>
  <c r="A1316" i="9"/>
  <c r="E1315" i="9"/>
  <c r="A1315" i="9"/>
  <c r="E1314" i="9"/>
  <c r="A1314" i="9"/>
  <c r="E1313" i="9"/>
  <c r="A1313" i="9"/>
  <c r="E1312" i="9"/>
  <c r="A1312" i="9"/>
  <c r="E1311" i="9"/>
  <c r="A1311" i="9"/>
  <c r="E1310" i="9"/>
  <c r="A1310" i="9"/>
  <c r="E1309" i="9"/>
  <c r="A1309" i="9"/>
  <c r="E1308" i="9"/>
  <c r="A1308" i="9"/>
  <c r="E1307" i="9"/>
  <c r="A1307" i="9"/>
  <c r="E1306" i="9"/>
  <c r="A1306" i="9"/>
  <c r="E1305" i="9"/>
  <c r="D1305" i="9"/>
  <c r="A1305" i="9"/>
  <c r="E1304" i="9"/>
  <c r="D1304" i="9"/>
  <c r="A1304" i="9"/>
  <c r="E1303" i="9"/>
  <c r="D1303" i="9"/>
  <c r="A1303" i="9"/>
  <c r="E1302" i="9"/>
  <c r="D1302" i="9"/>
  <c r="A1302" i="9"/>
  <c r="E1301" i="9"/>
  <c r="D1301" i="9"/>
  <c r="A1301" i="9"/>
  <c r="E1300" i="9"/>
  <c r="D1300" i="9"/>
  <c r="A1300" i="9"/>
  <c r="E1299" i="9"/>
  <c r="D1299" i="9"/>
  <c r="A1299" i="9"/>
  <c r="E1298" i="9"/>
  <c r="D1298" i="9"/>
  <c r="A1298" i="9"/>
  <c r="E1297" i="9"/>
  <c r="D1297" i="9"/>
  <c r="A1297" i="9"/>
  <c r="E1296" i="9"/>
  <c r="D1296" i="9"/>
  <c r="A1296" i="9"/>
  <c r="E1295" i="9"/>
  <c r="D1295" i="9"/>
  <c r="A1295" i="9"/>
  <c r="E1294" i="9"/>
  <c r="D1294" i="9"/>
  <c r="A1294" i="9"/>
  <c r="E1293" i="9"/>
  <c r="D1293" i="9"/>
  <c r="A1293" i="9"/>
  <c r="E1292" i="9"/>
  <c r="D1292" i="9"/>
  <c r="A1292" i="9"/>
  <c r="E1291" i="9"/>
  <c r="D1291" i="9"/>
  <c r="A1291" i="9"/>
  <c r="E1290" i="9"/>
  <c r="D1290" i="9"/>
  <c r="A1290" i="9"/>
  <c r="E1289" i="9"/>
  <c r="D1289" i="9"/>
  <c r="A1289" i="9"/>
  <c r="E1288" i="9"/>
  <c r="D1288" i="9"/>
  <c r="A1288" i="9"/>
  <c r="C1288" i="9" s="1"/>
  <c r="E1287" i="9"/>
  <c r="D1287" i="9"/>
  <c r="C1287" i="9"/>
  <c r="B1287" i="9"/>
  <c r="A1287" i="9"/>
  <c r="E1286" i="9"/>
  <c r="D1286" i="9"/>
  <c r="C1286" i="9"/>
  <c r="A1286" i="9"/>
  <c r="B1286" i="9" s="1"/>
  <c r="E1285" i="9"/>
  <c r="D1285" i="9"/>
  <c r="A1285" i="9"/>
  <c r="E1284" i="9"/>
  <c r="D1284" i="9"/>
  <c r="A1284" i="9"/>
  <c r="C1284" i="9" s="1"/>
  <c r="E1283" i="9"/>
  <c r="D1283" i="9"/>
  <c r="C1283" i="9"/>
  <c r="B1283" i="9"/>
  <c r="A1283" i="9"/>
  <c r="E1282" i="9"/>
  <c r="D1282" i="9"/>
  <c r="C1282" i="9"/>
  <c r="A1282" i="9"/>
  <c r="B1282" i="9" s="1"/>
  <c r="E1281" i="9"/>
  <c r="D1281" i="9"/>
  <c r="A1281" i="9"/>
  <c r="E1280" i="9"/>
  <c r="D1280" i="9"/>
  <c r="A1280" i="9"/>
  <c r="C1280" i="9" s="1"/>
  <c r="E1279" i="9"/>
  <c r="D1279" i="9"/>
  <c r="C1279" i="9"/>
  <c r="B1279" i="9"/>
  <c r="A1279" i="9"/>
  <c r="E1278" i="9"/>
  <c r="D1278" i="9"/>
  <c r="C1278" i="9"/>
  <c r="A1278" i="9"/>
  <c r="B1278" i="9" s="1"/>
  <c r="G1277" i="9"/>
  <c r="F1277" i="9"/>
  <c r="E1277" i="9"/>
  <c r="D1277" i="9"/>
  <c r="C1277" i="9"/>
  <c r="B1277" i="9"/>
  <c r="A1277" i="9"/>
  <c r="F1276" i="9"/>
  <c r="E1276" i="9"/>
  <c r="D1276" i="9"/>
  <c r="B1276" i="9"/>
  <c r="A1276" i="9"/>
  <c r="E1275" i="9"/>
  <c r="F1275" i="9" s="1"/>
  <c r="D1275" i="9"/>
  <c r="A1275" i="9"/>
  <c r="G1275" i="9" s="1"/>
  <c r="G1274" i="9"/>
  <c r="F1274" i="9"/>
  <c r="E1274" i="9"/>
  <c r="D1274" i="9"/>
  <c r="C1274" i="9"/>
  <c r="B1274" i="9"/>
  <c r="A1274" i="9"/>
  <c r="F1273" i="9"/>
  <c r="E1273" i="9"/>
  <c r="D1273" i="9"/>
  <c r="A1273" i="9"/>
  <c r="E1272" i="9"/>
  <c r="F1272" i="9" s="1"/>
  <c r="D1272" i="9"/>
  <c r="A1272" i="9"/>
  <c r="G1271" i="9"/>
  <c r="E1271" i="9"/>
  <c r="F1271" i="9" s="1"/>
  <c r="D1271" i="9"/>
  <c r="C1271" i="9"/>
  <c r="A1271" i="9"/>
  <c r="B1271" i="9" s="1"/>
  <c r="G1270" i="9"/>
  <c r="F1270" i="9"/>
  <c r="E1270" i="9"/>
  <c r="D1270" i="9"/>
  <c r="C1270" i="9"/>
  <c r="B1270" i="9"/>
  <c r="A1270" i="9"/>
  <c r="F1269" i="9"/>
  <c r="E1269" i="9"/>
  <c r="D1269" i="9"/>
  <c r="A1269" i="9"/>
  <c r="E1268" i="9"/>
  <c r="F1268" i="9" s="1"/>
  <c r="D1268" i="9"/>
  <c r="A1268" i="9"/>
  <c r="G1267" i="9"/>
  <c r="E1267" i="9"/>
  <c r="F1267" i="9" s="1"/>
  <c r="D1267" i="9"/>
  <c r="C1267" i="9"/>
  <c r="A1267" i="9"/>
  <c r="B1267" i="9" s="1"/>
  <c r="G1266" i="9"/>
  <c r="F1266" i="9"/>
  <c r="E1266" i="9"/>
  <c r="D1266" i="9"/>
  <c r="C1266" i="9"/>
  <c r="B1266" i="9"/>
  <c r="A1266" i="9"/>
  <c r="F1265" i="9"/>
  <c r="E1265" i="9"/>
  <c r="D1265" i="9"/>
  <c r="A1265" i="9"/>
  <c r="E1264" i="9"/>
  <c r="F1264" i="9" s="1"/>
  <c r="D1264" i="9"/>
  <c r="A1264" i="9"/>
  <c r="G1263" i="9"/>
  <c r="E1263" i="9"/>
  <c r="F1263" i="9" s="1"/>
  <c r="D1263" i="9"/>
  <c r="C1263" i="9"/>
  <c r="A1263" i="9"/>
  <c r="B1263" i="9" s="1"/>
  <c r="E1262" i="9"/>
  <c r="D1262" i="9"/>
  <c r="B1262" i="9"/>
  <c r="A1262" i="9"/>
  <c r="C1262" i="9" s="1"/>
  <c r="E1261" i="9"/>
  <c r="F1261" i="9" s="1"/>
  <c r="D1261" i="9"/>
  <c r="A1261" i="9"/>
  <c r="G1260" i="9"/>
  <c r="E1260" i="9"/>
  <c r="F1260" i="9" s="1"/>
  <c r="D1260" i="9"/>
  <c r="C1260" i="9"/>
  <c r="A1260" i="9"/>
  <c r="B1260" i="9" s="1"/>
  <c r="G1259" i="9"/>
  <c r="F1259" i="9"/>
  <c r="E1259" i="9"/>
  <c r="D1259" i="9"/>
  <c r="C1259" i="9"/>
  <c r="B1259" i="9"/>
  <c r="A1259" i="9"/>
  <c r="F1258" i="9"/>
  <c r="E1258" i="9"/>
  <c r="D1258" i="9"/>
  <c r="B1258" i="9"/>
  <c r="A1258" i="9"/>
  <c r="E1257" i="9"/>
  <c r="D1257" i="9"/>
  <c r="C1257" i="9"/>
  <c r="A1257" i="9"/>
  <c r="G1257" i="9" s="1"/>
  <c r="G1256" i="9"/>
  <c r="F1256" i="9"/>
  <c r="E1256" i="9"/>
  <c r="D1256" i="9"/>
  <c r="C1256" i="9"/>
  <c r="B1256" i="9"/>
  <c r="A1256" i="9"/>
  <c r="F1255" i="9"/>
  <c r="E1255" i="9"/>
  <c r="D1255" i="9"/>
  <c r="B1255" i="9"/>
  <c r="A1255" i="9"/>
  <c r="E1254" i="9"/>
  <c r="F1254" i="9" s="1"/>
  <c r="D1254" i="9"/>
  <c r="A1254" i="9"/>
  <c r="G1253" i="9"/>
  <c r="E1253" i="9"/>
  <c r="F1253" i="9" s="1"/>
  <c r="D1253" i="9"/>
  <c r="C1253" i="9"/>
  <c r="A1253" i="9"/>
  <c r="B1253" i="9" s="1"/>
  <c r="G1252" i="9"/>
  <c r="F1252" i="9"/>
  <c r="E1252" i="9"/>
  <c r="D1252" i="9"/>
  <c r="C1252" i="9"/>
  <c r="B1252" i="9"/>
  <c r="A1252" i="9"/>
  <c r="E1251" i="9"/>
  <c r="D1251" i="9"/>
  <c r="A1251" i="9"/>
  <c r="G1250" i="9"/>
  <c r="E1250" i="9"/>
  <c r="F1250" i="9" s="1"/>
  <c r="D1250" i="9"/>
  <c r="C1250" i="9"/>
  <c r="A1250" i="9"/>
  <c r="B1250" i="9" s="1"/>
  <c r="G1249" i="9"/>
  <c r="F1249" i="9"/>
  <c r="E1249" i="9"/>
  <c r="D1249" i="9"/>
  <c r="C1249" i="9"/>
  <c r="B1249" i="9"/>
  <c r="A1249" i="9"/>
  <c r="F1248" i="9"/>
  <c r="E1248" i="9"/>
  <c r="D1248" i="9"/>
  <c r="B1248" i="9"/>
  <c r="A1248" i="9"/>
  <c r="G1248" i="9" s="1"/>
  <c r="F1247" i="9"/>
  <c r="E1247" i="9"/>
  <c r="D1247" i="9"/>
  <c r="B1247" i="9"/>
  <c r="A1247" i="9"/>
  <c r="E1246" i="9"/>
  <c r="F1246" i="9" s="1"/>
  <c r="D1246" i="9"/>
  <c r="C1246" i="9"/>
  <c r="A1246" i="9"/>
  <c r="B1246" i="9" s="1"/>
  <c r="G1245" i="9"/>
  <c r="F1245" i="9"/>
  <c r="E1245" i="9"/>
  <c r="D1245" i="9"/>
  <c r="C1245" i="9"/>
  <c r="B1245" i="9"/>
  <c r="A1245" i="9"/>
  <c r="F1244" i="9"/>
  <c r="E1244" i="9"/>
  <c r="D1244" i="9"/>
  <c r="B1244" i="9"/>
  <c r="A1244" i="9"/>
  <c r="G1244" i="9" s="1"/>
  <c r="F1243" i="9"/>
  <c r="E1243" i="9"/>
  <c r="D1243" i="9"/>
  <c r="B1243" i="9"/>
  <c r="A1243" i="9"/>
  <c r="E1242" i="9"/>
  <c r="F1242" i="9" s="1"/>
  <c r="D1242" i="9"/>
  <c r="C1242" i="9"/>
  <c r="A1242" i="9"/>
  <c r="B1242" i="9" s="1"/>
  <c r="G1241" i="9"/>
  <c r="F1241" i="9"/>
  <c r="E1241" i="9"/>
  <c r="D1241" i="9"/>
  <c r="C1241" i="9"/>
  <c r="B1241" i="9"/>
  <c r="A1241" i="9"/>
  <c r="F1240" i="9"/>
  <c r="E1240" i="9"/>
  <c r="D1240" i="9"/>
  <c r="B1240" i="9"/>
  <c r="A1240" i="9"/>
  <c r="G1240" i="9" s="1"/>
  <c r="F1239" i="9"/>
  <c r="E1239" i="9"/>
  <c r="D1239" i="9"/>
  <c r="B1239" i="9"/>
  <c r="A1239" i="9"/>
  <c r="E1238" i="9"/>
  <c r="F1238" i="9" s="1"/>
  <c r="D1238" i="9"/>
  <c r="C1238" i="9"/>
  <c r="A1238" i="9"/>
  <c r="B1238" i="9" s="1"/>
  <c r="G1237" i="9"/>
  <c r="F1237" i="9"/>
  <c r="E1237" i="9"/>
  <c r="D1237" i="9"/>
  <c r="C1237" i="9"/>
  <c r="B1237" i="9"/>
  <c r="A1237" i="9"/>
  <c r="F1236" i="9"/>
  <c r="E1236" i="9"/>
  <c r="D1236" i="9"/>
  <c r="B1236" i="9"/>
  <c r="A1236" i="9"/>
  <c r="G1236" i="9" s="1"/>
  <c r="F1235" i="9"/>
  <c r="E1235" i="9"/>
  <c r="D1235" i="9"/>
  <c r="B1235" i="9"/>
  <c r="A1235" i="9"/>
  <c r="E1234" i="9"/>
  <c r="F1234" i="9" s="1"/>
  <c r="D1234" i="9"/>
  <c r="C1234" i="9"/>
  <c r="A1234" i="9"/>
  <c r="B1234" i="9" s="1"/>
  <c r="G1233" i="9"/>
  <c r="F1233" i="9"/>
  <c r="E1233" i="9"/>
  <c r="D1233" i="9"/>
  <c r="C1233" i="9"/>
  <c r="B1233" i="9"/>
  <c r="A1233" i="9"/>
  <c r="E1232" i="9"/>
  <c r="D1232" i="9"/>
  <c r="B1232" i="9"/>
  <c r="A1232" i="9"/>
  <c r="C1232" i="9" s="1"/>
  <c r="G1231" i="9"/>
  <c r="E1231" i="9"/>
  <c r="F1231" i="9" s="1"/>
  <c r="D1231" i="9"/>
  <c r="A1231" i="9"/>
  <c r="G1230" i="9"/>
  <c r="F1230" i="9"/>
  <c r="E1230" i="9"/>
  <c r="D1230" i="9"/>
  <c r="C1230" i="9"/>
  <c r="B1230" i="9"/>
  <c r="A1230" i="9"/>
  <c r="G1229" i="9"/>
  <c r="E1229" i="9"/>
  <c r="F1229" i="9" s="1"/>
  <c r="D1229" i="9"/>
  <c r="A1229" i="9"/>
  <c r="E1228" i="9"/>
  <c r="F1228" i="9" s="1"/>
  <c r="D1228" i="9"/>
  <c r="B1228" i="9"/>
  <c r="A1228" i="9"/>
  <c r="G1227" i="9"/>
  <c r="E1227" i="9"/>
  <c r="F1227" i="9" s="1"/>
  <c r="D1227" i="9"/>
  <c r="A1227" i="9"/>
  <c r="G1226" i="9"/>
  <c r="F1226" i="9"/>
  <c r="E1226" i="9"/>
  <c r="D1226" i="9"/>
  <c r="C1226" i="9"/>
  <c r="B1226" i="9"/>
  <c r="A1226" i="9"/>
  <c r="G1225" i="9"/>
  <c r="E1225" i="9"/>
  <c r="F1225" i="9" s="1"/>
  <c r="D1225" i="9"/>
  <c r="A1225" i="9"/>
  <c r="E1224" i="9"/>
  <c r="F1224" i="9" s="1"/>
  <c r="D1224" i="9"/>
  <c r="B1224" i="9"/>
  <c r="A1224" i="9"/>
  <c r="G1223" i="9"/>
  <c r="E1223" i="9"/>
  <c r="F1223" i="9" s="1"/>
  <c r="D1223" i="9"/>
  <c r="A1223" i="9"/>
  <c r="G1222" i="9"/>
  <c r="F1222" i="9"/>
  <c r="E1222" i="9"/>
  <c r="D1222" i="9"/>
  <c r="C1222" i="9"/>
  <c r="B1222" i="9"/>
  <c r="A1222" i="9"/>
  <c r="E1221" i="9"/>
  <c r="F1221" i="9" s="1"/>
  <c r="D1221" i="9"/>
  <c r="A1221" i="9"/>
  <c r="E1220" i="9"/>
  <c r="F1220" i="9" s="1"/>
  <c r="D1220" i="9"/>
  <c r="B1220" i="9"/>
  <c r="A1220" i="9"/>
  <c r="E1219" i="9"/>
  <c r="F1219" i="9" s="1"/>
  <c r="D1219" i="9"/>
  <c r="A1219" i="9"/>
  <c r="G1218" i="9"/>
  <c r="F1218" i="9"/>
  <c r="E1218" i="9"/>
  <c r="D1218" i="9"/>
  <c r="C1218" i="9"/>
  <c r="B1218" i="9"/>
  <c r="A1218" i="9"/>
  <c r="G1217" i="9"/>
  <c r="E1217" i="9"/>
  <c r="F1217" i="9" s="1"/>
  <c r="D1217" i="9"/>
  <c r="A1217" i="9"/>
  <c r="E1216" i="9"/>
  <c r="F1216" i="9" s="1"/>
  <c r="D1216" i="9"/>
  <c r="B1216" i="9"/>
  <c r="A1216" i="9"/>
  <c r="G1215" i="9"/>
  <c r="E1215" i="9"/>
  <c r="F1215" i="9" s="1"/>
  <c r="D1215" i="9"/>
  <c r="A1215" i="9"/>
  <c r="G1214" i="9"/>
  <c r="F1214" i="9"/>
  <c r="E1214" i="9"/>
  <c r="D1214" i="9"/>
  <c r="C1214" i="9"/>
  <c r="B1214" i="9"/>
  <c r="A1214" i="9"/>
  <c r="E1213" i="9"/>
  <c r="F1213" i="9" s="1"/>
  <c r="D1213" i="9"/>
  <c r="A1213" i="9"/>
  <c r="G1213" i="9" s="1"/>
  <c r="E1212" i="9"/>
  <c r="F1212" i="9" s="1"/>
  <c r="D1212" i="9"/>
  <c r="B1212" i="9"/>
  <c r="A1212" i="9"/>
  <c r="E1211" i="9"/>
  <c r="F1211" i="9" s="1"/>
  <c r="D1211" i="9"/>
  <c r="A1211" i="9"/>
  <c r="G1211" i="9" s="1"/>
  <c r="G1210" i="9"/>
  <c r="F1210" i="9"/>
  <c r="E1210" i="9"/>
  <c r="D1210" i="9"/>
  <c r="C1210" i="9"/>
  <c r="B1210" i="9"/>
  <c r="A1210" i="9"/>
  <c r="G1209" i="9"/>
  <c r="E1209" i="9"/>
  <c r="F1209" i="9" s="1"/>
  <c r="D1209" i="9"/>
  <c r="A1209" i="9"/>
  <c r="E1208" i="9"/>
  <c r="F1208" i="9" s="1"/>
  <c r="D1208" i="9"/>
  <c r="B1208" i="9"/>
  <c r="A1208" i="9"/>
  <c r="G1207" i="9"/>
  <c r="E1207" i="9"/>
  <c r="F1207" i="9" s="1"/>
  <c r="D1207" i="9"/>
  <c r="A1207" i="9"/>
  <c r="G1206" i="9"/>
  <c r="F1206" i="9"/>
  <c r="E1206" i="9"/>
  <c r="D1206" i="9"/>
  <c r="C1206" i="9"/>
  <c r="B1206" i="9"/>
  <c r="A1206" i="9"/>
  <c r="E1205" i="9"/>
  <c r="F1205" i="9" s="1"/>
  <c r="D1205" i="9"/>
  <c r="A1205" i="9"/>
  <c r="E1204" i="9"/>
  <c r="F1204" i="9" s="1"/>
  <c r="D1204" i="9"/>
  <c r="B1204" i="9"/>
  <c r="A1204" i="9"/>
  <c r="E1203" i="9"/>
  <c r="F1203" i="9" s="1"/>
  <c r="D1203" i="9"/>
  <c r="C1203" i="9"/>
  <c r="A1203" i="9"/>
  <c r="B1203" i="9" s="1"/>
  <c r="G1202" i="9"/>
  <c r="F1202" i="9"/>
  <c r="E1202" i="9"/>
  <c r="D1202" i="9"/>
  <c r="C1202" i="9"/>
  <c r="B1202" i="9"/>
  <c r="A1202" i="9"/>
  <c r="E1201" i="9"/>
  <c r="F1201" i="9" s="1"/>
  <c r="D1201" i="9"/>
  <c r="C1201" i="9"/>
  <c r="A1201" i="9"/>
  <c r="B1201" i="9" s="1"/>
  <c r="F1200" i="9"/>
  <c r="E1200" i="9"/>
  <c r="D1200" i="9"/>
  <c r="B1200" i="9"/>
  <c r="A1200" i="9"/>
  <c r="E1199" i="9"/>
  <c r="F1199" i="9" s="1"/>
  <c r="D1199" i="9"/>
  <c r="C1199" i="9"/>
  <c r="A1199" i="9"/>
  <c r="B1199" i="9" s="1"/>
  <c r="G1198" i="9"/>
  <c r="F1198" i="9"/>
  <c r="E1198" i="9"/>
  <c r="D1198" i="9"/>
  <c r="C1198" i="9"/>
  <c r="B1198" i="9"/>
  <c r="A1198" i="9"/>
  <c r="E1197" i="9"/>
  <c r="F1197" i="9" s="1"/>
  <c r="D1197" i="9"/>
  <c r="C1197" i="9"/>
  <c r="A1197" i="9"/>
  <c r="B1197" i="9" s="1"/>
  <c r="F1196" i="9"/>
  <c r="E1196" i="9"/>
  <c r="D1196" i="9"/>
  <c r="A1196" i="9"/>
  <c r="E1195" i="9"/>
  <c r="F1195" i="9" s="1"/>
  <c r="D1195" i="9"/>
  <c r="A1195" i="9"/>
  <c r="B1195" i="9" s="1"/>
  <c r="G1194" i="9"/>
  <c r="F1194" i="9"/>
  <c r="E1194" i="9"/>
  <c r="D1194" i="9"/>
  <c r="C1194" i="9"/>
  <c r="B1194" i="9"/>
  <c r="A1194" i="9"/>
  <c r="G1193" i="9"/>
  <c r="F1193" i="9"/>
  <c r="E1193" i="9"/>
  <c r="D1193" i="9"/>
  <c r="C1193" i="9"/>
  <c r="B1193" i="9"/>
  <c r="A1193" i="9"/>
  <c r="E1192" i="9"/>
  <c r="F1192" i="9" s="1"/>
  <c r="D1192" i="9"/>
  <c r="A1192" i="9"/>
  <c r="E1191" i="9"/>
  <c r="F1191" i="9" s="1"/>
  <c r="D1191" i="9"/>
  <c r="C1191" i="9"/>
  <c r="A1191" i="9"/>
  <c r="B1191" i="9" s="1"/>
  <c r="G1190" i="9"/>
  <c r="F1190" i="9"/>
  <c r="E1190" i="9"/>
  <c r="D1190" i="9"/>
  <c r="C1190" i="9"/>
  <c r="B1190" i="9"/>
  <c r="A1190" i="9"/>
  <c r="G1189" i="9"/>
  <c r="F1189" i="9"/>
  <c r="E1189" i="9"/>
  <c r="D1189" i="9"/>
  <c r="C1189" i="9"/>
  <c r="B1189" i="9"/>
  <c r="A1189" i="9"/>
  <c r="F1188" i="9"/>
  <c r="E1188" i="9"/>
  <c r="D1188" i="9"/>
  <c r="A1188" i="9"/>
  <c r="E1187" i="9"/>
  <c r="F1187" i="9" s="1"/>
  <c r="D1187" i="9"/>
  <c r="A1187" i="9"/>
  <c r="B1187" i="9" s="1"/>
  <c r="G1186" i="9"/>
  <c r="F1186" i="9"/>
  <c r="E1186" i="9"/>
  <c r="D1186" i="9"/>
  <c r="C1186" i="9"/>
  <c r="B1186" i="9"/>
  <c r="A1186" i="9"/>
  <c r="G1185" i="9"/>
  <c r="F1185" i="9"/>
  <c r="E1185" i="9"/>
  <c r="D1185" i="9"/>
  <c r="C1185" i="9"/>
  <c r="B1185" i="9"/>
  <c r="A1185" i="9"/>
  <c r="E1184" i="9"/>
  <c r="F1184" i="9" s="1"/>
  <c r="D1184" i="9"/>
  <c r="A1184" i="9"/>
  <c r="E1183" i="9"/>
  <c r="F1183" i="9" s="1"/>
  <c r="D1183" i="9"/>
  <c r="C1183" i="9"/>
  <c r="A1183" i="9"/>
  <c r="B1183" i="9" s="1"/>
  <c r="G1182" i="9"/>
  <c r="F1182" i="9"/>
  <c r="E1182" i="9"/>
  <c r="D1182" i="9"/>
  <c r="C1182" i="9"/>
  <c r="B1182" i="9"/>
  <c r="A1182" i="9"/>
  <c r="G1181" i="9"/>
  <c r="F1181" i="9"/>
  <c r="E1181" i="9"/>
  <c r="D1181" i="9"/>
  <c r="C1181" i="9"/>
  <c r="B1181" i="9"/>
  <c r="A1181" i="9"/>
  <c r="F1180" i="9"/>
  <c r="E1180" i="9"/>
  <c r="D1180" i="9"/>
  <c r="A1180" i="9"/>
  <c r="E1179" i="9"/>
  <c r="F1179" i="9" s="1"/>
  <c r="D1179" i="9"/>
  <c r="A1179" i="9"/>
  <c r="B1179" i="9" s="1"/>
  <c r="G1178" i="9"/>
  <c r="F1178" i="9"/>
  <c r="E1178" i="9"/>
  <c r="D1178" i="9"/>
  <c r="C1178" i="9"/>
  <c r="B1178" i="9"/>
  <c r="A1178" i="9"/>
  <c r="G1177" i="9"/>
  <c r="F1177" i="9"/>
  <c r="E1177" i="9"/>
  <c r="D1177" i="9"/>
  <c r="C1177" i="9"/>
  <c r="B1177" i="9"/>
  <c r="A1177" i="9"/>
  <c r="E1176" i="9"/>
  <c r="F1176" i="9" s="1"/>
  <c r="D1176" i="9"/>
  <c r="A1176" i="9"/>
  <c r="E1175" i="9"/>
  <c r="F1175" i="9" s="1"/>
  <c r="D1175" i="9"/>
  <c r="C1175" i="9"/>
  <c r="A1175" i="9"/>
  <c r="B1175" i="9" s="1"/>
  <c r="G1174" i="9"/>
  <c r="F1174" i="9"/>
  <c r="E1174" i="9"/>
  <c r="D1174" i="9"/>
  <c r="C1174" i="9"/>
  <c r="B1174" i="9"/>
  <c r="A1174" i="9"/>
  <c r="G1173" i="9"/>
  <c r="F1173" i="9"/>
  <c r="E1173" i="9"/>
  <c r="D1173" i="9"/>
  <c r="C1173" i="9"/>
  <c r="B1173" i="9"/>
  <c r="A1173" i="9"/>
  <c r="F1172" i="9"/>
  <c r="E1172" i="9"/>
  <c r="D1172" i="9"/>
  <c r="A1172" i="9"/>
  <c r="E1171" i="9"/>
  <c r="F1171" i="9" s="1"/>
  <c r="D1171" i="9"/>
  <c r="A1171" i="9"/>
  <c r="B1171" i="9" s="1"/>
  <c r="G1170" i="9"/>
  <c r="F1170" i="9"/>
  <c r="E1170" i="9"/>
  <c r="D1170" i="9"/>
  <c r="C1170" i="9"/>
  <c r="B1170" i="9"/>
  <c r="A1170" i="9"/>
  <c r="G1169" i="9"/>
  <c r="F1169" i="9"/>
  <c r="E1169" i="9"/>
  <c r="D1169" i="9"/>
  <c r="C1169" i="9"/>
  <c r="B1169" i="9"/>
  <c r="A1169" i="9"/>
  <c r="E1168" i="9"/>
  <c r="F1168" i="9" s="1"/>
  <c r="D1168" i="9"/>
  <c r="A1168" i="9"/>
  <c r="E1167" i="9"/>
  <c r="F1167" i="9" s="1"/>
  <c r="D1167" i="9"/>
  <c r="C1167" i="9"/>
  <c r="A1167" i="9"/>
  <c r="B1167" i="9" s="1"/>
  <c r="G1166" i="9"/>
  <c r="F1166" i="9"/>
  <c r="E1166" i="9"/>
  <c r="D1166" i="9"/>
  <c r="C1166" i="9"/>
  <c r="B1166" i="9"/>
  <c r="A1166" i="9"/>
  <c r="G1165" i="9"/>
  <c r="F1165" i="9"/>
  <c r="E1165" i="9"/>
  <c r="D1165" i="9"/>
  <c r="C1165" i="9"/>
  <c r="B1165" i="9"/>
  <c r="A1165" i="9"/>
  <c r="F1164" i="9"/>
  <c r="E1164" i="9"/>
  <c r="D1164" i="9"/>
  <c r="A1164" i="9"/>
  <c r="E1163" i="9"/>
  <c r="F1163" i="9" s="1"/>
  <c r="D1163" i="9"/>
  <c r="A1163" i="9"/>
  <c r="B1163" i="9" s="1"/>
  <c r="G1162" i="9"/>
  <c r="F1162" i="9"/>
  <c r="E1162" i="9"/>
  <c r="D1162" i="9"/>
  <c r="C1162" i="9"/>
  <c r="B1162" i="9"/>
  <c r="A1162" i="9"/>
  <c r="G1161" i="9"/>
  <c r="F1161" i="9"/>
  <c r="E1161" i="9"/>
  <c r="D1161" i="9"/>
  <c r="C1161" i="9"/>
  <c r="B1161" i="9"/>
  <c r="A1161" i="9"/>
  <c r="E1160" i="9"/>
  <c r="F1160" i="9" s="1"/>
  <c r="D1160" i="9"/>
  <c r="A1160" i="9"/>
  <c r="E1159" i="9"/>
  <c r="F1159" i="9" s="1"/>
  <c r="D1159" i="9"/>
  <c r="C1159" i="9"/>
  <c r="A1159" i="9"/>
  <c r="B1159" i="9" s="1"/>
  <c r="G1158" i="9"/>
  <c r="F1158" i="9"/>
  <c r="E1158" i="9"/>
  <c r="D1158" i="9"/>
  <c r="C1158" i="9"/>
  <c r="B1158" i="9"/>
  <c r="A1158" i="9"/>
  <c r="G1157" i="9"/>
  <c r="F1157" i="9"/>
  <c r="E1157" i="9"/>
  <c r="D1157" i="9"/>
  <c r="C1157" i="9"/>
  <c r="B1157" i="9"/>
  <c r="A1157" i="9"/>
  <c r="F1156" i="9"/>
  <c r="E1156" i="9"/>
  <c r="D1156" i="9"/>
  <c r="A1156" i="9"/>
  <c r="E1155" i="9"/>
  <c r="F1155" i="9" s="1"/>
  <c r="D1155" i="9"/>
  <c r="A1155" i="9"/>
  <c r="B1155" i="9" s="1"/>
  <c r="G1154" i="9"/>
  <c r="F1154" i="9"/>
  <c r="E1154" i="9"/>
  <c r="D1154" i="9"/>
  <c r="C1154" i="9"/>
  <c r="B1154" i="9"/>
  <c r="A1154" i="9"/>
  <c r="G1153" i="9"/>
  <c r="F1153" i="9"/>
  <c r="E1153" i="9"/>
  <c r="D1153" i="9"/>
  <c r="C1153" i="9"/>
  <c r="B1153" i="9"/>
  <c r="A1153" i="9"/>
  <c r="E1152" i="9"/>
  <c r="F1152" i="9" s="1"/>
  <c r="D1152" i="9"/>
  <c r="A1152" i="9"/>
  <c r="E1151" i="9"/>
  <c r="F1151" i="9" s="1"/>
  <c r="D1151" i="9"/>
  <c r="C1151" i="9"/>
  <c r="A1151" i="9"/>
  <c r="B1151" i="9" s="1"/>
  <c r="G1150" i="9"/>
  <c r="F1150" i="9"/>
  <c r="E1150" i="9"/>
  <c r="D1150" i="9"/>
  <c r="C1150" i="9"/>
  <c r="B1150" i="9"/>
  <c r="A1150" i="9"/>
  <c r="G1149" i="9"/>
  <c r="F1149" i="9"/>
  <c r="E1149" i="9"/>
  <c r="D1149" i="9"/>
  <c r="C1149" i="9"/>
  <c r="B1149" i="9"/>
  <c r="A1149" i="9"/>
  <c r="F1148" i="9"/>
  <c r="E1148" i="9"/>
  <c r="D1148" i="9"/>
  <c r="A1148" i="9"/>
  <c r="E1147" i="9"/>
  <c r="F1147" i="9" s="1"/>
  <c r="D1147" i="9"/>
  <c r="A1147" i="9"/>
  <c r="B1147" i="9" s="1"/>
  <c r="G1146" i="9"/>
  <c r="F1146" i="9"/>
  <c r="E1146" i="9"/>
  <c r="D1146" i="9"/>
  <c r="C1146" i="9"/>
  <c r="B1146" i="9"/>
  <c r="A1146" i="9"/>
  <c r="G1145" i="9"/>
  <c r="F1145" i="9"/>
  <c r="E1145" i="9"/>
  <c r="D1145" i="9"/>
  <c r="C1145" i="9"/>
  <c r="B1145" i="9"/>
  <c r="A1145" i="9"/>
  <c r="E1144" i="9"/>
  <c r="D1144" i="9"/>
  <c r="C1144" i="9"/>
  <c r="A1144" i="9"/>
  <c r="G1143" i="9"/>
  <c r="F1143" i="9"/>
  <c r="E1143" i="9"/>
  <c r="D1143" i="9"/>
  <c r="C1143" i="9"/>
  <c r="B1143" i="9"/>
  <c r="A1143" i="9"/>
  <c r="F1142" i="9"/>
  <c r="E1142" i="9"/>
  <c r="D1142" i="9"/>
  <c r="A1142" i="9"/>
  <c r="F1141" i="9"/>
  <c r="E1141" i="9"/>
  <c r="D1141" i="9"/>
  <c r="B1141" i="9"/>
  <c r="A1141" i="9"/>
  <c r="E1140" i="9"/>
  <c r="F1140" i="9" s="1"/>
  <c r="D1140" i="9"/>
  <c r="C1140" i="9"/>
  <c r="A1140" i="9"/>
  <c r="B1140" i="9" s="1"/>
  <c r="G1139" i="9"/>
  <c r="F1139" i="9"/>
  <c r="E1139" i="9"/>
  <c r="D1139" i="9"/>
  <c r="C1139" i="9"/>
  <c r="B1139" i="9"/>
  <c r="A1139" i="9"/>
  <c r="E1138" i="9"/>
  <c r="F1138" i="9" s="1"/>
  <c r="D1138" i="9"/>
  <c r="B1138" i="9"/>
  <c r="A1138" i="9"/>
  <c r="F1137" i="9"/>
  <c r="E1137" i="9"/>
  <c r="D1137" i="9"/>
  <c r="A1137" i="9"/>
  <c r="E1136" i="9"/>
  <c r="F1136" i="9" s="1"/>
  <c r="D1136" i="9"/>
  <c r="C1136" i="9"/>
  <c r="A1136" i="9"/>
  <c r="B1136" i="9" s="1"/>
  <c r="G1135" i="9"/>
  <c r="F1135" i="9"/>
  <c r="E1135" i="9"/>
  <c r="D1135" i="9"/>
  <c r="C1135" i="9"/>
  <c r="B1135" i="9"/>
  <c r="A1135" i="9"/>
  <c r="F1134" i="9"/>
  <c r="E1134" i="9"/>
  <c r="D1134" i="9"/>
  <c r="B1134" i="9"/>
  <c r="A1134" i="9"/>
  <c r="F1133" i="9"/>
  <c r="E1133" i="9"/>
  <c r="D1133" i="9"/>
  <c r="B1133" i="9"/>
  <c r="A1133" i="9"/>
  <c r="E1132" i="9"/>
  <c r="F1132" i="9" s="1"/>
  <c r="D1132" i="9"/>
  <c r="C1132" i="9"/>
  <c r="A1132" i="9"/>
  <c r="B1132" i="9" s="1"/>
  <c r="G1131" i="9"/>
  <c r="F1131" i="9"/>
  <c r="E1131" i="9"/>
  <c r="D1131" i="9"/>
  <c r="C1131" i="9"/>
  <c r="B1131" i="9"/>
  <c r="A1131" i="9"/>
  <c r="E1130" i="9"/>
  <c r="F1130" i="9" s="1"/>
  <c r="D1130" i="9"/>
  <c r="B1130" i="9"/>
  <c r="A1130" i="9"/>
  <c r="F1129" i="9"/>
  <c r="E1129" i="9"/>
  <c r="D1129" i="9"/>
  <c r="C1129" i="9"/>
  <c r="B1129" i="9"/>
  <c r="A1129" i="9"/>
  <c r="G1129" i="9" s="1"/>
  <c r="E1128" i="9"/>
  <c r="F1128" i="9" s="1"/>
  <c r="D1128" i="9"/>
  <c r="A1128" i="9"/>
  <c r="F1127" i="9"/>
  <c r="E1127" i="9"/>
  <c r="D1127" i="9"/>
  <c r="B1127" i="9"/>
  <c r="A1127" i="9"/>
  <c r="E1126" i="9"/>
  <c r="F1126" i="9" s="1"/>
  <c r="D1126" i="9"/>
  <c r="C1126" i="9"/>
  <c r="A1126" i="9"/>
  <c r="B1126" i="9" s="1"/>
  <c r="G1125" i="9"/>
  <c r="F1125" i="9"/>
  <c r="E1125" i="9"/>
  <c r="D1125" i="9"/>
  <c r="C1125" i="9"/>
  <c r="B1125" i="9"/>
  <c r="A1125" i="9"/>
  <c r="E1124" i="9"/>
  <c r="F1124" i="9" s="1"/>
  <c r="D1124" i="9"/>
  <c r="C1124" i="9"/>
  <c r="A1124" i="9"/>
  <c r="B1124" i="9" s="1"/>
  <c r="E1123" i="9"/>
  <c r="F1123" i="9" s="1"/>
  <c r="D1123" i="9"/>
  <c r="B1123" i="9"/>
  <c r="A1123" i="9"/>
  <c r="G1122" i="9"/>
  <c r="E1122" i="9"/>
  <c r="F1122" i="9" s="1"/>
  <c r="D1122" i="9"/>
  <c r="A1122" i="9"/>
  <c r="G1121" i="9"/>
  <c r="F1121" i="9"/>
  <c r="E1121" i="9"/>
  <c r="D1121" i="9"/>
  <c r="C1121" i="9"/>
  <c r="B1121" i="9"/>
  <c r="A1121" i="9"/>
  <c r="E1120" i="9"/>
  <c r="F1120" i="9" s="1"/>
  <c r="D1120" i="9"/>
  <c r="A1120" i="9"/>
  <c r="E1119" i="9"/>
  <c r="F1119" i="9" s="1"/>
  <c r="D1119" i="9"/>
  <c r="B1119" i="9"/>
  <c r="A1119" i="9"/>
  <c r="E1118" i="9"/>
  <c r="F1118" i="9" s="1"/>
  <c r="D1118" i="9"/>
  <c r="A1118" i="9"/>
  <c r="B1118" i="9" s="1"/>
  <c r="G1117" i="9"/>
  <c r="F1117" i="9"/>
  <c r="E1117" i="9"/>
  <c r="D1117" i="9"/>
  <c r="C1117" i="9"/>
  <c r="B1117" i="9"/>
  <c r="A1117" i="9"/>
  <c r="E1116" i="9"/>
  <c r="F1116" i="9" s="1"/>
  <c r="D1116" i="9"/>
  <c r="A1116" i="9"/>
  <c r="B1116" i="9" s="1"/>
  <c r="E1115" i="9"/>
  <c r="F1115" i="9" s="1"/>
  <c r="D1115" i="9"/>
  <c r="B1115" i="9"/>
  <c r="A1115" i="9"/>
  <c r="G1114" i="9"/>
  <c r="E1114" i="9"/>
  <c r="F1114" i="9" s="1"/>
  <c r="D1114" i="9"/>
  <c r="A1114" i="9"/>
  <c r="G1113" i="9"/>
  <c r="F1113" i="9"/>
  <c r="E1113" i="9"/>
  <c r="D1113" i="9"/>
  <c r="C1113" i="9"/>
  <c r="B1113" i="9"/>
  <c r="A1113" i="9"/>
  <c r="G1112" i="9"/>
  <c r="E1112" i="9"/>
  <c r="F1112" i="9" s="1"/>
  <c r="D1112" i="9"/>
  <c r="A1112" i="9"/>
  <c r="E1111" i="9"/>
  <c r="F1111" i="9" s="1"/>
  <c r="D1111" i="9"/>
  <c r="A1111" i="9"/>
  <c r="B1111" i="9" s="1"/>
  <c r="E1110" i="9"/>
  <c r="F1110" i="9" s="1"/>
  <c r="D1110" i="9"/>
  <c r="A1110" i="9"/>
  <c r="B1110" i="9" s="1"/>
  <c r="G1109" i="9"/>
  <c r="F1109" i="9"/>
  <c r="E1109" i="9"/>
  <c r="D1109" i="9"/>
  <c r="C1109" i="9"/>
  <c r="B1109" i="9"/>
  <c r="A1109" i="9"/>
  <c r="E1108" i="9"/>
  <c r="F1108" i="9" s="1"/>
  <c r="D1108" i="9"/>
  <c r="A1108" i="9"/>
  <c r="B1108" i="9" s="1"/>
  <c r="E1107" i="9"/>
  <c r="F1107" i="9" s="1"/>
  <c r="D1107" i="9"/>
  <c r="B1107" i="9"/>
  <c r="A1107" i="9"/>
  <c r="G1106" i="9"/>
  <c r="E1106" i="9"/>
  <c r="F1106" i="9" s="1"/>
  <c r="D1106" i="9"/>
  <c r="A1106" i="9"/>
  <c r="G1105" i="9"/>
  <c r="F1105" i="9"/>
  <c r="E1105" i="9"/>
  <c r="D1105" i="9"/>
  <c r="C1105" i="9"/>
  <c r="B1105" i="9"/>
  <c r="A1105" i="9"/>
  <c r="G1104" i="9"/>
  <c r="E1104" i="9"/>
  <c r="F1104" i="9" s="1"/>
  <c r="D1104" i="9"/>
  <c r="A1104" i="9"/>
  <c r="E1103" i="9"/>
  <c r="F1103" i="9" s="1"/>
  <c r="D1103" i="9"/>
  <c r="A1103" i="9"/>
  <c r="G1102" i="9"/>
  <c r="E1102" i="9"/>
  <c r="F1102" i="9" s="1"/>
  <c r="D1102" i="9"/>
  <c r="A1102" i="9"/>
  <c r="G1101" i="9"/>
  <c r="F1101" i="9"/>
  <c r="E1101" i="9"/>
  <c r="D1101" i="9"/>
  <c r="C1101" i="9"/>
  <c r="B1101" i="9"/>
  <c r="A1101" i="9"/>
  <c r="E1100" i="9"/>
  <c r="F1100" i="9" s="1"/>
  <c r="D1100" i="9"/>
  <c r="A1100" i="9"/>
  <c r="G1100" i="9" s="1"/>
  <c r="E1099" i="9"/>
  <c r="F1099" i="9" s="1"/>
  <c r="D1099" i="9"/>
  <c r="B1099" i="9"/>
  <c r="A1099" i="9"/>
  <c r="E1098" i="9"/>
  <c r="F1098" i="9" s="1"/>
  <c r="D1098" i="9"/>
  <c r="A1098" i="9"/>
  <c r="G1097" i="9"/>
  <c r="F1097" i="9"/>
  <c r="E1097" i="9"/>
  <c r="D1097" i="9"/>
  <c r="C1097" i="9"/>
  <c r="B1097" i="9"/>
  <c r="A1097" i="9"/>
  <c r="G1096" i="9"/>
  <c r="E1096" i="9"/>
  <c r="F1096" i="9" s="1"/>
  <c r="D1096" i="9"/>
  <c r="A1096" i="9"/>
  <c r="F1095" i="9"/>
  <c r="E1095" i="9"/>
  <c r="D1095" i="9"/>
  <c r="A1095" i="9"/>
  <c r="E1094" i="9"/>
  <c r="F1094" i="9" s="1"/>
  <c r="D1094" i="9"/>
  <c r="C1094" i="9"/>
  <c r="A1094" i="9"/>
  <c r="B1094" i="9" s="1"/>
  <c r="G1093" i="9"/>
  <c r="F1093" i="9"/>
  <c r="E1093" i="9"/>
  <c r="D1093" i="9"/>
  <c r="C1093" i="9"/>
  <c r="B1093" i="9"/>
  <c r="A1093" i="9"/>
  <c r="E1092" i="9"/>
  <c r="F1092" i="9" s="1"/>
  <c r="D1092" i="9"/>
  <c r="C1092" i="9"/>
  <c r="A1092" i="9"/>
  <c r="B1092" i="9" s="1"/>
  <c r="E1091" i="9"/>
  <c r="F1091" i="9" s="1"/>
  <c r="D1091" i="9"/>
  <c r="B1091" i="9"/>
  <c r="A1091" i="9"/>
  <c r="G1090" i="9"/>
  <c r="E1090" i="9"/>
  <c r="F1090" i="9" s="1"/>
  <c r="D1090" i="9"/>
  <c r="A1090" i="9"/>
  <c r="G1089" i="9"/>
  <c r="F1089" i="9"/>
  <c r="E1089" i="9"/>
  <c r="D1089" i="9"/>
  <c r="C1089" i="9"/>
  <c r="B1089" i="9"/>
  <c r="A1089" i="9"/>
  <c r="E1088" i="9"/>
  <c r="F1088" i="9" s="1"/>
  <c r="D1088" i="9"/>
  <c r="A1088" i="9"/>
  <c r="E1087" i="9"/>
  <c r="F1087" i="9" s="1"/>
  <c r="D1087" i="9"/>
  <c r="B1087" i="9"/>
  <c r="A1087" i="9"/>
  <c r="E1086" i="9"/>
  <c r="F1086" i="9" s="1"/>
  <c r="D1086" i="9"/>
  <c r="A1086" i="9"/>
  <c r="B1086" i="9" s="1"/>
  <c r="G1085" i="9"/>
  <c r="F1085" i="9"/>
  <c r="E1085" i="9"/>
  <c r="D1085" i="9"/>
  <c r="C1085" i="9"/>
  <c r="B1085" i="9"/>
  <c r="A1085" i="9"/>
  <c r="E1084" i="9"/>
  <c r="F1084" i="9" s="1"/>
  <c r="D1084" i="9"/>
  <c r="A1084" i="9"/>
  <c r="B1084" i="9" s="1"/>
  <c r="E1083" i="9"/>
  <c r="F1083" i="9" s="1"/>
  <c r="D1083" i="9"/>
  <c r="B1083" i="9"/>
  <c r="A1083" i="9"/>
  <c r="G1082" i="9"/>
  <c r="E1082" i="9"/>
  <c r="F1082" i="9" s="1"/>
  <c r="D1082" i="9"/>
  <c r="A1082" i="9"/>
  <c r="E1081" i="9"/>
  <c r="D1081" i="9"/>
  <c r="A1081" i="9"/>
  <c r="E1080" i="9"/>
  <c r="F1080" i="9" s="1"/>
  <c r="D1080" i="9"/>
  <c r="A1080" i="9"/>
  <c r="B1080" i="9" s="1"/>
  <c r="E1079" i="9"/>
  <c r="F1079" i="9" s="1"/>
  <c r="D1079" i="9"/>
  <c r="A1079" i="9"/>
  <c r="B1079" i="9" s="1"/>
  <c r="E1078" i="9"/>
  <c r="F1078" i="9" s="1"/>
  <c r="D1078" i="9"/>
  <c r="B1078" i="9"/>
  <c r="A1078" i="9"/>
  <c r="G1077" i="9"/>
  <c r="E1077" i="9"/>
  <c r="F1077" i="9" s="1"/>
  <c r="D1077" i="9"/>
  <c r="A1077" i="9"/>
  <c r="G1076" i="9"/>
  <c r="F1076" i="9"/>
  <c r="E1076" i="9"/>
  <c r="D1076" i="9"/>
  <c r="C1076" i="9"/>
  <c r="B1076" i="9"/>
  <c r="A1076" i="9"/>
  <c r="F1075" i="9"/>
  <c r="E1075" i="9"/>
  <c r="D1075" i="9"/>
  <c r="B1075" i="9"/>
  <c r="A1075" i="9"/>
  <c r="G1075" i="9" s="1"/>
  <c r="E1074" i="9"/>
  <c r="F1074" i="9" s="1"/>
  <c r="D1074" i="9"/>
  <c r="B1074" i="9"/>
  <c r="A1074" i="9"/>
  <c r="E1073" i="9"/>
  <c r="F1073" i="9" s="1"/>
  <c r="D1073" i="9"/>
  <c r="A1073" i="9"/>
  <c r="G1072" i="9"/>
  <c r="F1072" i="9"/>
  <c r="E1072" i="9"/>
  <c r="D1072" i="9"/>
  <c r="C1072" i="9"/>
  <c r="B1072" i="9"/>
  <c r="A1072" i="9"/>
  <c r="G1071" i="9"/>
  <c r="E1071" i="9"/>
  <c r="F1071" i="9" s="1"/>
  <c r="D1071" i="9"/>
  <c r="C1071" i="9"/>
  <c r="A1071" i="9"/>
  <c r="B1071" i="9" s="1"/>
  <c r="E1070" i="9"/>
  <c r="F1070" i="9" s="1"/>
  <c r="D1070" i="9"/>
  <c r="B1070" i="9"/>
  <c r="A1070" i="9"/>
  <c r="G1069" i="9"/>
  <c r="E1069" i="9"/>
  <c r="F1069" i="9" s="1"/>
  <c r="D1069" i="9"/>
  <c r="A1069" i="9"/>
  <c r="G1068" i="9"/>
  <c r="F1068" i="9"/>
  <c r="E1068" i="9"/>
  <c r="D1068" i="9"/>
  <c r="C1068" i="9"/>
  <c r="B1068" i="9"/>
  <c r="A1068" i="9"/>
  <c r="F1067" i="9"/>
  <c r="E1067" i="9"/>
  <c r="D1067" i="9"/>
  <c r="A1067" i="9"/>
  <c r="E1066" i="9"/>
  <c r="F1066" i="9" s="1"/>
  <c r="D1066" i="9"/>
  <c r="B1066" i="9"/>
  <c r="A1066" i="9"/>
  <c r="E1065" i="9"/>
  <c r="F1065" i="9" s="1"/>
  <c r="D1065" i="9"/>
  <c r="A1065" i="9"/>
  <c r="G1064" i="9"/>
  <c r="F1064" i="9"/>
  <c r="E1064" i="9"/>
  <c r="D1064" i="9"/>
  <c r="C1064" i="9"/>
  <c r="B1064" i="9"/>
  <c r="A1064" i="9"/>
  <c r="G1063" i="9"/>
  <c r="E1063" i="9"/>
  <c r="F1063" i="9" s="1"/>
  <c r="D1063" i="9"/>
  <c r="C1063" i="9"/>
  <c r="A1063" i="9"/>
  <c r="B1063" i="9" s="1"/>
  <c r="E1062" i="9"/>
  <c r="F1062" i="9" s="1"/>
  <c r="D1062" i="9"/>
  <c r="B1062" i="9"/>
  <c r="A1062" i="9"/>
  <c r="G1061" i="9"/>
  <c r="E1061" i="9"/>
  <c r="F1061" i="9" s="1"/>
  <c r="D1061" i="9"/>
  <c r="A1061" i="9"/>
  <c r="G1060" i="9"/>
  <c r="F1060" i="9"/>
  <c r="E1060" i="9"/>
  <c r="D1060" i="9"/>
  <c r="C1060" i="9"/>
  <c r="B1060" i="9"/>
  <c r="A1060" i="9"/>
  <c r="E1059" i="9"/>
  <c r="F1059" i="9" s="1"/>
  <c r="D1059" i="9"/>
  <c r="B1059" i="9"/>
  <c r="A1059" i="9"/>
  <c r="E1058" i="9"/>
  <c r="F1058" i="9" s="1"/>
  <c r="D1058" i="9"/>
  <c r="B1058" i="9"/>
  <c r="A1058" i="9"/>
  <c r="E1057" i="9"/>
  <c r="F1057" i="9" s="1"/>
  <c r="D1057" i="9"/>
  <c r="A1057" i="9"/>
  <c r="G1056" i="9"/>
  <c r="F1056" i="9"/>
  <c r="E1056" i="9"/>
  <c r="D1056" i="9"/>
  <c r="C1056" i="9"/>
  <c r="B1056" i="9"/>
  <c r="A1056" i="9"/>
  <c r="G1055" i="9"/>
  <c r="E1055" i="9"/>
  <c r="F1055" i="9" s="1"/>
  <c r="D1055" i="9"/>
  <c r="C1055" i="9"/>
  <c r="A1055" i="9"/>
  <c r="B1055" i="9" s="1"/>
  <c r="E1054" i="9"/>
  <c r="F1054" i="9" s="1"/>
  <c r="D1054" i="9"/>
  <c r="B1054" i="9"/>
  <c r="A1054" i="9"/>
  <c r="G1053" i="9"/>
  <c r="E1053" i="9"/>
  <c r="F1053" i="9" s="1"/>
  <c r="D1053" i="9"/>
  <c r="A1053" i="9"/>
  <c r="G1052" i="9"/>
  <c r="F1052" i="9"/>
  <c r="E1052" i="9"/>
  <c r="D1052" i="9"/>
  <c r="C1052" i="9"/>
  <c r="B1052" i="9"/>
  <c r="A1052" i="9"/>
  <c r="F1051" i="9"/>
  <c r="E1051" i="9"/>
  <c r="D1051" i="9"/>
  <c r="A1051" i="9"/>
  <c r="E1050" i="9"/>
  <c r="D1050" i="9"/>
  <c r="A1050" i="9"/>
  <c r="E1049" i="9"/>
  <c r="D1049" i="9"/>
  <c r="A1049" i="9"/>
  <c r="E1048" i="9"/>
  <c r="F1048" i="9" s="1"/>
  <c r="D1048" i="9"/>
  <c r="B1048" i="9"/>
  <c r="A1048" i="9"/>
  <c r="E1047" i="9"/>
  <c r="F1047" i="9" s="1"/>
  <c r="D1047" i="9"/>
  <c r="A1047" i="9"/>
  <c r="B1047" i="9" s="1"/>
  <c r="G1046" i="9"/>
  <c r="F1046" i="9"/>
  <c r="E1046" i="9"/>
  <c r="D1046" i="9"/>
  <c r="C1046" i="9"/>
  <c r="B1046" i="9"/>
  <c r="A1046" i="9"/>
  <c r="E1045" i="9"/>
  <c r="F1045" i="9" s="1"/>
  <c r="D1045" i="9"/>
  <c r="A1045" i="9"/>
  <c r="B1045" i="9" s="1"/>
  <c r="F1044" i="9"/>
  <c r="E1044" i="9"/>
  <c r="D1044" i="9"/>
  <c r="A1044" i="9"/>
  <c r="E1043" i="9"/>
  <c r="F1043" i="9" s="1"/>
  <c r="D1043" i="9"/>
  <c r="A1043" i="9"/>
  <c r="B1043" i="9" s="1"/>
  <c r="G1042" i="9"/>
  <c r="F1042" i="9"/>
  <c r="E1042" i="9"/>
  <c r="D1042" i="9"/>
  <c r="C1042" i="9"/>
  <c r="B1042" i="9"/>
  <c r="A1042" i="9"/>
  <c r="E1041" i="9"/>
  <c r="F1041" i="9" s="1"/>
  <c r="D1041" i="9"/>
  <c r="A1041" i="9"/>
  <c r="B1041" i="9" s="1"/>
  <c r="E1040" i="9"/>
  <c r="F1040" i="9" s="1"/>
  <c r="D1040" i="9"/>
  <c r="B1040" i="9"/>
  <c r="A1040" i="9"/>
  <c r="E1039" i="9"/>
  <c r="F1039" i="9" s="1"/>
  <c r="D1039" i="9"/>
  <c r="A1039" i="9"/>
  <c r="B1039" i="9" s="1"/>
  <c r="G1038" i="9"/>
  <c r="F1038" i="9"/>
  <c r="E1038" i="9"/>
  <c r="D1038" i="9"/>
  <c r="C1038" i="9"/>
  <c r="B1038" i="9"/>
  <c r="A1038" i="9"/>
  <c r="E1037" i="9"/>
  <c r="F1037" i="9" s="1"/>
  <c r="D1037" i="9"/>
  <c r="A1037" i="9"/>
  <c r="B1037" i="9" s="1"/>
  <c r="E1036" i="9"/>
  <c r="D1036" i="9"/>
  <c r="A1036" i="9"/>
  <c r="E1035" i="9"/>
  <c r="F1035" i="9" s="1"/>
  <c r="D1035" i="9"/>
  <c r="A1035" i="9"/>
  <c r="G1035" i="9" s="1"/>
  <c r="G1034" i="9"/>
  <c r="F1034" i="9"/>
  <c r="E1034" i="9"/>
  <c r="D1034" i="9"/>
  <c r="C1034" i="9"/>
  <c r="B1034" i="9"/>
  <c r="A1034" i="9"/>
  <c r="G1033" i="9"/>
  <c r="F1033" i="9"/>
  <c r="E1033" i="9"/>
  <c r="D1033" i="9"/>
  <c r="C1033" i="9"/>
  <c r="B1033" i="9"/>
  <c r="A1033" i="9"/>
  <c r="E1032" i="9"/>
  <c r="F1032" i="9" s="1"/>
  <c r="D1032" i="9"/>
  <c r="A1032" i="9"/>
  <c r="G1031" i="9"/>
  <c r="E1031" i="9"/>
  <c r="F1031" i="9" s="1"/>
  <c r="D1031" i="9"/>
  <c r="A1031" i="9"/>
  <c r="G1030" i="9"/>
  <c r="F1030" i="9"/>
  <c r="E1030" i="9"/>
  <c r="D1030" i="9"/>
  <c r="C1030" i="9"/>
  <c r="B1030" i="9"/>
  <c r="A1030" i="9"/>
  <c r="G1029" i="9"/>
  <c r="F1029" i="9"/>
  <c r="E1029" i="9"/>
  <c r="D1029" i="9"/>
  <c r="C1029" i="9"/>
  <c r="B1029" i="9"/>
  <c r="A1029" i="9"/>
  <c r="E1028" i="9"/>
  <c r="F1028" i="9" s="1"/>
  <c r="D1028" i="9"/>
  <c r="A1028" i="9"/>
  <c r="E1027" i="9"/>
  <c r="F1027" i="9" s="1"/>
  <c r="D1027" i="9"/>
  <c r="A1027" i="9"/>
  <c r="G1026" i="9"/>
  <c r="F1026" i="9"/>
  <c r="E1026" i="9"/>
  <c r="D1026" i="9"/>
  <c r="C1026" i="9"/>
  <c r="B1026" i="9"/>
  <c r="A1026" i="9"/>
  <c r="G1025" i="9"/>
  <c r="F1025" i="9"/>
  <c r="E1025" i="9"/>
  <c r="D1025" i="9"/>
  <c r="C1025" i="9"/>
  <c r="B1025" i="9"/>
  <c r="A1025" i="9"/>
  <c r="E1024" i="9"/>
  <c r="F1024" i="9" s="1"/>
  <c r="D1024" i="9"/>
  <c r="A1024" i="9"/>
  <c r="G1023" i="9"/>
  <c r="E1023" i="9"/>
  <c r="F1023" i="9" s="1"/>
  <c r="D1023" i="9"/>
  <c r="A1023" i="9"/>
  <c r="G1022" i="9"/>
  <c r="F1022" i="9"/>
  <c r="E1022" i="9"/>
  <c r="D1022" i="9"/>
  <c r="C1022" i="9"/>
  <c r="B1022" i="9"/>
  <c r="A1022" i="9"/>
  <c r="G1021" i="9"/>
  <c r="F1021" i="9"/>
  <c r="E1021" i="9"/>
  <c r="D1021" i="9"/>
  <c r="C1021" i="9"/>
  <c r="B1021" i="9"/>
  <c r="A1021" i="9"/>
  <c r="E1020" i="9"/>
  <c r="F1020" i="9" s="1"/>
  <c r="D1020" i="9"/>
  <c r="A1020" i="9"/>
  <c r="E1019" i="9"/>
  <c r="F1019" i="9" s="1"/>
  <c r="D1019" i="9"/>
  <c r="A1019" i="9"/>
  <c r="G1019" i="9" s="1"/>
  <c r="G1018" i="9"/>
  <c r="F1018" i="9"/>
  <c r="E1018" i="9"/>
  <c r="D1018" i="9"/>
  <c r="C1018" i="9"/>
  <c r="B1018" i="9"/>
  <c r="A1018" i="9"/>
  <c r="G1017" i="9"/>
  <c r="F1017" i="9"/>
  <c r="E1017" i="9"/>
  <c r="D1017" i="9"/>
  <c r="C1017" i="9"/>
  <c r="B1017" i="9"/>
  <c r="A1017" i="9"/>
  <c r="E1016" i="9"/>
  <c r="F1016" i="9" s="1"/>
  <c r="D1016" i="9"/>
  <c r="A1016" i="9"/>
  <c r="G1015" i="9"/>
  <c r="E1015" i="9"/>
  <c r="F1015" i="9" s="1"/>
  <c r="D1015" i="9"/>
  <c r="A1015" i="9"/>
  <c r="G1014" i="9"/>
  <c r="F1014" i="9"/>
  <c r="E1014" i="9"/>
  <c r="D1014" i="9"/>
  <c r="C1014" i="9"/>
  <c r="B1014" i="9"/>
  <c r="A1014" i="9"/>
  <c r="G1013" i="9"/>
  <c r="F1013" i="9"/>
  <c r="E1013" i="9"/>
  <c r="D1013" i="9"/>
  <c r="C1013" i="9"/>
  <c r="B1013" i="9"/>
  <c r="A1013" i="9"/>
  <c r="E1012" i="9"/>
  <c r="F1012" i="9" s="1"/>
  <c r="D1012" i="9"/>
  <c r="A1012" i="9"/>
  <c r="E1011" i="9"/>
  <c r="F1011" i="9" s="1"/>
  <c r="D1011" i="9"/>
  <c r="A1011" i="9"/>
  <c r="G1010" i="9"/>
  <c r="F1010" i="9"/>
  <c r="E1010" i="9"/>
  <c r="D1010" i="9"/>
  <c r="C1010" i="9"/>
  <c r="B1010" i="9"/>
  <c r="A1010" i="9"/>
  <c r="G1009" i="9"/>
  <c r="F1009" i="9"/>
  <c r="E1009" i="9"/>
  <c r="D1009" i="9"/>
  <c r="C1009" i="9"/>
  <c r="B1009" i="9"/>
  <c r="A1009" i="9"/>
  <c r="E1008" i="9"/>
  <c r="F1008" i="9" s="1"/>
  <c r="D1008" i="9"/>
  <c r="A1008" i="9"/>
  <c r="G1007" i="9"/>
  <c r="E1007" i="9"/>
  <c r="F1007" i="9" s="1"/>
  <c r="D1007" i="9"/>
  <c r="A1007" i="9"/>
  <c r="G1006" i="9"/>
  <c r="F1006" i="9"/>
  <c r="E1006" i="9"/>
  <c r="D1006" i="9"/>
  <c r="C1006" i="9"/>
  <c r="B1006" i="9"/>
  <c r="A1006" i="9"/>
  <c r="G1005" i="9"/>
  <c r="F1005" i="9"/>
  <c r="E1005" i="9"/>
  <c r="D1005" i="9"/>
  <c r="C1005" i="9"/>
  <c r="B1005" i="9"/>
  <c r="A1005" i="9"/>
  <c r="E1004" i="9"/>
  <c r="F1004" i="9" s="1"/>
  <c r="D1004" i="9"/>
  <c r="A1004" i="9"/>
  <c r="E1003" i="9"/>
  <c r="F1003" i="9" s="1"/>
  <c r="D1003" i="9"/>
  <c r="A1003" i="9"/>
  <c r="G1003" i="9" s="1"/>
  <c r="G1002" i="9"/>
  <c r="F1002" i="9"/>
  <c r="E1002" i="9"/>
  <c r="D1002" i="9"/>
  <c r="C1002" i="9"/>
  <c r="B1002" i="9"/>
  <c r="A1002" i="9"/>
  <c r="G1001" i="9"/>
  <c r="F1001" i="9"/>
  <c r="E1001" i="9"/>
  <c r="D1001" i="9"/>
  <c r="C1001" i="9"/>
  <c r="B1001" i="9"/>
  <c r="A1001" i="9"/>
  <c r="E1000" i="9"/>
  <c r="F1000" i="9" s="1"/>
  <c r="D1000" i="9"/>
  <c r="A1000" i="9"/>
  <c r="G999" i="9"/>
  <c r="E999" i="9"/>
  <c r="F999" i="9" s="1"/>
  <c r="D999" i="9"/>
  <c r="A999" i="9"/>
  <c r="G998" i="9"/>
  <c r="F998" i="9"/>
  <c r="E998" i="9"/>
  <c r="D998" i="9"/>
  <c r="C998" i="9"/>
  <c r="B998" i="9"/>
  <c r="A998" i="9"/>
  <c r="G997" i="9"/>
  <c r="F997" i="9"/>
  <c r="E997" i="9"/>
  <c r="D997" i="9"/>
  <c r="C997" i="9"/>
  <c r="B997" i="9"/>
  <c r="A997" i="9"/>
  <c r="E996" i="9"/>
  <c r="F996" i="9" s="1"/>
  <c r="D996" i="9"/>
  <c r="A996" i="9"/>
  <c r="E995" i="9"/>
  <c r="F995" i="9" s="1"/>
  <c r="D995" i="9"/>
  <c r="A995" i="9"/>
  <c r="G994" i="9"/>
  <c r="F994" i="9"/>
  <c r="E994" i="9"/>
  <c r="D994" i="9"/>
  <c r="C994" i="9"/>
  <c r="B994" i="9"/>
  <c r="A994" i="9"/>
  <c r="G993" i="9"/>
  <c r="F993" i="9"/>
  <c r="E993" i="9"/>
  <c r="D993" i="9"/>
  <c r="C993" i="9"/>
  <c r="B993" i="9"/>
  <c r="A993" i="9"/>
  <c r="E992" i="9"/>
  <c r="F992" i="9" s="1"/>
  <c r="D992" i="9"/>
  <c r="B992" i="9"/>
  <c r="A992" i="9"/>
  <c r="G991" i="9"/>
  <c r="E991" i="9"/>
  <c r="F991" i="9" s="1"/>
  <c r="D991" i="9"/>
  <c r="A991" i="9"/>
  <c r="G990" i="9"/>
  <c r="F990" i="9"/>
  <c r="E990" i="9"/>
  <c r="D990" i="9"/>
  <c r="C990" i="9"/>
  <c r="B990" i="9"/>
  <c r="A990" i="9"/>
  <c r="G989" i="9"/>
  <c r="F989" i="9"/>
  <c r="E989" i="9"/>
  <c r="D989" i="9"/>
  <c r="C989" i="9"/>
  <c r="B989" i="9"/>
  <c r="A989" i="9"/>
  <c r="E988" i="9"/>
  <c r="F988" i="9" s="1"/>
  <c r="D988" i="9"/>
  <c r="B988" i="9"/>
  <c r="A988" i="9"/>
  <c r="E987" i="9"/>
  <c r="F987" i="9" s="1"/>
  <c r="D987" i="9"/>
  <c r="A987" i="9"/>
  <c r="G986" i="9"/>
  <c r="F986" i="9"/>
  <c r="E986" i="9"/>
  <c r="D986" i="9"/>
  <c r="C986" i="9"/>
  <c r="B986" i="9"/>
  <c r="A986" i="9"/>
  <c r="G985" i="9"/>
  <c r="F985" i="9"/>
  <c r="E985" i="9"/>
  <c r="D985" i="9"/>
  <c r="C985" i="9"/>
  <c r="B985" i="9"/>
  <c r="A985" i="9"/>
  <c r="E984" i="9"/>
  <c r="F984" i="9" s="1"/>
  <c r="D984" i="9"/>
  <c r="B984" i="9"/>
  <c r="A984" i="9"/>
  <c r="G983" i="9"/>
  <c r="E983" i="9"/>
  <c r="F983" i="9" s="1"/>
  <c r="D983" i="9"/>
  <c r="A983" i="9"/>
  <c r="G982" i="9"/>
  <c r="F982" i="9"/>
  <c r="E982" i="9"/>
  <c r="D982" i="9"/>
  <c r="C982" i="9"/>
  <c r="B982" i="9"/>
  <c r="A982" i="9"/>
  <c r="G981" i="9"/>
  <c r="F981" i="9"/>
  <c r="E981" i="9"/>
  <c r="D981" i="9"/>
  <c r="C981" i="9"/>
  <c r="B981" i="9"/>
  <c r="A981" i="9"/>
  <c r="E980" i="9"/>
  <c r="F980" i="9" s="1"/>
  <c r="D980" i="9"/>
  <c r="B980" i="9"/>
  <c r="A980" i="9"/>
  <c r="E979" i="9"/>
  <c r="F979" i="9" s="1"/>
  <c r="D979" i="9"/>
  <c r="A979" i="9"/>
  <c r="G978" i="9"/>
  <c r="F978" i="9"/>
  <c r="E978" i="9"/>
  <c r="D978" i="9"/>
  <c r="C978" i="9"/>
  <c r="B978" i="9"/>
  <c r="A978" i="9"/>
  <c r="G977" i="9"/>
  <c r="F977" i="9"/>
  <c r="E977" i="9"/>
  <c r="D977" i="9"/>
  <c r="C977" i="9"/>
  <c r="B977" i="9"/>
  <c r="A977" i="9"/>
  <c r="E976" i="9"/>
  <c r="F976" i="9" s="1"/>
  <c r="D976" i="9"/>
  <c r="B976" i="9"/>
  <c r="A976" i="9"/>
  <c r="G975" i="9"/>
  <c r="E975" i="9"/>
  <c r="F975" i="9" s="1"/>
  <c r="D975" i="9"/>
  <c r="A975" i="9"/>
  <c r="G974" i="9"/>
  <c r="F974" i="9"/>
  <c r="E974" i="9"/>
  <c r="D974" i="9"/>
  <c r="C974" i="9"/>
  <c r="B974" i="9"/>
  <c r="A974" i="9"/>
  <c r="G973" i="9"/>
  <c r="F973" i="9"/>
  <c r="E973" i="9"/>
  <c r="D973" i="9"/>
  <c r="C973" i="9"/>
  <c r="B973" i="9"/>
  <c r="A973" i="9"/>
  <c r="E972" i="9"/>
  <c r="F972" i="9" s="1"/>
  <c r="D972" i="9"/>
  <c r="B972" i="9"/>
  <c r="A972" i="9"/>
  <c r="E971" i="9"/>
  <c r="F971" i="9" s="1"/>
  <c r="D971" i="9"/>
  <c r="A971" i="9"/>
  <c r="G970" i="9"/>
  <c r="F970" i="9"/>
  <c r="E970" i="9"/>
  <c r="D970" i="9"/>
  <c r="C970" i="9"/>
  <c r="B970" i="9"/>
  <c r="A970" i="9"/>
  <c r="G969" i="9"/>
  <c r="F969" i="9"/>
  <c r="E969" i="9"/>
  <c r="D969" i="9"/>
  <c r="C969" i="9"/>
  <c r="B969" i="9"/>
  <c r="A969" i="9"/>
  <c r="E968" i="9"/>
  <c r="F968" i="9" s="1"/>
  <c r="D968" i="9"/>
  <c r="B968" i="9"/>
  <c r="A968" i="9"/>
  <c r="G967" i="9"/>
  <c r="E967" i="9"/>
  <c r="F967" i="9" s="1"/>
  <c r="D967" i="9"/>
  <c r="A967" i="9"/>
  <c r="G966" i="9"/>
  <c r="F966" i="9"/>
  <c r="E966" i="9"/>
  <c r="D966" i="9"/>
  <c r="C966" i="9"/>
  <c r="B966" i="9"/>
  <c r="A966" i="9"/>
  <c r="G965" i="9"/>
  <c r="F965" i="9"/>
  <c r="E965" i="9"/>
  <c r="D965" i="9"/>
  <c r="C965" i="9"/>
  <c r="B965" i="9"/>
  <c r="A965" i="9"/>
  <c r="E964" i="9"/>
  <c r="F964" i="9" s="1"/>
  <c r="D964" i="9"/>
  <c r="B964" i="9"/>
  <c r="A964" i="9"/>
  <c r="E963" i="9"/>
  <c r="F963" i="9" s="1"/>
  <c r="D963" i="9"/>
  <c r="A963" i="9"/>
  <c r="G962" i="9"/>
  <c r="F962" i="9"/>
  <c r="E962" i="9"/>
  <c r="D962" i="9"/>
  <c r="C962" i="9"/>
  <c r="B962" i="9"/>
  <c r="A962" i="9"/>
  <c r="G961" i="9"/>
  <c r="F961" i="9"/>
  <c r="E961" i="9"/>
  <c r="D961" i="9"/>
  <c r="C961" i="9"/>
  <c r="B961" i="9"/>
  <c r="A961" i="9"/>
  <c r="E960" i="9"/>
  <c r="F960" i="9" s="1"/>
  <c r="D960" i="9"/>
  <c r="B960" i="9"/>
  <c r="A960" i="9"/>
  <c r="G959" i="9"/>
  <c r="E959" i="9"/>
  <c r="F959" i="9" s="1"/>
  <c r="D959" i="9"/>
  <c r="A959" i="9"/>
  <c r="G958" i="9"/>
  <c r="F958" i="9"/>
  <c r="E958" i="9"/>
  <c r="D958" i="9"/>
  <c r="C958" i="9"/>
  <c r="B958" i="9"/>
  <c r="A958" i="9"/>
  <c r="G957" i="9"/>
  <c r="F957" i="9"/>
  <c r="E957" i="9"/>
  <c r="D957" i="9"/>
  <c r="C957" i="9"/>
  <c r="B957" i="9"/>
  <c r="A957" i="9"/>
  <c r="E956" i="9"/>
  <c r="F956" i="9" s="1"/>
  <c r="D956" i="9"/>
  <c r="B956" i="9"/>
  <c r="A956" i="9"/>
  <c r="E955" i="9"/>
  <c r="F955" i="9" s="1"/>
  <c r="D955" i="9"/>
  <c r="A955" i="9"/>
  <c r="G954" i="9"/>
  <c r="F954" i="9"/>
  <c r="E954" i="9"/>
  <c r="D954" i="9"/>
  <c r="C954" i="9"/>
  <c r="B954" i="9"/>
  <c r="A954" i="9"/>
  <c r="G953" i="9"/>
  <c r="F953" i="9"/>
  <c r="E953" i="9"/>
  <c r="D953" i="9"/>
  <c r="C953" i="9"/>
  <c r="B953" i="9"/>
  <c r="A953" i="9"/>
  <c r="E952" i="9"/>
  <c r="F952" i="9" s="1"/>
  <c r="D952" i="9"/>
  <c r="B952" i="9"/>
  <c r="A952" i="9"/>
  <c r="G951" i="9"/>
  <c r="E951" i="9"/>
  <c r="F951" i="9" s="1"/>
  <c r="D951" i="9"/>
  <c r="A951" i="9"/>
  <c r="G950" i="9"/>
  <c r="F950" i="9"/>
  <c r="E950" i="9"/>
  <c r="D950" i="9"/>
  <c r="C950" i="9"/>
  <c r="B950" i="9"/>
  <c r="A950" i="9"/>
  <c r="G949" i="9"/>
  <c r="F949" i="9"/>
  <c r="E949" i="9"/>
  <c r="D949" i="9"/>
  <c r="C949" i="9"/>
  <c r="B949" i="9"/>
  <c r="A949" i="9"/>
  <c r="E948" i="9"/>
  <c r="F948" i="9" s="1"/>
  <c r="D948" i="9"/>
  <c r="B948" i="9"/>
  <c r="A948" i="9"/>
  <c r="E947" i="9"/>
  <c r="F947" i="9" s="1"/>
  <c r="D947" i="9"/>
  <c r="A947" i="9"/>
  <c r="G946" i="9"/>
  <c r="F946" i="9"/>
  <c r="E946" i="9"/>
  <c r="D946" i="9"/>
  <c r="C946" i="9"/>
  <c r="B946" i="9"/>
  <c r="A946" i="9"/>
  <c r="G945" i="9"/>
  <c r="F945" i="9"/>
  <c r="E945" i="9"/>
  <c r="D945" i="9"/>
  <c r="C945" i="9"/>
  <c r="B945" i="9"/>
  <c r="A945" i="9"/>
  <c r="E944" i="9"/>
  <c r="F944" i="9" s="1"/>
  <c r="D944" i="9"/>
  <c r="B944" i="9"/>
  <c r="A944" i="9"/>
  <c r="G943" i="9"/>
  <c r="E943" i="9"/>
  <c r="F943" i="9" s="1"/>
  <c r="D943" i="9"/>
  <c r="A943" i="9"/>
  <c r="G942" i="9"/>
  <c r="F942" i="9"/>
  <c r="E942" i="9"/>
  <c r="D942" i="9"/>
  <c r="C942" i="9"/>
  <c r="B942" i="9"/>
  <c r="A942" i="9"/>
  <c r="F941" i="9"/>
  <c r="E941" i="9"/>
  <c r="D941" i="9"/>
  <c r="A941" i="9"/>
  <c r="E940" i="9"/>
  <c r="F940" i="9" s="1"/>
  <c r="D940" i="9"/>
  <c r="B940" i="9"/>
  <c r="A940" i="9"/>
  <c r="E939" i="9"/>
  <c r="F939" i="9" s="1"/>
  <c r="D939" i="9"/>
  <c r="A939" i="9"/>
  <c r="G938" i="9"/>
  <c r="F938" i="9"/>
  <c r="E938" i="9"/>
  <c r="D938" i="9"/>
  <c r="C938" i="9"/>
  <c r="B938" i="9"/>
  <c r="A938" i="9"/>
  <c r="G937" i="9"/>
  <c r="F937" i="9"/>
  <c r="E937" i="9"/>
  <c r="D937" i="9"/>
  <c r="C937" i="9"/>
  <c r="B937" i="9"/>
  <c r="A937" i="9"/>
  <c r="E936" i="9"/>
  <c r="F936" i="9" s="1"/>
  <c r="D936" i="9"/>
  <c r="B936" i="9"/>
  <c r="A936" i="9"/>
  <c r="G935" i="9"/>
  <c r="E935" i="9"/>
  <c r="F935" i="9" s="1"/>
  <c r="D935" i="9"/>
  <c r="A935" i="9"/>
  <c r="G934" i="9"/>
  <c r="F934" i="9"/>
  <c r="E934" i="9"/>
  <c r="D934" i="9"/>
  <c r="C934" i="9"/>
  <c r="B934" i="9"/>
  <c r="A934" i="9"/>
  <c r="E933" i="9"/>
  <c r="F933" i="9" s="1"/>
  <c r="D933" i="9"/>
  <c r="B933" i="9"/>
  <c r="A933" i="9"/>
  <c r="E932" i="9"/>
  <c r="F932" i="9" s="1"/>
  <c r="D932" i="9"/>
  <c r="B932" i="9"/>
  <c r="A932" i="9"/>
  <c r="E931" i="9"/>
  <c r="F931" i="9" s="1"/>
  <c r="D931" i="9"/>
  <c r="A931" i="9"/>
  <c r="G930" i="9"/>
  <c r="F930" i="9"/>
  <c r="E930" i="9"/>
  <c r="D930" i="9"/>
  <c r="C930" i="9"/>
  <c r="B930" i="9"/>
  <c r="A930" i="9"/>
  <c r="G929" i="9"/>
  <c r="F929" i="9"/>
  <c r="E929" i="9"/>
  <c r="D929" i="9"/>
  <c r="C929" i="9"/>
  <c r="B929" i="9"/>
  <c r="A929" i="9"/>
  <c r="E928" i="9"/>
  <c r="F928" i="9" s="1"/>
  <c r="D928" i="9"/>
  <c r="B928" i="9"/>
  <c r="A928" i="9"/>
  <c r="G927" i="9"/>
  <c r="E927" i="9"/>
  <c r="F927" i="9" s="1"/>
  <c r="D927" i="9"/>
  <c r="A927" i="9"/>
  <c r="G926" i="9"/>
  <c r="F926" i="9"/>
  <c r="E926" i="9"/>
  <c r="D926" i="9"/>
  <c r="C926" i="9"/>
  <c r="B926" i="9"/>
  <c r="A926" i="9"/>
  <c r="E925" i="9"/>
  <c r="F925" i="9" s="1"/>
  <c r="D925" i="9"/>
  <c r="A925" i="9"/>
  <c r="E924" i="9"/>
  <c r="F924" i="9" s="1"/>
  <c r="D924" i="9"/>
  <c r="B924" i="9"/>
  <c r="A924" i="9"/>
  <c r="E923" i="9"/>
  <c r="F923" i="9" s="1"/>
  <c r="D923" i="9"/>
  <c r="A923" i="9"/>
  <c r="G922" i="9"/>
  <c r="F922" i="9"/>
  <c r="E922" i="9"/>
  <c r="D922" i="9"/>
  <c r="C922" i="9"/>
  <c r="B922" i="9"/>
  <c r="A922" i="9"/>
  <c r="G921" i="9"/>
  <c r="F921" i="9"/>
  <c r="E921" i="9"/>
  <c r="D921" i="9"/>
  <c r="C921" i="9"/>
  <c r="B921" i="9"/>
  <c r="A921" i="9"/>
  <c r="E920" i="9"/>
  <c r="F920" i="9" s="1"/>
  <c r="D920" i="9"/>
  <c r="B920" i="9"/>
  <c r="A920" i="9"/>
  <c r="G919" i="9"/>
  <c r="E919" i="9"/>
  <c r="F919" i="9" s="1"/>
  <c r="D919" i="9"/>
  <c r="A919" i="9"/>
  <c r="G918" i="9"/>
  <c r="F918" i="9"/>
  <c r="E918" i="9"/>
  <c r="D918" i="9"/>
  <c r="C918" i="9"/>
  <c r="B918" i="9"/>
  <c r="A918" i="9"/>
  <c r="E917" i="9"/>
  <c r="F917" i="9" s="1"/>
  <c r="D917" i="9"/>
  <c r="A917" i="9"/>
  <c r="E916" i="9"/>
  <c r="F916" i="9" s="1"/>
  <c r="D916" i="9"/>
  <c r="B916" i="9"/>
  <c r="A916" i="9"/>
  <c r="E915" i="9"/>
  <c r="F915" i="9" s="1"/>
  <c r="D915" i="9"/>
  <c r="A915" i="9"/>
  <c r="G914" i="9"/>
  <c r="F914" i="9"/>
  <c r="E914" i="9"/>
  <c r="D914" i="9"/>
  <c r="C914" i="9"/>
  <c r="B914" i="9"/>
  <c r="A914" i="9"/>
  <c r="G913" i="9"/>
  <c r="F913" i="9"/>
  <c r="E913" i="9"/>
  <c r="D913" i="9"/>
  <c r="C913" i="9"/>
  <c r="B913" i="9"/>
  <c r="A913" i="9"/>
  <c r="E912" i="9"/>
  <c r="F912" i="9" s="1"/>
  <c r="D912" i="9"/>
  <c r="B912" i="9"/>
  <c r="A912" i="9"/>
  <c r="E911" i="9"/>
  <c r="F911" i="9" s="1"/>
  <c r="D911" i="9"/>
  <c r="A911" i="9"/>
  <c r="E910" i="9"/>
  <c r="F910" i="9" s="1"/>
  <c r="D910" i="9"/>
  <c r="C910" i="9"/>
  <c r="A910" i="9"/>
  <c r="B910" i="9" s="1"/>
  <c r="G909" i="9"/>
  <c r="F909" i="9"/>
  <c r="E909" i="9"/>
  <c r="D909" i="9"/>
  <c r="C909" i="9"/>
  <c r="B909" i="9"/>
  <c r="A909" i="9"/>
  <c r="G908" i="9"/>
  <c r="F908" i="9"/>
  <c r="E908" i="9"/>
  <c r="D908" i="9"/>
  <c r="C908" i="9"/>
  <c r="B908" i="9"/>
  <c r="A908" i="9"/>
  <c r="F907" i="9"/>
  <c r="E907" i="9"/>
  <c r="D907" i="9"/>
  <c r="A907" i="9"/>
  <c r="G906" i="9"/>
  <c r="E906" i="9"/>
  <c r="F906" i="9" s="1"/>
  <c r="D906" i="9"/>
  <c r="A906" i="9"/>
  <c r="G905" i="9"/>
  <c r="F905" i="9"/>
  <c r="E905" i="9"/>
  <c r="D905" i="9"/>
  <c r="C905" i="9"/>
  <c r="B905" i="9"/>
  <c r="A905" i="9"/>
  <c r="G904" i="9"/>
  <c r="F904" i="9"/>
  <c r="E904" i="9"/>
  <c r="D904" i="9"/>
  <c r="C904" i="9"/>
  <c r="B904" i="9"/>
  <c r="A904" i="9"/>
  <c r="F903" i="9"/>
  <c r="E903" i="9"/>
  <c r="D903" i="9"/>
  <c r="A903" i="9"/>
  <c r="G902" i="9"/>
  <c r="E902" i="9"/>
  <c r="F902" i="9" s="1"/>
  <c r="D902" i="9"/>
  <c r="A902" i="9"/>
  <c r="G901" i="9"/>
  <c r="F901" i="9"/>
  <c r="E901" i="9"/>
  <c r="D901" i="9"/>
  <c r="C901" i="9"/>
  <c r="B901" i="9"/>
  <c r="A901" i="9"/>
  <c r="G900" i="9"/>
  <c r="F900" i="9"/>
  <c r="E900" i="9"/>
  <c r="D900" i="9"/>
  <c r="C900" i="9"/>
  <c r="B900" i="9"/>
  <c r="A900" i="9"/>
  <c r="E899" i="9"/>
  <c r="F899" i="9" s="1"/>
  <c r="D899" i="9"/>
  <c r="A899" i="9"/>
  <c r="E898" i="9"/>
  <c r="F898" i="9" s="1"/>
  <c r="D898" i="9"/>
  <c r="A898" i="9"/>
  <c r="B898" i="9" s="1"/>
  <c r="G897" i="9"/>
  <c r="F897" i="9"/>
  <c r="E897" i="9"/>
  <c r="D897" i="9"/>
  <c r="C897" i="9"/>
  <c r="B897" i="9"/>
  <c r="A897" i="9"/>
  <c r="G896" i="9"/>
  <c r="F896" i="9"/>
  <c r="E896" i="9"/>
  <c r="D896" i="9"/>
  <c r="C896" i="9"/>
  <c r="B896" i="9"/>
  <c r="A896" i="9"/>
  <c r="E895" i="9"/>
  <c r="F895" i="9" s="1"/>
  <c r="D895" i="9"/>
  <c r="A895" i="9"/>
  <c r="E894" i="9"/>
  <c r="F894" i="9" s="1"/>
  <c r="D894" i="9"/>
  <c r="C894" i="9"/>
  <c r="A894" i="9"/>
  <c r="B894" i="9" s="1"/>
  <c r="G893" i="9"/>
  <c r="F893" i="9"/>
  <c r="E893" i="9"/>
  <c r="D893" i="9"/>
  <c r="C893" i="9"/>
  <c r="B893" i="9"/>
  <c r="A893" i="9"/>
  <c r="G892" i="9"/>
  <c r="F892" i="9"/>
  <c r="E892" i="9"/>
  <c r="D892" i="9"/>
  <c r="C892" i="9"/>
  <c r="B892" i="9"/>
  <c r="A892" i="9"/>
  <c r="F891" i="9"/>
  <c r="E891" i="9"/>
  <c r="D891" i="9"/>
  <c r="A891" i="9"/>
  <c r="E890" i="9"/>
  <c r="F890" i="9" s="1"/>
  <c r="D890" i="9"/>
  <c r="C890" i="9"/>
  <c r="A890" i="9"/>
  <c r="B890" i="9" s="1"/>
  <c r="G889" i="9"/>
  <c r="F889" i="9"/>
  <c r="E889" i="9"/>
  <c r="D889" i="9"/>
  <c r="C889" i="9"/>
  <c r="B889" i="9"/>
  <c r="A889" i="9"/>
  <c r="G888" i="9"/>
  <c r="F888" i="9"/>
  <c r="E888" i="9"/>
  <c r="D888" i="9"/>
  <c r="C888" i="9"/>
  <c r="B888" i="9"/>
  <c r="A888" i="9"/>
  <c r="F887" i="9"/>
  <c r="E887" i="9"/>
  <c r="D887" i="9"/>
  <c r="A887" i="9"/>
  <c r="G886" i="9"/>
  <c r="E886" i="9"/>
  <c r="F886" i="9" s="1"/>
  <c r="D886" i="9"/>
  <c r="A886" i="9"/>
  <c r="G885" i="9"/>
  <c r="F885" i="9"/>
  <c r="E885" i="9"/>
  <c r="D885" i="9"/>
  <c r="C885" i="9"/>
  <c r="B885" i="9"/>
  <c r="A885" i="9"/>
  <c r="G884" i="9"/>
  <c r="F884" i="9"/>
  <c r="E884" i="9"/>
  <c r="D884" i="9"/>
  <c r="C884" i="9"/>
  <c r="B884" i="9"/>
  <c r="A884" i="9"/>
  <c r="E883" i="9"/>
  <c r="F883" i="9" s="1"/>
  <c r="D883" i="9"/>
  <c r="A883" i="9"/>
  <c r="E882" i="9"/>
  <c r="F882" i="9" s="1"/>
  <c r="D882" i="9"/>
  <c r="A882" i="9"/>
  <c r="B882" i="9" s="1"/>
  <c r="G881" i="9"/>
  <c r="F881" i="9"/>
  <c r="E881" i="9"/>
  <c r="D881" i="9"/>
  <c r="C881" i="9"/>
  <c r="B881" i="9"/>
  <c r="A881" i="9"/>
  <c r="G880" i="9"/>
  <c r="F880" i="9"/>
  <c r="E880" i="9"/>
  <c r="D880" i="9"/>
  <c r="C880" i="9"/>
  <c r="B880" i="9"/>
  <c r="A880" i="9"/>
  <c r="E879" i="9"/>
  <c r="F879" i="9" s="1"/>
  <c r="D879" i="9"/>
  <c r="A879" i="9"/>
  <c r="E878" i="9"/>
  <c r="F878" i="9" s="1"/>
  <c r="D878" i="9"/>
  <c r="C878" i="9"/>
  <c r="A878" i="9"/>
  <c r="B878" i="9" s="1"/>
  <c r="G877" i="9"/>
  <c r="F877" i="9"/>
  <c r="E877" i="9"/>
  <c r="D877" i="9"/>
  <c r="C877" i="9"/>
  <c r="B877" i="9"/>
  <c r="A877" i="9"/>
  <c r="G876" i="9"/>
  <c r="F876" i="9"/>
  <c r="E876" i="9"/>
  <c r="D876" i="9"/>
  <c r="C876" i="9"/>
  <c r="B876" i="9"/>
  <c r="A876" i="9"/>
  <c r="F875" i="9"/>
  <c r="E875" i="9"/>
  <c r="D875" i="9"/>
  <c r="A875" i="9"/>
  <c r="E874" i="9"/>
  <c r="F874" i="9" s="1"/>
  <c r="D874" i="9"/>
  <c r="C874" i="9"/>
  <c r="A874" i="9"/>
  <c r="B874" i="9" s="1"/>
  <c r="G873" i="9"/>
  <c r="F873" i="9"/>
  <c r="E873" i="9"/>
  <c r="D873" i="9"/>
  <c r="C873" i="9"/>
  <c r="B873" i="9"/>
  <c r="A873" i="9"/>
  <c r="G872" i="9"/>
  <c r="F872" i="9"/>
  <c r="E872" i="9"/>
  <c r="D872" i="9"/>
  <c r="C872" i="9"/>
  <c r="B872" i="9"/>
  <c r="A872" i="9"/>
  <c r="F871" i="9"/>
  <c r="E871" i="9"/>
  <c r="D871" i="9"/>
  <c r="A871" i="9"/>
  <c r="G870" i="9"/>
  <c r="E870" i="9"/>
  <c r="F870" i="9" s="1"/>
  <c r="D870" i="9"/>
  <c r="A870" i="9"/>
  <c r="G869" i="9"/>
  <c r="F869" i="9"/>
  <c r="E869" i="9"/>
  <c r="D869" i="9"/>
  <c r="C869" i="9"/>
  <c r="B869" i="9"/>
  <c r="A869" i="9"/>
  <c r="G868" i="9"/>
  <c r="F868" i="9"/>
  <c r="E868" i="9"/>
  <c r="D868" i="9"/>
  <c r="C868" i="9"/>
  <c r="B868" i="9"/>
  <c r="A868" i="9"/>
  <c r="E867" i="9"/>
  <c r="F867" i="9" s="1"/>
  <c r="D867" i="9"/>
  <c r="A867" i="9"/>
  <c r="E866" i="9"/>
  <c r="F866" i="9" s="1"/>
  <c r="D866" i="9"/>
  <c r="A866" i="9"/>
  <c r="B866" i="9" s="1"/>
  <c r="G865" i="9"/>
  <c r="F865" i="9"/>
  <c r="E865" i="9"/>
  <c r="D865" i="9"/>
  <c r="C865" i="9"/>
  <c r="B865" i="9"/>
  <c r="A865" i="9"/>
  <c r="G864" i="9"/>
  <c r="F864" i="9"/>
  <c r="E864" i="9"/>
  <c r="D864" i="9"/>
  <c r="C864" i="9"/>
  <c r="B864" i="9"/>
  <c r="A864" i="9"/>
  <c r="E863" i="9"/>
  <c r="F863" i="9" s="1"/>
  <c r="D863" i="9"/>
  <c r="A863" i="9"/>
  <c r="E862" i="9"/>
  <c r="F862" i="9" s="1"/>
  <c r="D862" i="9"/>
  <c r="C862" i="9"/>
  <c r="A862" i="9"/>
  <c r="B862" i="9" s="1"/>
  <c r="G861" i="9"/>
  <c r="F861" i="9"/>
  <c r="E861" i="9"/>
  <c r="D861" i="9"/>
  <c r="C861" i="9"/>
  <c r="B861" i="9"/>
  <c r="A861" i="9"/>
  <c r="G860" i="9"/>
  <c r="F860" i="9"/>
  <c r="E860" i="9"/>
  <c r="D860" i="9"/>
  <c r="C860" i="9"/>
  <c r="B860" i="9"/>
  <c r="A860" i="9"/>
  <c r="F859" i="9"/>
  <c r="E859" i="9"/>
  <c r="D859" i="9"/>
  <c r="A859" i="9"/>
  <c r="E858" i="9"/>
  <c r="F858" i="9" s="1"/>
  <c r="D858" i="9"/>
  <c r="C858" i="9"/>
  <c r="A858" i="9"/>
  <c r="B858" i="9" s="1"/>
  <c r="G857" i="9"/>
  <c r="F857" i="9"/>
  <c r="E857" i="9"/>
  <c r="D857" i="9"/>
  <c r="C857" i="9"/>
  <c r="B857" i="9"/>
  <c r="A857" i="9"/>
  <c r="G856" i="9"/>
  <c r="F856" i="9"/>
  <c r="E856" i="9"/>
  <c r="D856" i="9"/>
  <c r="C856" i="9"/>
  <c r="B856" i="9"/>
  <c r="A856" i="9"/>
  <c r="F855" i="9"/>
  <c r="E855" i="9"/>
  <c r="D855" i="9"/>
  <c r="A855" i="9"/>
  <c r="G854" i="9"/>
  <c r="E854" i="9"/>
  <c r="F854" i="9" s="1"/>
  <c r="D854" i="9"/>
  <c r="A854" i="9"/>
  <c r="G853" i="9"/>
  <c r="F853" i="9"/>
  <c r="E853" i="9"/>
  <c r="D853" i="9"/>
  <c r="C853" i="9"/>
  <c r="B853" i="9"/>
  <c r="A853" i="9"/>
  <c r="G852" i="9"/>
  <c r="F852" i="9"/>
  <c r="E852" i="9"/>
  <c r="D852" i="9"/>
  <c r="C852" i="9"/>
  <c r="B852" i="9"/>
  <c r="A852" i="9"/>
  <c r="E851" i="9"/>
  <c r="F851" i="9" s="1"/>
  <c r="D851" i="9"/>
  <c r="A851" i="9"/>
  <c r="E850" i="9"/>
  <c r="F850" i="9" s="1"/>
  <c r="D850" i="9"/>
  <c r="A850" i="9"/>
  <c r="B850" i="9" s="1"/>
  <c r="G849" i="9"/>
  <c r="F849" i="9"/>
  <c r="E849" i="9"/>
  <c r="D849" i="9"/>
  <c r="C849" i="9"/>
  <c r="B849" i="9"/>
  <c r="A849" i="9"/>
  <c r="G848" i="9"/>
  <c r="F848" i="9"/>
  <c r="E848" i="9"/>
  <c r="D848" i="9"/>
  <c r="C848" i="9"/>
  <c r="B848" i="9"/>
  <c r="A848" i="9"/>
  <c r="E847" i="9"/>
  <c r="F847" i="9" s="1"/>
  <c r="D847" i="9"/>
  <c r="A847" i="9"/>
  <c r="E846" i="9"/>
  <c r="F846" i="9" s="1"/>
  <c r="D846" i="9"/>
  <c r="C846" i="9"/>
  <c r="A846" i="9"/>
  <c r="B846" i="9" s="1"/>
  <c r="G845" i="9"/>
  <c r="F845" i="9"/>
  <c r="E845" i="9"/>
  <c r="D845" i="9"/>
  <c r="C845" i="9"/>
  <c r="B845" i="9"/>
  <c r="A845" i="9"/>
  <c r="G844" i="9"/>
  <c r="F844" i="9"/>
  <c r="E844" i="9"/>
  <c r="D844" i="9"/>
  <c r="C844" i="9"/>
  <c r="B844" i="9"/>
  <c r="A844" i="9"/>
  <c r="F843" i="9"/>
  <c r="E843" i="9"/>
  <c r="D843" i="9"/>
  <c r="A843" i="9"/>
  <c r="G842" i="9"/>
  <c r="E842" i="9"/>
  <c r="D842" i="9"/>
  <c r="C842" i="9"/>
  <c r="B842" i="9"/>
  <c r="A842" i="9"/>
  <c r="E841" i="9"/>
  <c r="F841" i="9" s="1"/>
  <c r="D841" i="9"/>
  <c r="A841" i="9"/>
  <c r="F840" i="9"/>
  <c r="E840" i="9"/>
  <c r="D840" i="9"/>
  <c r="B840" i="9"/>
  <c r="A840" i="9"/>
  <c r="E839" i="9"/>
  <c r="F839" i="9" s="1"/>
  <c r="D839" i="9"/>
  <c r="C839" i="9"/>
  <c r="A839" i="9"/>
  <c r="B839" i="9" s="1"/>
  <c r="G838" i="9"/>
  <c r="F838" i="9"/>
  <c r="E838" i="9"/>
  <c r="D838" i="9"/>
  <c r="C838" i="9"/>
  <c r="B838" i="9"/>
  <c r="A838" i="9"/>
  <c r="F837" i="9"/>
  <c r="E837" i="9"/>
  <c r="D837" i="9"/>
  <c r="A837" i="9"/>
  <c r="F836" i="9"/>
  <c r="E836" i="9"/>
  <c r="D836" i="9"/>
  <c r="B836" i="9"/>
  <c r="A836" i="9"/>
  <c r="E835" i="9"/>
  <c r="F835" i="9" s="1"/>
  <c r="D835" i="9"/>
  <c r="B835" i="9"/>
  <c r="A835" i="9"/>
  <c r="E834" i="9"/>
  <c r="F834" i="9" s="1"/>
  <c r="D834" i="9"/>
  <c r="A834" i="9"/>
  <c r="G833" i="9"/>
  <c r="F833" i="9"/>
  <c r="E833" i="9"/>
  <c r="D833" i="9"/>
  <c r="C833" i="9"/>
  <c r="B833" i="9"/>
  <c r="A833" i="9"/>
  <c r="G832" i="9"/>
  <c r="F832" i="9"/>
  <c r="E832" i="9"/>
  <c r="D832" i="9"/>
  <c r="C832" i="9"/>
  <c r="B832" i="9"/>
  <c r="A832" i="9"/>
  <c r="F831" i="9"/>
  <c r="E831" i="9"/>
  <c r="D831" i="9"/>
  <c r="A831" i="9"/>
  <c r="E830" i="9"/>
  <c r="F830" i="9" s="1"/>
  <c r="D830" i="9"/>
  <c r="A830" i="9"/>
  <c r="G829" i="9"/>
  <c r="F829" i="9"/>
  <c r="E829" i="9"/>
  <c r="D829" i="9"/>
  <c r="C829" i="9"/>
  <c r="B829" i="9"/>
  <c r="A829" i="9"/>
  <c r="G828" i="9"/>
  <c r="F828" i="9"/>
  <c r="E828" i="9"/>
  <c r="D828" i="9"/>
  <c r="C828" i="9"/>
  <c r="B828" i="9"/>
  <c r="A828" i="9"/>
  <c r="E827" i="9"/>
  <c r="F827" i="9" s="1"/>
  <c r="D827" i="9"/>
  <c r="B827" i="9"/>
  <c r="A827" i="9"/>
  <c r="E826" i="9"/>
  <c r="F826" i="9" s="1"/>
  <c r="D826" i="9"/>
  <c r="A826" i="9"/>
  <c r="G825" i="9"/>
  <c r="F825" i="9"/>
  <c r="E825" i="9"/>
  <c r="D825" i="9"/>
  <c r="C825" i="9"/>
  <c r="B825" i="9"/>
  <c r="A825" i="9"/>
  <c r="G824" i="9"/>
  <c r="F824" i="9"/>
  <c r="E824" i="9"/>
  <c r="D824" i="9"/>
  <c r="C824" i="9"/>
  <c r="B824" i="9"/>
  <c r="A824" i="9"/>
  <c r="F823" i="9"/>
  <c r="E823" i="9"/>
  <c r="D823" i="9"/>
  <c r="A823" i="9"/>
  <c r="E822" i="9"/>
  <c r="F822" i="9" s="1"/>
  <c r="D822" i="9"/>
  <c r="A822" i="9"/>
  <c r="G821" i="9"/>
  <c r="F821" i="9"/>
  <c r="E821" i="9"/>
  <c r="D821" i="9"/>
  <c r="C821" i="9"/>
  <c r="B821" i="9"/>
  <c r="A821" i="9"/>
  <c r="G820" i="9"/>
  <c r="F820" i="9"/>
  <c r="E820" i="9"/>
  <c r="D820" i="9"/>
  <c r="C820" i="9"/>
  <c r="B820" i="9"/>
  <c r="A820" i="9"/>
  <c r="E819" i="9"/>
  <c r="F819" i="9" s="1"/>
  <c r="D819" i="9"/>
  <c r="B819" i="9"/>
  <c r="A819" i="9"/>
  <c r="E818" i="9"/>
  <c r="F818" i="9" s="1"/>
  <c r="D818" i="9"/>
  <c r="A818" i="9"/>
  <c r="G817" i="9"/>
  <c r="F817" i="9"/>
  <c r="E817" i="9"/>
  <c r="D817" i="9"/>
  <c r="C817" i="9"/>
  <c r="B817" i="9"/>
  <c r="A817" i="9"/>
  <c r="G816" i="9"/>
  <c r="F816" i="9"/>
  <c r="E816" i="9"/>
  <c r="D816" i="9"/>
  <c r="C816" i="9"/>
  <c r="A816" i="9"/>
  <c r="B816" i="9" s="1"/>
  <c r="E815" i="9"/>
  <c r="F815" i="9" s="1"/>
  <c r="D815" i="9"/>
  <c r="A815" i="9"/>
  <c r="E814" i="9"/>
  <c r="F814" i="9" s="1"/>
  <c r="D814" i="9"/>
  <c r="C814" i="9"/>
  <c r="A814" i="9"/>
  <c r="B814" i="9" s="1"/>
  <c r="G813" i="9"/>
  <c r="F813" i="9"/>
  <c r="E813" i="9"/>
  <c r="D813" i="9"/>
  <c r="C813" i="9"/>
  <c r="B813" i="9"/>
  <c r="A813" i="9"/>
  <c r="G812" i="9"/>
  <c r="E812" i="9"/>
  <c r="F812" i="9" s="1"/>
  <c r="D812" i="9"/>
  <c r="C812" i="9"/>
  <c r="A812" i="9"/>
  <c r="B812" i="9" s="1"/>
  <c r="F811" i="9"/>
  <c r="E811" i="9"/>
  <c r="D811" i="9"/>
  <c r="A811" i="9"/>
  <c r="E810" i="9"/>
  <c r="F810" i="9" s="1"/>
  <c r="D810" i="9"/>
  <c r="A810" i="9"/>
  <c r="B810" i="9" s="1"/>
  <c r="G809" i="9"/>
  <c r="F809" i="9"/>
  <c r="E809" i="9"/>
  <c r="D809" i="9"/>
  <c r="C809" i="9"/>
  <c r="B809" i="9"/>
  <c r="A809" i="9"/>
  <c r="G808" i="9"/>
  <c r="E808" i="9"/>
  <c r="F808" i="9" s="1"/>
  <c r="D808" i="9"/>
  <c r="C808" i="9"/>
  <c r="A808" i="9"/>
  <c r="B808" i="9" s="1"/>
  <c r="E807" i="9"/>
  <c r="F807" i="9" s="1"/>
  <c r="D807" i="9"/>
  <c r="A807" i="9"/>
  <c r="E806" i="9"/>
  <c r="F806" i="9" s="1"/>
  <c r="D806" i="9"/>
  <c r="C806" i="9"/>
  <c r="A806" i="9"/>
  <c r="B806" i="9" s="1"/>
  <c r="G805" i="9"/>
  <c r="F805" i="9"/>
  <c r="E805" i="9"/>
  <c r="D805" i="9"/>
  <c r="C805" i="9"/>
  <c r="B805" i="9"/>
  <c r="A805" i="9"/>
  <c r="G804" i="9"/>
  <c r="E804" i="9"/>
  <c r="F804" i="9" s="1"/>
  <c r="D804" i="9"/>
  <c r="C804" i="9"/>
  <c r="A804" i="9"/>
  <c r="B804" i="9" s="1"/>
  <c r="F803" i="9"/>
  <c r="E803" i="9"/>
  <c r="D803" i="9"/>
  <c r="A803" i="9"/>
  <c r="G802" i="9"/>
  <c r="E802" i="9"/>
  <c r="F802" i="9" s="1"/>
  <c r="D802" i="9"/>
  <c r="A802" i="9"/>
  <c r="G801" i="9"/>
  <c r="F801" i="9"/>
  <c r="E801" i="9"/>
  <c r="D801" i="9"/>
  <c r="C801" i="9"/>
  <c r="B801" i="9"/>
  <c r="A801" i="9"/>
  <c r="G800" i="9"/>
  <c r="E800" i="9"/>
  <c r="F800" i="9" s="1"/>
  <c r="D800" i="9"/>
  <c r="C800" i="9"/>
  <c r="A800" i="9"/>
  <c r="B800" i="9" s="1"/>
  <c r="E799" i="9"/>
  <c r="F799" i="9" s="1"/>
  <c r="D799" i="9"/>
  <c r="A799" i="9"/>
  <c r="E798" i="9"/>
  <c r="F798" i="9" s="1"/>
  <c r="D798" i="9"/>
  <c r="C798" i="9"/>
  <c r="A798" i="9"/>
  <c r="B798" i="9" s="1"/>
  <c r="G797" i="9"/>
  <c r="F797" i="9"/>
  <c r="E797" i="9"/>
  <c r="D797" i="9"/>
  <c r="C797" i="9"/>
  <c r="B797" i="9"/>
  <c r="A797" i="9"/>
  <c r="G796" i="9"/>
  <c r="E796" i="9"/>
  <c r="F796" i="9" s="1"/>
  <c r="D796" i="9"/>
  <c r="C796" i="9"/>
  <c r="A796" i="9"/>
  <c r="B796" i="9" s="1"/>
  <c r="F795" i="9"/>
  <c r="E795" i="9"/>
  <c r="D795" i="9"/>
  <c r="A795" i="9"/>
  <c r="E794" i="9"/>
  <c r="F794" i="9" s="1"/>
  <c r="D794" i="9"/>
  <c r="A794" i="9"/>
  <c r="B794" i="9" s="1"/>
  <c r="G793" i="9"/>
  <c r="F793" i="9"/>
  <c r="E793" i="9"/>
  <c r="D793" i="9"/>
  <c r="C793" i="9"/>
  <c r="B793" i="9"/>
  <c r="A793" i="9"/>
  <c r="G792" i="9"/>
  <c r="C792" i="9"/>
  <c r="B792" i="9"/>
  <c r="A792" i="9"/>
  <c r="G791" i="9"/>
  <c r="C791" i="9"/>
  <c r="B791" i="9"/>
  <c r="A791" i="9"/>
  <c r="G790" i="9"/>
  <c r="C790" i="9"/>
  <c r="B790" i="9"/>
  <c r="A790" i="9"/>
  <c r="G789" i="9"/>
  <c r="C789" i="9"/>
  <c r="B789" i="9"/>
  <c r="A789" i="9"/>
  <c r="G788" i="9"/>
  <c r="C788" i="9"/>
  <c r="B788" i="9"/>
  <c r="A788" i="9"/>
  <c r="G787" i="9"/>
  <c r="C787" i="9"/>
  <c r="B787" i="9"/>
  <c r="A787" i="9"/>
  <c r="G786" i="9"/>
  <c r="C786" i="9"/>
  <c r="B786" i="9"/>
  <c r="A786" i="9"/>
  <c r="G785" i="9"/>
  <c r="C785" i="9"/>
  <c r="B785" i="9"/>
  <c r="A785" i="9"/>
  <c r="G784" i="9"/>
  <c r="C784" i="9"/>
  <c r="B784" i="9"/>
  <c r="A784" i="9"/>
  <c r="G783" i="9"/>
  <c r="C783" i="9"/>
  <c r="B783" i="9"/>
  <c r="A783" i="9"/>
  <c r="G782" i="9"/>
  <c r="C782" i="9"/>
  <c r="B782" i="9"/>
  <c r="A782" i="9"/>
  <c r="G781" i="9"/>
  <c r="C781" i="9"/>
  <c r="B781" i="9"/>
  <c r="A781" i="9"/>
  <c r="G780" i="9"/>
  <c r="C780" i="9"/>
  <c r="B780" i="9"/>
  <c r="A780" i="9"/>
  <c r="G779" i="9"/>
  <c r="C779" i="9"/>
  <c r="B779" i="9"/>
  <c r="A779" i="9"/>
  <c r="G778" i="9"/>
  <c r="C778" i="9"/>
  <c r="B778" i="9"/>
  <c r="A778" i="9"/>
  <c r="D777" i="9"/>
  <c r="A777" i="9"/>
  <c r="D776" i="9"/>
  <c r="A776" i="9"/>
  <c r="G775" i="9"/>
  <c r="D775" i="9"/>
  <c r="B775" i="9"/>
  <c r="A775" i="9"/>
  <c r="C775" i="9" s="1"/>
  <c r="D774" i="9"/>
  <c r="C774" i="9"/>
  <c r="B774" i="9"/>
  <c r="A774" i="9"/>
  <c r="G774" i="9" s="1"/>
  <c r="D773" i="9"/>
  <c r="A773" i="9"/>
  <c r="D772" i="9"/>
  <c r="B772" i="9"/>
  <c r="A772" i="9"/>
  <c r="D771" i="9"/>
  <c r="C771" i="9"/>
  <c r="B771" i="9"/>
  <c r="A771" i="9"/>
  <c r="G771" i="9" s="1"/>
  <c r="D770" i="9"/>
  <c r="C770" i="9"/>
  <c r="B770" i="9"/>
  <c r="A770" i="9"/>
  <c r="G770" i="9" s="1"/>
  <c r="G769" i="9"/>
  <c r="D769" i="9"/>
  <c r="C769" i="9"/>
  <c r="A769" i="9"/>
  <c r="B769" i="9" s="1"/>
  <c r="G768" i="9"/>
  <c r="D768" i="9"/>
  <c r="B768" i="9"/>
  <c r="A768" i="9"/>
  <c r="C768" i="9" s="1"/>
  <c r="D767" i="9"/>
  <c r="C767" i="9"/>
  <c r="A767" i="9"/>
  <c r="B767" i="9" s="1"/>
  <c r="D766" i="9"/>
  <c r="C766" i="9"/>
  <c r="B766" i="9"/>
  <c r="A766" i="9"/>
  <c r="G766" i="9" s="1"/>
  <c r="G765" i="9"/>
  <c r="D765" i="9"/>
  <c r="A765" i="9"/>
  <c r="B765" i="9" s="1"/>
  <c r="G764" i="9"/>
  <c r="D764" i="9"/>
  <c r="A764" i="9"/>
  <c r="C764" i="9" s="1"/>
  <c r="G763" i="9"/>
  <c r="D763" i="9"/>
  <c r="A763" i="9"/>
  <c r="D762" i="9"/>
  <c r="C762" i="9"/>
  <c r="B762" i="9"/>
  <c r="A762" i="9"/>
  <c r="G762" i="9" s="1"/>
  <c r="D761" i="9"/>
  <c r="A761" i="9"/>
  <c r="D760" i="9"/>
  <c r="A760" i="9"/>
  <c r="G759" i="9"/>
  <c r="D759" i="9"/>
  <c r="B759" i="9"/>
  <c r="A759" i="9"/>
  <c r="C759" i="9" s="1"/>
  <c r="D758" i="9"/>
  <c r="C758" i="9"/>
  <c r="B758" i="9"/>
  <c r="A758" i="9"/>
  <c r="G758" i="9" s="1"/>
  <c r="D757" i="9"/>
  <c r="A757" i="9"/>
  <c r="D756" i="9"/>
  <c r="B756" i="9"/>
  <c r="A756" i="9"/>
  <c r="D755" i="9"/>
  <c r="C755" i="9"/>
  <c r="B755" i="9"/>
  <c r="A755" i="9"/>
  <c r="G755" i="9" s="1"/>
  <c r="D754" i="9"/>
  <c r="C754" i="9"/>
  <c r="B754" i="9"/>
  <c r="A754" i="9"/>
  <c r="G754" i="9" s="1"/>
  <c r="E753" i="9"/>
  <c r="D753" i="9"/>
  <c r="A753" i="9"/>
  <c r="C753" i="9" s="1"/>
  <c r="G752" i="9"/>
  <c r="E752" i="9"/>
  <c r="D752" i="9"/>
  <c r="C752" i="9"/>
  <c r="B752" i="9"/>
  <c r="A752" i="9"/>
  <c r="E751" i="9"/>
  <c r="D751" i="9"/>
  <c r="B751" i="9"/>
  <c r="A751" i="9"/>
  <c r="C751" i="9" s="1"/>
  <c r="E750" i="9"/>
  <c r="F750" i="9" s="1"/>
  <c r="D750" i="9"/>
  <c r="A750" i="9"/>
  <c r="B750" i="9" s="1"/>
  <c r="G749" i="9"/>
  <c r="F749" i="9"/>
  <c r="E749" i="9"/>
  <c r="D749" i="9"/>
  <c r="C749" i="9"/>
  <c r="B749" i="9"/>
  <c r="A749" i="9"/>
  <c r="E748" i="9"/>
  <c r="F748" i="9" s="1"/>
  <c r="D748" i="9"/>
  <c r="B748" i="9"/>
  <c r="A748" i="9"/>
  <c r="E747" i="9"/>
  <c r="F747" i="9" s="1"/>
  <c r="D747" i="9"/>
  <c r="B747" i="9"/>
  <c r="A747" i="9"/>
  <c r="E746" i="9"/>
  <c r="F746" i="9" s="1"/>
  <c r="D746" i="9"/>
  <c r="A746" i="9"/>
  <c r="B746" i="9" s="1"/>
  <c r="G745" i="9"/>
  <c r="F745" i="9"/>
  <c r="E745" i="9"/>
  <c r="D745" i="9"/>
  <c r="C745" i="9"/>
  <c r="B745" i="9"/>
  <c r="A745" i="9"/>
  <c r="F744" i="9"/>
  <c r="E744" i="9"/>
  <c r="D744" i="9"/>
  <c r="A744" i="9"/>
  <c r="E743" i="9"/>
  <c r="F743" i="9" s="1"/>
  <c r="D743" i="9"/>
  <c r="B743" i="9"/>
  <c r="A743" i="9"/>
  <c r="E742" i="9"/>
  <c r="F742" i="9" s="1"/>
  <c r="D742" i="9"/>
  <c r="A742" i="9"/>
  <c r="B742" i="9" s="1"/>
  <c r="G741" i="9"/>
  <c r="F741" i="9"/>
  <c r="E741" i="9"/>
  <c r="D741" i="9"/>
  <c r="C741" i="9"/>
  <c r="B741" i="9"/>
  <c r="A741" i="9"/>
  <c r="E740" i="9"/>
  <c r="F740" i="9" s="1"/>
  <c r="D740" i="9"/>
  <c r="B740" i="9"/>
  <c r="A740" i="9"/>
  <c r="E739" i="9"/>
  <c r="F739" i="9" s="1"/>
  <c r="D739" i="9"/>
  <c r="B739" i="9"/>
  <c r="A739" i="9"/>
  <c r="E738" i="9"/>
  <c r="F738" i="9" s="1"/>
  <c r="D738" i="9"/>
  <c r="A738" i="9"/>
  <c r="B738" i="9" s="1"/>
  <c r="G737" i="9"/>
  <c r="F737" i="9"/>
  <c r="E737" i="9"/>
  <c r="D737" i="9"/>
  <c r="C737" i="9"/>
  <c r="B737" i="9"/>
  <c r="A737" i="9"/>
  <c r="F736" i="9"/>
  <c r="E736" i="9"/>
  <c r="D736" i="9"/>
  <c r="A736" i="9"/>
  <c r="E735" i="9"/>
  <c r="F735" i="9" s="1"/>
  <c r="D735" i="9"/>
  <c r="B735" i="9"/>
  <c r="A735" i="9"/>
  <c r="E734" i="9"/>
  <c r="F734" i="9" s="1"/>
  <c r="D734" i="9"/>
  <c r="A734" i="9"/>
  <c r="B734" i="9" s="1"/>
  <c r="G733" i="9"/>
  <c r="F733" i="9"/>
  <c r="E733" i="9"/>
  <c r="D733" i="9"/>
  <c r="C733" i="9"/>
  <c r="B733" i="9"/>
  <c r="A733" i="9"/>
  <c r="E732" i="9"/>
  <c r="F732" i="9" s="1"/>
  <c r="D732" i="9"/>
  <c r="B732" i="9"/>
  <c r="A732" i="9"/>
  <c r="E731" i="9"/>
  <c r="F731" i="9" s="1"/>
  <c r="D731" i="9"/>
  <c r="B731" i="9"/>
  <c r="A731" i="9"/>
  <c r="E730" i="9"/>
  <c r="F730" i="9" s="1"/>
  <c r="D730" i="9"/>
  <c r="A730" i="9"/>
  <c r="B730" i="9" s="1"/>
  <c r="G729" i="9"/>
  <c r="F729" i="9"/>
  <c r="E729" i="9"/>
  <c r="D729" i="9"/>
  <c r="C729" i="9"/>
  <c r="B729" i="9"/>
  <c r="A729" i="9"/>
  <c r="F728" i="9"/>
  <c r="E728" i="9"/>
  <c r="D728" i="9"/>
  <c r="A728" i="9"/>
  <c r="E727" i="9"/>
  <c r="F727" i="9" s="1"/>
  <c r="D727" i="9"/>
  <c r="B727" i="9"/>
  <c r="A727" i="9"/>
  <c r="E726" i="9"/>
  <c r="F726" i="9" s="1"/>
  <c r="D726" i="9"/>
  <c r="A726" i="9"/>
  <c r="B726" i="9" s="1"/>
  <c r="G725" i="9"/>
  <c r="F725" i="9"/>
  <c r="E725" i="9"/>
  <c r="D725" i="9"/>
  <c r="C725" i="9"/>
  <c r="B725" i="9"/>
  <c r="A725" i="9"/>
  <c r="E724" i="9"/>
  <c r="F724" i="9" s="1"/>
  <c r="D724" i="9"/>
  <c r="B724" i="9"/>
  <c r="A724" i="9"/>
  <c r="E723" i="9"/>
  <c r="F723" i="9" s="1"/>
  <c r="D723" i="9"/>
  <c r="B723" i="9"/>
  <c r="A723" i="9"/>
  <c r="E722" i="9"/>
  <c r="F722" i="9" s="1"/>
  <c r="D722" i="9"/>
  <c r="A722" i="9"/>
  <c r="B722" i="9" s="1"/>
  <c r="G721" i="9"/>
  <c r="F721" i="9"/>
  <c r="E721" i="9"/>
  <c r="D721" i="9"/>
  <c r="C721" i="9"/>
  <c r="B721" i="9"/>
  <c r="A721" i="9"/>
  <c r="F720" i="9"/>
  <c r="E720" i="9"/>
  <c r="D720" i="9"/>
  <c r="A720" i="9"/>
  <c r="E719" i="9"/>
  <c r="F719" i="9" s="1"/>
  <c r="D719" i="9"/>
  <c r="B719" i="9"/>
  <c r="A719" i="9"/>
  <c r="E718" i="9"/>
  <c r="F718" i="9" s="1"/>
  <c r="D718" i="9"/>
  <c r="A718" i="9"/>
  <c r="B718" i="9" s="1"/>
  <c r="G717" i="9"/>
  <c r="F717" i="9"/>
  <c r="E717" i="9"/>
  <c r="D717" i="9"/>
  <c r="C717" i="9"/>
  <c r="B717" i="9"/>
  <c r="A717" i="9"/>
  <c r="E716" i="9"/>
  <c r="F716" i="9" s="1"/>
  <c r="D716" i="9"/>
  <c r="B716" i="9"/>
  <c r="A716" i="9"/>
  <c r="E715" i="9"/>
  <c r="F715" i="9" s="1"/>
  <c r="D715" i="9"/>
  <c r="B715" i="9"/>
  <c r="A715" i="9"/>
  <c r="E714" i="9"/>
  <c r="F714" i="9" s="1"/>
  <c r="D714" i="9"/>
  <c r="A714" i="9"/>
  <c r="B714" i="9" s="1"/>
  <c r="G713" i="9"/>
  <c r="F713" i="9"/>
  <c r="E713" i="9"/>
  <c r="D713" i="9"/>
  <c r="C713" i="9"/>
  <c r="B713" i="9"/>
  <c r="A713" i="9"/>
  <c r="F712" i="9"/>
  <c r="E712" i="9"/>
  <c r="D712" i="9"/>
  <c r="A712" i="9"/>
  <c r="E711" i="9"/>
  <c r="F711" i="9" s="1"/>
  <c r="D711" i="9"/>
  <c r="B711" i="9"/>
  <c r="A711" i="9"/>
  <c r="E710" i="9"/>
  <c r="F710" i="9" s="1"/>
  <c r="D710" i="9"/>
  <c r="A710" i="9"/>
  <c r="B710" i="9" s="1"/>
  <c r="G709" i="9"/>
  <c r="F709" i="9"/>
  <c r="E709" i="9"/>
  <c r="D709" i="9"/>
  <c r="C709" i="9"/>
  <c r="B709" i="9"/>
  <c r="A709" i="9"/>
  <c r="E708" i="9"/>
  <c r="F708" i="9" s="1"/>
  <c r="D708" i="9"/>
  <c r="B708" i="9"/>
  <c r="A708" i="9"/>
  <c r="E707" i="9"/>
  <c r="F707" i="9" s="1"/>
  <c r="D707" i="9"/>
  <c r="B707" i="9"/>
  <c r="A707" i="9"/>
  <c r="E706" i="9"/>
  <c r="F706" i="9" s="1"/>
  <c r="D706" i="9"/>
  <c r="A706" i="9"/>
  <c r="B706" i="9" s="1"/>
  <c r="G705" i="9"/>
  <c r="F705" i="9"/>
  <c r="E705" i="9"/>
  <c r="D705" i="9"/>
  <c r="C705" i="9"/>
  <c r="B705" i="9"/>
  <c r="A705" i="9"/>
  <c r="F704" i="9"/>
  <c r="E704" i="9"/>
  <c r="D704" i="9"/>
  <c r="A704" i="9"/>
  <c r="E703" i="9"/>
  <c r="F703" i="9" s="1"/>
  <c r="D703" i="9"/>
  <c r="B703" i="9"/>
  <c r="A703" i="9"/>
  <c r="E702" i="9"/>
  <c r="F702" i="9" s="1"/>
  <c r="D702" i="9"/>
  <c r="A702" i="9"/>
  <c r="B702" i="9" s="1"/>
  <c r="G701" i="9"/>
  <c r="F701" i="9"/>
  <c r="E701" i="9"/>
  <c r="D701" i="9"/>
  <c r="C701" i="9"/>
  <c r="B701" i="9"/>
  <c r="A701" i="9"/>
  <c r="E700" i="9"/>
  <c r="F700" i="9" s="1"/>
  <c r="D700" i="9"/>
  <c r="B700" i="9"/>
  <c r="A700" i="9"/>
  <c r="E699" i="9"/>
  <c r="F699" i="9" s="1"/>
  <c r="D699" i="9"/>
  <c r="B699" i="9"/>
  <c r="A699" i="9"/>
  <c r="E698" i="9"/>
  <c r="F698" i="9" s="1"/>
  <c r="D698" i="9"/>
  <c r="A698" i="9"/>
  <c r="B698" i="9" s="1"/>
  <c r="G697" i="9"/>
  <c r="F697" i="9"/>
  <c r="E697" i="9"/>
  <c r="D697" i="9"/>
  <c r="C697" i="9"/>
  <c r="B697" i="9"/>
  <c r="A697" i="9"/>
  <c r="F696" i="9"/>
  <c r="E696" i="9"/>
  <c r="D696" i="9"/>
  <c r="A696" i="9"/>
  <c r="F695" i="9"/>
  <c r="E695" i="9"/>
  <c r="D695" i="9"/>
  <c r="B695" i="9"/>
  <c r="A695" i="9"/>
  <c r="E694" i="9"/>
  <c r="F694" i="9" s="1"/>
  <c r="D694" i="9"/>
  <c r="C694" i="9"/>
  <c r="A694" i="9"/>
  <c r="B694" i="9" s="1"/>
  <c r="G693" i="9"/>
  <c r="F693" i="9"/>
  <c r="E693" i="9"/>
  <c r="D693" i="9"/>
  <c r="C693" i="9"/>
  <c r="B693" i="9"/>
  <c r="A693" i="9"/>
  <c r="E692" i="9"/>
  <c r="F692" i="9" s="1"/>
  <c r="D692" i="9"/>
  <c r="B692" i="9"/>
  <c r="A692" i="9"/>
  <c r="F691" i="9"/>
  <c r="E691" i="9"/>
  <c r="D691" i="9"/>
  <c r="B691" i="9"/>
  <c r="A691" i="9"/>
  <c r="E690" i="9"/>
  <c r="F690" i="9" s="1"/>
  <c r="D690" i="9"/>
  <c r="C690" i="9"/>
  <c r="A690" i="9"/>
  <c r="B690" i="9" s="1"/>
  <c r="G689" i="9"/>
  <c r="F689" i="9"/>
  <c r="E689" i="9"/>
  <c r="D689" i="9"/>
  <c r="C689" i="9"/>
  <c r="B689" i="9"/>
  <c r="A689" i="9"/>
  <c r="F688" i="9"/>
  <c r="E688" i="9"/>
  <c r="D688" i="9"/>
  <c r="A688" i="9"/>
  <c r="F687" i="9"/>
  <c r="E687" i="9"/>
  <c r="D687" i="9"/>
  <c r="B687" i="9"/>
  <c r="A687" i="9"/>
  <c r="E686" i="9"/>
  <c r="F686" i="9" s="1"/>
  <c r="D686" i="9"/>
  <c r="C686" i="9"/>
  <c r="A686" i="9"/>
  <c r="B686" i="9" s="1"/>
  <c r="G685" i="9"/>
  <c r="F685" i="9"/>
  <c r="E685" i="9"/>
  <c r="D685" i="9"/>
  <c r="C685" i="9"/>
  <c r="B685" i="9"/>
  <c r="A685" i="9"/>
  <c r="E684" i="9"/>
  <c r="F684" i="9" s="1"/>
  <c r="D684" i="9"/>
  <c r="B684" i="9"/>
  <c r="A684" i="9"/>
  <c r="F683" i="9"/>
  <c r="E683" i="9"/>
  <c r="D683" i="9"/>
  <c r="B683" i="9"/>
  <c r="A683" i="9"/>
  <c r="E682" i="9"/>
  <c r="F682" i="9" s="1"/>
  <c r="D682" i="9"/>
  <c r="C682" i="9"/>
  <c r="A682" i="9"/>
  <c r="B682" i="9" s="1"/>
  <c r="G681" i="9"/>
  <c r="F681" i="9"/>
  <c r="E681" i="9"/>
  <c r="D681" i="9"/>
  <c r="C681" i="9"/>
  <c r="B681" i="9"/>
  <c r="A681" i="9"/>
  <c r="F680" i="9"/>
  <c r="E680" i="9"/>
  <c r="D680" i="9"/>
  <c r="A680" i="9"/>
  <c r="F679" i="9"/>
  <c r="E679" i="9"/>
  <c r="D679" i="9"/>
  <c r="B679" i="9"/>
  <c r="A679" i="9"/>
  <c r="E678" i="9"/>
  <c r="F678" i="9" s="1"/>
  <c r="D678" i="9"/>
  <c r="C678" i="9"/>
  <c r="A678" i="9"/>
  <c r="B678" i="9" s="1"/>
  <c r="G677" i="9"/>
  <c r="F677" i="9"/>
  <c r="E677" i="9"/>
  <c r="D677" i="9"/>
  <c r="C677" i="9"/>
  <c r="B677" i="9"/>
  <c r="A677" i="9"/>
  <c r="E676" i="9"/>
  <c r="F676" i="9" s="1"/>
  <c r="D676" i="9"/>
  <c r="B676" i="9"/>
  <c r="A676" i="9"/>
  <c r="F675" i="9"/>
  <c r="E675" i="9"/>
  <c r="D675" i="9"/>
  <c r="B675" i="9"/>
  <c r="A675" i="9"/>
  <c r="E674" i="9"/>
  <c r="F674" i="9" s="1"/>
  <c r="D674" i="9"/>
  <c r="C674" i="9"/>
  <c r="A674" i="9"/>
  <c r="B674" i="9" s="1"/>
  <c r="G673" i="9"/>
  <c r="F673" i="9"/>
  <c r="E673" i="9"/>
  <c r="D673" i="9"/>
  <c r="C673" i="9"/>
  <c r="B673" i="9"/>
  <c r="A673" i="9"/>
  <c r="F672" i="9"/>
  <c r="E672" i="9"/>
  <c r="D672" i="9"/>
  <c r="A672" i="9"/>
  <c r="F671" i="9"/>
  <c r="E671" i="9"/>
  <c r="D671" i="9"/>
  <c r="B671" i="9"/>
  <c r="A671" i="9"/>
  <c r="E670" i="9"/>
  <c r="F670" i="9" s="1"/>
  <c r="D670" i="9"/>
  <c r="C670" i="9"/>
  <c r="A670" i="9"/>
  <c r="B670" i="9" s="1"/>
  <c r="G669" i="9"/>
  <c r="F669" i="9"/>
  <c r="E669" i="9"/>
  <c r="D669" i="9"/>
  <c r="C669" i="9"/>
  <c r="B669" i="9"/>
  <c r="A669" i="9"/>
  <c r="E668" i="9"/>
  <c r="F668" i="9" s="1"/>
  <c r="D668" i="9"/>
  <c r="B668" i="9"/>
  <c r="A668" i="9"/>
  <c r="F667" i="9"/>
  <c r="E667" i="9"/>
  <c r="D667" i="9"/>
  <c r="B667" i="9"/>
  <c r="A667" i="9"/>
  <c r="E666" i="9"/>
  <c r="F666" i="9" s="1"/>
  <c r="D666" i="9"/>
  <c r="C666" i="9"/>
  <c r="A666" i="9"/>
  <c r="B666" i="9" s="1"/>
  <c r="G665" i="9"/>
  <c r="F665" i="9"/>
  <c r="E665" i="9"/>
  <c r="D665" i="9"/>
  <c r="C665" i="9"/>
  <c r="B665" i="9"/>
  <c r="A665" i="9"/>
  <c r="F664" i="9"/>
  <c r="E664" i="9"/>
  <c r="D664" i="9"/>
  <c r="A664" i="9"/>
  <c r="F663" i="9"/>
  <c r="E663" i="9"/>
  <c r="D663" i="9"/>
  <c r="B663" i="9"/>
  <c r="A663" i="9"/>
  <c r="E662" i="9"/>
  <c r="F662" i="9" s="1"/>
  <c r="D662" i="9"/>
  <c r="C662" i="9"/>
  <c r="A662" i="9"/>
  <c r="B662" i="9" s="1"/>
  <c r="G661" i="9"/>
  <c r="F661" i="9"/>
  <c r="E661" i="9"/>
  <c r="D661" i="9"/>
  <c r="C661" i="9"/>
  <c r="B661" i="9"/>
  <c r="A661" i="9"/>
  <c r="E660" i="9"/>
  <c r="F660" i="9" s="1"/>
  <c r="D660" i="9"/>
  <c r="B660" i="9"/>
  <c r="A660" i="9"/>
  <c r="F659" i="9"/>
  <c r="E659" i="9"/>
  <c r="D659" i="9"/>
  <c r="B659" i="9"/>
  <c r="A659" i="9"/>
  <c r="E658" i="9"/>
  <c r="F658" i="9" s="1"/>
  <c r="D658" i="9"/>
  <c r="C658" i="9"/>
  <c r="A658" i="9"/>
  <c r="B658" i="9" s="1"/>
  <c r="G657" i="9"/>
  <c r="F657" i="9"/>
  <c r="E657" i="9"/>
  <c r="D657" i="9"/>
  <c r="C657" i="9"/>
  <c r="B657" i="9"/>
  <c r="A657" i="9"/>
  <c r="F656" i="9"/>
  <c r="E656" i="9"/>
  <c r="D656" i="9"/>
  <c r="A656" i="9"/>
  <c r="F655" i="9"/>
  <c r="E655" i="9"/>
  <c r="D655" i="9"/>
  <c r="B655" i="9"/>
  <c r="A655" i="9"/>
  <c r="E654" i="9"/>
  <c r="F654" i="9" s="1"/>
  <c r="D654" i="9"/>
  <c r="C654" i="9"/>
  <c r="A654" i="9"/>
  <c r="B654" i="9" s="1"/>
  <c r="G653" i="9"/>
  <c r="F653" i="9"/>
  <c r="E653" i="9"/>
  <c r="D653" i="9"/>
  <c r="C653" i="9"/>
  <c r="B653" i="9"/>
  <c r="A653" i="9"/>
  <c r="E652" i="9"/>
  <c r="F652" i="9" s="1"/>
  <c r="D652" i="9"/>
  <c r="B652" i="9"/>
  <c r="A652" i="9"/>
  <c r="F651" i="9"/>
  <c r="E651" i="9"/>
  <c r="D651" i="9"/>
  <c r="B651" i="9"/>
  <c r="A651" i="9"/>
  <c r="E650" i="9"/>
  <c r="F650" i="9" s="1"/>
  <c r="D650" i="9"/>
  <c r="C650" i="9"/>
  <c r="A650" i="9"/>
  <c r="B650" i="9" s="1"/>
  <c r="G649" i="9"/>
  <c r="F649" i="9"/>
  <c r="E649" i="9"/>
  <c r="D649" i="9"/>
  <c r="C649" i="9"/>
  <c r="B649" i="9"/>
  <c r="A649" i="9"/>
  <c r="F648" i="9"/>
  <c r="E648" i="9"/>
  <c r="D648" i="9"/>
  <c r="A648" i="9"/>
  <c r="F647" i="9"/>
  <c r="E647" i="9"/>
  <c r="D647" i="9"/>
  <c r="B647" i="9"/>
  <c r="A647" i="9"/>
  <c r="E646" i="9"/>
  <c r="F646" i="9" s="1"/>
  <c r="D646" i="9"/>
  <c r="C646" i="9"/>
  <c r="A646" i="9"/>
  <c r="B646" i="9" s="1"/>
  <c r="G645" i="9"/>
  <c r="F645" i="9"/>
  <c r="E645" i="9"/>
  <c r="D645" i="9"/>
  <c r="C645" i="9"/>
  <c r="B645" i="9"/>
  <c r="A645" i="9"/>
  <c r="E644" i="9"/>
  <c r="F644" i="9" s="1"/>
  <c r="D644" i="9"/>
  <c r="B644" i="9"/>
  <c r="A644" i="9"/>
  <c r="F643" i="9"/>
  <c r="E643" i="9"/>
  <c r="D643" i="9"/>
  <c r="B643" i="9"/>
  <c r="A643" i="9"/>
  <c r="E642" i="9"/>
  <c r="F642" i="9" s="1"/>
  <c r="D642" i="9"/>
  <c r="C642" i="9"/>
  <c r="A642" i="9"/>
  <c r="B642" i="9" s="1"/>
  <c r="G641" i="9"/>
  <c r="F641" i="9"/>
  <c r="E641" i="9"/>
  <c r="D641" i="9"/>
  <c r="C641" i="9"/>
  <c r="B641" i="9"/>
  <c r="A641" i="9"/>
  <c r="F640" i="9"/>
  <c r="E640" i="9"/>
  <c r="D640" i="9"/>
  <c r="A640" i="9"/>
  <c r="F639" i="9"/>
  <c r="E639" i="9"/>
  <c r="D639" i="9"/>
  <c r="B639" i="9"/>
  <c r="A639" i="9"/>
  <c r="E638" i="9"/>
  <c r="F638" i="9" s="1"/>
  <c r="D638" i="9"/>
  <c r="C638" i="9"/>
  <c r="A638" i="9"/>
  <c r="B638" i="9" s="1"/>
  <c r="G637" i="9"/>
  <c r="F637" i="9"/>
  <c r="E637" i="9"/>
  <c r="D637" i="9"/>
  <c r="C637" i="9"/>
  <c r="B637" i="9"/>
  <c r="A637" i="9"/>
  <c r="E636" i="9"/>
  <c r="F636" i="9" s="1"/>
  <c r="D636" i="9"/>
  <c r="B636" i="9"/>
  <c r="A636" i="9"/>
  <c r="F635" i="9"/>
  <c r="E635" i="9"/>
  <c r="D635" i="9"/>
  <c r="B635" i="9"/>
  <c r="A635" i="9"/>
  <c r="E634" i="9"/>
  <c r="F634" i="9" s="1"/>
  <c r="D634" i="9"/>
  <c r="C634" i="9"/>
  <c r="A634" i="9"/>
  <c r="B634" i="9" s="1"/>
  <c r="G633" i="9"/>
  <c r="F633" i="9"/>
  <c r="E633" i="9"/>
  <c r="D633" i="9"/>
  <c r="C633" i="9"/>
  <c r="B633" i="9"/>
  <c r="A633" i="9"/>
  <c r="F632" i="9"/>
  <c r="E632" i="9"/>
  <c r="D632" i="9"/>
  <c r="A632" i="9"/>
  <c r="F631" i="9"/>
  <c r="E631" i="9"/>
  <c r="D631" i="9"/>
  <c r="B631" i="9"/>
  <c r="A631" i="9"/>
  <c r="E630" i="9"/>
  <c r="F630" i="9" s="1"/>
  <c r="D630" i="9"/>
  <c r="C630" i="9"/>
  <c r="A630" i="9"/>
  <c r="B630" i="9" s="1"/>
  <c r="G629" i="9"/>
  <c r="F629" i="9"/>
  <c r="E629" i="9"/>
  <c r="D629" i="9"/>
  <c r="C629" i="9"/>
  <c r="B629" i="9"/>
  <c r="A629" i="9"/>
  <c r="E628" i="9"/>
  <c r="F628" i="9" s="1"/>
  <c r="D628" i="9"/>
  <c r="B628" i="9"/>
  <c r="A628" i="9"/>
  <c r="F627" i="9"/>
  <c r="E627" i="9"/>
  <c r="D627" i="9"/>
  <c r="B627" i="9"/>
  <c r="A627" i="9"/>
  <c r="E626" i="9"/>
  <c r="F626" i="9" s="1"/>
  <c r="D626" i="9"/>
  <c r="C626" i="9"/>
  <c r="A626" i="9"/>
  <c r="B626" i="9" s="1"/>
  <c r="G625" i="9"/>
  <c r="F625" i="9"/>
  <c r="E625" i="9"/>
  <c r="D625" i="9"/>
  <c r="C625" i="9"/>
  <c r="B625" i="9"/>
  <c r="A625" i="9"/>
  <c r="F624" i="9"/>
  <c r="E624" i="9"/>
  <c r="D624" i="9"/>
  <c r="A624" i="9"/>
  <c r="F623" i="9"/>
  <c r="E623" i="9"/>
  <c r="D623" i="9"/>
  <c r="B623" i="9"/>
  <c r="A623" i="9"/>
  <c r="E622" i="9"/>
  <c r="F622" i="9" s="1"/>
  <c r="D622" i="9"/>
  <c r="C622" i="9"/>
  <c r="A622" i="9"/>
  <c r="B622" i="9" s="1"/>
  <c r="G621" i="9"/>
  <c r="F621" i="9"/>
  <c r="E621" i="9"/>
  <c r="D621" i="9"/>
  <c r="C621" i="9"/>
  <c r="B621" i="9"/>
  <c r="A621" i="9"/>
  <c r="E620" i="9"/>
  <c r="F620" i="9" s="1"/>
  <c r="D620" i="9"/>
  <c r="B620" i="9"/>
  <c r="A620" i="9"/>
  <c r="F619" i="9"/>
  <c r="E619" i="9"/>
  <c r="D619" i="9"/>
  <c r="B619" i="9"/>
  <c r="A619" i="9"/>
  <c r="E618" i="9"/>
  <c r="F618" i="9" s="1"/>
  <c r="D618" i="9"/>
  <c r="C618" i="9"/>
  <c r="A618" i="9"/>
  <c r="B618" i="9" s="1"/>
  <c r="G617" i="9"/>
  <c r="F617" i="9"/>
  <c r="E617" i="9"/>
  <c r="D617" i="9"/>
  <c r="C617" i="9"/>
  <c r="B617" i="9"/>
  <c r="A617" i="9"/>
  <c r="F616" i="9"/>
  <c r="E616" i="9"/>
  <c r="D616" i="9"/>
  <c r="A616" i="9"/>
  <c r="F615" i="9"/>
  <c r="E615" i="9"/>
  <c r="D615" i="9"/>
  <c r="B615" i="9"/>
  <c r="A615" i="9"/>
  <c r="E614" i="9"/>
  <c r="F614" i="9" s="1"/>
  <c r="D614" i="9"/>
  <c r="C614" i="9"/>
  <c r="A614" i="9"/>
  <c r="B614" i="9" s="1"/>
  <c r="G613" i="9"/>
  <c r="F613" i="9"/>
  <c r="E613" i="9"/>
  <c r="D613" i="9"/>
  <c r="C613" i="9"/>
  <c r="B613" i="9"/>
  <c r="A613" i="9"/>
  <c r="E612" i="9"/>
  <c r="F612" i="9" s="1"/>
  <c r="D612" i="9"/>
  <c r="B612" i="9"/>
  <c r="A612" i="9"/>
  <c r="F611" i="9"/>
  <c r="E611" i="9"/>
  <c r="D611" i="9"/>
  <c r="B611" i="9"/>
  <c r="A611" i="9"/>
  <c r="E610" i="9"/>
  <c r="F610" i="9" s="1"/>
  <c r="D610" i="9"/>
  <c r="C610" i="9"/>
  <c r="A610" i="9"/>
  <c r="B610" i="9" s="1"/>
  <c r="G609" i="9"/>
  <c r="F609" i="9"/>
  <c r="E609" i="9"/>
  <c r="D609" i="9"/>
  <c r="C609" i="9"/>
  <c r="B609" i="9"/>
  <c r="A609" i="9"/>
  <c r="F608" i="9"/>
  <c r="E608" i="9"/>
  <c r="D608" i="9"/>
  <c r="A608" i="9"/>
  <c r="F607" i="9"/>
  <c r="E607" i="9"/>
  <c r="D607" i="9"/>
  <c r="B607" i="9"/>
  <c r="A607" i="9"/>
  <c r="E606" i="9"/>
  <c r="F606" i="9" s="1"/>
  <c r="D606" i="9"/>
  <c r="C606" i="9"/>
  <c r="A606" i="9"/>
  <c r="B606" i="9" s="1"/>
  <c r="G605" i="9"/>
  <c r="F605" i="9"/>
  <c r="E605" i="9"/>
  <c r="D605" i="9"/>
  <c r="C605" i="9"/>
  <c r="B605" i="9"/>
  <c r="A605" i="9"/>
  <c r="E604" i="9"/>
  <c r="F604" i="9" s="1"/>
  <c r="D604" i="9"/>
  <c r="B604" i="9"/>
  <c r="A604" i="9"/>
  <c r="F603" i="9"/>
  <c r="E603" i="9"/>
  <c r="D603" i="9"/>
  <c r="B603" i="9"/>
  <c r="A603" i="9"/>
  <c r="E602" i="9"/>
  <c r="F602" i="9" s="1"/>
  <c r="D602" i="9"/>
  <c r="C602" i="9"/>
  <c r="A602" i="9"/>
  <c r="B602" i="9" s="1"/>
  <c r="G601" i="9"/>
  <c r="F601" i="9"/>
  <c r="E601" i="9"/>
  <c r="D601" i="9"/>
  <c r="C601" i="9"/>
  <c r="B601" i="9"/>
  <c r="A601" i="9"/>
  <c r="F600" i="9"/>
  <c r="E600" i="9"/>
  <c r="D600" i="9"/>
  <c r="A600" i="9"/>
  <c r="F599" i="9"/>
  <c r="E599" i="9"/>
  <c r="D599" i="9"/>
  <c r="B599" i="9"/>
  <c r="A599" i="9"/>
  <c r="E598" i="9"/>
  <c r="F598" i="9" s="1"/>
  <c r="D598" i="9"/>
  <c r="C598" i="9"/>
  <c r="A598" i="9"/>
  <c r="B598" i="9" s="1"/>
  <c r="G597" i="9"/>
  <c r="F597" i="9"/>
  <c r="E597" i="9"/>
  <c r="D597" i="9"/>
  <c r="C597" i="9"/>
  <c r="B597" i="9"/>
  <c r="A597" i="9"/>
  <c r="E596" i="9"/>
  <c r="F596" i="9" s="1"/>
  <c r="D596" i="9"/>
  <c r="B596" i="9"/>
  <c r="A596" i="9"/>
  <c r="F595" i="9"/>
  <c r="E595" i="9"/>
  <c r="D595" i="9"/>
  <c r="B595" i="9"/>
  <c r="A595" i="9"/>
  <c r="E594" i="9"/>
  <c r="F594" i="9" s="1"/>
  <c r="D594" i="9"/>
  <c r="C594" i="9"/>
  <c r="A594" i="9"/>
  <c r="B594" i="9" s="1"/>
  <c r="G593" i="9"/>
  <c r="F593" i="9"/>
  <c r="E593" i="9"/>
  <c r="D593" i="9"/>
  <c r="C593" i="9"/>
  <c r="B593" i="9"/>
  <c r="A593" i="9"/>
  <c r="F592" i="9"/>
  <c r="E592" i="9"/>
  <c r="D592" i="9"/>
  <c r="A592" i="9"/>
  <c r="F591" i="9"/>
  <c r="E591" i="9"/>
  <c r="D591" i="9"/>
  <c r="B591" i="9"/>
  <c r="A591" i="9"/>
  <c r="E590" i="9"/>
  <c r="F590" i="9" s="1"/>
  <c r="D590" i="9"/>
  <c r="C590" i="9"/>
  <c r="A590" i="9"/>
  <c r="B590" i="9" s="1"/>
  <c r="G589" i="9"/>
  <c r="F589" i="9"/>
  <c r="E589" i="9"/>
  <c r="D589" i="9"/>
  <c r="C589" i="9"/>
  <c r="B589" i="9"/>
  <c r="A589" i="9"/>
  <c r="E588" i="9"/>
  <c r="F588" i="9" s="1"/>
  <c r="D588" i="9"/>
  <c r="B588" i="9"/>
  <c r="A588" i="9"/>
  <c r="F587" i="9"/>
  <c r="E587" i="9"/>
  <c r="D587" i="9"/>
  <c r="B587" i="9"/>
  <c r="A587" i="9"/>
  <c r="E586" i="9"/>
  <c r="F586" i="9" s="1"/>
  <c r="D586" i="9"/>
  <c r="C586" i="9"/>
  <c r="A586" i="9"/>
  <c r="B586" i="9" s="1"/>
  <c r="G585" i="9"/>
  <c r="F585" i="9"/>
  <c r="E585" i="9"/>
  <c r="D585" i="9"/>
  <c r="C585" i="9"/>
  <c r="B585" i="9"/>
  <c r="A585" i="9"/>
  <c r="F584" i="9"/>
  <c r="E584" i="9"/>
  <c r="D584" i="9"/>
  <c r="A584" i="9"/>
  <c r="F583" i="9"/>
  <c r="E583" i="9"/>
  <c r="D583" i="9"/>
  <c r="B583" i="9"/>
  <c r="A583" i="9"/>
  <c r="E582" i="9"/>
  <c r="F582" i="9" s="1"/>
  <c r="D582" i="9"/>
  <c r="C582" i="9"/>
  <c r="A582" i="9"/>
  <c r="B582" i="9" s="1"/>
  <c r="G581" i="9"/>
  <c r="F581" i="9"/>
  <c r="E581" i="9"/>
  <c r="D581" i="9"/>
  <c r="C581" i="9"/>
  <c r="B581" i="9"/>
  <c r="A581" i="9"/>
  <c r="E580" i="9"/>
  <c r="F580" i="9" s="1"/>
  <c r="D580" i="9"/>
  <c r="B580" i="9"/>
  <c r="A580" i="9"/>
  <c r="F579" i="9"/>
  <c r="E579" i="9"/>
  <c r="D579" i="9"/>
  <c r="B579" i="9"/>
  <c r="A579" i="9"/>
  <c r="E578" i="9"/>
  <c r="F578" i="9" s="1"/>
  <c r="D578" i="9"/>
  <c r="C578" i="9"/>
  <c r="A578" i="9"/>
  <c r="B578" i="9" s="1"/>
  <c r="G577" i="9"/>
  <c r="F577" i="9"/>
  <c r="E577" i="9"/>
  <c r="D577" i="9"/>
  <c r="C577" i="9"/>
  <c r="B577" i="9"/>
  <c r="A577" i="9"/>
  <c r="F576" i="9"/>
  <c r="E576" i="9"/>
  <c r="D576" i="9"/>
  <c r="A576" i="9"/>
  <c r="F575" i="9"/>
  <c r="E575" i="9"/>
  <c r="D575" i="9"/>
  <c r="B575" i="9"/>
  <c r="A575" i="9"/>
  <c r="E574" i="9"/>
  <c r="F574" i="9" s="1"/>
  <c r="D574" i="9"/>
  <c r="C574" i="9"/>
  <c r="A574" i="9"/>
  <c r="B574" i="9" s="1"/>
  <c r="G573" i="9"/>
  <c r="F573" i="9"/>
  <c r="E573" i="9"/>
  <c r="D573" i="9"/>
  <c r="C573" i="9"/>
  <c r="B573" i="9"/>
  <c r="A573" i="9"/>
  <c r="E572" i="9"/>
  <c r="F572" i="9" s="1"/>
  <c r="D572" i="9"/>
  <c r="B572" i="9"/>
  <c r="A572" i="9"/>
  <c r="F571" i="9"/>
  <c r="E571" i="9"/>
  <c r="D571" i="9"/>
  <c r="B571" i="9"/>
  <c r="A571" i="9"/>
  <c r="E570" i="9"/>
  <c r="F570" i="9" s="1"/>
  <c r="D570" i="9"/>
  <c r="C570" i="9"/>
  <c r="A570" i="9"/>
  <c r="B570" i="9" s="1"/>
  <c r="G569" i="9"/>
  <c r="F569" i="9"/>
  <c r="E569" i="9"/>
  <c r="D569" i="9"/>
  <c r="C569" i="9"/>
  <c r="B569" i="9"/>
  <c r="A569" i="9"/>
  <c r="F568" i="9"/>
  <c r="E568" i="9"/>
  <c r="D568" i="9"/>
  <c r="A568" i="9"/>
  <c r="F567" i="9"/>
  <c r="E567" i="9"/>
  <c r="D567" i="9"/>
  <c r="B567" i="9"/>
  <c r="A567" i="9"/>
  <c r="E566" i="9"/>
  <c r="F566" i="9" s="1"/>
  <c r="D566" i="9"/>
  <c r="C566" i="9"/>
  <c r="A566" i="9"/>
  <c r="B566" i="9" s="1"/>
  <c r="G565" i="9"/>
  <c r="F565" i="9"/>
  <c r="E565" i="9"/>
  <c r="D565" i="9"/>
  <c r="C565" i="9"/>
  <c r="B565" i="9"/>
  <c r="A565" i="9"/>
  <c r="E564" i="9"/>
  <c r="F564" i="9" s="1"/>
  <c r="D564" i="9"/>
  <c r="B564" i="9"/>
  <c r="A564" i="9"/>
  <c r="F563" i="9"/>
  <c r="E563" i="9"/>
  <c r="D563" i="9"/>
  <c r="B563" i="9"/>
  <c r="A563" i="9"/>
  <c r="E562" i="9"/>
  <c r="F562" i="9" s="1"/>
  <c r="D562" i="9"/>
  <c r="C562" i="9"/>
  <c r="A562" i="9"/>
  <c r="B562" i="9" s="1"/>
  <c r="G561" i="9"/>
  <c r="F561" i="9"/>
  <c r="E561" i="9"/>
  <c r="D561" i="9"/>
  <c r="C561" i="9"/>
  <c r="B561" i="9"/>
  <c r="A561" i="9"/>
  <c r="F560" i="9"/>
  <c r="E560" i="9"/>
  <c r="D560" i="9"/>
  <c r="A560" i="9"/>
  <c r="F559" i="9"/>
  <c r="E559" i="9"/>
  <c r="D559" i="9"/>
  <c r="B559" i="9"/>
  <c r="A559" i="9"/>
  <c r="E558" i="9"/>
  <c r="F558" i="9" s="1"/>
  <c r="D558" i="9"/>
  <c r="C558" i="9"/>
  <c r="A558" i="9"/>
  <c r="B558" i="9" s="1"/>
  <c r="G557" i="9"/>
  <c r="F557" i="9"/>
  <c r="E557" i="9"/>
  <c r="D557" i="9"/>
  <c r="C557" i="9"/>
  <c r="B557" i="9"/>
  <c r="A557" i="9"/>
  <c r="E556" i="9"/>
  <c r="F556" i="9" s="1"/>
  <c r="D556" i="9"/>
  <c r="B556" i="9"/>
  <c r="A556" i="9"/>
  <c r="F555" i="9"/>
  <c r="E555" i="9"/>
  <c r="D555" i="9"/>
  <c r="B555" i="9"/>
  <c r="A555" i="9"/>
  <c r="E554" i="9"/>
  <c r="F554" i="9" s="1"/>
  <c r="D554" i="9"/>
  <c r="C554" i="9"/>
  <c r="A554" i="9"/>
  <c r="B554" i="9" s="1"/>
  <c r="G553" i="9"/>
  <c r="F553" i="9"/>
  <c r="E553" i="9"/>
  <c r="D553" i="9"/>
  <c r="C553" i="9"/>
  <c r="B553" i="9"/>
  <c r="A553" i="9"/>
  <c r="F552" i="9"/>
  <c r="E552" i="9"/>
  <c r="D552" i="9"/>
  <c r="A552" i="9"/>
  <c r="F551" i="9"/>
  <c r="E551" i="9"/>
  <c r="D551" i="9"/>
  <c r="B551" i="9"/>
  <c r="A551" i="9"/>
  <c r="E550" i="9"/>
  <c r="F550" i="9" s="1"/>
  <c r="D550" i="9"/>
  <c r="C550" i="9"/>
  <c r="A550" i="9"/>
  <c r="B550" i="9" s="1"/>
  <c r="G549" i="9"/>
  <c r="F549" i="9"/>
  <c r="E549" i="9"/>
  <c r="D549" i="9"/>
  <c r="C549" i="9"/>
  <c r="B549" i="9"/>
  <c r="A549" i="9"/>
  <c r="E548" i="9"/>
  <c r="F548" i="9" s="1"/>
  <c r="D548" i="9"/>
  <c r="B548" i="9"/>
  <c r="A548" i="9"/>
  <c r="F547" i="9"/>
  <c r="E547" i="9"/>
  <c r="D547" i="9"/>
  <c r="B547" i="9"/>
  <c r="A547" i="9"/>
  <c r="E546" i="9"/>
  <c r="F546" i="9" s="1"/>
  <c r="D546" i="9"/>
  <c r="C546" i="9"/>
  <c r="A546" i="9"/>
  <c r="B546" i="9" s="1"/>
  <c r="G545" i="9"/>
  <c r="F545" i="9"/>
  <c r="E545" i="9"/>
  <c r="D545" i="9"/>
  <c r="C545" i="9"/>
  <c r="B545" i="9"/>
  <c r="A545" i="9"/>
  <c r="F544" i="9"/>
  <c r="E544" i="9"/>
  <c r="D544" i="9"/>
  <c r="A544" i="9"/>
  <c r="F543" i="9"/>
  <c r="E543" i="9"/>
  <c r="D543" i="9"/>
  <c r="B543" i="9"/>
  <c r="A543" i="9"/>
  <c r="E542" i="9"/>
  <c r="F542" i="9" s="1"/>
  <c r="D542" i="9"/>
  <c r="C542" i="9"/>
  <c r="A542" i="9"/>
  <c r="B542" i="9" s="1"/>
  <c r="G541" i="9"/>
  <c r="F541" i="9"/>
  <c r="E541" i="9"/>
  <c r="D541" i="9"/>
  <c r="C541" i="9"/>
  <c r="B541" i="9"/>
  <c r="A541" i="9"/>
  <c r="E540" i="9"/>
  <c r="F540" i="9" s="1"/>
  <c r="D540" i="9"/>
  <c r="B540" i="9"/>
  <c r="A540" i="9"/>
  <c r="F539" i="9"/>
  <c r="E539" i="9"/>
  <c r="D539" i="9"/>
  <c r="B539" i="9"/>
  <c r="A539" i="9"/>
  <c r="E538" i="9"/>
  <c r="F538" i="9" s="1"/>
  <c r="D538" i="9"/>
  <c r="C538" i="9"/>
  <c r="A538" i="9"/>
  <c r="B538" i="9" s="1"/>
  <c r="G537" i="9"/>
  <c r="F537" i="9"/>
  <c r="E537" i="9"/>
  <c r="D537" i="9"/>
  <c r="C537" i="9"/>
  <c r="B537" i="9"/>
  <c r="A537" i="9"/>
  <c r="F536" i="9"/>
  <c r="E536" i="9"/>
  <c r="D536" i="9"/>
  <c r="A536" i="9"/>
  <c r="F535" i="9"/>
  <c r="E535" i="9"/>
  <c r="D535" i="9"/>
  <c r="B535" i="9"/>
  <c r="A535" i="9"/>
  <c r="E534" i="9"/>
  <c r="F534" i="9" s="1"/>
  <c r="D534" i="9"/>
  <c r="C534" i="9"/>
  <c r="A534" i="9"/>
  <c r="B534" i="9" s="1"/>
  <c r="G533" i="9"/>
  <c r="F533" i="9"/>
  <c r="E533" i="9"/>
  <c r="D533" i="9"/>
  <c r="C533" i="9"/>
  <c r="B533" i="9"/>
  <c r="A533" i="9"/>
  <c r="E532" i="9"/>
  <c r="F532" i="9" s="1"/>
  <c r="D532" i="9"/>
  <c r="B532" i="9"/>
  <c r="A532" i="9"/>
  <c r="F531" i="9"/>
  <c r="E531" i="9"/>
  <c r="D531" i="9"/>
  <c r="B531" i="9"/>
  <c r="A531" i="9"/>
  <c r="E530" i="9"/>
  <c r="F530" i="9" s="1"/>
  <c r="D530" i="9"/>
  <c r="C530" i="9"/>
  <c r="A530" i="9"/>
  <c r="B530" i="9" s="1"/>
  <c r="G529" i="9"/>
  <c r="F529" i="9"/>
  <c r="E529" i="9"/>
  <c r="D529" i="9"/>
  <c r="C529" i="9"/>
  <c r="B529" i="9"/>
  <c r="A529" i="9"/>
  <c r="F528" i="9"/>
  <c r="E528" i="9"/>
  <c r="D528" i="9"/>
  <c r="A528" i="9"/>
  <c r="F527" i="9"/>
  <c r="E527" i="9"/>
  <c r="D527" i="9"/>
  <c r="B527" i="9"/>
  <c r="A527" i="9"/>
  <c r="E526" i="9"/>
  <c r="F526" i="9" s="1"/>
  <c r="D526" i="9"/>
  <c r="C526" i="9"/>
  <c r="A526" i="9"/>
  <c r="B526" i="9" s="1"/>
  <c r="G525" i="9"/>
  <c r="F525" i="9"/>
  <c r="E525" i="9"/>
  <c r="D525" i="9"/>
  <c r="C525" i="9"/>
  <c r="B525" i="9"/>
  <c r="A525" i="9"/>
  <c r="E524" i="9"/>
  <c r="F524" i="9" s="1"/>
  <c r="D524" i="9"/>
  <c r="B524" i="9"/>
  <c r="A524" i="9"/>
  <c r="F523" i="9"/>
  <c r="E523" i="9"/>
  <c r="D523" i="9"/>
  <c r="B523" i="9"/>
  <c r="A523" i="9"/>
  <c r="E522" i="9"/>
  <c r="F522" i="9" s="1"/>
  <c r="D522" i="9"/>
  <c r="C522" i="9"/>
  <c r="A522" i="9"/>
  <c r="B522" i="9" s="1"/>
  <c r="G521" i="9"/>
  <c r="F521" i="9"/>
  <c r="E521" i="9"/>
  <c r="D521" i="9"/>
  <c r="C521" i="9"/>
  <c r="B521" i="9"/>
  <c r="A521" i="9"/>
  <c r="F520" i="9"/>
  <c r="E520" i="9"/>
  <c r="D520" i="9"/>
  <c r="A520" i="9"/>
  <c r="F519" i="9"/>
  <c r="E519" i="9"/>
  <c r="D519" i="9"/>
  <c r="B519" i="9"/>
  <c r="A519" i="9"/>
  <c r="E518" i="9"/>
  <c r="F518" i="9" s="1"/>
  <c r="D518" i="9"/>
  <c r="C518" i="9"/>
  <c r="A518" i="9"/>
  <c r="B518" i="9" s="1"/>
  <c r="G517" i="9"/>
  <c r="F517" i="9"/>
  <c r="E517" i="9"/>
  <c r="D517" i="9"/>
  <c r="C517" i="9"/>
  <c r="B517" i="9"/>
  <c r="A517" i="9"/>
  <c r="E516" i="9"/>
  <c r="F516" i="9" s="1"/>
  <c r="D516" i="9"/>
  <c r="B516" i="9"/>
  <c r="A516" i="9"/>
  <c r="F515" i="9"/>
  <c r="E515" i="9"/>
  <c r="D515" i="9"/>
  <c r="B515" i="9"/>
  <c r="A515" i="9"/>
  <c r="E514" i="9"/>
  <c r="F514" i="9" s="1"/>
  <c r="D514" i="9"/>
  <c r="C514" i="9"/>
  <c r="A514" i="9"/>
  <c r="B514" i="9" s="1"/>
  <c r="G513" i="9"/>
  <c r="F513" i="9"/>
  <c r="E513" i="9"/>
  <c r="D513" i="9"/>
  <c r="C513" i="9"/>
  <c r="B513" i="9"/>
  <c r="A513" i="9"/>
  <c r="F512" i="9"/>
  <c r="E512" i="9"/>
  <c r="D512" i="9"/>
  <c r="A512" i="9"/>
  <c r="F511" i="9"/>
  <c r="E511" i="9"/>
  <c r="D511" i="9"/>
  <c r="C511" i="9"/>
  <c r="B511" i="9"/>
  <c r="A511" i="9"/>
  <c r="G511" i="9" s="1"/>
  <c r="G510" i="9"/>
  <c r="F510" i="9"/>
  <c r="E510" i="9"/>
  <c r="D510" i="9"/>
  <c r="C510" i="9"/>
  <c r="B510" i="9"/>
  <c r="A510" i="9"/>
  <c r="F509" i="9"/>
  <c r="E509" i="9"/>
  <c r="D509" i="9"/>
  <c r="A509" i="9"/>
  <c r="E508" i="9"/>
  <c r="F508" i="9" s="1"/>
  <c r="D508" i="9"/>
  <c r="A508" i="9"/>
  <c r="G507" i="9"/>
  <c r="F507" i="9"/>
  <c r="E507" i="9"/>
  <c r="D507" i="9"/>
  <c r="C507" i="9"/>
  <c r="B507" i="9"/>
  <c r="A507" i="9"/>
  <c r="G506" i="9"/>
  <c r="F506" i="9"/>
  <c r="E506" i="9"/>
  <c r="D506" i="9"/>
  <c r="C506" i="9"/>
  <c r="B506" i="9"/>
  <c r="A506" i="9"/>
  <c r="F505" i="9"/>
  <c r="E505" i="9"/>
  <c r="D505" i="9"/>
  <c r="A505" i="9"/>
  <c r="E504" i="9"/>
  <c r="F504" i="9" s="1"/>
  <c r="D504" i="9"/>
  <c r="A504" i="9"/>
  <c r="G503" i="9"/>
  <c r="F503" i="9"/>
  <c r="E503" i="9"/>
  <c r="D503" i="9"/>
  <c r="C503" i="9"/>
  <c r="B503" i="9"/>
  <c r="A503" i="9"/>
  <c r="G502" i="9"/>
  <c r="F502" i="9"/>
  <c r="E502" i="9"/>
  <c r="D502" i="9"/>
  <c r="C502" i="9"/>
  <c r="B502" i="9"/>
  <c r="A502" i="9"/>
  <c r="F501" i="9"/>
  <c r="E501" i="9"/>
  <c r="D501" i="9"/>
  <c r="A501" i="9"/>
  <c r="E500" i="9"/>
  <c r="F500" i="9" s="1"/>
  <c r="D500" i="9"/>
  <c r="A500" i="9"/>
  <c r="G499" i="9"/>
  <c r="F499" i="9"/>
  <c r="E499" i="9"/>
  <c r="D499" i="9"/>
  <c r="C499" i="9"/>
  <c r="B499" i="9"/>
  <c r="A499" i="9"/>
  <c r="G498" i="9"/>
  <c r="F498" i="9"/>
  <c r="E498" i="9"/>
  <c r="D498" i="9"/>
  <c r="C498" i="9"/>
  <c r="B498" i="9"/>
  <c r="A498" i="9"/>
  <c r="F497" i="9"/>
  <c r="E497" i="9"/>
  <c r="D497" i="9"/>
  <c r="A497" i="9"/>
  <c r="E496" i="9"/>
  <c r="F496" i="9" s="1"/>
  <c r="D496" i="9"/>
  <c r="A496" i="9"/>
  <c r="G495" i="9"/>
  <c r="F495" i="9"/>
  <c r="E495" i="9"/>
  <c r="D495" i="9"/>
  <c r="C495" i="9"/>
  <c r="B495" i="9"/>
  <c r="A495" i="9"/>
  <c r="G494" i="9"/>
  <c r="F494" i="9"/>
  <c r="E494" i="9"/>
  <c r="D494" i="9"/>
  <c r="C494" i="9"/>
  <c r="B494" i="9"/>
  <c r="A494" i="9"/>
  <c r="F493" i="9"/>
  <c r="E493" i="9"/>
  <c r="D493" i="9"/>
  <c r="A493" i="9"/>
  <c r="E492" i="9"/>
  <c r="F492" i="9" s="1"/>
  <c r="D492" i="9"/>
  <c r="A492" i="9"/>
  <c r="G491" i="9"/>
  <c r="F491" i="9"/>
  <c r="E491" i="9"/>
  <c r="D491" i="9"/>
  <c r="C491" i="9"/>
  <c r="B491" i="9"/>
  <c r="A491" i="9"/>
  <c r="G490" i="9"/>
  <c r="F490" i="9"/>
  <c r="E490" i="9"/>
  <c r="D490" i="9"/>
  <c r="C490" i="9"/>
  <c r="B490" i="9"/>
  <c r="A490" i="9"/>
  <c r="F489" i="9"/>
  <c r="E489" i="9"/>
  <c r="D489" i="9"/>
  <c r="A489" i="9"/>
  <c r="E488" i="9"/>
  <c r="F488" i="9" s="1"/>
  <c r="D488" i="9"/>
  <c r="A488" i="9"/>
  <c r="G487" i="9"/>
  <c r="F487" i="9"/>
  <c r="E487" i="9"/>
  <c r="D487" i="9"/>
  <c r="C487" i="9"/>
  <c r="B487" i="9"/>
  <c r="A487" i="9"/>
  <c r="G486" i="9"/>
  <c r="F486" i="9"/>
  <c r="E486" i="9"/>
  <c r="D486" i="9"/>
  <c r="C486" i="9"/>
  <c r="B486" i="9"/>
  <c r="A486" i="9"/>
  <c r="F485" i="9"/>
  <c r="E485" i="9"/>
  <c r="D485" i="9"/>
  <c r="A485" i="9"/>
  <c r="E484" i="9"/>
  <c r="F484" i="9" s="1"/>
  <c r="D484" i="9"/>
  <c r="A484" i="9"/>
  <c r="G483" i="9"/>
  <c r="F483" i="9"/>
  <c r="E483" i="9"/>
  <c r="D483" i="9"/>
  <c r="C483" i="9"/>
  <c r="B483" i="9"/>
  <c r="A483" i="9"/>
  <c r="G482" i="9"/>
  <c r="F482" i="9"/>
  <c r="E482" i="9"/>
  <c r="D482" i="9"/>
  <c r="C482" i="9"/>
  <c r="B482" i="9"/>
  <c r="A482" i="9"/>
  <c r="F481" i="9"/>
  <c r="E481" i="9"/>
  <c r="D481" i="9"/>
  <c r="A481" i="9"/>
  <c r="E480" i="9"/>
  <c r="F480" i="9" s="1"/>
  <c r="D480" i="9"/>
  <c r="A480" i="9"/>
  <c r="G479" i="9"/>
  <c r="F479" i="9"/>
  <c r="E479" i="9"/>
  <c r="D479" i="9"/>
  <c r="C479" i="9"/>
  <c r="B479" i="9"/>
  <c r="A479" i="9"/>
  <c r="G478" i="9"/>
  <c r="F478" i="9"/>
  <c r="E478" i="9"/>
  <c r="D478" i="9"/>
  <c r="C478" i="9"/>
  <c r="B478" i="9"/>
  <c r="A478" i="9"/>
  <c r="F477" i="9"/>
  <c r="E477" i="9"/>
  <c r="D477" i="9"/>
  <c r="A477" i="9"/>
  <c r="E476" i="9"/>
  <c r="F476" i="9" s="1"/>
  <c r="D476" i="9"/>
  <c r="A476" i="9"/>
  <c r="G475" i="9"/>
  <c r="F475" i="9"/>
  <c r="E475" i="9"/>
  <c r="D475" i="9"/>
  <c r="C475" i="9"/>
  <c r="B475" i="9"/>
  <c r="A475" i="9"/>
  <c r="G474" i="9"/>
  <c r="F474" i="9"/>
  <c r="E474" i="9"/>
  <c r="D474" i="9"/>
  <c r="C474" i="9"/>
  <c r="B474" i="9"/>
  <c r="A474" i="9"/>
  <c r="F473" i="9"/>
  <c r="E473" i="9"/>
  <c r="D473" i="9"/>
  <c r="A473" i="9"/>
  <c r="E472" i="9"/>
  <c r="F472" i="9" s="1"/>
  <c r="D472" i="9"/>
  <c r="A472" i="9"/>
  <c r="G471" i="9"/>
  <c r="F471" i="9"/>
  <c r="E471" i="9"/>
  <c r="D471" i="9"/>
  <c r="C471" i="9"/>
  <c r="B471" i="9"/>
  <c r="A471" i="9"/>
  <c r="G470" i="9"/>
  <c r="F470" i="9"/>
  <c r="E470" i="9"/>
  <c r="D470" i="9"/>
  <c r="C470" i="9"/>
  <c r="B470" i="9"/>
  <c r="A470" i="9"/>
  <c r="F469" i="9"/>
  <c r="E469" i="9"/>
  <c r="D469" i="9"/>
  <c r="A469" i="9"/>
  <c r="E468" i="9"/>
  <c r="F468" i="9" s="1"/>
  <c r="D468" i="9"/>
  <c r="A468" i="9"/>
  <c r="G467" i="9"/>
  <c r="F467" i="9"/>
  <c r="E467" i="9"/>
  <c r="D467" i="9"/>
  <c r="C467" i="9"/>
  <c r="B467" i="9"/>
  <c r="A467" i="9"/>
  <c r="G466" i="9"/>
  <c r="F466" i="9"/>
  <c r="E466" i="9"/>
  <c r="D466" i="9"/>
  <c r="C466" i="9"/>
  <c r="B466" i="9"/>
  <c r="A466" i="9"/>
  <c r="F465" i="9"/>
  <c r="E465" i="9"/>
  <c r="D465" i="9"/>
  <c r="A465" i="9"/>
  <c r="E464" i="9"/>
  <c r="F464" i="9" s="1"/>
  <c r="D464" i="9"/>
  <c r="A464" i="9"/>
  <c r="G463" i="9"/>
  <c r="F463" i="9"/>
  <c r="E463" i="9"/>
  <c r="D463" i="9"/>
  <c r="C463" i="9"/>
  <c r="B463" i="9"/>
  <c r="A463" i="9"/>
  <c r="G462" i="9"/>
  <c r="F462" i="9"/>
  <c r="E462" i="9"/>
  <c r="D462" i="9"/>
  <c r="C462" i="9"/>
  <c r="B462" i="9"/>
  <c r="A462" i="9"/>
  <c r="F461" i="9"/>
  <c r="E461" i="9"/>
  <c r="D461" i="9"/>
  <c r="A461" i="9"/>
  <c r="E460" i="9"/>
  <c r="F460" i="9" s="1"/>
  <c r="D460" i="9"/>
  <c r="A460" i="9"/>
  <c r="G459" i="9"/>
  <c r="F459" i="9"/>
  <c r="E459" i="9"/>
  <c r="D459" i="9"/>
  <c r="C459" i="9"/>
  <c r="B459" i="9"/>
  <c r="A459" i="9"/>
  <c r="G458" i="9"/>
  <c r="F458" i="9"/>
  <c r="E458" i="9"/>
  <c r="D458" i="9"/>
  <c r="C458" i="9"/>
  <c r="B458" i="9"/>
  <c r="A458" i="9"/>
  <c r="F457" i="9"/>
  <c r="E457" i="9"/>
  <c r="D457" i="9"/>
  <c r="A457" i="9"/>
  <c r="E456" i="9"/>
  <c r="F456" i="9" s="1"/>
  <c r="D456" i="9"/>
  <c r="A456" i="9"/>
  <c r="G455" i="9"/>
  <c r="F455" i="9"/>
  <c r="E455" i="9"/>
  <c r="D455" i="9"/>
  <c r="C455" i="9"/>
  <c r="B455" i="9"/>
  <c r="A455" i="9"/>
  <c r="G454" i="9"/>
  <c r="F454" i="9"/>
  <c r="E454" i="9"/>
  <c r="D454" i="9"/>
  <c r="C454" i="9"/>
  <c r="B454" i="9"/>
  <c r="A454" i="9"/>
  <c r="F453" i="9"/>
  <c r="E453" i="9"/>
  <c r="D453" i="9"/>
  <c r="A453" i="9"/>
  <c r="E452" i="9"/>
  <c r="F452" i="9" s="1"/>
  <c r="D452" i="9"/>
  <c r="A452" i="9"/>
  <c r="G451" i="9"/>
  <c r="F451" i="9"/>
  <c r="E451" i="9"/>
  <c r="D451" i="9"/>
  <c r="C451" i="9"/>
  <c r="B451" i="9"/>
  <c r="A451" i="9"/>
  <c r="G450" i="9"/>
  <c r="F450" i="9"/>
  <c r="E450" i="9"/>
  <c r="D450" i="9"/>
  <c r="C450" i="9"/>
  <c r="B450" i="9"/>
  <c r="A450" i="9"/>
  <c r="F449" i="9"/>
  <c r="E449" i="9"/>
  <c r="D449" i="9"/>
  <c r="A449" i="9"/>
  <c r="E448" i="9"/>
  <c r="F448" i="9" s="1"/>
  <c r="D448" i="9"/>
  <c r="A448" i="9"/>
  <c r="G447" i="9"/>
  <c r="F447" i="9"/>
  <c r="E447" i="9"/>
  <c r="D447" i="9"/>
  <c r="C447" i="9"/>
  <c r="B447" i="9"/>
  <c r="A447" i="9"/>
  <c r="G446" i="9"/>
  <c r="F446" i="9"/>
  <c r="E446" i="9"/>
  <c r="D446" i="9"/>
  <c r="C446" i="9"/>
  <c r="B446" i="9"/>
  <c r="A446" i="9"/>
  <c r="F445" i="9"/>
  <c r="E445" i="9"/>
  <c r="D445" i="9"/>
  <c r="A445" i="9"/>
  <c r="E444" i="9"/>
  <c r="F444" i="9" s="1"/>
  <c r="D444" i="9"/>
  <c r="A444" i="9"/>
  <c r="G443" i="9"/>
  <c r="F443" i="9"/>
  <c r="E443" i="9"/>
  <c r="D443" i="9"/>
  <c r="C443" i="9"/>
  <c r="B443" i="9"/>
  <c r="A443" i="9"/>
  <c r="G442" i="9"/>
  <c r="F442" i="9"/>
  <c r="E442" i="9"/>
  <c r="D442" i="9"/>
  <c r="C442" i="9"/>
  <c r="B442" i="9"/>
  <c r="A442" i="9"/>
  <c r="F441" i="9"/>
  <c r="E441" i="9"/>
  <c r="D441" i="9"/>
  <c r="A441" i="9"/>
  <c r="E440" i="9"/>
  <c r="F440" i="9" s="1"/>
  <c r="D440" i="9"/>
  <c r="A440" i="9"/>
  <c r="G439" i="9"/>
  <c r="F439" i="9"/>
  <c r="E439" i="9"/>
  <c r="D439" i="9"/>
  <c r="C439" i="9"/>
  <c r="B439" i="9"/>
  <c r="A439" i="9"/>
  <c r="G438" i="9"/>
  <c r="F438" i="9"/>
  <c r="E438" i="9"/>
  <c r="D438" i="9"/>
  <c r="C438" i="9"/>
  <c r="B438" i="9"/>
  <c r="A438" i="9"/>
  <c r="F437" i="9"/>
  <c r="E437" i="9"/>
  <c r="D437" i="9"/>
  <c r="A437" i="9"/>
  <c r="E436" i="9"/>
  <c r="F436" i="9" s="1"/>
  <c r="D436" i="9"/>
  <c r="A436" i="9"/>
  <c r="G435" i="9"/>
  <c r="F435" i="9"/>
  <c r="E435" i="9"/>
  <c r="D435" i="9"/>
  <c r="C435" i="9"/>
  <c r="B435" i="9"/>
  <c r="A435" i="9"/>
  <c r="G434" i="9"/>
  <c r="F434" i="9"/>
  <c r="E434" i="9"/>
  <c r="D434" i="9"/>
  <c r="C434" i="9"/>
  <c r="B434" i="9"/>
  <c r="A434" i="9"/>
  <c r="F433" i="9"/>
  <c r="E433" i="9"/>
  <c r="D433" i="9"/>
  <c r="A433" i="9"/>
  <c r="E432" i="9"/>
  <c r="F432" i="9" s="1"/>
  <c r="D432" i="9"/>
  <c r="A432" i="9"/>
  <c r="G431" i="9"/>
  <c r="F431" i="9"/>
  <c r="E431" i="9"/>
  <c r="D431" i="9"/>
  <c r="C431" i="9"/>
  <c r="B431" i="9"/>
  <c r="A431" i="9"/>
  <c r="G430" i="9"/>
  <c r="F430" i="9"/>
  <c r="E430" i="9"/>
  <c r="D430" i="9"/>
  <c r="C430" i="9"/>
  <c r="B430" i="9"/>
  <c r="A430" i="9"/>
  <c r="F429" i="9"/>
  <c r="E429" i="9"/>
  <c r="D429" i="9"/>
  <c r="A429" i="9"/>
  <c r="E428" i="9"/>
  <c r="F428" i="9" s="1"/>
  <c r="D428" i="9"/>
  <c r="A428" i="9"/>
  <c r="G427" i="9"/>
  <c r="F427" i="9"/>
  <c r="E427" i="9"/>
  <c r="D427" i="9"/>
  <c r="C427" i="9"/>
  <c r="B427" i="9"/>
  <c r="A427" i="9"/>
  <c r="G426" i="9"/>
  <c r="F426" i="9"/>
  <c r="E426" i="9"/>
  <c r="D426" i="9"/>
  <c r="C426" i="9"/>
  <c r="B426" i="9"/>
  <c r="A426" i="9"/>
  <c r="F425" i="9"/>
  <c r="E425" i="9"/>
  <c r="D425" i="9"/>
  <c r="A425" i="9"/>
  <c r="E424" i="9"/>
  <c r="F424" i="9" s="1"/>
  <c r="D424" i="9"/>
  <c r="A424" i="9"/>
  <c r="G423" i="9"/>
  <c r="F423" i="9"/>
  <c r="E423" i="9"/>
  <c r="D423" i="9"/>
  <c r="C423" i="9"/>
  <c r="B423" i="9"/>
  <c r="A423" i="9"/>
  <c r="G422" i="9"/>
  <c r="F422" i="9"/>
  <c r="E422" i="9"/>
  <c r="D422" i="9"/>
  <c r="C422" i="9"/>
  <c r="B422" i="9"/>
  <c r="A422" i="9"/>
  <c r="F421" i="9"/>
  <c r="E421" i="9"/>
  <c r="D421" i="9"/>
  <c r="A421" i="9"/>
  <c r="E420" i="9"/>
  <c r="F420" i="9" s="1"/>
  <c r="D420" i="9"/>
  <c r="A420" i="9"/>
  <c r="G419" i="9"/>
  <c r="F419" i="9"/>
  <c r="E419" i="9"/>
  <c r="D419" i="9"/>
  <c r="C419" i="9"/>
  <c r="B419" i="9"/>
  <c r="A419" i="9"/>
  <c r="G418" i="9"/>
  <c r="F418" i="9"/>
  <c r="E418" i="9"/>
  <c r="D418" i="9"/>
  <c r="C418" i="9"/>
  <c r="B418" i="9"/>
  <c r="A418" i="9"/>
  <c r="F417" i="9"/>
  <c r="E417" i="9"/>
  <c r="D417" i="9"/>
  <c r="A417" i="9"/>
  <c r="E416" i="9"/>
  <c r="F416" i="9" s="1"/>
  <c r="D416" i="9"/>
  <c r="A416" i="9"/>
  <c r="G415" i="9"/>
  <c r="F415" i="9"/>
  <c r="E415" i="9"/>
  <c r="D415" i="9"/>
  <c r="C415" i="9"/>
  <c r="B415" i="9"/>
  <c r="A415" i="9"/>
  <c r="G414" i="9"/>
  <c r="F414" i="9"/>
  <c r="E414" i="9"/>
  <c r="D414" i="9"/>
  <c r="C414" i="9"/>
  <c r="B414" i="9"/>
  <c r="A414" i="9"/>
  <c r="F413" i="9"/>
  <c r="E413" i="9"/>
  <c r="D413" i="9"/>
  <c r="A413" i="9"/>
  <c r="E412" i="9"/>
  <c r="F412" i="9" s="1"/>
  <c r="D412" i="9"/>
  <c r="A412" i="9"/>
  <c r="G411" i="9"/>
  <c r="F411" i="9"/>
  <c r="E411" i="9"/>
  <c r="D411" i="9"/>
  <c r="C411" i="9"/>
  <c r="B411" i="9"/>
  <c r="A411" i="9"/>
  <c r="G410" i="9"/>
  <c r="F410" i="9"/>
  <c r="E410" i="9"/>
  <c r="D410" i="9"/>
  <c r="C410" i="9"/>
  <c r="B410" i="9"/>
  <c r="A410" i="9"/>
  <c r="F409" i="9"/>
  <c r="E409" i="9"/>
  <c r="D409" i="9"/>
  <c r="A409" i="9"/>
  <c r="E408" i="9"/>
  <c r="F408" i="9" s="1"/>
  <c r="D408" i="9"/>
  <c r="A408" i="9"/>
  <c r="G407" i="9"/>
  <c r="F407" i="9"/>
  <c r="E407" i="9"/>
  <c r="D407" i="9"/>
  <c r="C407" i="9"/>
  <c r="B407" i="9"/>
  <c r="A407" i="9"/>
  <c r="G406" i="9"/>
  <c r="F406" i="9"/>
  <c r="E406" i="9"/>
  <c r="D406" i="9"/>
  <c r="C406" i="9"/>
  <c r="B406" i="9"/>
  <c r="A406" i="9"/>
  <c r="F405" i="9"/>
  <c r="E405" i="9"/>
  <c r="D405" i="9"/>
  <c r="A405" i="9"/>
  <c r="E404" i="9"/>
  <c r="F404" i="9" s="1"/>
  <c r="D404" i="9"/>
  <c r="A404" i="9"/>
  <c r="G403" i="9"/>
  <c r="F403" i="9"/>
  <c r="E403" i="9"/>
  <c r="D403" i="9"/>
  <c r="C403" i="9"/>
  <c r="B403" i="9"/>
  <c r="A403" i="9"/>
  <c r="G402" i="9"/>
  <c r="F402" i="9"/>
  <c r="E402" i="9"/>
  <c r="D402" i="9"/>
  <c r="C402" i="9"/>
  <c r="B402" i="9"/>
  <c r="A402" i="9"/>
  <c r="F401" i="9"/>
  <c r="E401" i="9"/>
  <c r="D401" i="9"/>
  <c r="A401" i="9"/>
  <c r="E400" i="9"/>
  <c r="F400" i="9" s="1"/>
  <c r="D400" i="9"/>
  <c r="A400" i="9"/>
  <c r="G399" i="9"/>
  <c r="F399" i="9"/>
  <c r="E399" i="9"/>
  <c r="D399" i="9"/>
  <c r="C399" i="9"/>
  <c r="B399" i="9"/>
  <c r="A399" i="9"/>
  <c r="G398" i="9"/>
  <c r="F398" i="9"/>
  <c r="E398" i="9"/>
  <c r="D398" i="9"/>
  <c r="C398" i="9"/>
  <c r="B398" i="9"/>
  <c r="A398" i="9"/>
  <c r="F397" i="9"/>
  <c r="E397" i="9"/>
  <c r="D397" i="9"/>
  <c r="A397" i="9"/>
  <c r="E396" i="9"/>
  <c r="F396" i="9" s="1"/>
  <c r="D396" i="9"/>
  <c r="A396" i="9"/>
  <c r="G395" i="9"/>
  <c r="F395" i="9"/>
  <c r="E395" i="9"/>
  <c r="D395" i="9"/>
  <c r="C395" i="9"/>
  <c r="B395" i="9"/>
  <c r="A395" i="9"/>
  <c r="G394" i="9"/>
  <c r="F394" i="9"/>
  <c r="E394" i="9"/>
  <c r="D394" i="9"/>
  <c r="C394" i="9"/>
  <c r="B394" i="9"/>
  <c r="A394" i="9"/>
  <c r="F393" i="9"/>
  <c r="E393" i="9"/>
  <c r="D393" i="9"/>
  <c r="A393" i="9"/>
  <c r="E392" i="9"/>
  <c r="F392" i="9" s="1"/>
  <c r="D392" i="9"/>
  <c r="A392" i="9"/>
  <c r="G391" i="9"/>
  <c r="F391" i="9"/>
  <c r="E391" i="9"/>
  <c r="D391" i="9"/>
  <c r="C391" i="9"/>
  <c r="B391" i="9"/>
  <c r="A391" i="9"/>
  <c r="G390" i="9"/>
  <c r="F390" i="9"/>
  <c r="E390" i="9"/>
  <c r="D390" i="9"/>
  <c r="C390" i="9"/>
  <c r="B390" i="9"/>
  <c r="A390" i="9"/>
  <c r="F389" i="9"/>
  <c r="E389" i="9"/>
  <c r="D389" i="9"/>
  <c r="A389" i="9"/>
  <c r="E388" i="9"/>
  <c r="F388" i="9" s="1"/>
  <c r="D388" i="9"/>
  <c r="A388" i="9"/>
  <c r="G387" i="9"/>
  <c r="F387" i="9"/>
  <c r="E387" i="9"/>
  <c r="D387" i="9"/>
  <c r="C387" i="9"/>
  <c r="B387" i="9"/>
  <c r="A387" i="9"/>
  <c r="G386" i="9"/>
  <c r="F386" i="9"/>
  <c r="E386" i="9"/>
  <c r="D386" i="9"/>
  <c r="C386" i="9"/>
  <c r="B386" i="9"/>
  <c r="A386" i="9"/>
  <c r="F385" i="9"/>
  <c r="E385" i="9"/>
  <c r="D385" i="9"/>
  <c r="A385" i="9"/>
  <c r="E384" i="9"/>
  <c r="F384" i="9" s="1"/>
  <c r="D384" i="9"/>
  <c r="A384" i="9"/>
  <c r="G383" i="9"/>
  <c r="F383" i="9"/>
  <c r="E383" i="9"/>
  <c r="D383" i="9"/>
  <c r="C383" i="9"/>
  <c r="B383" i="9"/>
  <c r="A383" i="9"/>
  <c r="G382" i="9"/>
  <c r="F382" i="9"/>
  <c r="E382" i="9"/>
  <c r="D382" i="9"/>
  <c r="C382" i="9"/>
  <c r="B382" i="9"/>
  <c r="A382" i="9"/>
  <c r="F381" i="9"/>
  <c r="E381" i="9"/>
  <c r="D381" i="9"/>
  <c r="A381" i="9"/>
  <c r="E380" i="9"/>
  <c r="F380" i="9" s="1"/>
  <c r="D380" i="9"/>
  <c r="A380" i="9"/>
  <c r="G379" i="9"/>
  <c r="F379" i="9"/>
  <c r="E379" i="9"/>
  <c r="D379" i="9"/>
  <c r="C379" i="9"/>
  <c r="B379" i="9"/>
  <c r="A379" i="9"/>
  <c r="G378" i="9"/>
  <c r="F378" i="9"/>
  <c r="E378" i="9"/>
  <c r="D378" i="9"/>
  <c r="C378" i="9"/>
  <c r="B378" i="9"/>
  <c r="A378" i="9"/>
  <c r="F377" i="9"/>
  <c r="E377" i="9"/>
  <c r="D377" i="9"/>
  <c r="A377" i="9"/>
  <c r="E376" i="9"/>
  <c r="F376" i="9" s="1"/>
  <c r="D376" i="9"/>
  <c r="A376" i="9"/>
  <c r="G375" i="9"/>
  <c r="F375" i="9"/>
  <c r="E375" i="9"/>
  <c r="D375" i="9"/>
  <c r="C375" i="9"/>
  <c r="B375" i="9"/>
  <c r="A375" i="9"/>
  <c r="G374" i="9"/>
  <c r="F374" i="9"/>
  <c r="E374" i="9"/>
  <c r="D374" i="9"/>
  <c r="C374" i="9"/>
  <c r="B374" i="9"/>
  <c r="A374" i="9"/>
  <c r="F373" i="9"/>
  <c r="E373" i="9"/>
  <c r="D373" i="9"/>
  <c r="A373" i="9"/>
  <c r="E372" i="9"/>
  <c r="F372" i="9" s="1"/>
  <c r="D372" i="9"/>
  <c r="A372" i="9"/>
  <c r="G371" i="9"/>
  <c r="F371" i="9"/>
  <c r="E371" i="9"/>
  <c r="D371" i="9"/>
  <c r="C371" i="9"/>
  <c r="B371" i="9"/>
  <c r="A371" i="9"/>
  <c r="G370" i="9"/>
  <c r="F370" i="9"/>
  <c r="E370" i="9"/>
  <c r="D370" i="9"/>
  <c r="C370" i="9"/>
  <c r="B370" i="9"/>
  <c r="A370" i="9"/>
  <c r="F369" i="9"/>
  <c r="E369" i="9"/>
  <c r="D369" i="9"/>
  <c r="A369" i="9"/>
  <c r="E368" i="9"/>
  <c r="F368" i="9" s="1"/>
  <c r="D368" i="9"/>
  <c r="A368" i="9"/>
  <c r="G367" i="9"/>
  <c r="F367" i="9"/>
  <c r="E367" i="9"/>
  <c r="D367" i="9"/>
  <c r="C367" i="9"/>
  <c r="B367" i="9"/>
  <c r="A367" i="9"/>
  <c r="G366" i="9"/>
  <c r="F366" i="9"/>
  <c r="E366" i="9"/>
  <c r="D366" i="9"/>
  <c r="C366" i="9"/>
  <c r="B366" i="9"/>
  <c r="A366" i="9"/>
  <c r="F365" i="9"/>
  <c r="E365" i="9"/>
  <c r="D365" i="9"/>
  <c r="A365" i="9"/>
  <c r="E364" i="9"/>
  <c r="F364" i="9" s="1"/>
  <c r="D364" i="9"/>
  <c r="A364" i="9"/>
  <c r="G363" i="9"/>
  <c r="F363" i="9"/>
  <c r="E363" i="9"/>
  <c r="D363" i="9"/>
  <c r="C363" i="9"/>
  <c r="B363" i="9"/>
  <c r="A363" i="9"/>
  <c r="G362" i="9"/>
  <c r="F362" i="9"/>
  <c r="E362" i="9"/>
  <c r="D362" i="9"/>
  <c r="C362" i="9"/>
  <c r="B362" i="9"/>
  <c r="A362" i="9"/>
  <c r="F361" i="9"/>
  <c r="E361" i="9"/>
  <c r="D361" i="9"/>
  <c r="A361" i="9"/>
  <c r="E360" i="9"/>
  <c r="F360" i="9" s="1"/>
  <c r="D360" i="9"/>
  <c r="A360" i="9"/>
  <c r="G359" i="9"/>
  <c r="F359" i="9"/>
  <c r="E359" i="9"/>
  <c r="D359" i="9"/>
  <c r="C359" i="9"/>
  <c r="B359" i="9"/>
  <c r="A359" i="9"/>
  <c r="G358" i="9"/>
  <c r="F358" i="9"/>
  <c r="E358" i="9"/>
  <c r="D358" i="9"/>
  <c r="C358" i="9"/>
  <c r="B358" i="9"/>
  <c r="A358" i="9"/>
  <c r="F357" i="9"/>
  <c r="E357" i="9"/>
  <c r="D357" i="9"/>
  <c r="A357" i="9"/>
  <c r="E356" i="9"/>
  <c r="F356" i="9" s="1"/>
  <c r="D356" i="9"/>
  <c r="A356" i="9"/>
  <c r="G355" i="9"/>
  <c r="F355" i="9"/>
  <c r="E355" i="9"/>
  <c r="D355" i="9"/>
  <c r="C355" i="9"/>
  <c r="B355" i="9"/>
  <c r="A355" i="9"/>
  <c r="G354" i="9"/>
  <c r="F354" i="9"/>
  <c r="E354" i="9"/>
  <c r="D354" i="9"/>
  <c r="C354" i="9"/>
  <c r="B354" i="9"/>
  <c r="A354" i="9"/>
  <c r="F353" i="9"/>
  <c r="E353" i="9"/>
  <c r="D353" i="9"/>
  <c r="A353" i="9"/>
  <c r="E352" i="9"/>
  <c r="F352" i="9" s="1"/>
  <c r="D352" i="9"/>
  <c r="A352" i="9"/>
  <c r="G351" i="9"/>
  <c r="F351" i="9"/>
  <c r="E351" i="9"/>
  <c r="D351" i="9"/>
  <c r="C351" i="9"/>
  <c r="B351" i="9"/>
  <c r="A351" i="9"/>
  <c r="G350" i="9"/>
  <c r="F350" i="9"/>
  <c r="E350" i="9"/>
  <c r="D350" i="9"/>
  <c r="C350" i="9"/>
  <c r="B350" i="9"/>
  <c r="A350" i="9"/>
  <c r="F349" i="9"/>
  <c r="E349" i="9"/>
  <c r="D349" i="9"/>
  <c r="A349" i="9"/>
  <c r="E348" i="9"/>
  <c r="F348" i="9" s="1"/>
  <c r="D348" i="9"/>
  <c r="A348" i="9"/>
  <c r="G347" i="9"/>
  <c r="F347" i="9"/>
  <c r="E347" i="9"/>
  <c r="D347" i="9"/>
  <c r="C347" i="9"/>
  <c r="B347" i="9"/>
  <c r="A347" i="9"/>
  <c r="G346" i="9"/>
  <c r="F346" i="9"/>
  <c r="E346" i="9"/>
  <c r="D346" i="9"/>
  <c r="C346" i="9"/>
  <c r="B346" i="9"/>
  <c r="A346" i="9"/>
  <c r="F345" i="9"/>
  <c r="E345" i="9"/>
  <c r="D345" i="9"/>
  <c r="A345" i="9"/>
  <c r="E344" i="9"/>
  <c r="F344" i="9" s="1"/>
  <c r="D344" i="9"/>
  <c r="A344" i="9"/>
  <c r="G343" i="9"/>
  <c r="F343" i="9"/>
  <c r="E343" i="9"/>
  <c r="D343" i="9"/>
  <c r="C343" i="9"/>
  <c r="B343" i="9"/>
  <c r="A343" i="9"/>
  <c r="G342" i="9"/>
  <c r="F342" i="9"/>
  <c r="E342" i="9"/>
  <c r="D342" i="9"/>
  <c r="C342" i="9"/>
  <c r="B342" i="9"/>
  <c r="A342" i="9"/>
  <c r="F341" i="9"/>
  <c r="E341" i="9"/>
  <c r="D341" i="9"/>
  <c r="A341" i="9"/>
  <c r="E340" i="9"/>
  <c r="F340" i="9" s="1"/>
  <c r="D340" i="9"/>
  <c r="A340" i="9"/>
  <c r="G339" i="9"/>
  <c r="F339" i="9"/>
  <c r="E339" i="9"/>
  <c r="D339" i="9"/>
  <c r="C339" i="9"/>
  <c r="B339" i="9"/>
  <c r="A339" i="9"/>
  <c r="G338" i="9"/>
  <c r="F338" i="9"/>
  <c r="E338" i="9"/>
  <c r="D338" i="9"/>
  <c r="C338" i="9"/>
  <c r="B338" i="9"/>
  <c r="A338" i="9"/>
  <c r="F337" i="9"/>
  <c r="E337" i="9"/>
  <c r="D337" i="9"/>
  <c r="A337" i="9"/>
  <c r="E336" i="9"/>
  <c r="F336" i="9" s="1"/>
  <c r="D336" i="9"/>
  <c r="A336" i="9"/>
  <c r="G335" i="9"/>
  <c r="F335" i="9"/>
  <c r="E335" i="9"/>
  <c r="D335" i="9"/>
  <c r="C335" i="9"/>
  <c r="B335" i="9"/>
  <c r="A335" i="9"/>
  <c r="G334" i="9"/>
  <c r="F334" i="9"/>
  <c r="E334" i="9"/>
  <c r="D334" i="9"/>
  <c r="C334" i="9"/>
  <c r="B334" i="9"/>
  <c r="A334" i="9"/>
  <c r="F333" i="9"/>
  <c r="E333" i="9"/>
  <c r="D333" i="9"/>
  <c r="A333" i="9"/>
  <c r="E332" i="9"/>
  <c r="F332" i="9" s="1"/>
  <c r="D332" i="9"/>
  <c r="A332" i="9"/>
  <c r="G331" i="9"/>
  <c r="F331" i="9"/>
  <c r="E331" i="9"/>
  <c r="D331" i="9"/>
  <c r="C331" i="9"/>
  <c r="B331" i="9"/>
  <c r="A331" i="9"/>
  <c r="G330" i="9"/>
  <c r="F330" i="9"/>
  <c r="E330" i="9"/>
  <c r="D330" i="9"/>
  <c r="C330" i="9"/>
  <c r="B330" i="9"/>
  <c r="A330" i="9"/>
  <c r="F329" i="9"/>
  <c r="E329" i="9"/>
  <c r="D329" i="9"/>
  <c r="A329" i="9"/>
  <c r="E328" i="9"/>
  <c r="F328" i="9" s="1"/>
  <c r="D328" i="9"/>
  <c r="A328" i="9"/>
  <c r="G327" i="9"/>
  <c r="F327" i="9"/>
  <c r="E327" i="9"/>
  <c r="D327" i="9"/>
  <c r="C327" i="9"/>
  <c r="B327" i="9"/>
  <c r="A327" i="9"/>
  <c r="G326" i="9"/>
  <c r="F326" i="9"/>
  <c r="E326" i="9"/>
  <c r="D326" i="9"/>
  <c r="C326" i="9"/>
  <c r="B326" i="9"/>
  <c r="A326" i="9"/>
  <c r="F325" i="9"/>
  <c r="E325" i="9"/>
  <c r="D325" i="9"/>
  <c r="A325" i="9"/>
  <c r="E324" i="9"/>
  <c r="F324" i="9" s="1"/>
  <c r="D324" i="9"/>
  <c r="A324" i="9"/>
  <c r="G323" i="9"/>
  <c r="F323" i="9"/>
  <c r="E323" i="9"/>
  <c r="D323" i="9"/>
  <c r="C323" i="9"/>
  <c r="B323" i="9"/>
  <c r="A323" i="9"/>
  <c r="G322" i="9"/>
  <c r="F322" i="9"/>
  <c r="E322" i="9"/>
  <c r="D322" i="9"/>
  <c r="C322" i="9"/>
  <c r="B322" i="9"/>
  <c r="A322" i="9"/>
  <c r="F321" i="9"/>
  <c r="E321" i="9"/>
  <c r="D321" i="9"/>
  <c r="A321" i="9"/>
  <c r="E320" i="9"/>
  <c r="F320" i="9" s="1"/>
  <c r="D320" i="9"/>
  <c r="C320" i="9"/>
  <c r="A320" i="9"/>
  <c r="B320" i="9" s="1"/>
  <c r="G319" i="9"/>
  <c r="F319" i="9"/>
  <c r="E319" i="9"/>
  <c r="D319" i="9"/>
  <c r="C319" i="9"/>
  <c r="B319" i="9"/>
  <c r="A319" i="9"/>
  <c r="G318" i="9"/>
  <c r="F318" i="9"/>
  <c r="E318" i="9"/>
  <c r="D318" i="9"/>
  <c r="C318" i="9"/>
  <c r="B318" i="9"/>
  <c r="A318" i="9"/>
  <c r="F317" i="9"/>
  <c r="E317" i="9"/>
  <c r="D317" i="9"/>
  <c r="A317" i="9"/>
  <c r="E316" i="9"/>
  <c r="F316" i="9" s="1"/>
  <c r="D316" i="9"/>
  <c r="C316" i="9"/>
  <c r="A316" i="9"/>
  <c r="B316" i="9" s="1"/>
  <c r="G315" i="9"/>
  <c r="F315" i="9"/>
  <c r="E315" i="9"/>
  <c r="D315" i="9"/>
  <c r="C315" i="9"/>
  <c r="B315" i="9"/>
  <c r="A315" i="9"/>
  <c r="G314" i="9"/>
  <c r="F314" i="9"/>
  <c r="E314" i="9"/>
  <c r="D314" i="9"/>
  <c r="C314" i="9"/>
  <c r="B314" i="9"/>
  <c r="A314" i="9"/>
  <c r="F313" i="9"/>
  <c r="E313" i="9"/>
  <c r="D313" i="9"/>
  <c r="A313" i="9"/>
  <c r="E312" i="9"/>
  <c r="F312" i="9" s="1"/>
  <c r="D312" i="9"/>
  <c r="C312" i="9"/>
  <c r="A312" i="9"/>
  <c r="B312" i="9" s="1"/>
  <c r="G311" i="9"/>
  <c r="F311" i="9"/>
  <c r="E311" i="9"/>
  <c r="D311" i="9"/>
  <c r="C311" i="9"/>
  <c r="B311" i="9"/>
  <c r="A311" i="9"/>
  <c r="G310" i="9"/>
  <c r="F310" i="9"/>
  <c r="E310" i="9"/>
  <c r="D310" i="9"/>
  <c r="C310" i="9"/>
  <c r="B310" i="9"/>
  <c r="A310" i="9"/>
  <c r="F309" i="9"/>
  <c r="E309" i="9"/>
  <c r="D309" i="9"/>
  <c r="A309" i="9"/>
  <c r="E308" i="9"/>
  <c r="F308" i="9" s="1"/>
  <c r="D308" i="9"/>
  <c r="C308" i="9"/>
  <c r="A308" i="9"/>
  <c r="B308" i="9" s="1"/>
  <c r="G307" i="9"/>
  <c r="F307" i="9"/>
  <c r="E307" i="9"/>
  <c r="D307" i="9"/>
  <c r="C307" i="9"/>
  <c r="B307" i="9"/>
  <c r="A307" i="9"/>
  <c r="G306" i="9"/>
  <c r="F306" i="9"/>
  <c r="E306" i="9"/>
  <c r="D306" i="9"/>
  <c r="C306" i="9"/>
  <c r="B306" i="9"/>
  <c r="A306" i="9"/>
  <c r="F305" i="9"/>
  <c r="E305" i="9"/>
  <c r="D305" i="9"/>
  <c r="A305" i="9"/>
  <c r="E304" i="9"/>
  <c r="F304" i="9" s="1"/>
  <c r="D304" i="9"/>
  <c r="C304" i="9"/>
  <c r="A304" i="9"/>
  <c r="B304" i="9" s="1"/>
  <c r="G303" i="9"/>
  <c r="F303" i="9"/>
  <c r="E303" i="9"/>
  <c r="D303" i="9"/>
  <c r="C303" i="9"/>
  <c r="B303" i="9"/>
  <c r="A303" i="9"/>
  <c r="G302" i="9"/>
  <c r="F302" i="9"/>
  <c r="E302" i="9"/>
  <c r="D302" i="9"/>
  <c r="C302" i="9"/>
  <c r="B302" i="9"/>
  <c r="A302" i="9"/>
  <c r="F301" i="9"/>
  <c r="E301" i="9"/>
  <c r="D301" i="9"/>
  <c r="A301" i="9"/>
  <c r="E300" i="9"/>
  <c r="F300" i="9" s="1"/>
  <c r="D300" i="9"/>
  <c r="C300" i="9"/>
  <c r="A300" i="9"/>
  <c r="B300" i="9" s="1"/>
  <c r="G299" i="9"/>
  <c r="F299" i="9"/>
  <c r="E299" i="9"/>
  <c r="D299" i="9"/>
  <c r="C299" i="9"/>
  <c r="B299" i="9"/>
  <c r="A299" i="9"/>
  <c r="G298" i="9"/>
  <c r="F298" i="9"/>
  <c r="E298" i="9"/>
  <c r="D298" i="9"/>
  <c r="C298" i="9"/>
  <c r="B298" i="9"/>
  <c r="A298" i="9"/>
  <c r="F297" i="9"/>
  <c r="E297" i="9"/>
  <c r="D297" i="9"/>
  <c r="A297" i="9"/>
  <c r="E296" i="9"/>
  <c r="F296" i="9" s="1"/>
  <c r="D296" i="9"/>
  <c r="C296" i="9"/>
  <c r="A296" i="9"/>
  <c r="B296" i="9" s="1"/>
  <c r="G295" i="9"/>
  <c r="F295" i="9"/>
  <c r="E295" i="9"/>
  <c r="D295" i="9"/>
  <c r="C295" i="9"/>
  <c r="B295" i="9"/>
  <c r="A295" i="9"/>
  <c r="G294" i="9"/>
  <c r="F294" i="9"/>
  <c r="E294" i="9"/>
  <c r="D294" i="9"/>
  <c r="C294" i="9"/>
  <c r="B294" i="9"/>
  <c r="A294" i="9"/>
  <c r="F293" i="9"/>
  <c r="E293" i="9"/>
  <c r="D293" i="9"/>
  <c r="A293" i="9"/>
  <c r="E292" i="9"/>
  <c r="F292" i="9" s="1"/>
  <c r="D292" i="9"/>
  <c r="C292" i="9"/>
  <c r="A292" i="9"/>
  <c r="B292" i="9" s="1"/>
  <c r="G291" i="9"/>
  <c r="F291" i="9"/>
  <c r="E291" i="9"/>
  <c r="D291" i="9"/>
  <c r="C291" i="9"/>
  <c r="B291" i="9"/>
  <c r="A291" i="9"/>
  <c r="G290" i="9"/>
  <c r="F290" i="9"/>
  <c r="E290" i="9"/>
  <c r="D290" i="9"/>
  <c r="C290" i="9"/>
  <c r="B290" i="9"/>
  <c r="A290" i="9"/>
  <c r="F289" i="9"/>
  <c r="E289" i="9"/>
  <c r="D289" i="9"/>
  <c r="A289" i="9"/>
  <c r="E288" i="9"/>
  <c r="F288" i="9" s="1"/>
  <c r="D288" i="9"/>
  <c r="C288" i="9"/>
  <c r="A288" i="9"/>
  <c r="B288" i="9" s="1"/>
  <c r="G287" i="9"/>
  <c r="F287" i="9"/>
  <c r="E287" i="9"/>
  <c r="D287" i="9"/>
  <c r="C287" i="9"/>
  <c r="B287" i="9"/>
  <c r="A287" i="9"/>
  <c r="G286" i="9"/>
  <c r="F286" i="9"/>
  <c r="E286" i="9"/>
  <c r="D286" i="9"/>
  <c r="C286" i="9"/>
  <c r="B286" i="9"/>
  <c r="A286" i="9"/>
  <c r="F285" i="9"/>
  <c r="E285" i="9"/>
  <c r="D285" i="9"/>
  <c r="A285" i="9"/>
  <c r="E284" i="9"/>
  <c r="F284" i="9" s="1"/>
  <c r="D284" i="9"/>
  <c r="C284" i="9"/>
  <c r="A284" i="9"/>
  <c r="B284" i="9" s="1"/>
  <c r="G283" i="9"/>
  <c r="F283" i="9"/>
  <c r="E283" i="9"/>
  <c r="D283" i="9"/>
  <c r="C283" i="9"/>
  <c r="B283" i="9"/>
  <c r="A283" i="9"/>
  <c r="G282" i="9"/>
  <c r="F282" i="9"/>
  <c r="E282" i="9"/>
  <c r="D282" i="9"/>
  <c r="C282" i="9"/>
  <c r="B282" i="9"/>
  <c r="A282" i="9"/>
  <c r="F281" i="9"/>
  <c r="E281" i="9"/>
  <c r="D281" i="9"/>
  <c r="A281" i="9"/>
  <c r="E280" i="9"/>
  <c r="F280" i="9" s="1"/>
  <c r="D280" i="9"/>
  <c r="C280" i="9"/>
  <c r="A280" i="9"/>
  <c r="B280" i="9" s="1"/>
  <c r="G279" i="9"/>
  <c r="F279" i="9"/>
  <c r="E279" i="9"/>
  <c r="D279" i="9"/>
  <c r="C279" i="9"/>
  <c r="B279" i="9"/>
  <c r="A279" i="9"/>
  <c r="G278" i="9"/>
  <c r="F278" i="9"/>
  <c r="E278" i="9"/>
  <c r="D278" i="9"/>
  <c r="C278" i="9"/>
  <c r="B278" i="9"/>
  <c r="A278" i="9"/>
  <c r="F277" i="9"/>
  <c r="E277" i="9"/>
  <c r="D277" i="9"/>
  <c r="A277" i="9"/>
  <c r="E276" i="9"/>
  <c r="F276" i="9" s="1"/>
  <c r="D276" i="9"/>
  <c r="C276" i="9"/>
  <c r="A276" i="9"/>
  <c r="B276" i="9" s="1"/>
  <c r="G275" i="9"/>
  <c r="F275" i="9"/>
  <c r="E275" i="9"/>
  <c r="D275" i="9"/>
  <c r="C275" i="9"/>
  <c r="B275" i="9"/>
  <c r="A275" i="9"/>
  <c r="G274" i="9"/>
  <c r="F274" i="9"/>
  <c r="E274" i="9"/>
  <c r="D274" i="9"/>
  <c r="C274" i="9"/>
  <c r="B274" i="9"/>
  <c r="A274" i="9"/>
  <c r="F273" i="9"/>
  <c r="E273" i="9"/>
  <c r="D273" i="9"/>
  <c r="A273" i="9"/>
  <c r="E272" i="9"/>
  <c r="F272" i="9" s="1"/>
  <c r="D272" i="9"/>
  <c r="C272" i="9"/>
  <c r="A272" i="9"/>
  <c r="B272" i="9" s="1"/>
  <c r="G271" i="9"/>
  <c r="F271" i="9"/>
  <c r="E271" i="9"/>
  <c r="D271" i="9"/>
  <c r="C271" i="9"/>
  <c r="B271" i="9"/>
  <c r="A271" i="9"/>
  <c r="G270" i="9"/>
  <c r="F270" i="9"/>
  <c r="E270" i="9"/>
  <c r="D270" i="9"/>
  <c r="C270" i="9"/>
  <c r="B270" i="9"/>
  <c r="A270" i="9"/>
  <c r="F269" i="9"/>
  <c r="E269" i="9"/>
  <c r="D269" i="9"/>
  <c r="A269" i="9"/>
  <c r="E268" i="9"/>
  <c r="F268" i="9" s="1"/>
  <c r="D268" i="9"/>
  <c r="C268" i="9"/>
  <c r="A268" i="9"/>
  <c r="B268" i="9" s="1"/>
  <c r="G267" i="9"/>
  <c r="F267" i="9"/>
  <c r="E267" i="9"/>
  <c r="D267" i="9"/>
  <c r="C267" i="9"/>
  <c r="B267" i="9"/>
  <c r="A267" i="9"/>
  <c r="G266" i="9"/>
  <c r="F266" i="9"/>
  <c r="E266" i="9"/>
  <c r="D266" i="9"/>
  <c r="C266" i="9"/>
  <c r="B266" i="9"/>
  <c r="A266" i="9"/>
  <c r="F265" i="9"/>
  <c r="E265" i="9"/>
  <c r="D265" i="9"/>
  <c r="A265" i="9"/>
  <c r="E264" i="9"/>
  <c r="F264" i="9" s="1"/>
  <c r="D264" i="9"/>
  <c r="C264" i="9"/>
  <c r="A264" i="9"/>
  <c r="B264" i="9" s="1"/>
  <c r="G263" i="9"/>
  <c r="F263" i="9"/>
  <c r="E263" i="9"/>
  <c r="D263" i="9"/>
  <c r="C263" i="9"/>
  <c r="B263" i="9"/>
  <c r="A263" i="9"/>
  <c r="G262" i="9"/>
  <c r="F262" i="9"/>
  <c r="E262" i="9"/>
  <c r="D262" i="9"/>
  <c r="C262" i="9"/>
  <c r="B262" i="9"/>
  <c r="A262" i="9"/>
  <c r="F261" i="9"/>
  <c r="E261" i="9"/>
  <c r="D261" i="9"/>
  <c r="A261" i="9"/>
  <c r="E260" i="9"/>
  <c r="F260" i="9" s="1"/>
  <c r="D260" i="9"/>
  <c r="C260" i="9"/>
  <c r="A260" i="9"/>
  <c r="B260" i="9" s="1"/>
  <c r="G259" i="9"/>
  <c r="F259" i="9"/>
  <c r="E259" i="9"/>
  <c r="D259" i="9"/>
  <c r="C259" i="9"/>
  <c r="B259" i="9"/>
  <c r="A259" i="9"/>
  <c r="G258" i="9"/>
  <c r="F258" i="9"/>
  <c r="E258" i="9"/>
  <c r="D258" i="9"/>
  <c r="C258" i="9"/>
  <c r="B258" i="9"/>
  <c r="A258" i="9"/>
  <c r="F257" i="9"/>
  <c r="E257" i="9"/>
  <c r="D257" i="9"/>
  <c r="A257" i="9"/>
  <c r="E256" i="9"/>
  <c r="F256" i="9" s="1"/>
  <c r="D256" i="9"/>
  <c r="C256" i="9"/>
  <c r="A256" i="9"/>
  <c r="B256" i="9" s="1"/>
  <c r="G255" i="9"/>
  <c r="F255" i="9"/>
  <c r="E255" i="9"/>
  <c r="D255" i="9"/>
  <c r="C255" i="9"/>
  <c r="B255" i="9"/>
  <c r="A255" i="9"/>
  <c r="G254" i="9"/>
  <c r="F254" i="9"/>
  <c r="E254" i="9"/>
  <c r="D254" i="9"/>
  <c r="C254" i="9"/>
  <c r="B254" i="9"/>
  <c r="A254" i="9"/>
  <c r="F253" i="9"/>
  <c r="E253" i="9"/>
  <c r="D253" i="9"/>
  <c r="A253" i="9"/>
  <c r="E252" i="9"/>
  <c r="F252" i="9" s="1"/>
  <c r="D252" i="9"/>
  <c r="C252" i="9"/>
  <c r="A252" i="9"/>
  <c r="B252" i="9" s="1"/>
  <c r="G251" i="9"/>
  <c r="F251" i="9"/>
  <c r="E251" i="9"/>
  <c r="D251" i="9"/>
  <c r="C251" i="9"/>
  <c r="B251" i="9"/>
  <c r="A251" i="9"/>
  <c r="G250" i="9"/>
  <c r="F250" i="9"/>
  <c r="E250" i="9"/>
  <c r="D250" i="9"/>
  <c r="C250" i="9"/>
  <c r="B250" i="9"/>
  <c r="A250" i="9"/>
  <c r="F249" i="9"/>
  <c r="E249" i="9"/>
  <c r="D249" i="9"/>
  <c r="A249" i="9"/>
  <c r="E248" i="9"/>
  <c r="F248" i="9" s="1"/>
  <c r="D248" i="9"/>
  <c r="C248" i="9"/>
  <c r="A248" i="9"/>
  <c r="B248" i="9" s="1"/>
  <c r="G247" i="9"/>
  <c r="F247" i="9"/>
  <c r="E247" i="9"/>
  <c r="D247" i="9"/>
  <c r="C247" i="9"/>
  <c r="B247" i="9"/>
  <c r="A247" i="9"/>
  <c r="G246" i="9"/>
  <c r="F246" i="9"/>
  <c r="E246" i="9"/>
  <c r="D246" i="9"/>
  <c r="C246" i="9"/>
  <c r="B246" i="9"/>
  <c r="A246" i="9"/>
  <c r="F245" i="9"/>
  <c r="E245" i="9"/>
  <c r="D245" i="9"/>
  <c r="A245" i="9"/>
  <c r="E244" i="9"/>
  <c r="F244" i="9" s="1"/>
  <c r="D244" i="9"/>
  <c r="C244" i="9"/>
  <c r="A244" i="9"/>
  <c r="B244" i="9" s="1"/>
  <c r="G243" i="9"/>
  <c r="F243" i="9"/>
  <c r="E243" i="9"/>
  <c r="D243" i="9"/>
  <c r="C243" i="9"/>
  <c r="B243" i="9"/>
  <c r="A243" i="9"/>
  <c r="G242" i="9"/>
  <c r="F242" i="9"/>
  <c r="E242" i="9"/>
  <c r="D242" i="9"/>
  <c r="C242" i="9"/>
  <c r="B242" i="9"/>
  <c r="A242" i="9"/>
  <c r="F241" i="9"/>
  <c r="E241" i="9"/>
  <c r="D241" i="9"/>
  <c r="A241" i="9"/>
  <c r="E240" i="9"/>
  <c r="F240" i="9" s="1"/>
  <c r="D240" i="9"/>
  <c r="C240" i="9"/>
  <c r="A240" i="9"/>
  <c r="B240" i="9" s="1"/>
  <c r="G239" i="9"/>
  <c r="F239" i="9"/>
  <c r="E239" i="9"/>
  <c r="D239" i="9"/>
  <c r="C239" i="9"/>
  <c r="B239" i="9"/>
  <c r="A239" i="9"/>
  <c r="G238" i="9"/>
  <c r="F238" i="9"/>
  <c r="E238" i="9"/>
  <c r="D238" i="9"/>
  <c r="C238" i="9"/>
  <c r="B238" i="9"/>
  <c r="A238" i="9"/>
  <c r="F237" i="9"/>
  <c r="E237" i="9"/>
  <c r="D237" i="9"/>
  <c r="A237" i="9"/>
  <c r="E236" i="9"/>
  <c r="F236" i="9" s="1"/>
  <c r="D236" i="9"/>
  <c r="C236" i="9"/>
  <c r="A236" i="9"/>
  <c r="B236" i="9" s="1"/>
  <c r="G235" i="9"/>
  <c r="F235" i="9"/>
  <c r="E235" i="9"/>
  <c r="D235" i="9"/>
  <c r="C235" i="9"/>
  <c r="B235" i="9"/>
  <c r="A235" i="9"/>
  <c r="G234" i="9"/>
  <c r="F234" i="9"/>
  <c r="E234" i="9"/>
  <c r="D234" i="9"/>
  <c r="C234" i="9"/>
  <c r="B234" i="9"/>
  <c r="A234" i="9"/>
  <c r="F233" i="9"/>
  <c r="E233" i="9"/>
  <c r="D233" i="9"/>
  <c r="A233" i="9"/>
  <c r="E232" i="9"/>
  <c r="F232" i="9" s="1"/>
  <c r="D232" i="9"/>
  <c r="C232" i="9"/>
  <c r="A232" i="9"/>
  <c r="B232" i="9" s="1"/>
  <c r="G231" i="9"/>
  <c r="F231" i="9"/>
  <c r="E231" i="9"/>
  <c r="D231" i="9"/>
  <c r="C231" i="9"/>
  <c r="B231" i="9"/>
  <c r="A231" i="9"/>
  <c r="G230" i="9"/>
  <c r="F230" i="9"/>
  <c r="E230" i="9"/>
  <c r="D230" i="9"/>
  <c r="C230" i="9"/>
  <c r="B230" i="9"/>
  <c r="A230" i="9"/>
  <c r="F229" i="9"/>
  <c r="E229" i="9"/>
  <c r="D229" i="9"/>
  <c r="A229" i="9"/>
  <c r="E228" i="9"/>
  <c r="F228" i="9" s="1"/>
  <c r="D228" i="9"/>
  <c r="C228" i="9"/>
  <c r="A228" i="9"/>
  <c r="B228" i="9" s="1"/>
  <c r="G227" i="9"/>
  <c r="F227" i="9"/>
  <c r="E227" i="9"/>
  <c r="D227" i="9"/>
  <c r="C227" i="9"/>
  <c r="B227" i="9"/>
  <c r="A227" i="9"/>
  <c r="G226" i="9"/>
  <c r="F226" i="9"/>
  <c r="E226" i="9"/>
  <c r="D226" i="9"/>
  <c r="C226" i="9"/>
  <c r="B226" i="9"/>
  <c r="A226" i="9"/>
  <c r="F225" i="9"/>
  <c r="E225" i="9"/>
  <c r="D225" i="9"/>
  <c r="A225" i="9"/>
  <c r="E224" i="9"/>
  <c r="F224" i="9" s="1"/>
  <c r="D224" i="9"/>
  <c r="C224" i="9"/>
  <c r="A224" i="9"/>
  <c r="B224" i="9" s="1"/>
  <c r="G223" i="9"/>
  <c r="F223" i="9"/>
  <c r="E223" i="9"/>
  <c r="D223" i="9"/>
  <c r="C223" i="9"/>
  <c r="B223" i="9"/>
  <c r="A223" i="9"/>
  <c r="G222" i="9"/>
  <c r="F222" i="9"/>
  <c r="E222" i="9"/>
  <c r="D222" i="9"/>
  <c r="C222" i="9"/>
  <c r="B222" i="9"/>
  <c r="A222" i="9"/>
  <c r="F221" i="9"/>
  <c r="E221" i="9"/>
  <c r="D221" i="9"/>
  <c r="A221" i="9"/>
  <c r="E220" i="9"/>
  <c r="F220" i="9" s="1"/>
  <c r="D220" i="9"/>
  <c r="C220" i="9"/>
  <c r="A220" i="9"/>
  <c r="B220" i="9" s="1"/>
  <c r="G219" i="9"/>
  <c r="F219" i="9"/>
  <c r="E219" i="9"/>
  <c r="D219" i="9"/>
  <c r="C219" i="9"/>
  <c r="B219" i="9"/>
  <c r="A219" i="9"/>
  <c r="G218" i="9"/>
  <c r="F218" i="9"/>
  <c r="E218" i="9"/>
  <c r="D218" i="9"/>
  <c r="C218" i="9"/>
  <c r="B218" i="9"/>
  <c r="A218" i="9"/>
  <c r="F217" i="9"/>
  <c r="E217" i="9"/>
  <c r="D217" i="9"/>
  <c r="A217" i="9"/>
  <c r="E216" i="9"/>
  <c r="F216" i="9" s="1"/>
  <c r="D216" i="9"/>
  <c r="C216" i="9"/>
  <c r="A216" i="9"/>
  <c r="B216" i="9" s="1"/>
  <c r="G215" i="9"/>
  <c r="F215" i="9"/>
  <c r="E215" i="9"/>
  <c r="D215" i="9"/>
  <c r="C215" i="9"/>
  <c r="B215" i="9"/>
  <c r="A215" i="9"/>
  <c r="G214" i="9"/>
  <c r="F214" i="9"/>
  <c r="E214" i="9"/>
  <c r="D214" i="9"/>
  <c r="C214" i="9"/>
  <c r="B214" i="9"/>
  <c r="A214" i="9"/>
  <c r="F213" i="9"/>
  <c r="E213" i="9"/>
  <c r="D213" i="9"/>
  <c r="A213" i="9"/>
  <c r="E212" i="9"/>
  <c r="F212" i="9" s="1"/>
  <c r="D212" i="9"/>
  <c r="C212" i="9"/>
  <c r="A212" i="9"/>
  <c r="B212" i="9" s="1"/>
  <c r="G211" i="9"/>
  <c r="F211" i="9"/>
  <c r="E211" i="9"/>
  <c r="D211" i="9"/>
  <c r="C211" i="9"/>
  <c r="B211" i="9"/>
  <c r="A211" i="9"/>
  <c r="G210" i="9"/>
  <c r="F210" i="9"/>
  <c r="E210" i="9"/>
  <c r="D210" i="9"/>
  <c r="C210" i="9"/>
  <c r="B210" i="9"/>
  <c r="A210" i="9"/>
  <c r="F209" i="9"/>
  <c r="E209" i="9"/>
  <c r="D209" i="9"/>
  <c r="A209" i="9"/>
  <c r="E208" i="9"/>
  <c r="F208" i="9" s="1"/>
  <c r="D208" i="9"/>
  <c r="C208" i="9"/>
  <c r="A208" i="9"/>
  <c r="B208" i="9" s="1"/>
  <c r="G207" i="9"/>
  <c r="F207" i="9"/>
  <c r="E207" i="9"/>
  <c r="D207" i="9"/>
  <c r="C207" i="9"/>
  <c r="B207" i="9"/>
  <c r="A207" i="9"/>
  <c r="G206" i="9"/>
  <c r="F206" i="9"/>
  <c r="E206" i="9"/>
  <c r="D206" i="9"/>
  <c r="C206" i="9"/>
  <c r="B206" i="9"/>
  <c r="A206" i="9"/>
  <c r="F205" i="9"/>
  <c r="E205" i="9"/>
  <c r="D205" i="9"/>
  <c r="A205" i="9"/>
  <c r="E204" i="9"/>
  <c r="F204" i="9" s="1"/>
  <c r="D204" i="9"/>
  <c r="C204" i="9"/>
  <c r="A204" i="9"/>
  <c r="B204" i="9" s="1"/>
  <c r="G203" i="9"/>
  <c r="F203" i="9"/>
  <c r="E203" i="9"/>
  <c r="D203" i="9"/>
  <c r="C203" i="9"/>
  <c r="B203" i="9"/>
  <c r="A203" i="9"/>
  <c r="G202" i="9"/>
  <c r="F202" i="9"/>
  <c r="E202" i="9"/>
  <c r="D202" i="9"/>
  <c r="C202" i="9"/>
  <c r="B202" i="9"/>
  <c r="A202" i="9"/>
  <c r="F201" i="9"/>
  <c r="E201" i="9"/>
  <c r="D201" i="9"/>
  <c r="A201" i="9"/>
  <c r="E200" i="9"/>
  <c r="F200" i="9" s="1"/>
  <c r="D200" i="9"/>
  <c r="C200" i="9"/>
  <c r="A200" i="9"/>
  <c r="B200" i="9" s="1"/>
  <c r="G199" i="9"/>
  <c r="F199" i="9"/>
  <c r="E199" i="9"/>
  <c r="D199" i="9"/>
  <c r="C199" i="9"/>
  <c r="B199" i="9"/>
  <c r="A199" i="9"/>
  <c r="G198" i="9"/>
  <c r="F198" i="9"/>
  <c r="E198" i="9"/>
  <c r="D198" i="9"/>
  <c r="C198" i="9"/>
  <c r="B198" i="9"/>
  <c r="A198" i="9"/>
  <c r="F197" i="9"/>
  <c r="E197" i="9"/>
  <c r="D197" i="9"/>
  <c r="A197" i="9"/>
  <c r="E196" i="9"/>
  <c r="F196" i="9" s="1"/>
  <c r="D196" i="9"/>
  <c r="C196" i="9"/>
  <c r="A196" i="9"/>
  <c r="B196" i="9" s="1"/>
  <c r="G195" i="9"/>
  <c r="F195" i="9"/>
  <c r="E195" i="9"/>
  <c r="D195" i="9"/>
  <c r="C195" i="9"/>
  <c r="B195" i="9"/>
  <c r="A195" i="9"/>
  <c r="G194" i="9"/>
  <c r="F194" i="9"/>
  <c r="E194" i="9"/>
  <c r="D194" i="9"/>
  <c r="C194" i="9"/>
  <c r="B194" i="9"/>
  <c r="A194" i="9"/>
  <c r="F193" i="9"/>
  <c r="E193" i="9"/>
  <c r="D193" i="9"/>
  <c r="A193" i="9"/>
  <c r="E192" i="9"/>
  <c r="F192" i="9" s="1"/>
  <c r="D192" i="9"/>
  <c r="C192" i="9"/>
  <c r="A192" i="9"/>
  <c r="B192" i="9" s="1"/>
  <c r="G191" i="9"/>
  <c r="F191" i="9"/>
  <c r="E191" i="9"/>
  <c r="D191" i="9"/>
  <c r="C191" i="9"/>
  <c r="B191" i="9"/>
  <c r="A191" i="9"/>
  <c r="G190" i="9"/>
  <c r="F190" i="9"/>
  <c r="E190" i="9"/>
  <c r="D190" i="9"/>
  <c r="C190" i="9"/>
  <c r="B190" i="9"/>
  <c r="A190" i="9"/>
  <c r="F189" i="9"/>
  <c r="E189" i="9"/>
  <c r="D189" i="9"/>
  <c r="A189" i="9"/>
  <c r="E188" i="9"/>
  <c r="F188" i="9" s="1"/>
  <c r="D188" i="9"/>
  <c r="C188" i="9"/>
  <c r="A188" i="9"/>
  <c r="B188" i="9" s="1"/>
  <c r="G187" i="9"/>
  <c r="F187" i="9"/>
  <c r="E187" i="9"/>
  <c r="D187" i="9"/>
  <c r="C187" i="9"/>
  <c r="B187" i="9"/>
  <c r="A187" i="9"/>
  <c r="G186" i="9"/>
  <c r="F186" i="9"/>
  <c r="E186" i="9"/>
  <c r="D186" i="9"/>
  <c r="C186" i="9"/>
  <c r="B186" i="9"/>
  <c r="A186" i="9"/>
  <c r="F185" i="9"/>
  <c r="E185" i="9"/>
  <c r="D185" i="9"/>
  <c r="A185" i="9"/>
  <c r="E184" i="9"/>
  <c r="F184" i="9" s="1"/>
  <c r="D184" i="9"/>
  <c r="C184" i="9"/>
  <c r="A184" i="9"/>
  <c r="B184" i="9" s="1"/>
  <c r="G183" i="9"/>
  <c r="F183" i="9"/>
  <c r="E183" i="9"/>
  <c r="D183" i="9"/>
  <c r="C183" i="9"/>
  <c r="B183" i="9"/>
  <c r="A183" i="9"/>
  <c r="G182" i="9"/>
  <c r="F182" i="9"/>
  <c r="E182" i="9"/>
  <c r="D182" i="9"/>
  <c r="C182" i="9"/>
  <c r="B182" i="9"/>
  <c r="A182" i="9"/>
  <c r="E181" i="9"/>
  <c r="F181" i="9" s="1"/>
  <c r="D181" i="9"/>
  <c r="A181" i="9"/>
  <c r="G180" i="9"/>
  <c r="E180" i="9"/>
  <c r="F180" i="9" s="1"/>
  <c r="D180" i="9"/>
  <c r="A180" i="9"/>
  <c r="G179" i="9"/>
  <c r="F179" i="9"/>
  <c r="E179" i="9"/>
  <c r="D179" i="9"/>
  <c r="C179" i="9"/>
  <c r="B179" i="9"/>
  <c r="A179" i="9"/>
  <c r="G178" i="9"/>
  <c r="F178" i="9"/>
  <c r="E178" i="9"/>
  <c r="D178" i="9"/>
  <c r="C178" i="9"/>
  <c r="B178" i="9"/>
  <c r="A178" i="9"/>
  <c r="E177" i="9"/>
  <c r="F177" i="9" s="1"/>
  <c r="D177" i="9"/>
  <c r="A177" i="9"/>
  <c r="E176" i="9"/>
  <c r="F176" i="9" s="1"/>
  <c r="D176" i="9"/>
  <c r="A176" i="9"/>
  <c r="G175" i="9"/>
  <c r="F175" i="9"/>
  <c r="E175" i="9"/>
  <c r="D175" i="9"/>
  <c r="C175" i="9"/>
  <c r="B175" i="9"/>
  <c r="A175" i="9"/>
  <c r="G174" i="9"/>
  <c r="F174" i="9"/>
  <c r="E174" i="9"/>
  <c r="D174" i="9"/>
  <c r="C174" i="9"/>
  <c r="B174" i="9"/>
  <c r="A174" i="9"/>
  <c r="E173" i="9"/>
  <c r="F173" i="9" s="1"/>
  <c r="D173" i="9"/>
  <c r="A173" i="9"/>
  <c r="E172" i="9"/>
  <c r="F172" i="9" s="1"/>
  <c r="D172" i="9"/>
  <c r="A172" i="9"/>
  <c r="G172" i="9" s="1"/>
  <c r="G171" i="9"/>
  <c r="F171" i="9"/>
  <c r="E171" i="9"/>
  <c r="D171" i="9"/>
  <c r="C171" i="9"/>
  <c r="B171" i="9"/>
  <c r="A171" i="9"/>
  <c r="G170" i="9"/>
  <c r="F170" i="9"/>
  <c r="E170" i="9"/>
  <c r="D170" i="9"/>
  <c r="C170" i="9"/>
  <c r="B170" i="9"/>
  <c r="A170" i="9"/>
  <c r="E169" i="9"/>
  <c r="F169" i="9" s="1"/>
  <c r="D169" i="9"/>
  <c r="A169" i="9"/>
  <c r="G168" i="9"/>
  <c r="E168" i="9"/>
  <c r="F168" i="9" s="1"/>
  <c r="D168" i="9"/>
  <c r="A168" i="9"/>
  <c r="G167" i="9"/>
  <c r="F167" i="9"/>
  <c r="E167" i="9"/>
  <c r="D167" i="9"/>
  <c r="C167" i="9"/>
  <c r="B167" i="9"/>
  <c r="A167" i="9"/>
  <c r="G166" i="9"/>
  <c r="F166" i="9"/>
  <c r="E166" i="9"/>
  <c r="D166" i="9"/>
  <c r="C166" i="9"/>
  <c r="B166" i="9"/>
  <c r="A166" i="9"/>
  <c r="E165" i="9"/>
  <c r="F165" i="9" s="1"/>
  <c r="D165" i="9"/>
  <c r="A165" i="9"/>
  <c r="G164" i="9"/>
  <c r="E164" i="9"/>
  <c r="F164" i="9" s="1"/>
  <c r="D164" i="9"/>
  <c r="A164" i="9"/>
  <c r="G163" i="9"/>
  <c r="F163" i="9"/>
  <c r="E163" i="9"/>
  <c r="D163" i="9"/>
  <c r="C163" i="9"/>
  <c r="B163" i="9"/>
  <c r="A163" i="9"/>
  <c r="G162" i="9"/>
  <c r="F162" i="9"/>
  <c r="E162" i="9"/>
  <c r="D162" i="9"/>
  <c r="C162" i="9"/>
  <c r="B162" i="9"/>
  <c r="A162" i="9"/>
  <c r="E161" i="9"/>
  <c r="F161" i="9" s="1"/>
  <c r="D161" i="9"/>
  <c r="A161" i="9"/>
  <c r="E160" i="9"/>
  <c r="F160" i="9" s="1"/>
  <c r="D160" i="9"/>
  <c r="A160" i="9"/>
  <c r="G159" i="9"/>
  <c r="F159" i="9"/>
  <c r="E159" i="9"/>
  <c r="D159" i="9"/>
  <c r="C159" i="9"/>
  <c r="B159" i="9"/>
  <c r="A159" i="9"/>
  <c r="G158" i="9"/>
  <c r="F158" i="9"/>
  <c r="E158" i="9"/>
  <c r="D158" i="9"/>
  <c r="C158" i="9"/>
  <c r="B158" i="9"/>
  <c r="A158" i="9"/>
  <c r="E157" i="9"/>
  <c r="F157" i="9" s="1"/>
  <c r="D157" i="9"/>
  <c r="A157" i="9"/>
  <c r="E156" i="9"/>
  <c r="F156" i="9" s="1"/>
  <c r="D156" i="9"/>
  <c r="A156" i="9"/>
  <c r="G156" i="9" s="1"/>
  <c r="G155" i="9"/>
  <c r="F155" i="9"/>
  <c r="E155" i="9"/>
  <c r="D155" i="9"/>
  <c r="C155" i="9"/>
  <c r="B155" i="9"/>
  <c r="A155" i="9"/>
  <c r="G154" i="9"/>
  <c r="F154" i="9"/>
  <c r="E154" i="9"/>
  <c r="D154" i="9"/>
  <c r="C154" i="9"/>
  <c r="B154" i="9"/>
  <c r="A154" i="9"/>
  <c r="E153" i="9"/>
  <c r="F153" i="9" s="1"/>
  <c r="D153" i="9"/>
  <c r="A153" i="9"/>
  <c r="G152" i="9"/>
  <c r="E152" i="9"/>
  <c r="F152" i="9" s="1"/>
  <c r="D152" i="9"/>
  <c r="A152" i="9"/>
  <c r="G151" i="9"/>
  <c r="F151" i="9"/>
  <c r="E151" i="9"/>
  <c r="D151" i="9"/>
  <c r="C151" i="9"/>
  <c r="B151" i="9"/>
  <c r="A151" i="9"/>
  <c r="G150" i="9"/>
  <c r="F150" i="9"/>
  <c r="E150" i="9"/>
  <c r="D150" i="9"/>
  <c r="C150" i="9"/>
  <c r="B150" i="9"/>
  <c r="A150" i="9"/>
  <c r="E149" i="9"/>
  <c r="F149" i="9" s="1"/>
  <c r="D149" i="9"/>
  <c r="A149" i="9"/>
  <c r="G148" i="9"/>
  <c r="E148" i="9"/>
  <c r="F148" i="9" s="1"/>
  <c r="D148" i="9"/>
  <c r="A148" i="9"/>
  <c r="G147" i="9"/>
  <c r="F147" i="9"/>
  <c r="E147" i="9"/>
  <c r="D147" i="9"/>
  <c r="C147" i="9"/>
  <c r="B147" i="9"/>
  <c r="A147" i="9"/>
  <c r="G146" i="9"/>
  <c r="F146" i="9"/>
  <c r="E146" i="9"/>
  <c r="D146" i="9"/>
  <c r="C146" i="9"/>
  <c r="B146" i="9"/>
  <c r="A146" i="9"/>
  <c r="E145" i="9"/>
  <c r="F145" i="9" s="1"/>
  <c r="D145" i="9"/>
  <c r="A145" i="9"/>
  <c r="E144" i="9"/>
  <c r="F144" i="9" s="1"/>
  <c r="D144" i="9"/>
  <c r="A144" i="9"/>
  <c r="G143" i="9"/>
  <c r="F143" i="9"/>
  <c r="E143" i="9"/>
  <c r="D143" i="9"/>
  <c r="C143" i="9"/>
  <c r="B143" i="9"/>
  <c r="A143" i="9"/>
  <c r="G142" i="9"/>
  <c r="F142" i="9"/>
  <c r="E142" i="9"/>
  <c r="D142" i="9"/>
  <c r="C142" i="9"/>
  <c r="B142" i="9"/>
  <c r="A142" i="9"/>
  <c r="E141" i="9"/>
  <c r="F141" i="9" s="1"/>
  <c r="D141" i="9"/>
  <c r="A141" i="9"/>
  <c r="E140" i="9"/>
  <c r="F140" i="9" s="1"/>
  <c r="D140" i="9"/>
  <c r="A140" i="9"/>
  <c r="G140" i="9" s="1"/>
  <c r="G139" i="9"/>
  <c r="F139" i="9"/>
  <c r="E139" i="9"/>
  <c r="D139" i="9"/>
  <c r="C139" i="9"/>
  <c r="B139" i="9"/>
  <c r="A139" i="9"/>
  <c r="G138" i="9"/>
  <c r="F138" i="9"/>
  <c r="E138" i="9"/>
  <c r="D138" i="9"/>
  <c r="C138" i="9"/>
  <c r="B138" i="9"/>
  <c r="A138" i="9"/>
  <c r="E137" i="9"/>
  <c r="F137" i="9" s="1"/>
  <c r="D137" i="9"/>
  <c r="A137" i="9"/>
  <c r="G136" i="9"/>
  <c r="E136" i="9"/>
  <c r="F136" i="9" s="1"/>
  <c r="D136" i="9"/>
  <c r="A136" i="9"/>
  <c r="G135" i="9"/>
  <c r="F135" i="9"/>
  <c r="E135" i="9"/>
  <c r="D135" i="9"/>
  <c r="C135" i="9"/>
  <c r="B135" i="9"/>
  <c r="A135" i="9"/>
  <c r="G134" i="9"/>
  <c r="F134" i="9"/>
  <c r="E134" i="9"/>
  <c r="D134" i="9"/>
  <c r="C134" i="9"/>
  <c r="B134" i="9"/>
  <c r="A134" i="9"/>
  <c r="E133" i="9"/>
  <c r="F133" i="9" s="1"/>
  <c r="D133" i="9"/>
  <c r="A133" i="9"/>
  <c r="G132" i="9"/>
  <c r="E132" i="9"/>
  <c r="F132" i="9" s="1"/>
  <c r="D132" i="9"/>
  <c r="A132" i="9"/>
  <c r="G131" i="9"/>
  <c r="F131" i="9"/>
  <c r="E131" i="9"/>
  <c r="D131" i="9"/>
  <c r="C131" i="9"/>
  <c r="B131" i="9"/>
  <c r="A131" i="9"/>
  <c r="G130" i="9"/>
  <c r="F130" i="9"/>
  <c r="E130" i="9"/>
  <c r="D130" i="9"/>
  <c r="C130" i="9"/>
  <c r="B130" i="9"/>
  <c r="A130" i="9"/>
  <c r="E129" i="9"/>
  <c r="F129" i="9" s="1"/>
  <c r="D129" i="9"/>
  <c r="A129" i="9"/>
  <c r="E128" i="9"/>
  <c r="F128" i="9" s="1"/>
  <c r="D128" i="9"/>
  <c r="A128" i="9"/>
  <c r="G127" i="9"/>
  <c r="F127" i="9"/>
  <c r="E127" i="9"/>
  <c r="D127" i="9"/>
  <c r="C127" i="9"/>
  <c r="B127" i="9"/>
  <c r="A127" i="9"/>
  <c r="G126" i="9"/>
  <c r="F126" i="9"/>
  <c r="E126" i="9"/>
  <c r="D126" i="9"/>
  <c r="C126" i="9"/>
  <c r="B126" i="9"/>
  <c r="A126" i="9"/>
  <c r="E125" i="9"/>
  <c r="F125" i="9" s="1"/>
  <c r="D125" i="9"/>
  <c r="A125" i="9"/>
  <c r="E124" i="9"/>
  <c r="F124" i="9" s="1"/>
  <c r="D124" i="9"/>
  <c r="A124" i="9"/>
  <c r="G124" i="9" s="1"/>
  <c r="G123" i="9"/>
  <c r="F123" i="9"/>
  <c r="E123" i="9"/>
  <c r="D123" i="9"/>
  <c r="C123" i="9"/>
  <c r="B123" i="9"/>
  <c r="A123" i="9"/>
  <c r="G122" i="9"/>
  <c r="F122" i="9"/>
  <c r="E122" i="9"/>
  <c r="D122" i="9"/>
  <c r="C122" i="9"/>
  <c r="B122" i="9"/>
  <c r="A122" i="9"/>
  <c r="E121" i="9"/>
  <c r="F121" i="9" s="1"/>
  <c r="D121" i="9"/>
  <c r="A121" i="9"/>
  <c r="G120" i="9"/>
  <c r="E120" i="9"/>
  <c r="F120" i="9" s="1"/>
  <c r="D120" i="9"/>
  <c r="A120" i="9"/>
  <c r="G119" i="9"/>
  <c r="F119" i="9"/>
  <c r="E119" i="9"/>
  <c r="D119" i="9"/>
  <c r="C119" i="9"/>
  <c r="B119" i="9"/>
  <c r="A119" i="9"/>
  <c r="G118" i="9"/>
  <c r="F118" i="9"/>
  <c r="E118" i="9"/>
  <c r="D118" i="9"/>
  <c r="C118" i="9"/>
  <c r="B118" i="9"/>
  <c r="A118" i="9"/>
  <c r="E117" i="9"/>
  <c r="F117" i="9" s="1"/>
  <c r="D117" i="9"/>
  <c r="A117" i="9"/>
  <c r="G116" i="9"/>
  <c r="E116" i="9"/>
  <c r="F116" i="9" s="1"/>
  <c r="D116" i="9"/>
  <c r="A116" i="9"/>
  <c r="G115" i="9"/>
  <c r="F115" i="9"/>
  <c r="E115" i="9"/>
  <c r="D115" i="9"/>
  <c r="C115" i="9"/>
  <c r="B115" i="9"/>
  <c r="A115" i="9"/>
  <c r="G114" i="9"/>
  <c r="F114" i="9"/>
  <c r="E114" i="9"/>
  <c r="D114" i="9"/>
  <c r="C114" i="9"/>
  <c r="B114" i="9"/>
  <c r="A114" i="9"/>
  <c r="E113" i="9"/>
  <c r="F113" i="9" s="1"/>
  <c r="D113" i="9"/>
  <c r="A113" i="9"/>
  <c r="E112" i="9"/>
  <c r="F112" i="9" s="1"/>
  <c r="D112" i="9"/>
  <c r="A112" i="9"/>
  <c r="G111" i="9"/>
  <c r="F111" i="9"/>
  <c r="E111" i="9"/>
  <c r="D111" i="9"/>
  <c r="C111" i="9"/>
  <c r="B111" i="9"/>
  <c r="A111" i="9"/>
  <c r="G110" i="9"/>
  <c r="F110" i="9"/>
  <c r="E110" i="9"/>
  <c r="D110" i="9"/>
  <c r="C110" i="9"/>
  <c r="B110" i="9"/>
  <c r="A110" i="9"/>
  <c r="E109" i="9"/>
  <c r="F109" i="9" s="1"/>
  <c r="D109" i="9"/>
  <c r="A109" i="9"/>
  <c r="E108" i="9"/>
  <c r="F108" i="9" s="1"/>
  <c r="D108" i="9"/>
  <c r="A108" i="9"/>
  <c r="G108" i="9" s="1"/>
  <c r="G107" i="9"/>
  <c r="F107" i="9"/>
  <c r="E107" i="9"/>
  <c r="D107" i="9"/>
  <c r="C107" i="9"/>
  <c r="B107" i="9"/>
  <c r="A107" i="9"/>
  <c r="G106" i="9"/>
  <c r="F106" i="9"/>
  <c r="E106" i="9"/>
  <c r="D106" i="9"/>
  <c r="C106" i="9"/>
  <c r="B106" i="9"/>
  <c r="A106" i="9"/>
  <c r="E105" i="9"/>
  <c r="F105" i="9" s="1"/>
  <c r="D105" i="9"/>
  <c r="A105" i="9"/>
  <c r="G104" i="9"/>
  <c r="E104" i="9"/>
  <c r="F104" i="9" s="1"/>
  <c r="D104" i="9"/>
  <c r="A104" i="9"/>
  <c r="G103" i="9"/>
  <c r="F103" i="9"/>
  <c r="E103" i="9"/>
  <c r="D103" i="9"/>
  <c r="C103" i="9"/>
  <c r="B103" i="9"/>
  <c r="A103" i="9"/>
  <c r="G102" i="9"/>
  <c r="F102" i="9"/>
  <c r="E102" i="9"/>
  <c r="D102" i="9"/>
  <c r="C102" i="9"/>
  <c r="B102" i="9"/>
  <c r="A102" i="9"/>
  <c r="E101" i="9"/>
  <c r="F101" i="9" s="1"/>
  <c r="D101" i="9"/>
  <c r="A101" i="9"/>
  <c r="G100" i="9"/>
  <c r="E100" i="9"/>
  <c r="F100" i="9" s="1"/>
  <c r="D100" i="9"/>
  <c r="A100" i="9"/>
  <c r="G99" i="9"/>
  <c r="F99" i="9"/>
  <c r="E99" i="9"/>
  <c r="D99" i="9"/>
  <c r="C99" i="9"/>
  <c r="B99" i="9"/>
  <c r="A99" i="9"/>
  <c r="G98" i="9"/>
  <c r="F98" i="9"/>
  <c r="E98" i="9"/>
  <c r="D98" i="9"/>
  <c r="C98" i="9"/>
  <c r="B98" i="9"/>
  <c r="A98" i="9"/>
  <c r="E97" i="9"/>
  <c r="F97" i="9" s="1"/>
  <c r="D97" i="9"/>
  <c r="A97" i="9"/>
  <c r="E96" i="9"/>
  <c r="F96" i="9" s="1"/>
  <c r="D96" i="9"/>
  <c r="A96" i="9"/>
  <c r="G95" i="9"/>
  <c r="F95" i="9"/>
  <c r="E95" i="9"/>
  <c r="D95" i="9"/>
  <c r="C95" i="9"/>
  <c r="B95" i="9"/>
  <c r="A95" i="9"/>
  <c r="G94" i="9"/>
  <c r="F94" i="9"/>
  <c r="E94" i="9"/>
  <c r="D94" i="9"/>
  <c r="C94" i="9"/>
  <c r="B94" i="9"/>
  <c r="A94" i="9"/>
  <c r="E93" i="9"/>
  <c r="F93" i="9" s="1"/>
  <c r="D93" i="9"/>
  <c r="A93" i="9"/>
  <c r="E92" i="9"/>
  <c r="F92" i="9" s="1"/>
  <c r="D92" i="9"/>
  <c r="A92" i="9"/>
  <c r="G92" i="9" s="1"/>
  <c r="G91" i="9"/>
  <c r="F91" i="9"/>
  <c r="E91" i="9"/>
  <c r="D91" i="9"/>
  <c r="C91" i="9"/>
  <c r="B91" i="9"/>
  <c r="A91" i="9"/>
  <c r="G90" i="9"/>
  <c r="F90" i="9"/>
  <c r="E90" i="9"/>
  <c r="D90" i="9"/>
  <c r="C90" i="9"/>
  <c r="B90" i="9"/>
  <c r="A90" i="9"/>
  <c r="E89" i="9"/>
  <c r="F89" i="9" s="1"/>
  <c r="D89" i="9"/>
  <c r="A89" i="9"/>
  <c r="G88" i="9"/>
  <c r="E88" i="9"/>
  <c r="F88" i="9" s="1"/>
  <c r="D88" i="9"/>
  <c r="A88" i="9"/>
  <c r="G87" i="9"/>
  <c r="F87" i="9"/>
  <c r="E87" i="9"/>
  <c r="D87" i="9"/>
  <c r="C87" i="9"/>
  <c r="B87" i="9"/>
  <c r="A87" i="9"/>
  <c r="G86" i="9"/>
  <c r="F86" i="9"/>
  <c r="E86" i="9"/>
  <c r="D86" i="9"/>
  <c r="C86" i="9"/>
  <c r="B86" i="9"/>
  <c r="A86" i="9"/>
  <c r="E85" i="9"/>
  <c r="F85" i="9" s="1"/>
  <c r="D85" i="9"/>
  <c r="A85" i="9"/>
  <c r="G84" i="9"/>
  <c r="E84" i="9"/>
  <c r="F84" i="9" s="1"/>
  <c r="D84" i="9"/>
  <c r="A84" i="9"/>
  <c r="G83" i="9"/>
  <c r="F83" i="9"/>
  <c r="E83" i="9"/>
  <c r="D83" i="9"/>
  <c r="C83" i="9"/>
  <c r="B83" i="9"/>
  <c r="A83" i="9"/>
  <c r="G82" i="9"/>
  <c r="F82" i="9"/>
  <c r="E82" i="9"/>
  <c r="D82" i="9"/>
  <c r="C82" i="9"/>
  <c r="B82" i="9"/>
  <c r="A82" i="9"/>
  <c r="E81" i="9"/>
  <c r="F81" i="9" s="1"/>
  <c r="D81" i="9"/>
  <c r="A81" i="9"/>
  <c r="E80" i="9"/>
  <c r="F80" i="9" s="1"/>
  <c r="D80" i="9"/>
  <c r="A80" i="9"/>
  <c r="G79" i="9"/>
  <c r="F79" i="9"/>
  <c r="E79" i="9"/>
  <c r="D79" i="9"/>
  <c r="C79" i="9"/>
  <c r="B79" i="9"/>
  <c r="A79" i="9"/>
  <c r="G78" i="9"/>
  <c r="F78" i="9"/>
  <c r="E78" i="9"/>
  <c r="D78" i="9"/>
  <c r="C78" i="9"/>
  <c r="B78" i="9"/>
  <c r="A78" i="9"/>
  <c r="E77" i="9"/>
  <c r="F77" i="9" s="1"/>
  <c r="D77" i="9"/>
  <c r="A77" i="9"/>
  <c r="E76" i="9"/>
  <c r="F76" i="9" s="1"/>
  <c r="D76" i="9"/>
  <c r="A76" i="9"/>
  <c r="G76" i="9" s="1"/>
  <c r="G75" i="9"/>
  <c r="F75" i="9"/>
  <c r="E75" i="9"/>
  <c r="D75" i="9"/>
  <c r="C75" i="9"/>
  <c r="B75" i="9"/>
  <c r="A75" i="9"/>
  <c r="G74" i="9"/>
  <c r="F74" i="9"/>
  <c r="E74" i="9"/>
  <c r="D74" i="9"/>
  <c r="C74" i="9"/>
  <c r="B74" i="9"/>
  <c r="A74" i="9"/>
  <c r="E73" i="9"/>
  <c r="F73" i="9" s="1"/>
  <c r="D73" i="9"/>
  <c r="A73" i="9"/>
  <c r="G72" i="9"/>
  <c r="E72" i="9"/>
  <c r="F72" i="9" s="1"/>
  <c r="D72" i="9"/>
  <c r="A72" i="9"/>
  <c r="G71" i="9"/>
  <c r="F71" i="9"/>
  <c r="E71" i="9"/>
  <c r="D71" i="9"/>
  <c r="C71" i="9"/>
  <c r="B71" i="9"/>
  <c r="A71" i="9"/>
  <c r="G70" i="9"/>
  <c r="F70" i="9"/>
  <c r="E70" i="9"/>
  <c r="D70" i="9"/>
  <c r="C70" i="9"/>
  <c r="B70" i="9"/>
  <c r="A70" i="9"/>
  <c r="E69" i="9"/>
  <c r="F69" i="9" s="1"/>
  <c r="D69" i="9"/>
  <c r="A69" i="9"/>
  <c r="G68" i="9"/>
  <c r="E68" i="9"/>
  <c r="F68" i="9" s="1"/>
  <c r="D68" i="9"/>
  <c r="A68" i="9"/>
  <c r="G67" i="9"/>
  <c r="F67" i="9"/>
  <c r="E67" i="9"/>
  <c r="D67" i="9"/>
  <c r="C67" i="9"/>
  <c r="B67" i="9"/>
  <c r="A67" i="9"/>
  <c r="G66" i="9"/>
  <c r="F66" i="9"/>
  <c r="E66" i="9"/>
  <c r="D66" i="9"/>
  <c r="C66" i="9"/>
  <c r="B66" i="9"/>
  <c r="A66" i="9"/>
  <c r="E65" i="9"/>
  <c r="F65" i="9" s="1"/>
  <c r="D65" i="9"/>
  <c r="A65" i="9"/>
  <c r="G64" i="9"/>
  <c r="E64" i="9"/>
  <c r="F64" i="9" s="1"/>
  <c r="D64" i="9"/>
  <c r="A64" i="9"/>
  <c r="G63" i="9"/>
  <c r="F63" i="9"/>
  <c r="E63" i="9"/>
  <c r="D63" i="9"/>
  <c r="C63" i="9"/>
  <c r="B63" i="9"/>
  <c r="A63" i="9"/>
  <c r="G62" i="9"/>
  <c r="F62" i="9"/>
  <c r="E62" i="9"/>
  <c r="D62" i="9"/>
  <c r="C62" i="9"/>
  <c r="B62" i="9"/>
  <c r="A62" i="9"/>
  <c r="E61" i="9"/>
  <c r="F61" i="9" s="1"/>
  <c r="D61" i="9"/>
  <c r="A61" i="9"/>
  <c r="E60" i="9"/>
  <c r="F60" i="9" s="1"/>
  <c r="D60" i="9"/>
  <c r="A60" i="9"/>
  <c r="G59" i="9"/>
  <c r="F59" i="9"/>
  <c r="E59" i="9"/>
  <c r="D59" i="9"/>
  <c r="C59" i="9"/>
  <c r="B59" i="9"/>
  <c r="A59" i="9"/>
  <c r="G58" i="9"/>
  <c r="F58" i="9"/>
  <c r="E58" i="9"/>
  <c r="D58" i="9"/>
  <c r="C58" i="9"/>
  <c r="B58" i="9"/>
  <c r="A58" i="9"/>
  <c r="E57" i="9"/>
  <c r="F57" i="9" s="1"/>
  <c r="D57" i="9"/>
  <c r="A57" i="9"/>
  <c r="G56" i="9"/>
  <c r="E56" i="9"/>
  <c r="F56" i="9" s="1"/>
  <c r="D56" i="9"/>
  <c r="A56" i="9"/>
  <c r="G55" i="9"/>
  <c r="F55" i="9"/>
  <c r="E55" i="9"/>
  <c r="D55" i="9"/>
  <c r="C55" i="9"/>
  <c r="B55" i="9"/>
  <c r="A55" i="9"/>
  <c r="G54" i="9"/>
  <c r="F54" i="9"/>
  <c r="E54" i="9"/>
  <c r="D54" i="9"/>
  <c r="C54" i="9"/>
  <c r="B54" i="9"/>
  <c r="A54" i="9"/>
  <c r="E53" i="9"/>
  <c r="F53" i="9" s="1"/>
  <c r="D53" i="9"/>
  <c r="A53" i="9"/>
  <c r="G52" i="9"/>
  <c r="E52" i="9"/>
  <c r="F52" i="9" s="1"/>
  <c r="D52" i="9"/>
  <c r="A52" i="9"/>
  <c r="G51" i="9"/>
  <c r="F51" i="9"/>
  <c r="E51" i="9"/>
  <c r="D51" i="9"/>
  <c r="C51" i="9"/>
  <c r="B51" i="9"/>
  <c r="A51" i="9"/>
  <c r="G50" i="9"/>
  <c r="F50" i="9"/>
  <c r="E50" i="9"/>
  <c r="D50" i="9"/>
  <c r="C50" i="9"/>
  <c r="B50" i="9"/>
  <c r="A50" i="9"/>
  <c r="E49" i="9"/>
  <c r="F49" i="9" s="1"/>
  <c r="D49" i="9"/>
  <c r="A49" i="9"/>
  <c r="G48" i="9"/>
  <c r="E48" i="9"/>
  <c r="F48" i="9" s="1"/>
  <c r="D48" i="9"/>
  <c r="A48" i="9"/>
  <c r="G47" i="9"/>
  <c r="F47" i="9"/>
  <c r="E47" i="9"/>
  <c r="D47" i="9"/>
  <c r="C47" i="9"/>
  <c r="B47" i="9"/>
  <c r="A47" i="9"/>
  <c r="G46" i="9"/>
  <c r="F46" i="9"/>
  <c r="E46" i="9"/>
  <c r="D46" i="9"/>
  <c r="C46" i="9"/>
  <c r="B46" i="9"/>
  <c r="A46" i="9"/>
  <c r="E45" i="9"/>
  <c r="F45" i="9" s="1"/>
  <c r="D45" i="9"/>
  <c r="A45" i="9"/>
  <c r="G44" i="9"/>
  <c r="E44" i="9"/>
  <c r="F44" i="9" s="1"/>
  <c r="D44" i="9"/>
  <c r="C44" i="9"/>
  <c r="A44" i="9"/>
  <c r="B44" i="9" s="1"/>
  <c r="G43" i="9"/>
  <c r="F43" i="9"/>
  <c r="E43" i="9"/>
  <c r="D43" i="9"/>
  <c r="C43" i="9"/>
  <c r="B43" i="9"/>
  <c r="A43" i="9"/>
  <c r="E42" i="9"/>
  <c r="F42" i="9" s="1"/>
  <c r="D42" i="9"/>
  <c r="B42" i="9"/>
  <c r="A42" i="9"/>
  <c r="E41" i="9"/>
  <c r="F41" i="9" s="1"/>
  <c r="D41" i="9"/>
  <c r="A41" i="9"/>
  <c r="G40" i="9"/>
  <c r="E40" i="9"/>
  <c r="F40" i="9" s="1"/>
  <c r="D40" i="9"/>
  <c r="C40" i="9"/>
  <c r="A40" i="9"/>
  <c r="B40" i="9" s="1"/>
  <c r="G39" i="9"/>
  <c r="F39" i="9"/>
  <c r="E39" i="9"/>
  <c r="D39" i="9"/>
  <c r="C39" i="9"/>
  <c r="B39" i="9"/>
  <c r="A39" i="9"/>
  <c r="E38" i="9"/>
  <c r="F38" i="9" s="1"/>
  <c r="D38" i="9"/>
  <c r="B38" i="9"/>
  <c r="A38" i="9"/>
  <c r="E37" i="9"/>
  <c r="F37" i="9" s="1"/>
  <c r="D37" i="9"/>
  <c r="A37" i="9"/>
  <c r="G36" i="9"/>
  <c r="E36" i="9"/>
  <c r="F36" i="9" s="1"/>
  <c r="D36" i="9"/>
  <c r="C36" i="9"/>
  <c r="A36" i="9"/>
  <c r="B36" i="9" s="1"/>
  <c r="G35" i="9"/>
  <c r="F35" i="9"/>
  <c r="E35" i="9"/>
  <c r="D35" i="9"/>
  <c r="C35" i="9"/>
  <c r="B35" i="9"/>
  <c r="A35" i="9"/>
  <c r="E34" i="9"/>
  <c r="F34" i="9" s="1"/>
  <c r="D34" i="9"/>
  <c r="B34" i="9"/>
  <c r="A34" i="9"/>
  <c r="E33" i="9"/>
  <c r="F33" i="9" s="1"/>
  <c r="D33" i="9"/>
  <c r="A33" i="9"/>
  <c r="G32" i="9"/>
  <c r="E32" i="9"/>
  <c r="F32" i="9" s="1"/>
  <c r="D32" i="9"/>
  <c r="C32" i="9"/>
  <c r="A32" i="9"/>
  <c r="B32" i="9" s="1"/>
  <c r="G31" i="9"/>
  <c r="F31" i="9"/>
  <c r="E31" i="9"/>
  <c r="D31" i="9"/>
  <c r="C31" i="9"/>
  <c r="B31" i="9"/>
  <c r="A31" i="9"/>
  <c r="E30" i="9"/>
  <c r="F30" i="9" s="1"/>
  <c r="D30" i="9"/>
  <c r="B30" i="9"/>
  <c r="A30" i="9"/>
  <c r="E29" i="9"/>
  <c r="F29" i="9" s="1"/>
  <c r="D29" i="9"/>
  <c r="A29" i="9"/>
  <c r="G28" i="9"/>
  <c r="E28" i="9"/>
  <c r="F28" i="9" s="1"/>
  <c r="D28" i="9"/>
  <c r="C28" i="9"/>
  <c r="A28" i="9"/>
  <c r="B28" i="9" s="1"/>
  <c r="G27" i="9"/>
  <c r="F27" i="9"/>
  <c r="E27" i="9"/>
  <c r="D27" i="9"/>
  <c r="C27" i="9"/>
  <c r="B27" i="9"/>
  <c r="A27" i="9"/>
  <c r="E26" i="9"/>
  <c r="F26" i="9" s="1"/>
  <c r="D26" i="9"/>
  <c r="B26" i="9"/>
  <c r="A26" i="9"/>
  <c r="E25" i="9"/>
  <c r="F25" i="9" s="1"/>
  <c r="D25" i="9"/>
  <c r="A25" i="9"/>
  <c r="G24" i="9"/>
  <c r="E24" i="9"/>
  <c r="F24" i="9" s="1"/>
  <c r="D24" i="9"/>
  <c r="C24" i="9"/>
  <c r="A24" i="9"/>
  <c r="B24" i="9" s="1"/>
  <c r="G23" i="9"/>
  <c r="F23" i="9"/>
  <c r="E23" i="9"/>
  <c r="D23" i="9"/>
  <c r="C23" i="9"/>
  <c r="B23" i="9"/>
  <c r="A23" i="9"/>
  <c r="E22" i="9"/>
  <c r="F22" i="9" s="1"/>
  <c r="D22" i="9"/>
  <c r="B22" i="9"/>
  <c r="A22" i="9"/>
  <c r="E21" i="9"/>
  <c r="F21" i="9" s="1"/>
  <c r="D21" i="9"/>
  <c r="A21" i="9"/>
  <c r="G20" i="9"/>
  <c r="E20" i="9"/>
  <c r="F20" i="9" s="1"/>
  <c r="D20" i="9"/>
  <c r="C20" i="9"/>
  <c r="A20" i="9"/>
  <c r="B20" i="9" s="1"/>
  <c r="G19" i="9"/>
  <c r="F19" i="9"/>
  <c r="E19" i="9"/>
  <c r="D19" i="9"/>
  <c r="C19" i="9"/>
  <c r="B19" i="9"/>
  <c r="A19" i="9"/>
  <c r="E18" i="9"/>
  <c r="F18" i="9" s="1"/>
  <c r="D18" i="9"/>
  <c r="A18" i="9"/>
  <c r="F17" i="9"/>
  <c r="E17" i="9"/>
  <c r="D17" i="9"/>
  <c r="A17" i="9"/>
  <c r="E16" i="9"/>
  <c r="F16" i="9" s="1"/>
  <c r="D16" i="9"/>
  <c r="C16" i="9"/>
  <c r="A16" i="9"/>
  <c r="B16" i="9" s="1"/>
  <c r="G15" i="9"/>
  <c r="F15" i="9"/>
  <c r="E15" i="9"/>
  <c r="D15" i="9"/>
  <c r="C15" i="9"/>
  <c r="B15" i="9"/>
  <c r="A15" i="9"/>
  <c r="E14" i="9"/>
  <c r="F14" i="9" s="1"/>
  <c r="D14" i="9"/>
  <c r="A14" i="9"/>
  <c r="F13" i="9"/>
  <c r="E13" i="9"/>
  <c r="D13" i="9"/>
  <c r="A13" i="9"/>
  <c r="E12" i="9"/>
  <c r="F12" i="9" s="1"/>
  <c r="D12" i="9"/>
  <c r="C12" i="9"/>
  <c r="A12" i="9"/>
  <c r="B12" i="9" s="1"/>
  <c r="G11" i="9"/>
  <c r="F11" i="9"/>
  <c r="E11" i="9"/>
  <c r="D11" i="9"/>
  <c r="C11" i="9"/>
  <c r="B11" i="9"/>
  <c r="A11" i="9"/>
  <c r="E10" i="9"/>
  <c r="F10" i="9" s="1"/>
  <c r="D10" i="9"/>
  <c r="A10" i="9"/>
  <c r="F9" i="9"/>
  <c r="E9" i="9"/>
  <c r="D9" i="9"/>
  <c r="A9" i="9"/>
  <c r="E8" i="9"/>
  <c r="F8" i="9" s="1"/>
  <c r="D8" i="9"/>
  <c r="C8" i="9"/>
  <c r="A8" i="9"/>
  <c r="B8" i="9" s="1"/>
  <c r="G7" i="9"/>
  <c r="F7" i="9"/>
  <c r="E7" i="9"/>
  <c r="D7" i="9"/>
  <c r="C7" i="9"/>
  <c r="B7" i="9"/>
  <c r="A7" i="9"/>
  <c r="E6" i="9"/>
  <c r="F6" i="9" s="1"/>
  <c r="D6" i="9"/>
  <c r="A6" i="9"/>
  <c r="F5" i="9"/>
  <c r="E5" i="9"/>
  <c r="D5" i="9"/>
  <c r="B5" i="9"/>
  <c r="A5" i="9"/>
  <c r="E4" i="9"/>
  <c r="F4" i="9" s="1"/>
  <c r="D4" i="9"/>
  <c r="C4" i="9"/>
  <c r="A4" i="9"/>
  <c r="B4" i="9" s="1"/>
  <c r="G3" i="9"/>
  <c r="F3" i="9"/>
  <c r="E3" i="9"/>
  <c r="D3" i="9"/>
  <c r="C3" i="9"/>
  <c r="B3" i="9"/>
  <c r="A3" i="9"/>
  <c r="E2" i="9"/>
  <c r="F2" i="9" s="1"/>
  <c r="D2" i="9"/>
  <c r="A2" i="9"/>
  <c r="A1" i="9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7" i="5"/>
  <c r="F1416" i="5"/>
  <c r="F1415" i="5"/>
  <c r="F1414" i="5"/>
  <c r="F1413" i="5"/>
  <c r="F1412" i="5"/>
  <c r="F1411" i="5"/>
  <c r="F1410" i="5"/>
  <c r="F1409" i="5"/>
  <c r="F1408" i="5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H1566" i="3"/>
  <c r="I1566" i="3" s="1"/>
  <c r="E1566" i="3"/>
  <c r="D1566" i="3"/>
  <c r="C1566" i="3"/>
  <c r="B1566" i="3"/>
  <c r="A1566" i="3"/>
  <c r="E1565" i="3"/>
  <c r="D1565" i="3"/>
  <c r="A1565" i="3"/>
  <c r="E1564" i="3"/>
  <c r="D1564" i="3"/>
  <c r="A1564" i="3"/>
  <c r="C1564" i="3" s="1"/>
  <c r="H1564" i="3" s="1"/>
  <c r="I1564" i="3" s="1"/>
  <c r="F1563" i="3"/>
  <c r="E1563" i="3"/>
  <c r="D1563" i="3"/>
  <c r="A1563" i="3"/>
  <c r="G1562" i="3"/>
  <c r="F1562" i="3"/>
  <c r="E1562" i="3"/>
  <c r="D1562" i="3"/>
  <c r="C1562" i="3"/>
  <c r="B1562" i="3"/>
  <c r="A1562" i="3"/>
  <c r="G1561" i="3"/>
  <c r="E1561" i="3"/>
  <c r="F1561" i="3" s="1"/>
  <c r="D1561" i="3"/>
  <c r="A1561" i="3"/>
  <c r="E1560" i="3"/>
  <c r="F1560" i="3" s="1"/>
  <c r="D1560" i="3"/>
  <c r="A1560" i="3"/>
  <c r="G1559" i="3"/>
  <c r="E1559" i="3"/>
  <c r="F1559" i="3" s="1"/>
  <c r="D1559" i="3"/>
  <c r="C1559" i="3"/>
  <c r="A1559" i="3"/>
  <c r="B1559" i="3" s="1"/>
  <c r="G1558" i="3"/>
  <c r="F1558" i="3"/>
  <c r="E1558" i="3"/>
  <c r="D1558" i="3"/>
  <c r="C1558" i="3"/>
  <c r="B1558" i="3"/>
  <c r="A1558" i="3"/>
  <c r="E1557" i="3"/>
  <c r="F1557" i="3" s="1"/>
  <c r="D1557" i="3"/>
  <c r="C1557" i="3"/>
  <c r="H1557" i="3" s="1"/>
  <c r="I1557" i="3" s="1"/>
  <c r="A1557" i="3"/>
  <c r="B1557" i="3" s="1"/>
  <c r="F1556" i="3"/>
  <c r="E1556" i="3"/>
  <c r="D1556" i="3"/>
  <c r="B1556" i="3"/>
  <c r="A1556" i="3"/>
  <c r="E1555" i="3"/>
  <c r="F1555" i="3" s="1"/>
  <c r="D1555" i="3"/>
  <c r="A1555" i="3"/>
  <c r="G1554" i="3"/>
  <c r="F1554" i="3"/>
  <c r="E1554" i="3"/>
  <c r="D1554" i="3"/>
  <c r="C1554" i="3"/>
  <c r="B1554" i="3"/>
  <c r="A1554" i="3"/>
  <c r="G1553" i="3"/>
  <c r="E1553" i="3"/>
  <c r="F1553" i="3" s="1"/>
  <c r="D1553" i="3"/>
  <c r="A1553" i="3"/>
  <c r="E1552" i="3"/>
  <c r="F1552" i="3" s="1"/>
  <c r="D1552" i="3"/>
  <c r="A1552" i="3"/>
  <c r="G1551" i="3"/>
  <c r="E1551" i="3"/>
  <c r="F1551" i="3" s="1"/>
  <c r="D1551" i="3"/>
  <c r="C1551" i="3"/>
  <c r="A1551" i="3"/>
  <c r="B1551" i="3" s="1"/>
  <c r="G1550" i="3"/>
  <c r="F1550" i="3"/>
  <c r="E1550" i="3"/>
  <c r="D1550" i="3"/>
  <c r="H1550" i="3" s="1"/>
  <c r="I1550" i="3" s="1"/>
  <c r="C1550" i="3"/>
  <c r="B1550" i="3"/>
  <c r="A1550" i="3"/>
  <c r="E1549" i="3"/>
  <c r="F1549" i="3" s="1"/>
  <c r="D1549" i="3"/>
  <c r="C1549" i="3"/>
  <c r="A1549" i="3"/>
  <c r="B1549" i="3" s="1"/>
  <c r="F1548" i="3"/>
  <c r="E1548" i="3"/>
  <c r="D1548" i="3"/>
  <c r="A1548" i="3"/>
  <c r="F1547" i="3"/>
  <c r="E1547" i="3"/>
  <c r="D1547" i="3"/>
  <c r="A1547" i="3"/>
  <c r="G1546" i="3"/>
  <c r="F1546" i="3"/>
  <c r="E1546" i="3"/>
  <c r="D1546" i="3"/>
  <c r="H1546" i="3" s="1"/>
  <c r="I1546" i="3" s="1"/>
  <c r="C1546" i="3"/>
  <c r="B1546" i="3"/>
  <c r="A1546" i="3"/>
  <c r="G1545" i="3"/>
  <c r="E1545" i="3"/>
  <c r="F1545" i="3" s="1"/>
  <c r="D1545" i="3"/>
  <c r="A1545" i="3"/>
  <c r="E1544" i="3"/>
  <c r="F1544" i="3" s="1"/>
  <c r="D1544" i="3"/>
  <c r="A1544" i="3"/>
  <c r="G1543" i="3"/>
  <c r="E1543" i="3"/>
  <c r="F1543" i="3" s="1"/>
  <c r="D1543" i="3"/>
  <c r="C1543" i="3"/>
  <c r="A1543" i="3"/>
  <c r="B1543" i="3" s="1"/>
  <c r="G1542" i="3"/>
  <c r="F1542" i="3"/>
  <c r="E1542" i="3"/>
  <c r="D1542" i="3"/>
  <c r="C1542" i="3"/>
  <c r="B1542" i="3"/>
  <c r="A1542" i="3"/>
  <c r="H1541" i="3"/>
  <c r="I1541" i="3" s="1"/>
  <c r="E1541" i="3"/>
  <c r="F1541" i="3" s="1"/>
  <c r="D1541" i="3"/>
  <c r="C1541" i="3"/>
  <c r="A1541" i="3"/>
  <c r="B1541" i="3" s="1"/>
  <c r="F1540" i="3"/>
  <c r="E1540" i="3"/>
  <c r="D1540" i="3"/>
  <c r="B1540" i="3"/>
  <c r="A1540" i="3"/>
  <c r="E1539" i="3"/>
  <c r="F1539" i="3" s="1"/>
  <c r="D1539" i="3"/>
  <c r="A1539" i="3"/>
  <c r="G1538" i="3"/>
  <c r="F1538" i="3"/>
  <c r="E1538" i="3"/>
  <c r="D1538" i="3"/>
  <c r="C1538" i="3"/>
  <c r="B1538" i="3"/>
  <c r="A1538" i="3"/>
  <c r="G1537" i="3"/>
  <c r="E1537" i="3"/>
  <c r="F1537" i="3" s="1"/>
  <c r="D1537" i="3"/>
  <c r="A1537" i="3"/>
  <c r="E1536" i="3"/>
  <c r="F1536" i="3" s="1"/>
  <c r="D1536" i="3"/>
  <c r="A1536" i="3"/>
  <c r="G1535" i="3"/>
  <c r="E1535" i="3"/>
  <c r="F1535" i="3" s="1"/>
  <c r="D1535" i="3"/>
  <c r="C1535" i="3"/>
  <c r="A1535" i="3"/>
  <c r="B1535" i="3" s="1"/>
  <c r="G1534" i="3"/>
  <c r="F1534" i="3"/>
  <c r="E1534" i="3"/>
  <c r="D1534" i="3"/>
  <c r="C1534" i="3"/>
  <c r="B1534" i="3"/>
  <c r="A1534" i="3"/>
  <c r="E1533" i="3"/>
  <c r="F1533" i="3" s="1"/>
  <c r="D1533" i="3"/>
  <c r="C1533" i="3"/>
  <c r="A1533" i="3"/>
  <c r="B1533" i="3" s="1"/>
  <c r="F1532" i="3"/>
  <c r="E1532" i="3"/>
  <c r="D1532" i="3"/>
  <c r="A1532" i="3"/>
  <c r="F1531" i="3"/>
  <c r="E1531" i="3"/>
  <c r="D1531" i="3"/>
  <c r="A1531" i="3"/>
  <c r="G1530" i="3"/>
  <c r="F1530" i="3"/>
  <c r="E1530" i="3"/>
  <c r="D1530" i="3"/>
  <c r="C1530" i="3"/>
  <c r="B1530" i="3"/>
  <c r="A1530" i="3"/>
  <c r="G1529" i="3"/>
  <c r="E1529" i="3"/>
  <c r="F1529" i="3" s="1"/>
  <c r="D1529" i="3"/>
  <c r="A1529" i="3"/>
  <c r="E1528" i="3"/>
  <c r="F1528" i="3" s="1"/>
  <c r="D1528" i="3"/>
  <c r="A1528" i="3"/>
  <c r="G1527" i="3"/>
  <c r="E1527" i="3"/>
  <c r="F1527" i="3" s="1"/>
  <c r="D1527" i="3"/>
  <c r="C1527" i="3"/>
  <c r="A1527" i="3"/>
  <c r="B1527" i="3" s="1"/>
  <c r="G1526" i="3"/>
  <c r="F1526" i="3"/>
  <c r="E1526" i="3"/>
  <c r="D1526" i="3"/>
  <c r="H1526" i="3" s="1"/>
  <c r="I1526" i="3" s="1"/>
  <c r="C1526" i="3"/>
  <c r="B1526" i="3"/>
  <c r="A1526" i="3"/>
  <c r="H1525" i="3"/>
  <c r="I1525" i="3" s="1"/>
  <c r="E1525" i="3"/>
  <c r="F1525" i="3" s="1"/>
  <c r="D1525" i="3"/>
  <c r="C1525" i="3"/>
  <c r="A1525" i="3"/>
  <c r="B1525" i="3" s="1"/>
  <c r="F1524" i="3"/>
  <c r="E1524" i="3"/>
  <c r="D1524" i="3"/>
  <c r="B1524" i="3"/>
  <c r="A1524" i="3"/>
  <c r="E1523" i="3"/>
  <c r="F1523" i="3" s="1"/>
  <c r="D1523" i="3"/>
  <c r="A1523" i="3"/>
  <c r="G1522" i="3"/>
  <c r="F1522" i="3"/>
  <c r="E1522" i="3"/>
  <c r="D1522" i="3"/>
  <c r="H1522" i="3" s="1"/>
  <c r="I1522" i="3" s="1"/>
  <c r="C1522" i="3"/>
  <c r="B1522" i="3"/>
  <c r="A1522" i="3"/>
  <c r="G1521" i="3"/>
  <c r="E1521" i="3"/>
  <c r="F1521" i="3" s="1"/>
  <c r="D1521" i="3"/>
  <c r="A1521" i="3"/>
  <c r="E1520" i="3"/>
  <c r="F1520" i="3" s="1"/>
  <c r="D1520" i="3"/>
  <c r="A1520" i="3"/>
  <c r="G1519" i="3"/>
  <c r="E1519" i="3"/>
  <c r="F1519" i="3" s="1"/>
  <c r="D1519" i="3"/>
  <c r="C1519" i="3"/>
  <c r="A1519" i="3"/>
  <c r="B1519" i="3" s="1"/>
  <c r="G1518" i="3"/>
  <c r="F1518" i="3"/>
  <c r="E1518" i="3"/>
  <c r="D1518" i="3"/>
  <c r="C1518" i="3"/>
  <c r="B1518" i="3"/>
  <c r="A1518" i="3"/>
  <c r="E1517" i="3"/>
  <c r="F1517" i="3" s="1"/>
  <c r="D1517" i="3"/>
  <c r="C1517" i="3"/>
  <c r="A1517" i="3"/>
  <c r="B1517" i="3" s="1"/>
  <c r="F1516" i="3"/>
  <c r="E1516" i="3"/>
  <c r="D1516" i="3"/>
  <c r="A1516" i="3"/>
  <c r="F1515" i="3"/>
  <c r="E1515" i="3"/>
  <c r="D1515" i="3"/>
  <c r="A1515" i="3"/>
  <c r="G1514" i="3"/>
  <c r="F1514" i="3"/>
  <c r="E1514" i="3"/>
  <c r="D1514" i="3"/>
  <c r="C1514" i="3"/>
  <c r="B1514" i="3"/>
  <c r="A1514" i="3"/>
  <c r="G1513" i="3"/>
  <c r="E1513" i="3"/>
  <c r="F1513" i="3" s="1"/>
  <c r="D1513" i="3"/>
  <c r="A1513" i="3"/>
  <c r="E1512" i="3"/>
  <c r="F1512" i="3" s="1"/>
  <c r="D1512" i="3"/>
  <c r="A1512" i="3"/>
  <c r="G1511" i="3"/>
  <c r="D1511" i="3"/>
  <c r="C1511" i="3"/>
  <c r="A1511" i="3"/>
  <c r="B1511" i="3" s="1"/>
  <c r="G1510" i="3"/>
  <c r="E1510" i="3"/>
  <c r="D1510" i="3"/>
  <c r="H1510" i="3" s="1"/>
  <c r="I1510" i="3" s="1"/>
  <c r="F1510" i="3" s="1"/>
  <c r="C1510" i="3"/>
  <c r="B1510" i="3"/>
  <c r="A1510" i="3"/>
  <c r="E1509" i="3"/>
  <c r="D1509" i="3"/>
  <c r="C1509" i="3"/>
  <c r="A1509" i="3"/>
  <c r="B1509" i="3" s="1"/>
  <c r="E1508" i="3"/>
  <c r="D1508" i="3"/>
  <c r="A1508" i="3"/>
  <c r="E1507" i="3"/>
  <c r="D1507" i="3"/>
  <c r="A1507" i="3"/>
  <c r="G1506" i="3"/>
  <c r="E1506" i="3"/>
  <c r="D1506" i="3"/>
  <c r="H1506" i="3" s="1"/>
  <c r="I1506" i="3" s="1"/>
  <c r="F1506" i="3" s="1"/>
  <c r="C1506" i="3"/>
  <c r="B1506" i="3"/>
  <c r="A1506" i="3"/>
  <c r="G1505" i="3"/>
  <c r="E1505" i="3"/>
  <c r="D1505" i="3"/>
  <c r="A1505" i="3"/>
  <c r="E1504" i="3"/>
  <c r="D1504" i="3"/>
  <c r="A1504" i="3"/>
  <c r="G1503" i="3"/>
  <c r="E1503" i="3"/>
  <c r="D1503" i="3"/>
  <c r="C1503" i="3"/>
  <c r="A1503" i="3"/>
  <c r="B1503" i="3" s="1"/>
  <c r="G1502" i="3"/>
  <c r="E1502" i="3"/>
  <c r="D1502" i="3"/>
  <c r="C1502" i="3"/>
  <c r="B1502" i="3"/>
  <c r="A1502" i="3"/>
  <c r="E1501" i="3"/>
  <c r="D1501" i="3"/>
  <c r="C1501" i="3"/>
  <c r="A1501" i="3"/>
  <c r="B1501" i="3" s="1"/>
  <c r="E1500" i="3"/>
  <c r="D1500" i="3"/>
  <c r="A1500" i="3"/>
  <c r="E1499" i="3"/>
  <c r="D1499" i="3"/>
  <c r="B1499" i="3"/>
  <c r="A1499" i="3"/>
  <c r="G1498" i="3"/>
  <c r="E1498" i="3"/>
  <c r="D1498" i="3"/>
  <c r="C1498" i="3"/>
  <c r="B1498" i="3"/>
  <c r="A1498" i="3"/>
  <c r="E1497" i="3"/>
  <c r="D1497" i="3"/>
  <c r="A1497" i="3"/>
  <c r="E1496" i="3"/>
  <c r="D1496" i="3"/>
  <c r="A1496" i="3"/>
  <c r="G1495" i="3"/>
  <c r="E1495" i="3"/>
  <c r="D1495" i="3"/>
  <c r="C1495" i="3"/>
  <c r="A1495" i="3"/>
  <c r="B1495" i="3" s="1"/>
  <c r="G1494" i="3"/>
  <c r="E1494" i="3"/>
  <c r="D1494" i="3"/>
  <c r="C1494" i="3"/>
  <c r="H1494" i="3" s="1"/>
  <c r="I1494" i="3" s="1"/>
  <c r="F1494" i="3" s="1"/>
  <c r="B1494" i="3"/>
  <c r="A1494" i="3"/>
  <c r="E1493" i="3"/>
  <c r="D1493" i="3"/>
  <c r="C1493" i="3"/>
  <c r="A1493" i="3"/>
  <c r="B1493" i="3" s="1"/>
  <c r="E1492" i="3"/>
  <c r="D1492" i="3"/>
  <c r="B1492" i="3"/>
  <c r="A1492" i="3"/>
  <c r="E1491" i="3"/>
  <c r="D1491" i="3"/>
  <c r="B1491" i="3"/>
  <c r="A1491" i="3"/>
  <c r="G1490" i="3"/>
  <c r="E1490" i="3"/>
  <c r="D1490" i="3"/>
  <c r="C1490" i="3"/>
  <c r="B1490" i="3"/>
  <c r="A1490" i="3"/>
  <c r="E1489" i="3"/>
  <c r="D1489" i="3"/>
  <c r="A1489" i="3"/>
  <c r="G1489" i="3" s="1"/>
  <c r="E1488" i="3"/>
  <c r="D1488" i="3"/>
  <c r="A1488" i="3"/>
  <c r="G1487" i="3"/>
  <c r="E1487" i="3"/>
  <c r="D1487" i="3"/>
  <c r="C1487" i="3"/>
  <c r="A1487" i="3"/>
  <c r="B1487" i="3" s="1"/>
  <c r="G1486" i="3"/>
  <c r="E1486" i="3"/>
  <c r="D1486" i="3"/>
  <c r="C1486" i="3"/>
  <c r="H1486" i="3" s="1"/>
  <c r="I1486" i="3" s="1"/>
  <c r="F1486" i="3" s="1"/>
  <c r="B1486" i="3"/>
  <c r="A1486" i="3"/>
  <c r="H1485" i="3"/>
  <c r="I1485" i="3" s="1"/>
  <c r="E1485" i="3"/>
  <c r="D1485" i="3"/>
  <c r="C1485" i="3"/>
  <c r="A1485" i="3"/>
  <c r="B1485" i="3" s="1"/>
  <c r="E1484" i="3"/>
  <c r="D1484" i="3"/>
  <c r="B1484" i="3"/>
  <c r="A1484" i="3"/>
  <c r="E1483" i="3"/>
  <c r="D1483" i="3"/>
  <c r="A1483" i="3"/>
  <c r="G1482" i="3"/>
  <c r="E1482" i="3"/>
  <c r="D1482" i="3"/>
  <c r="C1482" i="3"/>
  <c r="B1482" i="3"/>
  <c r="A1482" i="3"/>
  <c r="G1481" i="3"/>
  <c r="E1481" i="3"/>
  <c r="D1481" i="3"/>
  <c r="A1481" i="3"/>
  <c r="E1480" i="3"/>
  <c r="D1480" i="3"/>
  <c r="A1480" i="3"/>
  <c r="G1479" i="3"/>
  <c r="E1479" i="3"/>
  <c r="D1479" i="3"/>
  <c r="C1479" i="3"/>
  <c r="A1479" i="3"/>
  <c r="B1479" i="3" s="1"/>
  <c r="G1478" i="3"/>
  <c r="E1478" i="3"/>
  <c r="D1478" i="3"/>
  <c r="C1478" i="3"/>
  <c r="B1478" i="3"/>
  <c r="A1478" i="3"/>
  <c r="E1477" i="3"/>
  <c r="D1477" i="3"/>
  <c r="C1477" i="3"/>
  <c r="H1477" i="3" s="1"/>
  <c r="I1477" i="3" s="1"/>
  <c r="A1477" i="3"/>
  <c r="B1477" i="3" s="1"/>
  <c r="E1476" i="3"/>
  <c r="D1476" i="3"/>
  <c r="A1476" i="3"/>
  <c r="E1475" i="3"/>
  <c r="D1475" i="3"/>
  <c r="A1475" i="3"/>
  <c r="G1474" i="3"/>
  <c r="E1474" i="3"/>
  <c r="D1474" i="3"/>
  <c r="C1474" i="3"/>
  <c r="B1474" i="3"/>
  <c r="A1474" i="3"/>
  <c r="G1473" i="3"/>
  <c r="E1473" i="3"/>
  <c r="D1473" i="3"/>
  <c r="A1473" i="3"/>
  <c r="E1472" i="3"/>
  <c r="D1472" i="3"/>
  <c r="A1472" i="3"/>
  <c r="G1471" i="3"/>
  <c r="E1471" i="3"/>
  <c r="D1471" i="3"/>
  <c r="C1471" i="3"/>
  <c r="A1471" i="3"/>
  <c r="B1471" i="3" s="1"/>
  <c r="G1470" i="3"/>
  <c r="E1470" i="3"/>
  <c r="D1470" i="3"/>
  <c r="C1470" i="3"/>
  <c r="B1470" i="3"/>
  <c r="A1470" i="3"/>
  <c r="E1469" i="3"/>
  <c r="D1469" i="3"/>
  <c r="H1469" i="3" s="1"/>
  <c r="I1469" i="3" s="1"/>
  <c r="C1469" i="3"/>
  <c r="A1469" i="3"/>
  <c r="B1469" i="3" s="1"/>
  <c r="E1468" i="3"/>
  <c r="D1468" i="3"/>
  <c r="A1468" i="3"/>
  <c r="E1467" i="3"/>
  <c r="D1467" i="3"/>
  <c r="B1467" i="3"/>
  <c r="A1467" i="3"/>
  <c r="G1466" i="3"/>
  <c r="E1466" i="3"/>
  <c r="D1466" i="3"/>
  <c r="H1466" i="3" s="1"/>
  <c r="I1466" i="3" s="1"/>
  <c r="F1466" i="3" s="1"/>
  <c r="C1466" i="3"/>
  <c r="B1466" i="3"/>
  <c r="A1466" i="3"/>
  <c r="G1465" i="3"/>
  <c r="E1465" i="3"/>
  <c r="D1465" i="3"/>
  <c r="C1465" i="3"/>
  <c r="A1465" i="3"/>
  <c r="B1465" i="3" s="1"/>
  <c r="E1464" i="3"/>
  <c r="D1464" i="3"/>
  <c r="A1464" i="3"/>
  <c r="E1463" i="3"/>
  <c r="D1463" i="3"/>
  <c r="B1463" i="3"/>
  <c r="A1463" i="3"/>
  <c r="G1462" i="3"/>
  <c r="E1462" i="3"/>
  <c r="D1462" i="3"/>
  <c r="C1462" i="3"/>
  <c r="B1462" i="3"/>
  <c r="A1462" i="3"/>
  <c r="G1461" i="3"/>
  <c r="E1461" i="3"/>
  <c r="D1461" i="3"/>
  <c r="H1461" i="3" s="1"/>
  <c r="I1461" i="3" s="1"/>
  <c r="C1461" i="3"/>
  <c r="A1461" i="3"/>
  <c r="B1461" i="3" s="1"/>
  <c r="E1460" i="3"/>
  <c r="D1460" i="3"/>
  <c r="A1460" i="3"/>
  <c r="E1459" i="3"/>
  <c r="D1459" i="3"/>
  <c r="B1459" i="3"/>
  <c r="A1459" i="3"/>
  <c r="G1458" i="3"/>
  <c r="E1458" i="3"/>
  <c r="D1458" i="3"/>
  <c r="H1458" i="3" s="1"/>
  <c r="I1458" i="3" s="1"/>
  <c r="F1458" i="3" s="1"/>
  <c r="C1458" i="3"/>
  <c r="B1458" i="3"/>
  <c r="A1458" i="3"/>
  <c r="G1457" i="3"/>
  <c r="E1457" i="3"/>
  <c r="D1457" i="3"/>
  <c r="C1457" i="3"/>
  <c r="A1457" i="3"/>
  <c r="B1457" i="3" s="1"/>
  <c r="E1456" i="3"/>
  <c r="D1456" i="3"/>
  <c r="A1456" i="3"/>
  <c r="E1455" i="3"/>
  <c r="D1455" i="3"/>
  <c r="B1455" i="3"/>
  <c r="A1455" i="3"/>
  <c r="G1454" i="3"/>
  <c r="E1454" i="3"/>
  <c r="D1454" i="3"/>
  <c r="C1454" i="3"/>
  <c r="B1454" i="3"/>
  <c r="A1454" i="3"/>
  <c r="G1453" i="3"/>
  <c r="E1453" i="3"/>
  <c r="D1453" i="3"/>
  <c r="H1453" i="3" s="1"/>
  <c r="I1453" i="3" s="1"/>
  <c r="C1453" i="3"/>
  <c r="A1453" i="3"/>
  <c r="B1453" i="3" s="1"/>
  <c r="E1452" i="3"/>
  <c r="D1452" i="3"/>
  <c r="A1452" i="3"/>
  <c r="E1451" i="3"/>
  <c r="D1451" i="3"/>
  <c r="B1451" i="3"/>
  <c r="A1451" i="3"/>
  <c r="G1450" i="3"/>
  <c r="E1450" i="3"/>
  <c r="D1450" i="3"/>
  <c r="H1450" i="3" s="1"/>
  <c r="I1450" i="3" s="1"/>
  <c r="F1450" i="3" s="1"/>
  <c r="C1450" i="3"/>
  <c r="B1450" i="3"/>
  <c r="A1450" i="3"/>
  <c r="G1449" i="3"/>
  <c r="E1449" i="3"/>
  <c r="D1449" i="3"/>
  <c r="C1449" i="3"/>
  <c r="A1449" i="3"/>
  <c r="B1449" i="3" s="1"/>
  <c r="E1448" i="3"/>
  <c r="D1448" i="3"/>
  <c r="A1448" i="3"/>
  <c r="E1447" i="3"/>
  <c r="D1447" i="3"/>
  <c r="B1447" i="3"/>
  <c r="A1447" i="3"/>
  <c r="G1446" i="3"/>
  <c r="E1446" i="3"/>
  <c r="D1446" i="3"/>
  <c r="C1446" i="3"/>
  <c r="B1446" i="3"/>
  <c r="A1446" i="3"/>
  <c r="G1445" i="3"/>
  <c r="E1445" i="3"/>
  <c r="D1445" i="3"/>
  <c r="H1445" i="3" s="1"/>
  <c r="I1445" i="3" s="1"/>
  <c r="C1445" i="3"/>
  <c r="A1445" i="3"/>
  <c r="B1445" i="3" s="1"/>
  <c r="E1444" i="3"/>
  <c r="D1444" i="3"/>
  <c r="A1444" i="3"/>
  <c r="E1443" i="3"/>
  <c r="D1443" i="3"/>
  <c r="B1443" i="3"/>
  <c r="A1443" i="3"/>
  <c r="G1442" i="3"/>
  <c r="E1442" i="3"/>
  <c r="D1442" i="3"/>
  <c r="H1442" i="3" s="1"/>
  <c r="I1442" i="3" s="1"/>
  <c r="F1442" i="3" s="1"/>
  <c r="C1442" i="3"/>
  <c r="B1442" i="3"/>
  <c r="A1442" i="3"/>
  <c r="G1441" i="3"/>
  <c r="E1441" i="3"/>
  <c r="D1441" i="3"/>
  <c r="C1441" i="3"/>
  <c r="A1441" i="3"/>
  <c r="B1441" i="3" s="1"/>
  <c r="E1440" i="3"/>
  <c r="D1440" i="3"/>
  <c r="A1440" i="3"/>
  <c r="E1439" i="3"/>
  <c r="D1439" i="3"/>
  <c r="B1439" i="3"/>
  <c r="A1439" i="3"/>
  <c r="G1438" i="3"/>
  <c r="E1438" i="3"/>
  <c r="D1438" i="3"/>
  <c r="C1438" i="3"/>
  <c r="B1438" i="3"/>
  <c r="A1438" i="3"/>
  <c r="G1437" i="3"/>
  <c r="E1437" i="3"/>
  <c r="D1437" i="3"/>
  <c r="H1437" i="3" s="1"/>
  <c r="I1437" i="3" s="1"/>
  <c r="C1437" i="3"/>
  <c r="A1437" i="3"/>
  <c r="B1437" i="3" s="1"/>
  <c r="E1436" i="3"/>
  <c r="D1436" i="3"/>
  <c r="A1436" i="3"/>
  <c r="E1435" i="3"/>
  <c r="D1435" i="3"/>
  <c r="B1435" i="3"/>
  <c r="A1435" i="3"/>
  <c r="G1434" i="3"/>
  <c r="E1434" i="3"/>
  <c r="D1434" i="3"/>
  <c r="H1434" i="3" s="1"/>
  <c r="I1434" i="3" s="1"/>
  <c r="F1434" i="3" s="1"/>
  <c r="C1434" i="3"/>
  <c r="B1434" i="3"/>
  <c r="A1434" i="3"/>
  <c r="G1433" i="3"/>
  <c r="E1433" i="3"/>
  <c r="D1433" i="3"/>
  <c r="C1433" i="3"/>
  <c r="A1433" i="3"/>
  <c r="B1433" i="3" s="1"/>
  <c r="E1432" i="3"/>
  <c r="D1432" i="3"/>
  <c r="A1432" i="3"/>
  <c r="E1431" i="3"/>
  <c r="D1431" i="3"/>
  <c r="B1431" i="3"/>
  <c r="A1431" i="3"/>
  <c r="G1430" i="3"/>
  <c r="E1430" i="3"/>
  <c r="D1430" i="3"/>
  <c r="C1430" i="3"/>
  <c r="B1430" i="3"/>
  <c r="A1430" i="3"/>
  <c r="G1429" i="3"/>
  <c r="E1429" i="3"/>
  <c r="D1429" i="3"/>
  <c r="H1429" i="3" s="1"/>
  <c r="I1429" i="3" s="1"/>
  <c r="C1429" i="3"/>
  <c r="A1429" i="3"/>
  <c r="B1429" i="3" s="1"/>
  <c r="E1428" i="3"/>
  <c r="D1428" i="3"/>
  <c r="A1428" i="3"/>
  <c r="E1427" i="3"/>
  <c r="D1427" i="3"/>
  <c r="B1427" i="3"/>
  <c r="A1427" i="3"/>
  <c r="G1426" i="3"/>
  <c r="E1426" i="3"/>
  <c r="D1426" i="3"/>
  <c r="H1426" i="3" s="1"/>
  <c r="I1426" i="3" s="1"/>
  <c r="F1426" i="3" s="1"/>
  <c r="C1426" i="3"/>
  <c r="B1426" i="3"/>
  <c r="A1426" i="3"/>
  <c r="G1425" i="3"/>
  <c r="E1425" i="3"/>
  <c r="D1425" i="3"/>
  <c r="C1425" i="3"/>
  <c r="A1425" i="3"/>
  <c r="B1425" i="3" s="1"/>
  <c r="E1424" i="3"/>
  <c r="D1424" i="3"/>
  <c r="A1424" i="3"/>
  <c r="E1423" i="3"/>
  <c r="D1423" i="3"/>
  <c r="C1423" i="3"/>
  <c r="B1423" i="3"/>
  <c r="A1423" i="3"/>
  <c r="G1423" i="3" s="1"/>
  <c r="G1422" i="3"/>
  <c r="E1422" i="3"/>
  <c r="D1422" i="3"/>
  <c r="C1422" i="3"/>
  <c r="B1422" i="3"/>
  <c r="A1422" i="3"/>
  <c r="H1421" i="3"/>
  <c r="I1421" i="3" s="1"/>
  <c r="E1421" i="3"/>
  <c r="D1421" i="3"/>
  <c r="C1421" i="3"/>
  <c r="A1421" i="3"/>
  <c r="B1421" i="3" s="1"/>
  <c r="E1420" i="3"/>
  <c r="D1420" i="3"/>
  <c r="A1420" i="3"/>
  <c r="E1419" i="3"/>
  <c r="D1419" i="3"/>
  <c r="A1419" i="3"/>
  <c r="G1418" i="3"/>
  <c r="E1418" i="3"/>
  <c r="D1418" i="3"/>
  <c r="H1418" i="3" s="1"/>
  <c r="I1418" i="3" s="1"/>
  <c r="F1418" i="3" s="1"/>
  <c r="C1418" i="3"/>
  <c r="B1418" i="3"/>
  <c r="A1418" i="3"/>
  <c r="E1417" i="3"/>
  <c r="D1417" i="3"/>
  <c r="C1417" i="3"/>
  <c r="A1417" i="3"/>
  <c r="B1417" i="3" s="1"/>
  <c r="E1416" i="3"/>
  <c r="D1416" i="3"/>
  <c r="B1416" i="3"/>
  <c r="A1416" i="3"/>
  <c r="G1415" i="3"/>
  <c r="E1415" i="3"/>
  <c r="D1415" i="3"/>
  <c r="C1415" i="3"/>
  <c r="B1415" i="3"/>
  <c r="A1415" i="3"/>
  <c r="G1414" i="3"/>
  <c r="E1414" i="3"/>
  <c r="D1414" i="3"/>
  <c r="C1414" i="3"/>
  <c r="B1414" i="3"/>
  <c r="A1414" i="3"/>
  <c r="H1413" i="3"/>
  <c r="I1413" i="3" s="1"/>
  <c r="E1413" i="3"/>
  <c r="D1413" i="3"/>
  <c r="C1413" i="3"/>
  <c r="A1413" i="3"/>
  <c r="B1413" i="3" s="1"/>
  <c r="E1412" i="3"/>
  <c r="D1412" i="3"/>
  <c r="A1412" i="3"/>
  <c r="E1411" i="3"/>
  <c r="D1411" i="3"/>
  <c r="A1411" i="3"/>
  <c r="G1410" i="3"/>
  <c r="E1410" i="3"/>
  <c r="D1410" i="3"/>
  <c r="C1410" i="3"/>
  <c r="B1410" i="3"/>
  <c r="A1410" i="3"/>
  <c r="E1409" i="3"/>
  <c r="D1409" i="3"/>
  <c r="C1409" i="3"/>
  <c r="A1409" i="3"/>
  <c r="B1409" i="3" s="1"/>
  <c r="E1408" i="3"/>
  <c r="D1408" i="3"/>
  <c r="B1408" i="3"/>
  <c r="A1408" i="3"/>
  <c r="G1407" i="3"/>
  <c r="E1407" i="3"/>
  <c r="D1407" i="3"/>
  <c r="C1407" i="3"/>
  <c r="B1407" i="3"/>
  <c r="A1407" i="3"/>
  <c r="G1406" i="3"/>
  <c r="E1406" i="3"/>
  <c r="D1406" i="3"/>
  <c r="C1406" i="3"/>
  <c r="B1406" i="3"/>
  <c r="A1406" i="3"/>
  <c r="E1405" i="3"/>
  <c r="D1405" i="3"/>
  <c r="C1405" i="3"/>
  <c r="H1405" i="3" s="1"/>
  <c r="I1405" i="3" s="1"/>
  <c r="A1405" i="3"/>
  <c r="B1405" i="3" s="1"/>
  <c r="E1404" i="3"/>
  <c r="D1404" i="3"/>
  <c r="A1404" i="3"/>
  <c r="E1403" i="3"/>
  <c r="D1403" i="3"/>
  <c r="A1403" i="3"/>
  <c r="G1402" i="3"/>
  <c r="E1402" i="3"/>
  <c r="D1402" i="3"/>
  <c r="C1402" i="3"/>
  <c r="B1402" i="3"/>
  <c r="A1402" i="3"/>
  <c r="E1401" i="3"/>
  <c r="D1401" i="3"/>
  <c r="C1401" i="3"/>
  <c r="A1401" i="3"/>
  <c r="B1401" i="3" s="1"/>
  <c r="E1400" i="3"/>
  <c r="D1400" i="3"/>
  <c r="B1400" i="3"/>
  <c r="A1400" i="3"/>
  <c r="G1399" i="3"/>
  <c r="E1399" i="3"/>
  <c r="D1399" i="3"/>
  <c r="C1399" i="3"/>
  <c r="B1399" i="3"/>
  <c r="A1399" i="3"/>
  <c r="G1398" i="3"/>
  <c r="E1398" i="3"/>
  <c r="D1398" i="3"/>
  <c r="C1398" i="3"/>
  <c r="B1398" i="3"/>
  <c r="A1398" i="3"/>
  <c r="E1397" i="3"/>
  <c r="D1397" i="3"/>
  <c r="C1397" i="3"/>
  <c r="H1397" i="3" s="1"/>
  <c r="I1397" i="3" s="1"/>
  <c r="A1397" i="3"/>
  <c r="B1397" i="3" s="1"/>
  <c r="E1396" i="3"/>
  <c r="D1396" i="3"/>
  <c r="A1396" i="3"/>
  <c r="E1395" i="3"/>
  <c r="D1395" i="3"/>
  <c r="A1395" i="3"/>
  <c r="G1394" i="3"/>
  <c r="E1394" i="3"/>
  <c r="D1394" i="3"/>
  <c r="C1394" i="3"/>
  <c r="B1394" i="3"/>
  <c r="A1394" i="3"/>
  <c r="E1393" i="3"/>
  <c r="D1393" i="3"/>
  <c r="H1393" i="3" s="1"/>
  <c r="I1393" i="3" s="1"/>
  <c r="C1393" i="3"/>
  <c r="A1393" i="3"/>
  <c r="B1393" i="3" s="1"/>
  <c r="E1392" i="3"/>
  <c r="D1392" i="3"/>
  <c r="B1392" i="3"/>
  <c r="A1392" i="3"/>
  <c r="G1391" i="3"/>
  <c r="E1391" i="3"/>
  <c r="D1391" i="3"/>
  <c r="C1391" i="3"/>
  <c r="B1391" i="3"/>
  <c r="A1391" i="3"/>
  <c r="G1390" i="3"/>
  <c r="E1390" i="3"/>
  <c r="D1390" i="3"/>
  <c r="C1390" i="3"/>
  <c r="B1390" i="3"/>
  <c r="A1390" i="3"/>
  <c r="E1389" i="3"/>
  <c r="D1389" i="3"/>
  <c r="A1389" i="3"/>
  <c r="B1389" i="3" s="1"/>
  <c r="E1388" i="3"/>
  <c r="D1388" i="3"/>
  <c r="A1388" i="3"/>
  <c r="E1387" i="3"/>
  <c r="D1387" i="3"/>
  <c r="A1387" i="3"/>
  <c r="G1386" i="3"/>
  <c r="E1386" i="3"/>
  <c r="D1386" i="3"/>
  <c r="C1386" i="3"/>
  <c r="H1386" i="3" s="1"/>
  <c r="I1386" i="3" s="1"/>
  <c r="F1386" i="3" s="1"/>
  <c r="B1386" i="3"/>
  <c r="A1386" i="3"/>
  <c r="E1385" i="3"/>
  <c r="D1385" i="3"/>
  <c r="H1385" i="3" s="1"/>
  <c r="I1385" i="3" s="1"/>
  <c r="C1385" i="3"/>
  <c r="A1385" i="3"/>
  <c r="B1385" i="3" s="1"/>
  <c r="E1384" i="3"/>
  <c r="D1384" i="3"/>
  <c r="B1384" i="3"/>
  <c r="A1384" i="3"/>
  <c r="G1383" i="3"/>
  <c r="E1383" i="3"/>
  <c r="D1383" i="3"/>
  <c r="C1383" i="3"/>
  <c r="B1383" i="3"/>
  <c r="A1383" i="3"/>
  <c r="G1382" i="3"/>
  <c r="E1382" i="3"/>
  <c r="D1382" i="3"/>
  <c r="C1382" i="3"/>
  <c r="B1382" i="3"/>
  <c r="A1382" i="3"/>
  <c r="E1381" i="3"/>
  <c r="D1381" i="3"/>
  <c r="C1381" i="3"/>
  <c r="H1381" i="3" s="1"/>
  <c r="I1381" i="3" s="1"/>
  <c r="A1381" i="3"/>
  <c r="B1381" i="3" s="1"/>
  <c r="E1380" i="3"/>
  <c r="D1380" i="3"/>
  <c r="A1380" i="3"/>
  <c r="E1379" i="3"/>
  <c r="D1379" i="3"/>
  <c r="A1379" i="3"/>
  <c r="G1378" i="3"/>
  <c r="E1378" i="3"/>
  <c r="D1378" i="3"/>
  <c r="C1378" i="3"/>
  <c r="B1378" i="3"/>
  <c r="A1378" i="3"/>
  <c r="E1377" i="3"/>
  <c r="D1377" i="3"/>
  <c r="C1377" i="3"/>
  <c r="A1377" i="3"/>
  <c r="B1377" i="3" s="1"/>
  <c r="E1376" i="3"/>
  <c r="D1376" i="3"/>
  <c r="B1376" i="3"/>
  <c r="A1376" i="3"/>
  <c r="G1375" i="3"/>
  <c r="E1375" i="3"/>
  <c r="D1375" i="3"/>
  <c r="C1375" i="3"/>
  <c r="B1375" i="3"/>
  <c r="A1375" i="3"/>
  <c r="G1374" i="3"/>
  <c r="E1374" i="3"/>
  <c r="D1374" i="3"/>
  <c r="C1374" i="3"/>
  <c r="B1374" i="3"/>
  <c r="A1374" i="3"/>
  <c r="E1373" i="3"/>
  <c r="D1373" i="3"/>
  <c r="A1373" i="3"/>
  <c r="B1373" i="3" s="1"/>
  <c r="E1372" i="3"/>
  <c r="D1372" i="3"/>
  <c r="A1372" i="3"/>
  <c r="E1371" i="3"/>
  <c r="D1371" i="3"/>
  <c r="A1371" i="3"/>
  <c r="G1370" i="3"/>
  <c r="E1370" i="3"/>
  <c r="D1370" i="3"/>
  <c r="C1370" i="3"/>
  <c r="H1370" i="3" s="1"/>
  <c r="I1370" i="3" s="1"/>
  <c r="F1370" i="3" s="1"/>
  <c r="B1370" i="3"/>
  <c r="A1370" i="3"/>
  <c r="E1369" i="3"/>
  <c r="D1369" i="3"/>
  <c r="C1369" i="3"/>
  <c r="A1369" i="3"/>
  <c r="B1369" i="3" s="1"/>
  <c r="E1368" i="3"/>
  <c r="D1368" i="3"/>
  <c r="B1368" i="3"/>
  <c r="A1368" i="3"/>
  <c r="G1367" i="3"/>
  <c r="E1367" i="3"/>
  <c r="D1367" i="3"/>
  <c r="C1367" i="3"/>
  <c r="B1367" i="3"/>
  <c r="A1367" i="3"/>
  <c r="G1366" i="3"/>
  <c r="E1366" i="3"/>
  <c r="D1366" i="3"/>
  <c r="H1366" i="3" s="1"/>
  <c r="I1366" i="3" s="1"/>
  <c r="F1366" i="3" s="1"/>
  <c r="C1366" i="3"/>
  <c r="B1366" i="3"/>
  <c r="A1366" i="3"/>
  <c r="H1365" i="3"/>
  <c r="I1365" i="3" s="1"/>
  <c r="E1365" i="3"/>
  <c r="D1365" i="3"/>
  <c r="C1365" i="3"/>
  <c r="A1365" i="3"/>
  <c r="B1365" i="3" s="1"/>
  <c r="E1364" i="3"/>
  <c r="D1364" i="3"/>
  <c r="A1364" i="3"/>
  <c r="E1363" i="3"/>
  <c r="D1363" i="3"/>
  <c r="A1363" i="3"/>
  <c r="G1362" i="3"/>
  <c r="E1362" i="3"/>
  <c r="D1362" i="3"/>
  <c r="C1362" i="3"/>
  <c r="B1362" i="3"/>
  <c r="A1362" i="3"/>
  <c r="E1361" i="3"/>
  <c r="D1361" i="3"/>
  <c r="C1361" i="3"/>
  <c r="A1361" i="3"/>
  <c r="B1361" i="3" s="1"/>
  <c r="E1360" i="3"/>
  <c r="D1360" i="3"/>
  <c r="B1360" i="3"/>
  <c r="A1360" i="3"/>
  <c r="G1359" i="3"/>
  <c r="E1359" i="3"/>
  <c r="D1359" i="3"/>
  <c r="C1359" i="3"/>
  <c r="B1359" i="3"/>
  <c r="A1359" i="3"/>
  <c r="G1358" i="3"/>
  <c r="E1358" i="3"/>
  <c r="D1358" i="3"/>
  <c r="C1358" i="3"/>
  <c r="B1358" i="3"/>
  <c r="A1358" i="3"/>
  <c r="E1357" i="3"/>
  <c r="D1357" i="3"/>
  <c r="A1357" i="3"/>
  <c r="B1357" i="3" s="1"/>
  <c r="E1356" i="3"/>
  <c r="D1356" i="3"/>
  <c r="A1356" i="3"/>
  <c r="E1355" i="3"/>
  <c r="D1355" i="3"/>
  <c r="A1355" i="3"/>
  <c r="G1354" i="3"/>
  <c r="E1354" i="3"/>
  <c r="D1354" i="3"/>
  <c r="C1354" i="3"/>
  <c r="H1354" i="3" s="1"/>
  <c r="I1354" i="3" s="1"/>
  <c r="F1354" i="3" s="1"/>
  <c r="B1354" i="3"/>
  <c r="A1354" i="3"/>
  <c r="E1353" i="3"/>
  <c r="D1353" i="3"/>
  <c r="C1353" i="3"/>
  <c r="A1353" i="3"/>
  <c r="B1353" i="3" s="1"/>
  <c r="E1352" i="3"/>
  <c r="D1352" i="3"/>
  <c r="B1352" i="3"/>
  <c r="A1352" i="3"/>
  <c r="G1351" i="3"/>
  <c r="E1351" i="3"/>
  <c r="D1351" i="3"/>
  <c r="C1351" i="3"/>
  <c r="B1351" i="3"/>
  <c r="A1351" i="3"/>
  <c r="G1350" i="3"/>
  <c r="E1350" i="3"/>
  <c r="D1350" i="3"/>
  <c r="C1350" i="3"/>
  <c r="B1350" i="3"/>
  <c r="A1350" i="3"/>
  <c r="E1349" i="3"/>
  <c r="D1349" i="3"/>
  <c r="C1349" i="3"/>
  <c r="H1349" i="3" s="1"/>
  <c r="I1349" i="3" s="1"/>
  <c r="A1349" i="3"/>
  <c r="B1349" i="3" s="1"/>
  <c r="E1348" i="3"/>
  <c r="D1348" i="3"/>
  <c r="A1348" i="3"/>
  <c r="E1347" i="3"/>
  <c r="D1347" i="3"/>
  <c r="A1347" i="3"/>
  <c r="G1346" i="3"/>
  <c r="E1346" i="3"/>
  <c r="D1346" i="3"/>
  <c r="C1346" i="3"/>
  <c r="B1346" i="3"/>
  <c r="A1346" i="3"/>
  <c r="E1345" i="3"/>
  <c r="D1345" i="3"/>
  <c r="H1345" i="3" s="1"/>
  <c r="I1345" i="3" s="1"/>
  <c r="C1345" i="3"/>
  <c r="A1345" i="3"/>
  <c r="B1345" i="3" s="1"/>
  <c r="E1344" i="3"/>
  <c r="D1344" i="3"/>
  <c r="B1344" i="3"/>
  <c r="A1344" i="3"/>
  <c r="G1343" i="3"/>
  <c r="E1343" i="3"/>
  <c r="D1343" i="3"/>
  <c r="C1343" i="3"/>
  <c r="B1343" i="3"/>
  <c r="A1343" i="3"/>
  <c r="G1342" i="3"/>
  <c r="E1342" i="3"/>
  <c r="D1342" i="3"/>
  <c r="C1342" i="3"/>
  <c r="B1342" i="3"/>
  <c r="A1342" i="3"/>
  <c r="E1341" i="3"/>
  <c r="D1341" i="3"/>
  <c r="A1341" i="3"/>
  <c r="B1341" i="3" s="1"/>
  <c r="E1340" i="3"/>
  <c r="D1340" i="3"/>
  <c r="A1340" i="3"/>
  <c r="E1339" i="3"/>
  <c r="D1339" i="3"/>
  <c r="A1339" i="3"/>
  <c r="G1338" i="3"/>
  <c r="E1338" i="3"/>
  <c r="D1338" i="3"/>
  <c r="C1338" i="3"/>
  <c r="H1338" i="3" s="1"/>
  <c r="I1338" i="3" s="1"/>
  <c r="F1338" i="3" s="1"/>
  <c r="B1338" i="3"/>
  <c r="A1338" i="3"/>
  <c r="E1337" i="3"/>
  <c r="D1337" i="3"/>
  <c r="H1337" i="3" s="1"/>
  <c r="I1337" i="3" s="1"/>
  <c r="C1337" i="3"/>
  <c r="A1337" i="3"/>
  <c r="B1337" i="3" s="1"/>
  <c r="E1336" i="3"/>
  <c r="D1336" i="3"/>
  <c r="B1336" i="3"/>
  <c r="A1336" i="3"/>
  <c r="G1335" i="3"/>
  <c r="E1335" i="3"/>
  <c r="D1335" i="3"/>
  <c r="C1335" i="3"/>
  <c r="B1335" i="3"/>
  <c r="A1335" i="3"/>
  <c r="G1334" i="3"/>
  <c r="E1334" i="3"/>
  <c r="D1334" i="3"/>
  <c r="C1334" i="3"/>
  <c r="B1334" i="3"/>
  <c r="A1334" i="3"/>
  <c r="H1333" i="3"/>
  <c r="I1333" i="3" s="1"/>
  <c r="E1333" i="3"/>
  <c r="D1333" i="3"/>
  <c r="C1333" i="3"/>
  <c r="A1333" i="3"/>
  <c r="B1333" i="3" s="1"/>
  <c r="E1332" i="3"/>
  <c r="D1332" i="3"/>
  <c r="A1332" i="3"/>
  <c r="E1331" i="3"/>
  <c r="D1331" i="3"/>
  <c r="A1331" i="3"/>
  <c r="G1330" i="3"/>
  <c r="E1330" i="3"/>
  <c r="D1330" i="3"/>
  <c r="H1330" i="3" s="1"/>
  <c r="I1330" i="3" s="1"/>
  <c r="F1330" i="3" s="1"/>
  <c r="C1330" i="3"/>
  <c r="B1330" i="3"/>
  <c r="A1330" i="3"/>
  <c r="E1329" i="3"/>
  <c r="D1329" i="3"/>
  <c r="C1329" i="3"/>
  <c r="A1329" i="3"/>
  <c r="B1329" i="3" s="1"/>
  <c r="E1328" i="3"/>
  <c r="D1328" i="3"/>
  <c r="B1328" i="3"/>
  <c r="A1328" i="3"/>
  <c r="G1327" i="3"/>
  <c r="E1327" i="3"/>
  <c r="D1327" i="3"/>
  <c r="C1327" i="3"/>
  <c r="B1327" i="3"/>
  <c r="A1327" i="3"/>
  <c r="G1326" i="3"/>
  <c r="E1326" i="3"/>
  <c r="D1326" i="3"/>
  <c r="C1326" i="3"/>
  <c r="B1326" i="3"/>
  <c r="A1326" i="3"/>
  <c r="E1325" i="3"/>
  <c r="D1325" i="3"/>
  <c r="A1325" i="3"/>
  <c r="B1325" i="3" s="1"/>
  <c r="E1324" i="3"/>
  <c r="D1324" i="3"/>
  <c r="A1324" i="3"/>
  <c r="E1323" i="3"/>
  <c r="D1323" i="3"/>
  <c r="A1323" i="3"/>
  <c r="G1322" i="3"/>
  <c r="E1322" i="3"/>
  <c r="D1322" i="3"/>
  <c r="C1322" i="3"/>
  <c r="H1322" i="3" s="1"/>
  <c r="I1322" i="3" s="1"/>
  <c r="F1322" i="3" s="1"/>
  <c r="B1322" i="3"/>
  <c r="A1322" i="3"/>
  <c r="E1321" i="3"/>
  <c r="D1321" i="3"/>
  <c r="C1321" i="3"/>
  <c r="A1321" i="3"/>
  <c r="B1321" i="3" s="1"/>
  <c r="E1320" i="3"/>
  <c r="D1320" i="3"/>
  <c r="B1320" i="3"/>
  <c r="A1320" i="3"/>
  <c r="G1319" i="3"/>
  <c r="E1319" i="3"/>
  <c r="D1319" i="3"/>
  <c r="C1319" i="3"/>
  <c r="B1319" i="3"/>
  <c r="A1319" i="3"/>
  <c r="G1318" i="3"/>
  <c r="E1318" i="3"/>
  <c r="D1318" i="3"/>
  <c r="C1318" i="3"/>
  <c r="B1318" i="3"/>
  <c r="A1318" i="3"/>
  <c r="E1317" i="3"/>
  <c r="D1317" i="3"/>
  <c r="A1317" i="3"/>
  <c r="G1317" i="3" s="1"/>
  <c r="E1316" i="3"/>
  <c r="D1316" i="3"/>
  <c r="A1316" i="3"/>
  <c r="E1315" i="3"/>
  <c r="D1315" i="3"/>
  <c r="A1315" i="3"/>
  <c r="G1314" i="3"/>
  <c r="E1314" i="3"/>
  <c r="D1314" i="3"/>
  <c r="H1314" i="3" s="1"/>
  <c r="I1314" i="3" s="1"/>
  <c r="F1314" i="3" s="1"/>
  <c r="C1314" i="3"/>
  <c r="B1314" i="3"/>
  <c r="A1314" i="3"/>
  <c r="E1313" i="3"/>
  <c r="D1313" i="3"/>
  <c r="C1313" i="3"/>
  <c r="A1313" i="3"/>
  <c r="B1313" i="3" s="1"/>
  <c r="E1312" i="3"/>
  <c r="D1312" i="3"/>
  <c r="B1312" i="3"/>
  <c r="A1312" i="3"/>
  <c r="G1311" i="3"/>
  <c r="E1311" i="3"/>
  <c r="D1311" i="3"/>
  <c r="C1311" i="3"/>
  <c r="B1311" i="3"/>
  <c r="A1311" i="3"/>
  <c r="G1310" i="3"/>
  <c r="E1310" i="3"/>
  <c r="D1310" i="3"/>
  <c r="C1310" i="3"/>
  <c r="B1310" i="3"/>
  <c r="A1310" i="3"/>
  <c r="E1309" i="3"/>
  <c r="D1309" i="3"/>
  <c r="A1309" i="3"/>
  <c r="B1309" i="3" s="1"/>
  <c r="E1308" i="3"/>
  <c r="D1308" i="3"/>
  <c r="A1308" i="3"/>
  <c r="E1307" i="3"/>
  <c r="D1307" i="3"/>
  <c r="A1307" i="3"/>
  <c r="G1306" i="3"/>
  <c r="E1306" i="3"/>
  <c r="D1306" i="3"/>
  <c r="C1306" i="3"/>
  <c r="H1306" i="3" s="1"/>
  <c r="I1306" i="3" s="1"/>
  <c r="F1306" i="3" s="1"/>
  <c r="B1306" i="3"/>
  <c r="A1306" i="3"/>
  <c r="E1305" i="3"/>
  <c r="D1305" i="3"/>
  <c r="C1305" i="3"/>
  <c r="A1305" i="3"/>
  <c r="B1305" i="3" s="1"/>
  <c r="E1304" i="3"/>
  <c r="D1304" i="3"/>
  <c r="B1304" i="3"/>
  <c r="A1304" i="3"/>
  <c r="G1303" i="3"/>
  <c r="E1303" i="3"/>
  <c r="D1303" i="3"/>
  <c r="C1303" i="3"/>
  <c r="B1303" i="3"/>
  <c r="A1303" i="3"/>
  <c r="G1302" i="3"/>
  <c r="E1302" i="3"/>
  <c r="D1302" i="3"/>
  <c r="C1302" i="3"/>
  <c r="B1302" i="3"/>
  <c r="A1302" i="3"/>
  <c r="E1301" i="3"/>
  <c r="D1301" i="3"/>
  <c r="C1301" i="3"/>
  <c r="H1301" i="3" s="1"/>
  <c r="I1301" i="3" s="1"/>
  <c r="A1301" i="3"/>
  <c r="B1301" i="3" s="1"/>
  <c r="E1300" i="3"/>
  <c r="D1300" i="3"/>
  <c r="A1300" i="3"/>
  <c r="E1299" i="3"/>
  <c r="D1299" i="3"/>
  <c r="B1299" i="3"/>
  <c r="A1299" i="3"/>
  <c r="C1299" i="3" s="1"/>
  <c r="G1298" i="3"/>
  <c r="E1298" i="3"/>
  <c r="D1298" i="3"/>
  <c r="C1298" i="3"/>
  <c r="B1298" i="3"/>
  <c r="A1298" i="3"/>
  <c r="E1297" i="3"/>
  <c r="F1297" i="3" s="1"/>
  <c r="D1297" i="3"/>
  <c r="B1297" i="3"/>
  <c r="A1297" i="3"/>
  <c r="C1297" i="3" s="1"/>
  <c r="H1297" i="3" s="1"/>
  <c r="I1297" i="3" s="1"/>
  <c r="G1296" i="3"/>
  <c r="E1296" i="3"/>
  <c r="D1296" i="3"/>
  <c r="C1296" i="3"/>
  <c r="B1296" i="3"/>
  <c r="A1296" i="3"/>
  <c r="E1295" i="3"/>
  <c r="D1295" i="3"/>
  <c r="C1295" i="3"/>
  <c r="B1295" i="3"/>
  <c r="A1295" i="3"/>
  <c r="E1294" i="3"/>
  <c r="D1294" i="3"/>
  <c r="H1294" i="3" s="1"/>
  <c r="I1294" i="3" s="1"/>
  <c r="F1294" i="3" s="1"/>
  <c r="C1294" i="3"/>
  <c r="B1294" i="3"/>
  <c r="A1294" i="3"/>
  <c r="E1293" i="3"/>
  <c r="D1293" i="3"/>
  <c r="A1293" i="3"/>
  <c r="E1292" i="3"/>
  <c r="D1292" i="3"/>
  <c r="C1292" i="3"/>
  <c r="A1292" i="3"/>
  <c r="B1292" i="3" s="1"/>
  <c r="E1291" i="3"/>
  <c r="D1291" i="3"/>
  <c r="A1291" i="3"/>
  <c r="E1290" i="3"/>
  <c r="D1290" i="3"/>
  <c r="H1290" i="3" s="1"/>
  <c r="I1290" i="3" s="1"/>
  <c r="B1290" i="3"/>
  <c r="A1290" i="3"/>
  <c r="C1290" i="3" s="1"/>
  <c r="G1289" i="3"/>
  <c r="E1289" i="3"/>
  <c r="D1289" i="3"/>
  <c r="C1289" i="3"/>
  <c r="B1289" i="3"/>
  <c r="A1289" i="3"/>
  <c r="E1288" i="3"/>
  <c r="D1288" i="3"/>
  <c r="C1288" i="3"/>
  <c r="H1288" i="3" s="1"/>
  <c r="I1288" i="3" s="1"/>
  <c r="A1288" i="3"/>
  <c r="B1288" i="3" s="1"/>
  <c r="G1287" i="3"/>
  <c r="E1287" i="3"/>
  <c r="D1287" i="3"/>
  <c r="C1287" i="3"/>
  <c r="B1287" i="3"/>
  <c r="A1287" i="3"/>
  <c r="F1286" i="3"/>
  <c r="E1286" i="3"/>
  <c r="D1286" i="3"/>
  <c r="C1286" i="3"/>
  <c r="H1286" i="3" s="1"/>
  <c r="I1286" i="3" s="1"/>
  <c r="B1286" i="3"/>
  <c r="A1286" i="3"/>
  <c r="E1285" i="3"/>
  <c r="D1285" i="3"/>
  <c r="A1285" i="3"/>
  <c r="B1285" i="3" s="1"/>
  <c r="E1284" i="3"/>
  <c r="D1284" i="3"/>
  <c r="C1284" i="3"/>
  <c r="A1284" i="3"/>
  <c r="B1284" i="3" s="1"/>
  <c r="E1283" i="3"/>
  <c r="D1283" i="3"/>
  <c r="A1283" i="3"/>
  <c r="G1282" i="3"/>
  <c r="E1282" i="3"/>
  <c r="D1282" i="3"/>
  <c r="C1282" i="3"/>
  <c r="B1282" i="3"/>
  <c r="A1282" i="3"/>
  <c r="E1281" i="3"/>
  <c r="D1281" i="3"/>
  <c r="A1281" i="3"/>
  <c r="C1281" i="3" s="1"/>
  <c r="H1281" i="3" s="1"/>
  <c r="I1281" i="3" s="1"/>
  <c r="G1280" i="3"/>
  <c r="E1280" i="3"/>
  <c r="D1280" i="3"/>
  <c r="C1280" i="3"/>
  <c r="H1280" i="3" s="1"/>
  <c r="I1280" i="3" s="1"/>
  <c r="F1280" i="3" s="1"/>
  <c r="B1280" i="3"/>
  <c r="A1280" i="3"/>
  <c r="E1279" i="3"/>
  <c r="D1279" i="3"/>
  <c r="C1279" i="3"/>
  <c r="B1279" i="3"/>
  <c r="A1279" i="3"/>
  <c r="G1278" i="3"/>
  <c r="E1278" i="3"/>
  <c r="D1278" i="3"/>
  <c r="A1278" i="3"/>
  <c r="E1277" i="3"/>
  <c r="D1277" i="3"/>
  <c r="A1277" i="3"/>
  <c r="B1277" i="3" s="1"/>
  <c r="E1276" i="3"/>
  <c r="D1276" i="3"/>
  <c r="A1276" i="3"/>
  <c r="E1275" i="3"/>
  <c r="D1275" i="3"/>
  <c r="A1275" i="3"/>
  <c r="G1274" i="3"/>
  <c r="E1274" i="3"/>
  <c r="D1274" i="3"/>
  <c r="C1274" i="3"/>
  <c r="B1274" i="3"/>
  <c r="A1274" i="3"/>
  <c r="G1273" i="3"/>
  <c r="E1273" i="3"/>
  <c r="D1273" i="3"/>
  <c r="A1273" i="3"/>
  <c r="E1272" i="3"/>
  <c r="D1272" i="3"/>
  <c r="B1272" i="3"/>
  <c r="A1272" i="3"/>
  <c r="G1271" i="3"/>
  <c r="E1271" i="3"/>
  <c r="D1271" i="3"/>
  <c r="H1271" i="3" s="1"/>
  <c r="I1271" i="3" s="1"/>
  <c r="F1271" i="3" s="1"/>
  <c r="C1271" i="3"/>
  <c r="B1271" i="3"/>
  <c r="A1271" i="3"/>
  <c r="G1270" i="3"/>
  <c r="E1270" i="3"/>
  <c r="D1270" i="3"/>
  <c r="C1270" i="3"/>
  <c r="H1270" i="3" s="1"/>
  <c r="I1270" i="3" s="1"/>
  <c r="F1270" i="3" s="1"/>
  <c r="B1270" i="3"/>
  <c r="A1270" i="3"/>
  <c r="E1269" i="3"/>
  <c r="D1269" i="3"/>
  <c r="A1269" i="3"/>
  <c r="B1269" i="3" s="1"/>
  <c r="E1268" i="3"/>
  <c r="D1268" i="3"/>
  <c r="A1268" i="3"/>
  <c r="E1267" i="3"/>
  <c r="D1267" i="3"/>
  <c r="A1267" i="3"/>
  <c r="G1266" i="3"/>
  <c r="E1266" i="3"/>
  <c r="D1266" i="3"/>
  <c r="C1266" i="3"/>
  <c r="H1266" i="3" s="1"/>
  <c r="I1266" i="3" s="1"/>
  <c r="F1266" i="3" s="1"/>
  <c r="B1266" i="3"/>
  <c r="A1266" i="3"/>
  <c r="G1265" i="3"/>
  <c r="E1265" i="3"/>
  <c r="D1265" i="3"/>
  <c r="A1265" i="3"/>
  <c r="E1264" i="3"/>
  <c r="D1264" i="3"/>
  <c r="B1264" i="3"/>
  <c r="A1264" i="3"/>
  <c r="G1263" i="3"/>
  <c r="E1263" i="3"/>
  <c r="D1263" i="3"/>
  <c r="C1263" i="3"/>
  <c r="B1263" i="3"/>
  <c r="A1263" i="3"/>
  <c r="G1262" i="3"/>
  <c r="E1262" i="3"/>
  <c r="D1262" i="3"/>
  <c r="C1262" i="3"/>
  <c r="B1262" i="3"/>
  <c r="A1262" i="3"/>
  <c r="G1261" i="3"/>
  <c r="E1261" i="3"/>
  <c r="D1261" i="3"/>
  <c r="A1261" i="3"/>
  <c r="E1260" i="3"/>
  <c r="D1260" i="3"/>
  <c r="A1260" i="3"/>
  <c r="E1259" i="3"/>
  <c r="D1259" i="3"/>
  <c r="A1259" i="3"/>
  <c r="G1258" i="3"/>
  <c r="E1258" i="3"/>
  <c r="D1258" i="3"/>
  <c r="C1258" i="3"/>
  <c r="B1258" i="3"/>
  <c r="A1258" i="3"/>
  <c r="G1257" i="3"/>
  <c r="E1257" i="3"/>
  <c r="D1257" i="3"/>
  <c r="A1257" i="3"/>
  <c r="E1256" i="3"/>
  <c r="D1256" i="3"/>
  <c r="B1256" i="3"/>
  <c r="A1256" i="3"/>
  <c r="G1255" i="3"/>
  <c r="E1255" i="3"/>
  <c r="D1255" i="3"/>
  <c r="H1255" i="3" s="1"/>
  <c r="I1255" i="3" s="1"/>
  <c r="F1255" i="3" s="1"/>
  <c r="C1255" i="3"/>
  <c r="B1255" i="3"/>
  <c r="A1255" i="3"/>
  <c r="G1254" i="3"/>
  <c r="E1254" i="3"/>
  <c r="D1254" i="3"/>
  <c r="C1254" i="3"/>
  <c r="H1254" i="3" s="1"/>
  <c r="I1254" i="3" s="1"/>
  <c r="F1254" i="3" s="1"/>
  <c r="B1254" i="3"/>
  <c r="A1254" i="3"/>
  <c r="E1253" i="3"/>
  <c r="D1253" i="3"/>
  <c r="A1253" i="3"/>
  <c r="B1253" i="3" s="1"/>
  <c r="E1252" i="3"/>
  <c r="D1252" i="3"/>
  <c r="A1252" i="3"/>
  <c r="E1251" i="3"/>
  <c r="D1251" i="3"/>
  <c r="A1251" i="3"/>
  <c r="G1250" i="3"/>
  <c r="E1250" i="3"/>
  <c r="D1250" i="3"/>
  <c r="C1250" i="3"/>
  <c r="H1250" i="3" s="1"/>
  <c r="I1250" i="3" s="1"/>
  <c r="F1250" i="3" s="1"/>
  <c r="B1250" i="3"/>
  <c r="A1250" i="3"/>
  <c r="G1249" i="3"/>
  <c r="E1249" i="3"/>
  <c r="D1249" i="3"/>
  <c r="A1249" i="3"/>
  <c r="E1248" i="3"/>
  <c r="D1248" i="3"/>
  <c r="B1248" i="3"/>
  <c r="A1248" i="3"/>
  <c r="G1247" i="3"/>
  <c r="E1247" i="3"/>
  <c r="D1247" i="3"/>
  <c r="C1247" i="3"/>
  <c r="B1247" i="3"/>
  <c r="A1247" i="3"/>
  <c r="G1246" i="3"/>
  <c r="E1246" i="3"/>
  <c r="D1246" i="3"/>
  <c r="C1246" i="3"/>
  <c r="B1246" i="3"/>
  <c r="A1246" i="3"/>
  <c r="E1245" i="3"/>
  <c r="D1245" i="3"/>
  <c r="A1245" i="3"/>
  <c r="B1245" i="3" s="1"/>
  <c r="E1244" i="3"/>
  <c r="D1244" i="3"/>
  <c r="A1244" i="3"/>
  <c r="E1243" i="3"/>
  <c r="D1243" i="3"/>
  <c r="B1243" i="3"/>
  <c r="A1243" i="3"/>
  <c r="G1242" i="3"/>
  <c r="F1242" i="3"/>
  <c r="E1242" i="3"/>
  <c r="D1242" i="3"/>
  <c r="H1242" i="3" s="1"/>
  <c r="I1242" i="3" s="1"/>
  <c r="C1242" i="3"/>
  <c r="B1242" i="3"/>
  <c r="A1242" i="3"/>
  <c r="G1241" i="3"/>
  <c r="E1241" i="3"/>
  <c r="D1241" i="3"/>
  <c r="A1241" i="3"/>
  <c r="E1240" i="3"/>
  <c r="D1240" i="3"/>
  <c r="B1240" i="3"/>
  <c r="A1240" i="3"/>
  <c r="G1239" i="3"/>
  <c r="E1239" i="3"/>
  <c r="D1239" i="3"/>
  <c r="H1239" i="3" s="1"/>
  <c r="I1239" i="3" s="1"/>
  <c r="F1239" i="3" s="1"/>
  <c r="C1239" i="3"/>
  <c r="B1239" i="3"/>
  <c r="A1239" i="3"/>
  <c r="G1238" i="3"/>
  <c r="E1238" i="3"/>
  <c r="D1238" i="3"/>
  <c r="C1238" i="3"/>
  <c r="B1238" i="3"/>
  <c r="A1238" i="3"/>
  <c r="E1237" i="3"/>
  <c r="D1237" i="3"/>
  <c r="A1237" i="3"/>
  <c r="B1237" i="3" s="1"/>
  <c r="E1236" i="3"/>
  <c r="D1236" i="3"/>
  <c r="B1236" i="3"/>
  <c r="A1236" i="3"/>
  <c r="E1235" i="3"/>
  <c r="D1235" i="3"/>
  <c r="A1235" i="3"/>
  <c r="G1234" i="3"/>
  <c r="E1234" i="3"/>
  <c r="D1234" i="3"/>
  <c r="C1234" i="3"/>
  <c r="B1234" i="3"/>
  <c r="A1234" i="3"/>
  <c r="E1233" i="3"/>
  <c r="D1233" i="3"/>
  <c r="A1233" i="3"/>
  <c r="E1232" i="3"/>
  <c r="D1232" i="3"/>
  <c r="B1232" i="3"/>
  <c r="A1232" i="3"/>
  <c r="G1231" i="3"/>
  <c r="E1231" i="3"/>
  <c r="D1231" i="3"/>
  <c r="C1231" i="3"/>
  <c r="B1231" i="3"/>
  <c r="A1231" i="3"/>
  <c r="G1230" i="3"/>
  <c r="E1230" i="3"/>
  <c r="D1230" i="3"/>
  <c r="H1230" i="3" s="1"/>
  <c r="I1230" i="3" s="1"/>
  <c r="F1230" i="3" s="1"/>
  <c r="C1230" i="3"/>
  <c r="B1230" i="3"/>
  <c r="A1230" i="3"/>
  <c r="E1229" i="3"/>
  <c r="D1229" i="3"/>
  <c r="C1229" i="3"/>
  <c r="H1229" i="3" s="1"/>
  <c r="I1229" i="3" s="1"/>
  <c r="A1229" i="3"/>
  <c r="B1229" i="3" s="1"/>
  <c r="E1228" i="3"/>
  <c r="D1228" i="3"/>
  <c r="A1228" i="3"/>
  <c r="E1227" i="3"/>
  <c r="D1227" i="3"/>
  <c r="A1227" i="3"/>
  <c r="G1226" i="3"/>
  <c r="E1226" i="3"/>
  <c r="D1226" i="3"/>
  <c r="C1226" i="3"/>
  <c r="B1226" i="3"/>
  <c r="A1226" i="3"/>
  <c r="G1225" i="3"/>
  <c r="E1225" i="3"/>
  <c r="D1225" i="3"/>
  <c r="A1225" i="3"/>
  <c r="E1224" i="3"/>
  <c r="D1224" i="3"/>
  <c r="B1224" i="3"/>
  <c r="A1224" i="3"/>
  <c r="G1223" i="3"/>
  <c r="E1223" i="3"/>
  <c r="D1223" i="3"/>
  <c r="C1223" i="3"/>
  <c r="B1223" i="3"/>
  <c r="A1223" i="3"/>
  <c r="G1222" i="3"/>
  <c r="E1222" i="3"/>
  <c r="D1222" i="3"/>
  <c r="C1222" i="3"/>
  <c r="H1222" i="3" s="1"/>
  <c r="I1222" i="3" s="1"/>
  <c r="F1222" i="3" s="1"/>
  <c r="B1222" i="3"/>
  <c r="A1222" i="3"/>
  <c r="E1221" i="3"/>
  <c r="D1221" i="3"/>
  <c r="A1221" i="3"/>
  <c r="B1221" i="3" s="1"/>
  <c r="E1220" i="3"/>
  <c r="D1220" i="3"/>
  <c r="A1220" i="3"/>
  <c r="E1219" i="3"/>
  <c r="D1219" i="3"/>
  <c r="A1219" i="3"/>
  <c r="G1218" i="3"/>
  <c r="E1218" i="3"/>
  <c r="D1218" i="3"/>
  <c r="C1218" i="3"/>
  <c r="H1218" i="3" s="1"/>
  <c r="I1218" i="3" s="1"/>
  <c r="F1218" i="3" s="1"/>
  <c r="B1218" i="3"/>
  <c r="A1218" i="3"/>
  <c r="G1217" i="3"/>
  <c r="E1217" i="3"/>
  <c r="D1217" i="3"/>
  <c r="A1217" i="3"/>
  <c r="E1216" i="3"/>
  <c r="D1216" i="3"/>
  <c r="B1216" i="3"/>
  <c r="A1216" i="3"/>
  <c r="G1215" i="3"/>
  <c r="E1215" i="3"/>
  <c r="D1215" i="3"/>
  <c r="C1215" i="3"/>
  <c r="B1215" i="3"/>
  <c r="A1215" i="3"/>
  <c r="G1214" i="3"/>
  <c r="E1214" i="3"/>
  <c r="D1214" i="3"/>
  <c r="C1214" i="3"/>
  <c r="B1214" i="3"/>
  <c r="A1214" i="3"/>
  <c r="E1213" i="3"/>
  <c r="D1213" i="3"/>
  <c r="A1213" i="3"/>
  <c r="B1213" i="3" s="1"/>
  <c r="E1212" i="3"/>
  <c r="D1212" i="3"/>
  <c r="A1212" i="3"/>
  <c r="E1211" i="3"/>
  <c r="D1211" i="3"/>
  <c r="A1211" i="3"/>
  <c r="G1210" i="3"/>
  <c r="E1210" i="3"/>
  <c r="D1210" i="3"/>
  <c r="H1210" i="3" s="1"/>
  <c r="I1210" i="3" s="1"/>
  <c r="F1210" i="3" s="1"/>
  <c r="C1210" i="3"/>
  <c r="B1210" i="3"/>
  <c r="A1210" i="3"/>
  <c r="G1209" i="3"/>
  <c r="E1209" i="3"/>
  <c r="D1209" i="3"/>
  <c r="A1209" i="3"/>
  <c r="E1208" i="3"/>
  <c r="D1208" i="3"/>
  <c r="B1208" i="3"/>
  <c r="A1208" i="3"/>
  <c r="G1207" i="3"/>
  <c r="E1207" i="3"/>
  <c r="D1207" i="3"/>
  <c r="C1207" i="3"/>
  <c r="B1207" i="3"/>
  <c r="A1207" i="3"/>
  <c r="G1206" i="3"/>
  <c r="E1206" i="3"/>
  <c r="D1206" i="3"/>
  <c r="C1206" i="3"/>
  <c r="H1206" i="3" s="1"/>
  <c r="I1206" i="3" s="1"/>
  <c r="F1206" i="3" s="1"/>
  <c r="B1206" i="3"/>
  <c r="A1206" i="3"/>
  <c r="E1205" i="3"/>
  <c r="D1205" i="3"/>
  <c r="A1205" i="3"/>
  <c r="B1205" i="3" s="1"/>
  <c r="E1204" i="3"/>
  <c r="D1204" i="3"/>
  <c r="A1204" i="3"/>
  <c r="E1203" i="3"/>
  <c r="D1203" i="3"/>
  <c r="A1203" i="3"/>
  <c r="G1202" i="3"/>
  <c r="E1202" i="3"/>
  <c r="D1202" i="3"/>
  <c r="C1202" i="3"/>
  <c r="H1202" i="3" s="1"/>
  <c r="I1202" i="3" s="1"/>
  <c r="F1202" i="3" s="1"/>
  <c r="B1202" i="3"/>
  <c r="A1202" i="3"/>
  <c r="G1201" i="3"/>
  <c r="E1201" i="3"/>
  <c r="D1201" i="3"/>
  <c r="A1201" i="3"/>
  <c r="E1200" i="3"/>
  <c r="D1200" i="3"/>
  <c r="B1200" i="3"/>
  <c r="A1200" i="3"/>
  <c r="G1199" i="3"/>
  <c r="E1199" i="3"/>
  <c r="D1199" i="3"/>
  <c r="C1199" i="3"/>
  <c r="B1199" i="3"/>
  <c r="A1199" i="3"/>
  <c r="G1198" i="3"/>
  <c r="E1198" i="3"/>
  <c r="D1198" i="3"/>
  <c r="C1198" i="3"/>
  <c r="B1198" i="3"/>
  <c r="A1198" i="3"/>
  <c r="G1197" i="3"/>
  <c r="E1197" i="3"/>
  <c r="D1197" i="3"/>
  <c r="A1197" i="3"/>
  <c r="E1196" i="3"/>
  <c r="D1196" i="3"/>
  <c r="A1196" i="3"/>
  <c r="E1195" i="3"/>
  <c r="D1195" i="3"/>
  <c r="A1195" i="3"/>
  <c r="G1194" i="3"/>
  <c r="E1194" i="3"/>
  <c r="D1194" i="3"/>
  <c r="H1194" i="3" s="1"/>
  <c r="I1194" i="3" s="1"/>
  <c r="F1194" i="3" s="1"/>
  <c r="C1194" i="3"/>
  <c r="B1194" i="3"/>
  <c r="A1194" i="3"/>
  <c r="G1193" i="3"/>
  <c r="E1193" i="3"/>
  <c r="D1193" i="3"/>
  <c r="A1193" i="3"/>
  <c r="E1192" i="3"/>
  <c r="D1192" i="3"/>
  <c r="A1192" i="3"/>
  <c r="E1191" i="3"/>
  <c r="D1191" i="3"/>
  <c r="A1191" i="3"/>
  <c r="G1190" i="3"/>
  <c r="E1190" i="3"/>
  <c r="D1190" i="3"/>
  <c r="H1190" i="3" s="1"/>
  <c r="I1190" i="3" s="1"/>
  <c r="F1190" i="3" s="1"/>
  <c r="C1190" i="3"/>
  <c r="B1190" i="3"/>
  <c r="A1190" i="3"/>
  <c r="E1189" i="3"/>
  <c r="D1189" i="3"/>
  <c r="A1189" i="3"/>
  <c r="B1189" i="3" s="1"/>
  <c r="E1188" i="3"/>
  <c r="D1188" i="3"/>
  <c r="B1188" i="3"/>
  <c r="A1188" i="3"/>
  <c r="G1187" i="3"/>
  <c r="E1187" i="3"/>
  <c r="D1187" i="3"/>
  <c r="C1187" i="3"/>
  <c r="B1187" i="3"/>
  <c r="A1187" i="3"/>
  <c r="G1186" i="3"/>
  <c r="E1186" i="3"/>
  <c r="D1186" i="3"/>
  <c r="H1186" i="3" s="1"/>
  <c r="I1186" i="3" s="1"/>
  <c r="F1186" i="3" s="1"/>
  <c r="C1186" i="3"/>
  <c r="B1186" i="3"/>
  <c r="A1186" i="3"/>
  <c r="E1185" i="3"/>
  <c r="D1185" i="3"/>
  <c r="C1185" i="3"/>
  <c r="H1185" i="3" s="1"/>
  <c r="I1185" i="3" s="1"/>
  <c r="A1185" i="3"/>
  <c r="B1185" i="3" s="1"/>
  <c r="E1184" i="3"/>
  <c r="D1184" i="3"/>
  <c r="A1184" i="3"/>
  <c r="E1183" i="3"/>
  <c r="D1183" i="3"/>
  <c r="A1183" i="3"/>
  <c r="G1182" i="3"/>
  <c r="E1182" i="3"/>
  <c r="D1182" i="3"/>
  <c r="H1182" i="3" s="1"/>
  <c r="I1182" i="3" s="1"/>
  <c r="F1182" i="3" s="1"/>
  <c r="C1182" i="3"/>
  <c r="B1182" i="3"/>
  <c r="A1182" i="3"/>
  <c r="E1181" i="3"/>
  <c r="D1181" i="3"/>
  <c r="A1181" i="3"/>
  <c r="B1181" i="3" s="1"/>
  <c r="E1180" i="3"/>
  <c r="D1180" i="3"/>
  <c r="B1180" i="3"/>
  <c r="A1180" i="3"/>
  <c r="G1179" i="3"/>
  <c r="E1179" i="3"/>
  <c r="D1179" i="3"/>
  <c r="C1179" i="3"/>
  <c r="B1179" i="3"/>
  <c r="A1179" i="3"/>
  <c r="G1178" i="3"/>
  <c r="E1178" i="3"/>
  <c r="D1178" i="3"/>
  <c r="C1178" i="3"/>
  <c r="B1178" i="3"/>
  <c r="A1178" i="3"/>
  <c r="H1177" i="3"/>
  <c r="I1177" i="3" s="1"/>
  <c r="E1177" i="3"/>
  <c r="D1177" i="3"/>
  <c r="C1177" i="3"/>
  <c r="A1177" i="3"/>
  <c r="B1177" i="3" s="1"/>
  <c r="E1176" i="3"/>
  <c r="D1176" i="3"/>
  <c r="A1176" i="3"/>
  <c r="E1175" i="3"/>
  <c r="D1175" i="3"/>
  <c r="A1175" i="3"/>
  <c r="G1174" i="3"/>
  <c r="E1174" i="3"/>
  <c r="D1174" i="3"/>
  <c r="C1174" i="3"/>
  <c r="H1174" i="3" s="1"/>
  <c r="I1174" i="3" s="1"/>
  <c r="F1174" i="3" s="1"/>
  <c r="B1174" i="3"/>
  <c r="A1174" i="3"/>
  <c r="E1173" i="3"/>
  <c r="D1173" i="3"/>
  <c r="A1173" i="3"/>
  <c r="B1173" i="3" s="1"/>
  <c r="E1172" i="3"/>
  <c r="D1172" i="3"/>
  <c r="B1172" i="3"/>
  <c r="A1172" i="3"/>
  <c r="G1171" i="3"/>
  <c r="E1171" i="3"/>
  <c r="D1171" i="3"/>
  <c r="C1171" i="3"/>
  <c r="B1171" i="3"/>
  <c r="A1171" i="3"/>
  <c r="G1170" i="3"/>
  <c r="E1170" i="3"/>
  <c r="D1170" i="3"/>
  <c r="C1170" i="3"/>
  <c r="B1170" i="3"/>
  <c r="A1170" i="3"/>
  <c r="E1169" i="3"/>
  <c r="D1169" i="3"/>
  <c r="A1169" i="3"/>
  <c r="B1169" i="3" s="1"/>
  <c r="E1168" i="3"/>
  <c r="D1168" i="3"/>
  <c r="A1168" i="3"/>
  <c r="E1167" i="3"/>
  <c r="D1167" i="3"/>
  <c r="A1167" i="3"/>
  <c r="G1166" i="3"/>
  <c r="E1166" i="3"/>
  <c r="D1166" i="3"/>
  <c r="C1166" i="3"/>
  <c r="H1166" i="3" s="1"/>
  <c r="I1166" i="3" s="1"/>
  <c r="F1166" i="3" s="1"/>
  <c r="B1166" i="3"/>
  <c r="A1166" i="3"/>
  <c r="E1165" i="3"/>
  <c r="D1165" i="3"/>
  <c r="A1165" i="3"/>
  <c r="B1165" i="3" s="1"/>
  <c r="E1164" i="3"/>
  <c r="D1164" i="3"/>
  <c r="B1164" i="3"/>
  <c r="A1164" i="3"/>
  <c r="G1163" i="3"/>
  <c r="E1163" i="3"/>
  <c r="D1163" i="3"/>
  <c r="C1163" i="3"/>
  <c r="B1163" i="3"/>
  <c r="A1163" i="3"/>
  <c r="G1162" i="3"/>
  <c r="E1162" i="3"/>
  <c r="D1162" i="3"/>
  <c r="C1162" i="3"/>
  <c r="B1162" i="3"/>
  <c r="A1162" i="3"/>
  <c r="G1161" i="3"/>
  <c r="E1161" i="3"/>
  <c r="D1161" i="3"/>
  <c r="A1161" i="3"/>
  <c r="E1160" i="3"/>
  <c r="D1160" i="3"/>
  <c r="A1160" i="3"/>
  <c r="E1159" i="3"/>
  <c r="D1159" i="3"/>
  <c r="A1159" i="3"/>
  <c r="G1158" i="3"/>
  <c r="E1158" i="3"/>
  <c r="D1158" i="3"/>
  <c r="C1158" i="3"/>
  <c r="H1158" i="3" s="1"/>
  <c r="I1158" i="3" s="1"/>
  <c r="F1158" i="3" s="1"/>
  <c r="B1158" i="3"/>
  <c r="A1158" i="3"/>
  <c r="E1157" i="3"/>
  <c r="D1157" i="3"/>
  <c r="A1157" i="3"/>
  <c r="B1157" i="3" s="1"/>
  <c r="E1156" i="3"/>
  <c r="D1156" i="3"/>
  <c r="B1156" i="3"/>
  <c r="A1156" i="3"/>
  <c r="G1155" i="3"/>
  <c r="E1155" i="3"/>
  <c r="D1155" i="3"/>
  <c r="C1155" i="3"/>
  <c r="B1155" i="3"/>
  <c r="A1155" i="3"/>
  <c r="G1154" i="3"/>
  <c r="E1154" i="3"/>
  <c r="D1154" i="3"/>
  <c r="C1154" i="3"/>
  <c r="B1154" i="3"/>
  <c r="A1154" i="3"/>
  <c r="E1153" i="3"/>
  <c r="D1153" i="3"/>
  <c r="A1153" i="3"/>
  <c r="B1153" i="3" s="1"/>
  <c r="E1152" i="3"/>
  <c r="D1152" i="3"/>
  <c r="A1152" i="3"/>
  <c r="E1151" i="3"/>
  <c r="D1151" i="3"/>
  <c r="A1151" i="3"/>
  <c r="G1150" i="3"/>
  <c r="E1150" i="3"/>
  <c r="D1150" i="3"/>
  <c r="C1150" i="3"/>
  <c r="B1150" i="3"/>
  <c r="A1150" i="3"/>
  <c r="E1149" i="3"/>
  <c r="D1149" i="3"/>
  <c r="A1149" i="3"/>
  <c r="B1149" i="3" s="1"/>
  <c r="E1148" i="3"/>
  <c r="D1148" i="3"/>
  <c r="B1148" i="3"/>
  <c r="A1148" i="3"/>
  <c r="G1147" i="3"/>
  <c r="E1147" i="3"/>
  <c r="D1147" i="3"/>
  <c r="C1147" i="3"/>
  <c r="B1147" i="3"/>
  <c r="A1147" i="3"/>
  <c r="G1146" i="3"/>
  <c r="E1146" i="3"/>
  <c r="D1146" i="3"/>
  <c r="H1146" i="3" s="1"/>
  <c r="I1146" i="3" s="1"/>
  <c r="F1146" i="3" s="1"/>
  <c r="C1146" i="3"/>
  <c r="B1146" i="3"/>
  <c r="A1146" i="3"/>
  <c r="E1145" i="3"/>
  <c r="D1145" i="3"/>
  <c r="C1145" i="3"/>
  <c r="H1145" i="3" s="1"/>
  <c r="I1145" i="3" s="1"/>
  <c r="A1145" i="3"/>
  <c r="B1145" i="3" s="1"/>
  <c r="E1144" i="3"/>
  <c r="D1144" i="3"/>
  <c r="A1144" i="3"/>
  <c r="E1143" i="3"/>
  <c r="D1143" i="3"/>
  <c r="A1143" i="3"/>
  <c r="G1142" i="3"/>
  <c r="E1142" i="3"/>
  <c r="D1142" i="3"/>
  <c r="C1142" i="3"/>
  <c r="H1142" i="3" s="1"/>
  <c r="I1142" i="3" s="1"/>
  <c r="F1142" i="3" s="1"/>
  <c r="B1142" i="3"/>
  <c r="A1142" i="3"/>
  <c r="E1141" i="3"/>
  <c r="D1141" i="3"/>
  <c r="A1141" i="3"/>
  <c r="B1141" i="3" s="1"/>
  <c r="E1140" i="3"/>
  <c r="D1140" i="3"/>
  <c r="B1140" i="3"/>
  <c r="A1140" i="3"/>
  <c r="G1139" i="3"/>
  <c r="E1139" i="3"/>
  <c r="D1139" i="3"/>
  <c r="C1139" i="3"/>
  <c r="B1139" i="3"/>
  <c r="A1139" i="3"/>
  <c r="G1138" i="3"/>
  <c r="E1138" i="3"/>
  <c r="D1138" i="3"/>
  <c r="C1138" i="3"/>
  <c r="B1138" i="3"/>
  <c r="A1138" i="3"/>
  <c r="E1137" i="3"/>
  <c r="D1137" i="3"/>
  <c r="A1137" i="3"/>
  <c r="B1137" i="3" s="1"/>
  <c r="E1136" i="3"/>
  <c r="D1136" i="3"/>
  <c r="A1136" i="3"/>
  <c r="E1135" i="3"/>
  <c r="D1135" i="3"/>
  <c r="A1135" i="3"/>
  <c r="G1134" i="3"/>
  <c r="E1134" i="3"/>
  <c r="D1134" i="3"/>
  <c r="C1134" i="3"/>
  <c r="H1134" i="3" s="1"/>
  <c r="I1134" i="3" s="1"/>
  <c r="F1134" i="3" s="1"/>
  <c r="B1134" i="3"/>
  <c r="A1134" i="3"/>
  <c r="E1133" i="3"/>
  <c r="D1133" i="3"/>
  <c r="A1133" i="3"/>
  <c r="B1133" i="3" s="1"/>
  <c r="E1132" i="3"/>
  <c r="D1132" i="3"/>
  <c r="B1132" i="3"/>
  <c r="A1132" i="3"/>
  <c r="G1131" i="3"/>
  <c r="E1131" i="3"/>
  <c r="D1131" i="3"/>
  <c r="C1131" i="3"/>
  <c r="B1131" i="3"/>
  <c r="A1131" i="3"/>
  <c r="G1130" i="3"/>
  <c r="E1130" i="3"/>
  <c r="D1130" i="3"/>
  <c r="C1130" i="3"/>
  <c r="B1130" i="3"/>
  <c r="A1130" i="3"/>
  <c r="E1129" i="3"/>
  <c r="D1129" i="3"/>
  <c r="A1129" i="3"/>
  <c r="E1128" i="3"/>
  <c r="D1128" i="3"/>
  <c r="A1128" i="3"/>
  <c r="E1127" i="3"/>
  <c r="D1127" i="3"/>
  <c r="A1127" i="3"/>
  <c r="G1126" i="3"/>
  <c r="E1126" i="3"/>
  <c r="D1126" i="3"/>
  <c r="C1126" i="3"/>
  <c r="B1126" i="3"/>
  <c r="A1126" i="3"/>
  <c r="E1125" i="3"/>
  <c r="D1125" i="3"/>
  <c r="A1125" i="3"/>
  <c r="B1125" i="3" s="1"/>
  <c r="E1124" i="3"/>
  <c r="D1124" i="3"/>
  <c r="B1124" i="3"/>
  <c r="A1124" i="3"/>
  <c r="G1123" i="3"/>
  <c r="E1123" i="3"/>
  <c r="D1123" i="3"/>
  <c r="C1123" i="3"/>
  <c r="B1123" i="3"/>
  <c r="A1123" i="3"/>
  <c r="G1122" i="3"/>
  <c r="E1122" i="3"/>
  <c r="D1122" i="3"/>
  <c r="C1122" i="3"/>
  <c r="B1122" i="3"/>
  <c r="A1122" i="3"/>
  <c r="E1121" i="3"/>
  <c r="D1121" i="3"/>
  <c r="C1121" i="3"/>
  <c r="H1121" i="3" s="1"/>
  <c r="I1121" i="3" s="1"/>
  <c r="A1121" i="3"/>
  <c r="B1121" i="3" s="1"/>
  <c r="E1120" i="3"/>
  <c r="D1120" i="3"/>
  <c r="A1120" i="3"/>
  <c r="E1119" i="3"/>
  <c r="D1119" i="3"/>
  <c r="A1119" i="3"/>
  <c r="G1118" i="3"/>
  <c r="E1118" i="3"/>
  <c r="D1118" i="3"/>
  <c r="C1118" i="3"/>
  <c r="B1118" i="3"/>
  <c r="A1118" i="3"/>
  <c r="E1117" i="3"/>
  <c r="D1117" i="3"/>
  <c r="A1117" i="3"/>
  <c r="B1117" i="3" s="1"/>
  <c r="E1116" i="3"/>
  <c r="D1116" i="3"/>
  <c r="B1116" i="3"/>
  <c r="A1116" i="3"/>
  <c r="G1115" i="3"/>
  <c r="E1115" i="3"/>
  <c r="D1115" i="3"/>
  <c r="C1115" i="3"/>
  <c r="B1115" i="3"/>
  <c r="A1115" i="3"/>
  <c r="G1114" i="3"/>
  <c r="E1114" i="3"/>
  <c r="D1114" i="3"/>
  <c r="H1114" i="3" s="1"/>
  <c r="I1114" i="3" s="1"/>
  <c r="F1114" i="3" s="1"/>
  <c r="C1114" i="3"/>
  <c r="B1114" i="3"/>
  <c r="A1114" i="3"/>
  <c r="E1113" i="3"/>
  <c r="D1113" i="3"/>
  <c r="C1113" i="3"/>
  <c r="H1113" i="3" s="1"/>
  <c r="I1113" i="3" s="1"/>
  <c r="A1113" i="3"/>
  <c r="B1113" i="3" s="1"/>
  <c r="E1112" i="3"/>
  <c r="D1112" i="3"/>
  <c r="A1112" i="3"/>
  <c r="E1111" i="3"/>
  <c r="D1111" i="3"/>
  <c r="A1111" i="3"/>
  <c r="E1110" i="3"/>
  <c r="D1110" i="3"/>
  <c r="A1110" i="3"/>
  <c r="G1109" i="3"/>
  <c r="E1109" i="3"/>
  <c r="D1109" i="3"/>
  <c r="C1109" i="3"/>
  <c r="B1109" i="3"/>
  <c r="A1109" i="3"/>
  <c r="G1108" i="3"/>
  <c r="E1108" i="3"/>
  <c r="D1108" i="3"/>
  <c r="C1108" i="3"/>
  <c r="H1108" i="3" s="1"/>
  <c r="I1108" i="3" s="1"/>
  <c r="A1108" i="3"/>
  <c r="B1108" i="3" s="1"/>
  <c r="E1107" i="3"/>
  <c r="D1107" i="3"/>
  <c r="A1107" i="3"/>
  <c r="E1106" i="3"/>
  <c r="D1106" i="3"/>
  <c r="A1106" i="3"/>
  <c r="G1105" i="3"/>
  <c r="E1105" i="3"/>
  <c r="D1105" i="3"/>
  <c r="C1105" i="3"/>
  <c r="B1105" i="3"/>
  <c r="A1105" i="3"/>
  <c r="G1104" i="3"/>
  <c r="E1104" i="3"/>
  <c r="D1104" i="3"/>
  <c r="C1104" i="3"/>
  <c r="H1104" i="3" s="1"/>
  <c r="I1104" i="3" s="1"/>
  <c r="A1104" i="3"/>
  <c r="B1104" i="3" s="1"/>
  <c r="E1103" i="3"/>
  <c r="D1103" i="3"/>
  <c r="A1103" i="3"/>
  <c r="E1102" i="3"/>
  <c r="D1102" i="3"/>
  <c r="A1102" i="3"/>
  <c r="G1101" i="3"/>
  <c r="E1101" i="3"/>
  <c r="D1101" i="3"/>
  <c r="C1101" i="3"/>
  <c r="B1101" i="3"/>
  <c r="A1101" i="3"/>
  <c r="G1100" i="3"/>
  <c r="E1100" i="3"/>
  <c r="D1100" i="3"/>
  <c r="C1100" i="3"/>
  <c r="H1100" i="3" s="1"/>
  <c r="I1100" i="3" s="1"/>
  <c r="A1100" i="3"/>
  <c r="B1100" i="3" s="1"/>
  <c r="E1099" i="3"/>
  <c r="D1099" i="3"/>
  <c r="A1099" i="3"/>
  <c r="E1098" i="3"/>
  <c r="D1098" i="3"/>
  <c r="A1098" i="3"/>
  <c r="G1097" i="3"/>
  <c r="E1097" i="3"/>
  <c r="D1097" i="3"/>
  <c r="H1097" i="3" s="1"/>
  <c r="I1097" i="3" s="1"/>
  <c r="F1097" i="3" s="1"/>
  <c r="C1097" i="3"/>
  <c r="B1097" i="3"/>
  <c r="A1097" i="3"/>
  <c r="G1096" i="3"/>
  <c r="E1096" i="3"/>
  <c r="D1096" i="3"/>
  <c r="C1096" i="3"/>
  <c r="H1096" i="3" s="1"/>
  <c r="I1096" i="3" s="1"/>
  <c r="A1096" i="3"/>
  <c r="B1096" i="3" s="1"/>
  <c r="E1095" i="3"/>
  <c r="D1095" i="3"/>
  <c r="A1095" i="3"/>
  <c r="E1094" i="3"/>
  <c r="D1094" i="3"/>
  <c r="A1094" i="3"/>
  <c r="G1093" i="3"/>
  <c r="E1093" i="3"/>
  <c r="D1093" i="3"/>
  <c r="C1093" i="3"/>
  <c r="B1093" i="3"/>
  <c r="A1093" i="3"/>
  <c r="G1092" i="3"/>
  <c r="E1092" i="3"/>
  <c r="D1092" i="3"/>
  <c r="C1092" i="3"/>
  <c r="H1092" i="3" s="1"/>
  <c r="I1092" i="3" s="1"/>
  <c r="A1092" i="3"/>
  <c r="B1092" i="3" s="1"/>
  <c r="E1091" i="3"/>
  <c r="D1091" i="3"/>
  <c r="A1091" i="3"/>
  <c r="E1090" i="3"/>
  <c r="D1090" i="3"/>
  <c r="A1090" i="3"/>
  <c r="G1089" i="3"/>
  <c r="E1089" i="3"/>
  <c r="D1089" i="3"/>
  <c r="C1089" i="3"/>
  <c r="B1089" i="3"/>
  <c r="A1089" i="3"/>
  <c r="G1088" i="3"/>
  <c r="E1088" i="3"/>
  <c r="D1088" i="3"/>
  <c r="C1088" i="3"/>
  <c r="H1088" i="3" s="1"/>
  <c r="I1088" i="3" s="1"/>
  <c r="A1088" i="3"/>
  <c r="B1088" i="3" s="1"/>
  <c r="E1087" i="3"/>
  <c r="D1087" i="3"/>
  <c r="A1087" i="3"/>
  <c r="E1086" i="3"/>
  <c r="D1086" i="3"/>
  <c r="A1086" i="3"/>
  <c r="G1085" i="3"/>
  <c r="E1085" i="3"/>
  <c r="D1085" i="3"/>
  <c r="C1085" i="3"/>
  <c r="B1085" i="3"/>
  <c r="A1085" i="3"/>
  <c r="G1084" i="3"/>
  <c r="E1084" i="3"/>
  <c r="D1084" i="3"/>
  <c r="C1084" i="3"/>
  <c r="H1084" i="3" s="1"/>
  <c r="I1084" i="3" s="1"/>
  <c r="A1084" i="3"/>
  <c r="B1084" i="3" s="1"/>
  <c r="E1083" i="3"/>
  <c r="D1083" i="3"/>
  <c r="A1083" i="3"/>
  <c r="E1082" i="3"/>
  <c r="D1082" i="3"/>
  <c r="A1082" i="3"/>
  <c r="G1081" i="3"/>
  <c r="E1081" i="3"/>
  <c r="D1081" i="3"/>
  <c r="H1081" i="3" s="1"/>
  <c r="I1081" i="3" s="1"/>
  <c r="F1081" i="3" s="1"/>
  <c r="C1081" i="3"/>
  <c r="B1081" i="3"/>
  <c r="A1081" i="3"/>
  <c r="G1080" i="3"/>
  <c r="E1080" i="3"/>
  <c r="D1080" i="3"/>
  <c r="C1080" i="3"/>
  <c r="H1080" i="3" s="1"/>
  <c r="I1080" i="3" s="1"/>
  <c r="A1080" i="3"/>
  <c r="B1080" i="3" s="1"/>
  <c r="E1079" i="3"/>
  <c r="D1079" i="3"/>
  <c r="A1079" i="3"/>
  <c r="E1078" i="3"/>
  <c r="D1078" i="3"/>
  <c r="A1078" i="3"/>
  <c r="G1077" i="3"/>
  <c r="E1077" i="3"/>
  <c r="D1077" i="3"/>
  <c r="C1077" i="3"/>
  <c r="B1077" i="3"/>
  <c r="A1077" i="3"/>
  <c r="G1076" i="3"/>
  <c r="E1076" i="3"/>
  <c r="D1076" i="3"/>
  <c r="C1076" i="3"/>
  <c r="H1076" i="3" s="1"/>
  <c r="I1076" i="3" s="1"/>
  <c r="A1076" i="3"/>
  <c r="B1076" i="3" s="1"/>
  <c r="E1075" i="3"/>
  <c r="D1075" i="3"/>
  <c r="A1075" i="3"/>
  <c r="E1074" i="3"/>
  <c r="D1074" i="3"/>
  <c r="A1074" i="3"/>
  <c r="G1073" i="3"/>
  <c r="E1073" i="3"/>
  <c r="D1073" i="3"/>
  <c r="C1073" i="3"/>
  <c r="B1073" i="3"/>
  <c r="A1073" i="3"/>
  <c r="G1072" i="3"/>
  <c r="E1072" i="3"/>
  <c r="D1072" i="3"/>
  <c r="C1072" i="3"/>
  <c r="H1072" i="3" s="1"/>
  <c r="I1072" i="3" s="1"/>
  <c r="A1072" i="3"/>
  <c r="B1072" i="3" s="1"/>
  <c r="E1071" i="3"/>
  <c r="D1071" i="3"/>
  <c r="A1071" i="3"/>
  <c r="E1070" i="3"/>
  <c r="D1070" i="3"/>
  <c r="A1070" i="3"/>
  <c r="G1069" i="3"/>
  <c r="E1069" i="3"/>
  <c r="D1069" i="3"/>
  <c r="C1069" i="3"/>
  <c r="B1069" i="3"/>
  <c r="A1069" i="3"/>
  <c r="G1068" i="3"/>
  <c r="E1068" i="3"/>
  <c r="D1068" i="3"/>
  <c r="C1068" i="3"/>
  <c r="H1068" i="3" s="1"/>
  <c r="I1068" i="3" s="1"/>
  <c r="A1068" i="3"/>
  <c r="B1068" i="3" s="1"/>
  <c r="E1067" i="3"/>
  <c r="D1067" i="3"/>
  <c r="A1067" i="3"/>
  <c r="E1066" i="3"/>
  <c r="D1066" i="3"/>
  <c r="A1066" i="3"/>
  <c r="G1065" i="3"/>
  <c r="E1065" i="3"/>
  <c r="D1065" i="3"/>
  <c r="H1065" i="3" s="1"/>
  <c r="I1065" i="3" s="1"/>
  <c r="F1065" i="3" s="1"/>
  <c r="C1065" i="3"/>
  <c r="B1065" i="3"/>
  <c r="A1065" i="3"/>
  <c r="G1064" i="3"/>
  <c r="E1064" i="3"/>
  <c r="D1064" i="3"/>
  <c r="C1064" i="3"/>
  <c r="H1064" i="3" s="1"/>
  <c r="I1064" i="3" s="1"/>
  <c r="A1064" i="3"/>
  <c r="B1064" i="3" s="1"/>
  <c r="E1063" i="3"/>
  <c r="D1063" i="3"/>
  <c r="A1063" i="3"/>
  <c r="E1062" i="3"/>
  <c r="D1062" i="3"/>
  <c r="A1062" i="3"/>
  <c r="G1061" i="3"/>
  <c r="E1061" i="3"/>
  <c r="D1061" i="3"/>
  <c r="C1061" i="3"/>
  <c r="B1061" i="3"/>
  <c r="A1061" i="3"/>
  <c r="G1060" i="3"/>
  <c r="E1060" i="3"/>
  <c r="D1060" i="3"/>
  <c r="C1060" i="3"/>
  <c r="H1060" i="3" s="1"/>
  <c r="I1060" i="3" s="1"/>
  <c r="A1060" i="3"/>
  <c r="B1060" i="3" s="1"/>
  <c r="E1059" i="3"/>
  <c r="D1059" i="3"/>
  <c r="A1059" i="3"/>
  <c r="E1058" i="3"/>
  <c r="D1058" i="3"/>
  <c r="A1058" i="3"/>
  <c r="G1057" i="3"/>
  <c r="E1057" i="3"/>
  <c r="D1057" i="3"/>
  <c r="C1057" i="3"/>
  <c r="B1057" i="3"/>
  <c r="A1057" i="3"/>
  <c r="G1056" i="3"/>
  <c r="E1056" i="3"/>
  <c r="D1056" i="3"/>
  <c r="C1056" i="3"/>
  <c r="H1056" i="3" s="1"/>
  <c r="I1056" i="3" s="1"/>
  <c r="A1056" i="3"/>
  <c r="B1056" i="3" s="1"/>
  <c r="E1055" i="3"/>
  <c r="D1055" i="3"/>
  <c r="A1055" i="3"/>
  <c r="E1054" i="3"/>
  <c r="D1054" i="3"/>
  <c r="A1054" i="3"/>
  <c r="G1053" i="3"/>
  <c r="E1053" i="3"/>
  <c r="D1053" i="3"/>
  <c r="C1053" i="3"/>
  <c r="B1053" i="3"/>
  <c r="A1053" i="3"/>
  <c r="G1052" i="3"/>
  <c r="E1052" i="3"/>
  <c r="D1052" i="3"/>
  <c r="C1052" i="3"/>
  <c r="H1052" i="3" s="1"/>
  <c r="I1052" i="3" s="1"/>
  <c r="A1052" i="3"/>
  <c r="B1052" i="3" s="1"/>
  <c r="E1051" i="3"/>
  <c r="D1051" i="3"/>
  <c r="A1051" i="3"/>
  <c r="E1050" i="3"/>
  <c r="D1050" i="3"/>
  <c r="A1050" i="3"/>
  <c r="G1049" i="3"/>
  <c r="E1049" i="3"/>
  <c r="D1049" i="3"/>
  <c r="H1049" i="3" s="1"/>
  <c r="I1049" i="3" s="1"/>
  <c r="F1049" i="3" s="1"/>
  <c r="C1049" i="3"/>
  <c r="B1049" i="3"/>
  <c r="A1049" i="3"/>
  <c r="G1048" i="3"/>
  <c r="E1048" i="3"/>
  <c r="D1048" i="3"/>
  <c r="C1048" i="3"/>
  <c r="H1048" i="3" s="1"/>
  <c r="I1048" i="3" s="1"/>
  <c r="A1048" i="3"/>
  <c r="B1048" i="3" s="1"/>
  <c r="E1047" i="3"/>
  <c r="D1047" i="3"/>
  <c r="A1047" i="3"/>
  <c r="E1046" i="3"/>
  <c r="D1046" i="3"/>
  <c r="A1046" i="3"/>
  <c r="G1045" i="3"/>
  <c r="E1045" i="3"/>
  <c r="D1045" i="3"/>
  <c r="C1045" i="3"/>
  <c r="B1045" i="3"/>
  <c r="A1045" i="3"/>
  <c r="G1044" i="3"/>
  <c r="E1044" i="3"/>
  <c r="D1044" i="3"/>
  <c r="C1044" i="3"/>
  <c r="H1044" i="3" s="1"/>
  <c r="I1044" i="3" s="1"/>
  <c r="A1044" i="3"/>
  <c r="B1044" i="3" s="1"/>
  <c r="E1043" i="3"/>
  <c r="D1043" i="3"/>
  <c r="A1043" i="3"/>
  <c r="E1042" i="3"/>
  <c r="D1042" i="3"/>
  <c r="A1042" i="3"/>
  <c r="G1041" i="3"/>
  <c r="E1041" i="3"/>
  <c r="D1041" i="3"/>
  <c r="C1041" i="3"/>
  <c r="B1041" i="3"/>
  <c r="A1041" i="3"/>
  <c r="G1040" i="3"/>
  <c r="E1040" i="3"/>
  <c r="D1040" i="3"/>
  <c r="C1040" i="3"/>
  <c r="H1040" i="3" s="1"/>
  <c r="I1040" i="3" s="1"/>
  <c r="A1040" i="3"/>
  <c r="B1040" i="3" s="1"/>
  <c r="E1039" i="3"/>
  <c r="D1039" i="3"/>
  <c r="A1039" i="3"/>
  <c r="E1038" i="3"/>
  <c r="D1038" i="3"/>
  <c r="A1038" i="3"/>
  <c r="G1037" i="3"/>
  <c r="E1037" i="3"/>
  <c r="D1037" i="3"/>
  <c r="C1037" i="3"/>
  <c r="B1037" i="3"/>
  <c r="A1037" i="3"/>
  <c r="G1036" i="3"/>
  <c r="E1036" i="3"/>
  <c r="D1036" i="3"/>
  <c r="C1036" i="3"/>
  <c r="H1036" i="3" s="1"/>
  <c r="I1036" i="3" s="1"/>
  <c r="A1036" i="3"/>
  <c r="B1036" i="3" s="1"/>
  <c r="E1035" i="3"/>
  <c r="D1035" i="3"/>
  <c r="A1035" i="3"/>
  <c r="E1034" i="3"/>
  <c r="D1034" i="3"/>
  <c r="A1034" i="3"/>
  <c r="G1033" i="3"/>
  <c r="E1033" i="3"/>
  <c r="D1033" i="3"/>
  <c r="H1033" i="3" s="1"/>
  <c r="I1033" i="3" s="1"/>
  <c r="F1033" i="3" s="1"/>
  <c r="C1033" i="3"/>
  <c r="B1033" i="3"/>
  <c r="A1033" i="3"/>
  <c r="G1032" i="3"/>
  <c r="E1032" i="3"/>
  <c r="D1032" i="3"/>
  <c r="C1032" i="3"/>
  <c r="H1032" i="3" s="1"/>
  <c r="I1032" i="3" s="1"/>
  <c r="A1032" i="3"/>
  <c r="B1032" i="3" s="1"/>
  <c r="E1031" i="3"/>
  <c r="D1031" i="3"/>
  <c r="A1031" i="3"/>
  <c r="E1030" i="3"/>
  <c r="D1030" i="3"/>
  <c r="A1030" i="3"/>
  <c r="G1029" i="3"/>
  <c r="E1029" i="3"/>
  <c r="D1029" i="3"/>
  <c r="C1029" i="3"/>
  <c r="B1029" i="3"/>
  <c r="A1029" i="3"/>
  <c r="G1028" i="3"/>
  <c r="E1028" i="3"/>
  <c r="D1028" i="3"/>
  <c r="C1028" i="3"/>
  <c r="H1028" i="3" s="1"/>
  <c r="I1028" i="3" s="1"/>
  <c r="A1028" i="3"/>
  <c r="B1028" i="3" s="1"/>
  <c r="E1027" i="3"/>
  <c r="D1027" i="3"/>
  <c r="A1027" i="3"/>
  <c r="E1026" i="3"/>
  <c r="D1026" i="3"/>
  <c r="A1026" i="3"/>
  <c r="G1025" i="3"/>
  <c r="E1025" i="3"/>
  <c r="D1025" i="3"/>
  <c r="C1025" i="3"/>
  <c r="B1025" i="3"/>
  <c r="A1025" i="3"/>
  <c r="G1024" i="3"/>
  <c r="E1024" i="3"/>
  <c r="D1024" i="3"/>
  <c r="C1024" i="3"/>
  <c r="H1024" i="3" s="1"/>
  <c r="I1024" i="3" s="1"/>
  <c r="A1024" i="3"/>
  <c r="B1024" i="3" s="1"/>
  <c r="E1023" i="3"/>
  <c r="D1023" i="3"/>
  <c r="A1023" i="3"/>
  <c r="E1022" i="3"/>
  <c r="D1022" i="3"/>
  <c r="A1022" i="3"/>
  <c r="G1021" i="3"/>
  <c r="E1021" i="3"/>
  <c r="D1021" i="3"/>
  <c r="C1021" i="3"/>
  <c r="B1021" i="3"/>
  <c r="A1021" i="3"/>
  <c r="G1020" i="3"/>
  <c r="E1020" i="3"/>
  <c r="D1020" i="3"/>
  <c r="C1020" i="3"/>
  <c r="H1020" i="3" s="1"/>
  <c r="I1020" i="3" s="1"/>
  <c r="A1020" i="3"/>
  <c r="B1020" i="3" s="1"/>
  <c r="E1019" i="3"/>
  <c r="D1019" i="3"/>
  <c r="A1019" i="3"/>
  <c r="E1018" i="3"/>
  <c r="D1018" i="3"/>
  <c r="A1018" i="3"/>
  <c r="G1017" i="3"/>
  <c r="E1017" i="3"/>
  <c r="D1017" i="3"/>
  <c r="H1017" i="3" s="1"/>
  <c r="I1017" i="3" s="1"/>
  <c r="F1017" i="3" s="1"/>
  <c r="C1017" i="3"/>
  <c r="B1017" i="3"/>
  <c r="A1017" i="3"/>
  <c r="G1016" i="3"/>
  <c r="E1016" i="3"/>
  <c r="D1016" i="3"/>
  <c r="C1016" i="3"/>
  <c r="H1016" i="3" s="1"/>
  <c r="I1016" i="3" s="1"/>
  <c r="A1016" i="3"/>
  <c r="B1016" i="3" s="1"/>
  <c r="E1015" i="3"/>
  <c r="D1015" i="3"/>
  <c r="A1015" i="3"/>
  <c r="E1014" i="3"/>
  <c r="D1014" i="3"/>
  <c r="A1014" i="3"/>
  <c r="G1013" i="3"/>
  <c r="E1013" i="3"/>
  <c r="D1013" i="3"/>
  <c r="C1013" i="3"/>
  <c r="B1013" i="3"/>
  <c r="A1013" i="3"/>
  <c r="G1012" i="3"/>
  <c r="E1012" i="3"/>
  <c r="D1012" i="3"/>
  <c r="C1012" i="3"/>
  <c r="H1012" i="3" s="1"/>
  <c r="I1012" i="3" s="1"/>
  <c r="A1012" i="3"/>
  <c r="B1012" i="3" s="1"/>
  <c r="E1011" i="3"/>
  <c r="D1011" i="3"/>
  <c r="A1011" i="3"/>
  <c r="E1010" i="3"/>
  <c r="D1010" i="3"/>
  <c r="A1010" i="3"/>
  <c r="G1009" i="3"/>
  <c r="E1009" i="3"/>
  <c r="D1009" i="3"/>
  <c r="C1009" i="3"/>
  <c r="B1009" i="3"/>
  <c r="A1009" i="3"/>
  <c r="G1008" i="3"/>
  <c r="E1008" i="3"/>
  <c r="D1008" i="3"/>
  <c r="C1008" i="3"/>
  <c r="H1008" i="3" s="1"/>
  <c r="I1008" i="3" s="1"/>
  <c r="A1008" i="3"/>
  <c r="B1008" i="3" s="1"/>
  <c r="E1007" i="3"/>
  <c r="D1007" i="3"/>
  <c r="A1007" i="3"/>
  <c r="E1006" i="3"/>
  <c r="D1006" i="3"/>
  <c r="A1006" i="3"/>
  <c r="G1005" i="3"/>
  <c r="E1005" i="3"/>
  <c r="D1005" i="3"/>
  <c r="C1005" i="3"/>
  <c r="B1005" i="3"/>
  <c r="A1005" i="3"/>
  <c r="G1004" i="3"/>
  <c r="E1004" i="3"/>
  <c r="D1004" i="3"/>
  <c r="C1004" i="3"/>
  <c r="H1004" i="3" s="1"/>
  <c r="I1004" i="3" s="1"/>
  <c r="A1004" i="3"/>
  <c r="B1004" i="3" s="1"/>
  <c r="E1003" i="3"/>
  <c r="D1003" i="3"/>
  <c r="A1003" i="3"/>
  <c r="E1002" i="3"/>
  <c r="D1002" i="3"/>
  <c r="A1002" i="3"/>
  <c r="G1001" i="3"/>
  <c r="E1001" i="3"/>
  <c r="D1001" i="3"/>
  <c r="H1001" i="3" s="1"/>
  <c r="I1001" i="3" s="1"/>
  <c r="F1001" i="3" s="1"/>
  <c r="C1001" i="3"/>
  <c r="B1001" i="3"/>
  <c r="A1001" i="3"/>
  <c r="G1000" i="3"/>
  <c r="E1000" i="3"/>
  <c r="D1000" i="3"/>
  <c r="C1000" i="3"/>
  <c r="H1000" i="3" s="1"/>
  <c r="I1000" i="3" s="1"/>
  <c r="A1000" i="3"/>
  <c r="B1000" i="3" s="1"/>
  <c r="E999" i="3"/>
  <c r="D999" i="3"/>
  <c r="A999" i="3"/>
  <c r="E998" i="3"/>
  <c r="D998" i="3"/>
  <c r="A998" i="3"/>
  <c r="G997" i="3"/>
  <c r="E997" i="3"/>
  <c r="D997" i="3"/>
  <c r="C997" i="3"/>
  <c r="B997" i="3"/>
  <c r="A997" i="3"/>
  <c r="G996" i="3"/>
  <c r="E996" i="3"/>
  <c r="D996" i="3"/>
  <c r="C996" i="3"/>
  <c r="H996" i="3" s="1"/>
  <c r="I996" i="3" s="1"/>
  <c r="A996" i="3"/>
  <c r="B996" i="3" s="1"/>
  <c r="E995" i="3"/>
  <c r="D995" i="3"/>
  <c r="A995" i="3"/>
  <c r="E994" i="3"/>
  <c r="D994" i="3"/>
  <c r="A994" i="3"/>
  <c r="G993" i="3"/>
  <c r="E993" i="3"/>
  <c r="D993" i="3"/>
  <c r="C993" i="3"/>
  <c r="B993" i="3"/>
  <c r="A993" i="3"/>
  <c r="G992" i="3"/>
  <c r="E992" i="3"/>
  <c r="D992" i="3"/>
  <c r="C992" i="3"/>
  <c r="H992" i="3" s="1"/>
  <c r="I992" i="3" s="1"/>
  <c r="A992" i="3"/>
  <c r="B992" i="3" s="1"/>
  <c r="E991" i="3"/>
  <c r="D991" i="3"/>
  <c r="A991" i="3"/>
  <c r="E990" i="3"/>
  <c r="D990" i="3"/>
  <c r="A990" i="3"/>
  <c r="G989" i="3"/>
  <c r="E989" i="3"/>
  <c r="D989" i="3"/>
  <c r="C989" i="3"/>
  <c r="B989" i="3"/>
  <c r="A989" i="3"/>
  <c r="G988" i="3"/>
  <c r="E988" i="3"/>
  <c r="D988" i="3"/>
  <c r="C988" i="3"/>
  <c r="H988" i="3" s="1"/>
  <c r="I988" i="3" s="1"/>
  <c r="A988" i="3"/>
  <c r="B988" i="3" s="1"/>
  <c r="E987" i="3"/>
  <c r="D987" i="3"/>
  <c r="A987" i="3"/>
  <c r="E986" i="3"/>
  <c r="D986" i="3"/>
  <c r="A986" i="3"/>
  <c r="G985" i="3"/>
  <c r="E985" i="3"/>
  <c r="D985" i="3"/>
  <c r="H985" i="3" s="1"/>
  <c r="I985" i="3" s="1"/>
  <c r="F985" i="3" s="1"/>
  <c r="C985" i="3"/>
  <c r="B985" i="3"/>
  <c r="A985" i="3"/>
  <c r="G984" i="3"/>
  <c r="E984" i="3"/>
  <c r="D984" i="3"/>
  <c r="C984" i="3"/>
  <c r="H984" i="3" s="1"/>
  <c r="I984" i="3" s="1"/>
  <c r="A984" i="3"/>
  <c r="B984" i="3" s="1"/>
  <c r="E983" i="3"/>
  <c r="D983" i="3"/>
  <c r="A983" i="3"/>
  <c r="E982" i="3"/>
  <c r="D982" i="3"/>
  <c r="A982" i="3"/>
  <c r="G981" i="3"/>
  <c r="E981" i="3"/>
  <c r="D981" i="3"/>
  <c r="C981" i="3"/>
  <c r="B981" i="3"/>
  <c r="A981" i="3"/>
  <c r="G980" i="3"/>
  <c r="E980" i="3"/>
  <c r="D980" i="3"/>
  <c r="C980" i="3"/>
  <c r="H980" i="3" s="1"/>
  <c r="I980" i="3" s="1"/>
  <c r="A980" i="3"/>
  <c r="B980" i="3" s="1"/>
  <c r="E979" i="3"/>
  <c r="D979" i="3"/>
  <c r="A979" i="3"/>
  <c r="E978" i="3"/>
  <c r="D978" i="3"/>
  <c r="A978" i="3"/>
  <c r="G977" i="3"/>
  <c r="E977" i="3"/>
  <c r="D977" i="3"/>
  <c r="C977" i="3"/>
  <c r="B977" i="3"/>
  <c r="A977" i="3"/>
  <c r="G976" i="3"/>
  <c r="E976" i="3"/>
  <c r="D976" i="3"/>
  <c r="C976" i="3"/>
  <c r="H976" i="3" s="1"/>
  <c r="I976" i="3" s="1"/>
  <c r="A976" i="3"/>
  <c r="B976" i="3" s="1"/>
  <c r="E975" i="3"/>
  <c r="D975" i="3"/>
  <c r="A975" i="3"/>
  <c r="E974" i="3"/>
  <c r="D974" i="3"/>
  <c r="A974" i="3"/>
  <c r="G973" i="3"/>
  <c r="E973" i="3"/>
  <c r="D973" i="3"/>
  <c r="C973" i="3"/>
  <c r="B973" i="3"/>
  <c r="A973" i="3"/>
  <c r="G972" i="3"/>
  <c r="E972" i="3"/>
  <c r="D972" i="3"/>
  <c r="C972" i="3"/>
  <c r="H972" i="3" s="1"/>
  <c r="I972" i="3" s="1"/>
  <c r="A972" i="3"/>
  <c r="B972" i="3" s="1"/>
  <c r="E971" i="3"/>
  <c r="D971" i="3"/>
  <c r="A971" i="3"/>
  <c r="E970" i="3"/>
  <c r="D970" i="3"/>
  <c r="A970" i="3"/>
  <c r="G969" i="3"/>
  <c r="E969" i="3"/>
  <c r="D969" i="3"/>
  <c r="H969" i="3" s="1"/>
  <c r="I969" i="3" s="1"/>
  <c r="F969" i="3" s="1"/>
  <c r="C969" i="3"/>
  <c r="B969" i="3"/>
  <c r="A969" i="3"/>
  <c r="G968" i="3"/>
  <c r="E968" i="3"/>
  <c r="D968" i="3"/>
  <c r="C968" i="3"/>
  <c r="H968" i="3" s="1"/>
  <c r="I968" i="3" s="1"/>
  <c r="A968" i="3"/>
  <c r="B968" i="3" s="1"/>
  <c r="E967" i="3"/>
  <c r="D967" i="3"/>
  <c r="A967" i="3"/>
  <c r="E966" i="3"/>
  <c r="D966" i="3"/>
  <c r="A966" i="3"/>
  <c r="G965" i="3"/>
  <c r="E965" i="3"/>
  <c r="D965" i="3"/>
  <c r="C965" i="3"/>
  <c r="B965" i="3"/>
  <c r="A965" i="3"/>
  <c r="G964" i="3"/>
  <c r="E964" i="3"/>
  <c r="D964" i="3"/>
  <c r="C964" i="3"/>
  <c r="H964" i="3" s="1"/>
  <c r="I964" i="3" s="1"/>
  <c r="A964" i="3"/>
  <c r="B964" i="3" s="1"/>
  <c r="E963" i="3"/>
  <c r="D963" i="3"/>
  <c r="A963" i="3"/>
  <c r="E962" i="3"/>
  <c r="D962" i="3"/>
  <c r="A962" i="3"/>
  <c r="G961" i="3"/>
  <c r="E961" i="3"/>
  <c r="D961" i="3"/>
  <c r="C961" i="3"/>
  <c r="B961" i="3"/>
  <c r="A961" i="3"/>
  <c r="G960" i="3"/>
  <c r="E960" i="3"/>
  <c r="D960" i="3"/>
  <c r="C960" i="3"/>
  <c r="H960" i="3" s="1"/>
  <c r="I960" i="3" s="1"/>
  <c r="A960" i="3"/>
  <c r="B960" i="3" s="1"/>
  <c r="E959" i="3"/>
  <c r="D959" i="3"/>
  <c r="A959" i="3"/>
  <c r="E958" i="3"/>
  <c r="D958" i="3"/>
  <c r="A958" i="3"/>
  <c r="G957" i="3"/>
  <c r="E957" i="3"/>
  <c r="D957" i="3"/>
  <c r="C957" i="3"/>
  <c r="B957" i="3"/>
  <c r="A957" i="3"/>
  <c r="G956" i="3"/>
  <c r="E956" i="3"/>
  <c r="D956" i="3"/>
  <c r="C956" i="3"/>
  <c r="H956" i="3" s="1"/>
  <c r="I956" i="3" s="1"/>
  <c r="A956" i="3"/>
  <c r="B956" i="3" s="1"/>
  <c r="E955" i="3"/>
  <c r="D955" i="3"/>
  <c r="A955" i="3"/>
  <c r="E954" i="3"/>
  <c r="D954" i="3"/>
  <c r="A954" i="3"/>
  <c r="G953" i="3"/>
  <c r="E953" i="3"/>
  <c r="D953" i="3"/>
  <c r="H953" i="3" s="1"/>
  <c r="I953" i="3" s="1"/>
  <c r="F953" i="3" s="1"/>
  <c r="C953" i="3"/>
  <c r="B953" i="3"/>
  <c r="A953" i="3"/>
  <c r="G952" i="3"/>
  <c r="E952" i="3"/>
  <c r="D952" i="3"/>
  <c r="C952" i="3"/>
  <c r="H952" i="3" s="1"/>
  <c r="I952" i="3" s="1"/>
  <c r="A952" i="3"/>
  <c r="B952" i="3" s="1"/>
  <c r="E951" i="3"/>
  <c r="D951" i="3"/>
  <c r="A951" i="3"/>
  <c r="E950" i="3"/>
  <c r="D950" i="3"/>
  <c r="A950" i="3"/>
  <c r="G949" i="3"/>
  <c r="E949" i="3"/>
  <c r="D949" i="3"/>
  <c r="C949" i="3"/>
  <c r="B949" i="3"/>
  <c r="A949" i="3"/>
  <c r="G948" i="3"/>
  <c r="E948" i="3"/>
  <c r="D948" i="3"/>
  <c r="C948" i="3"/>
  <c r="H948" i="3" s="1"/>
  <c r="I948" i="3" s="1"/>
  <c r="A948" i="3"/>
  <c r="B948" i="3" s="1"/>
  <c r="E947" i="3"/>
  <c r="D947" i="3"/>
  <c r="A947" i="3"/>
  <c r="E946" i="3"/>
  <c r="D946" i="3"/>
  <c r="A946" i="3"/>
  <c r="G945" i="3"/>
  <c r="E945" i="3"/>
  <c r="D945" i="3"/>
  <c r="C945" i="3"/>
  <c r="B945" i="3"/>
  <c r="A945" i="3"/>
  <c r="G944" i="3"/>
  <c r="E944" i="3"/>
  <c r="D944" i="3"/>
  <c r="C944" i="3"/>
  <c r="H944" i="3" s="1"/>
  <c r="I944" i="3" s="1"/>
  <c r="A944" i="3"/>
  <c r="B944" i="3" s="1"/>
  <c r="E943" i="3"/>
  <c r="D943" i="3"/>
  <c r="A943" i="3"/>
  <c r="E942" i="3"/>
  <c r="D942" i="3"/>
  <c r="B942" i="3"/>
  <c r="A942" i="3"/>
  <c r="G941" i="3"/>
  <c r="E941" i="3"/>
  <c r="D941" i="3"/>
  <c r="H941" i="3" s="1"/>
  <c r="I941" i="3" s="1"/>
  <c r="F941" i="3" s="1"/>
  <c r="C941" i="3"/>
  <c r="B941" i="3"/>
  <c r="A941" i="3"/>
  <c r="G940" i="3"/>
  <c r="E940" i="3"/>
  <c r="D940" i="3"/>
  <c r="C940" i="3"/>
  <c r="H940" i="3" s="1"/>
  <c r="I940" i="3" s="1"/>
  <c r="A940" i="3"/>
  <c r="B940" i="3" s="1"/>
  <c r="E939" i="3"/>
  <c r="D939" i="3"/>
  <c r="A939" i="3"/>
  <c r="E938" i="3"/>
  <c r="D938" i="3"/>
  <c r="B938" i="3"/>
  <c r="A938" i="3"/>
  <c r="G937" i="3"/>
  <c r="E937" i="3"/>
  <c r="D937" i="3"/>
  <c r="C937" i="3"/>
  <c r="B937" i="3"/>
  <c r="A937" i="3"/>
  <c r="G936" i="3"/>
  <c r="E936" i="3"/>
  <c r="D936" i="3"/>
  <c r="C936" i="3"/>
  <c r="H936" i="3" s="1"/>
  <c r="I936" i="3" s="1"/>
  <c r="A936" i="3"/>
  <c r="B936" i="3" s="1"/>
  <c r="E935" i="3"/>
  <c r="D935" i="3"/>
  <c r="A935" i="3"/>
  <c r="E934" i="3"/>
  <c r="D934" i="3"/>
  <c r="B934" i="3"/>
  <c r="A934" i="3"/>
  <c r="G933" i="3"/>
  <c r="E933" i="3"/>
  <c r="D933" i="3"/>
  <c r="H933" i="3" s="1"/>
  <c r="I933" i="3" s="1"/>
  <c r="F933" i="3" s="1"/>
  <c r="C933" i="3"/>
  <c r="B933" i="3"/>
  <c r="A933" i="3"/>
  <c r="G932" i="3"/>
  <c r="E932" i="3"/>
  <c r="D932" i="3"/>
  <c r="C932" i="3"/>
  <c r="H932" i="3" s="1"/>
  <c r="I932" i="3" s="1"/>
  <c r="A932" i="3"/>
  <c r="B932" i="3" s="1"/>
  <c r="E931" i="3"/>
  <c r="D931" i="3"/>
  <c r="A931" i="3"/>
  <c r="E930" i="3"/>
  <c r="D930" i="3"/>
  <c r="B930" i="3"/>
  <c r="A930" i="3"/>
  <c r="G929" i="3"/>
  <c r="E929" i="3"/>
  <c r="D929" i="3"/>
  <c r="C929" i="3"/>
  <c r="B929" i="3"/>
  <c r="A929" i="3"/>
  <c r="G928" i="3"/>
  <c r="E928" i="3"/>
  <c r="D928" i="3"/>
  <c r="C928" i="3"/>
  <c r="H928" i="3" s="1"/>
  <c r="I928" i="3" s="1"/>
  <c r="A928" i="3"/>
  <c r="B928" i="3" s="1"/>
  <c r="E927" i="3"/>
  <c r="D927" i="3"/>
  <c r="A927" i="3"/>
  <c r="E926" i="3"/>
  <c r="D926" i="3"/>
  <c r="B926" i="3"/>
  <c r="A926" i="3"/>
  <c r="G925" i="3"/>
  <c r="E925" i="3"/>
  <c r="D925" i="3"/>
  <c r="H925" i="3" s="1"/>
  <c r="I925" i="3" s="1"/>
  <c r="F925" i="3" s="1"/>
  <c r="C925" i="3"/>
  <c r="B925" i="3"/>
  <c r="A925" i="3"/>
  <c r="G924" i="3"/>
  <c r="E924" i="3"/>
  <c r="D924" i="3"/>
  <c r="C924" i="3"/>
  <c r="H924" i="3" s="1"/>
  <c r="I924" i="3" s="1"/>
  <c r="A924" i="3"/>
  <c r="B924" i="3" s="1"/>
  <c r="E923" i="3"/>
  <c r="D923" i="3"/>
  <c r="A923" i="3"/>
  <c r="E922" i="3"/>
  <c r="D922" i="3"/>
  <c r="B922" i="3"/>
  <c r="A922" i="3"/>
  <c r="G921" i="3"/>
  <c r="E921" i="3"/>
  <c r="D921" i="3"/>
  <c r="C921" i="3"/>
  <c r="B921" i="3"/>
  <c r="A921" i="3"/>
  <c r="G920" i="3"/>
  <c r="E920" i="3"/>
  <c r="D920" i="3"/>
  <c r="C920" i="3"/>
  <c r="H920" i="3" s="1"/>
  <c r="I920" i="3" s="1"/>
  <c r="A920" i="3"/>
  <c r="B920" i="3" s="1"/>
  <c r="E919" i="3"/>
  <c r="D919" i="3"/>
  <c r="A919" i="3"/>
  <c r="E918" i="3"/>
  <c r="D918" i="3"/>
  <c r="B918" i="3"/>
  <c r="A918" i="3"/>
  <c r="G917" i="3"/>
  <c r="E917" i="3"/>
  <c r="D917" i="3"/>
  <c r="H917" i="3" s="1"/>
  <c r="I917" i="3" s="1"/>
  <c r="F917" i="3" s="1"/>
  <c r="C917" i="3"/>
  <c r="B917" i="3"/>
  <c r="A917" i="3"/>
  <c r="G916" i="3"/>
  <c r="E916" i="3"/>
  <c r="D916" i="3"/>
  <c r="C916" i="3"/>
  <c r="H916" i="3" s="1"/>
  <c r="I916" i="3" s="1"/>
  <c r="A916" i="3"/>
  <c r="B916" i="3" s="1"/>
  <c r="E915" i="3"/>
  <c r="D915" i="3"/>
  <c r="A915" i="3"/>
  <c r="E914" i="3"/>
  <c r="D914" i="3"/>
  <c r="B914" i="3"/>
  <c r="A914" i="3"/>
  <c r="G913" i="3"/>
  <c r="E913" i="3"/>
  <c r="D913" i="3"/>
  <c r="C913" i="3"/>
  <c r="B913" i="3"/>
  <c r="A913" i="3"/>
  <c r="G912" i="3"/>
  <c r="E912" i="3"/>
  <c r="D912" i="3"/>
  <c r="C912" i="3"/>
  <c r="H912" i="3" s="1"/>
  <c r="I912" i="3" s="1"/>
  <c r="A912" i="3"/>
  <c r="B912" i="3" s="1"/>
  <c r="E911" i="3"/>
  <c r="D911" i="3"/>
  <c r="A911" i="3"/>
  <c r="E910" i="3"/>
  <c r="D910" i="3"/>
  <c r="B910" i="3"/>
  <c r="A910" i="3"/>
  <c r="G909" i="3"/>
  <c r="E909" i="3"/>
  <c r="D909" i="3"/>
  <c r="H909" i="3" s="1"/>
  <c r="I909" i="3" s="1"/>
  <c r="F909" i="3" s="1"/>
  <c r="C909" i="3"/>
  <c r="B909" i="3"/>
  <c r="A909" i="3"/>
  <c r="G908" i="3"/>
  <c r="E908" i="3"/>
  <c r="D908" i="3"/>
  <c r="C908" i="3"/>
  <c r="H908" i="3" s="1"/>
  <c r="I908" i="3" s="1"/>
  <c r="A908" i="3"/>
  <c r="B908" i="3" s="1"/>
  <c r="E907" i="3"/>
  <c r="D907" i="3"/>
  <c r="A907" i="3"/>
  <c r="E906" i="3"/>
  <c r="D906" i="3"/>
  <c r="B906" i="3"/>
  <c r="A906" i="3"/>
  <c r="G905" i="3"/>
  <c r="E905" i="3"/>
  <c r="D905" i="3"/>
  <c r="C905" i="3"/>
  <c r="B905" i="3"/>
  <c r="A905" i="3"/>
  <c r="G904" i="3"/>
  <c r="E904" i="3"/>
  <c r="D904" i="3"/>
  <c r="C904" i="3"/>
  <c r="H904" i="3" s="1"/>
  <c r="I904" i="3" s="1"/>
  <c r="A904" i="3"/>
  <c r="B904" i="3" s="1"/>
  <c r="E903" i="3"/>
  <c r="D903" i="3"/>
  <c r="A903" i="3"/>
  <c r="E902" i="3"/>
  <c r="D902" i="3"/>
  <c r="B902" i="3"/>
  <c r="A902" i="3"/>
  <c r="G901" i="3"/>
  <c r="E901" i="3"/>
  <c r="D901" i="3"/>
  <c r="H901" i="3" s="1"/>
  <c r="I901" i="3" s="1"/>
  <c r="F901" i="3" s="1"/>
  <c r="C901" i="3"/>
  <c r="B901" i="3"/>
  <c r="A901" i="3"/>
  <c r="G900" i="3"/>
  <c r="E900" i="3"/>
  <c r="D900" i="3"/>
  <c r="C900" i="3"/>
  <c r="H900" i="3" s="1"/>
  <c r="I900" i="3" s="1"/>
  <c r="A900" i="3"/>
  <c r="B900" i="3" s="1"/>
  <c r="E899" i="3"/>
  <c r="D899" i="3"/>
  <c r="A899" i="3"/>
  <c r="E898" i="3"/>
  <c r="D898" i="3"/>
  <c r="B898" i="3"/>
  <c r="A898" i="3"/>
  <c r="G897" i="3"/>
  <c r="E897" i="3"/>
  <c r="D897" i="3"/>
  <c r="C897" i="3"/>
  <c r="B897" i="3"/>
  <c r="A897" i="3"/>
  <c r="G896" i="3"/>
  <c r="E896" i="3"/>
  <c r="D896" i="3"/>
  <c r="C896" i="3"/>
  <c r="H896" i="3" s="1"/>
  <c r="I896" i="3" s="1"/>
  <c r="A896" i="3"/>
  <c r="B896" i="3" s="1"/>
  <c r="E895" i="3"/>
  <c r="D895" i="3"/>
  <c r="A895" i="3"/>
  <c r="E894" i="3"/>
  <c r="D894" i="3"/>
  <c r="B894" i="3"/>
  <c r="A894" i="3"/>
  <c r="G893" i="3"/>
  <c r="E893" i="3"/>
  <c r="D893" i="3"/>
  <c r="H893" i="3" s="1"/>
  <c r="I893" i="3" s="1"/>
  <c r="F893" i="3" s="1"/>
  <c r="C893" i="3"/>
  <c r="B893" i="3"/>
  <c r="A893" i="3"/>
  <c r="G892" i="3"/>
  <c r="E892" i="3"/>
  <c r="D892" i="3"/>
  <c r="C892" i="3"/>
  <c r="H892" i="3" s="1"/>
  <c r="I892" i="3" s="1"/>
  <c r="A892" i="3"/>
  <c r="B892" i="3" s="1"/>
  <c r="E891" i="3"/>
  <c r="D891" i="3"/>
  <c r="A891" i="3"/>
  <c r="E890" i="3"/>
  <c r="D890" i="3"/>
  <c r="B890" i="3"/>
  <c r="A890" i="3"/>
  <c r="G889" i="3"/>
  <c r="E889" i="3"/>
  <c r="D889" i="3"/>
  <c r="C889" i="3"/>
  <c r="B889" i="3"/>
  <c r="A889" i="3"/>
  <c r="G888" i="3"/>
  <c r="E888" i="3"/>
  <c r="D888" i="3"/>
  <c r="C888" i="3"/>
  <c r="H888" i="3" s="1"/>
  <c r="I888" i="3" s="1"/>
  <c r="A888" i="3"/>
  <c r="B888" i="3" s="1"/>
  <c r="E887" i="3"/>
  <c r="D887" i="3"/>
  <c r="A887" i="3"/>
  <c r="E886" i="3"/>
  <c r="D886" i="3"/>
  <c r="B886" i="3"/>
  <c r="A886" i="3"/>
  <c r="G885" i="3"/>
  <c r="E885" i="3"/>
  <c r="D885" i="3"/>
  <c r="H885" i="3" s="1"/>
  <c r="I885" i="3" s="1"/>
  <c r="F885" i="3" s="1"/>
  <c r="C885" i="3"/>
  <c r="B885" i="3"/>
  <c r="A885" i="3"/>
  <c r="G884" i="3"/>
  <c r="E884" i="3"/>
  <c r="D884" i="3"/>
  <c r="C884" i="3"/>
  <c r="H884" i="3" s="1"/>
  <c r="I884" i="3" s="1"/>
  <c r="A884" i="3"/>
  <c r="B884" i="3" s="1"/>
  <c r="E883" i="3"/>
  <c r="D883" i="3"/>
  <c r="A883" i="3"/>
  <c r="E882" i="3"/>
  <c r="D882" i="3"/>
  <c r="B882" i="3"/>
  <c r="A882" i="3"/>
  <c r="G881" i="3"/>
  <c r="E881" i="3"/>
  <c r="D881" i="3"/>
  <c r="C881" i="3"/>
  <c r="B881" i="3"/>
  <c r="A881" i="3"/>
  <c r="G880" i="3"/>
  <c r="E880" i="3"/>
  <c r="D880" i="3"/>
  <c r="C880" i="3"/>
  <c r="H880" i="3" s="1"/>
  <c r="I880" i="3" s="1"/>
  <c r="A880" i="3"/>
  <c r="B880" i="3" s="1"/>
  <c r="E879" i="3"/>
  <c r="D879" i="3"/>
  <c r="A879" i="3"/>
  <c r="E878" i="3"/>
  <c r="D878" i="3"/>
  <c r="B878" i="3"/>
  <c r="A878" i="3"/>
  <c r="G877" i="3"/>
  <c r="E877" i="3"/>
  <c r="D877" i="3"/>
  <c r="H877" i="3" s="1"/>
  <c r="I877" i="3" s="1"/>
  <c r="F877" i="3" s="1"/>
  <c r="C877" i="3"/>
  <c r="B877" i="3"/>
  <c r="A877" i="3"/>
  <c r="G876" i="3"/>
  <c r="E876" i="3"/>
  <c r="D876" i="3"/>
  <c r="C876" i="3"/>
  <c r="H876" i="3" s="1"/>
  <c r="I876" i="3" s="1"/>
  <c r="A876" i="3"/>
  <c r="B876" i="3" s="1"/>
  <c r="E875" i="3"/>
  <c r="D875" i="3"/>
  <c r="A875" i="3"/>
  <c r="E874" i="3"/>
  <c r="D874" i="3"/>
  <c r="B874" i="3"/>
  <c r="A874" i="3"/>
  <c r="G873" i="3"/>
  <c r="E873" i="3"/>
  <c r="D873" i="3"/>
  <c r="C873" i="3"/>
  <c r="B873" i="3"/>
  <c r="A873" i="3"/>
  <c r="G872" i="3"/>
  <c r="E872" i="3"/>
  <c r="D872" i="3"/>
  <c r="C872" i="3"/>
  <c r="H872" i="3" s="1"/>
  <c r="I872" i="3" s="1"/>
  <c r="A872" i="3"/>
  <c r="B872" i="3" s="1"/>
  <c r="E871" i="3"/>
  <c r="D871" i="3"/>
  <c r="A871" i="3"/>
  <c r="E870" i="3"/>
  <c r="D870" i="3"/>
  <c r="B870" i="3"/>
  <c r="A870" i="3"/>
  <c r="G869" i="3"/>
  <c r="E869" i="3"/>
  <c r="D869" i="3"/>
  <c r="H869" i="3" s="1"/>
  <c r="I869" i="3" s="1"/>
  <c r="F869" i="3" s="1"/>
  <c r="C869" i="3"/>
  <c r="B869" i="3"/>
  <c r="A869" i="3"/>
  <c r="G868" i="3"/>
  <c r="E868" i="3"/>
  <c r="D868" i="3"/>
  <c r="C868" i="3"/>
  <c r="H868" i="3" s="1"/>
  <c r="I868" i="3" s="1"/>
  <c r="A868" i="3"/>
  <c r="B868" i="3" s="1"/>
  <c r="E867" i="3"/>
  <c r="D867" i="3"/>
  <c r="A867" i="3"/>
  <c r="E866" i="3"/>
  <c r="D866" i="3"/>
  <c r="B866" i="3"/>
  <c r="A866" i="3"/>
  <c r="G865" i="3"/>
  <c r="E865" i="3"/>
  <c r="D865" i="3"/>
  <c r="C865" i="3"/>
  <c r="B865" i="3"/>
  <c r="A865" i="3"/>
  <c r="G864" i="3"/>
  <c r="E864" i="3"/>
  <c r="D864" i="3"/>
  <c r="C864" i="3"/>
  <c r="H864" i="3" s="1"/>
  <c r="I864" i="3" s="1"/>
  <c r="A864" i="3"/>
  <c r="B864" i="3" s="1"/>
  <c r="E863" i="3"/>
  <c r="D863" i="3"/>
  <c r="A863" i="3"/>
  <c r="E862" i="3"/>
  <c r="D862" i="3"/>
  <c r="B862" i="3"/>
  <c r="A862" i="3"/>
  <c r="G861" i="3"/>
  <c r="E861" i="3"/>
  <c r="D861" i="3"/>
  <c r="H861" i="3" s="1"/>
  <c r="I861" i="3" s="1"/>
  <c r="F861" i="3" s="1"/>
  <c r="C861" i="3"/>
  <c r="B861" i="3"/>
  <c r="A861" i="3"/>
  <c r="G860" i="3"/>
  <c r="E860" i="3"/>
  <c r="D860" i="3"/>
  <c r="C860" i="3"/>
  <c r="H860" i="3" s="1"/>
  <c r="I860" i="3" s="1"/>
  <c r="A860" i="3"/>
  <c r="B860" i="3" s="1"/>
  <c r="E859" i="3"/>
  <c r="D859" i="3"/>
  <c r="A859" i="3"/>
  <c r="E858" i="3"/>
  <c r="D858" i="3"/>
  <c r="B858" i="3"/>
  <c r="A858" i="3"/>
  <c r="G857" i="3"/>
  <c r="E857" i="3"/>
  <c r="D857" i="3"/>
  <c r="C857" i="3"/>
  <c r="B857" i="3"/>
  <c r="A857" i="3"/>
  <c r="G856" i="3"/>
  <c r="E856" i="3"/>
  <c r="D856" i="3"/>
  <c r="C856" i="3"/>
  <c r="H856" i="3" s="1"/>
  <c r="I856" i="3" s="1"/>
  <c r="A856" i="3"/>
  <c r="B856" i="3" s="1"/>
  <c r="E855" i="3"/>
  <c r="D855" i="3"/>
  <c r="A855" i="3"/>
  <c r="E854" i="3"/>
  <c r="D854" i="3"/>
  <c r="B854" i="3"/>
  <c r="A854" i="3"/>
  <c r="G853" i="3"/>
  <c r="E853" i="3"/>
  <c r="D853" i="3"/>
  <c r="H853" i="3" s="1"/>
  <c r="I853" i="3" s="1"/>
  <c r="F853" i="3" s="1"/>
  <c r="C853" i="3"/>
  <c r="B853" i="3"/>
  <c r="A853" i="3"/>
  <c r="G852" i="3"/>
  <c r="E852" i="3"/>
  <c r="D852" i="3"/>
  <c r="C852" i="3"/>
  <c r="H852" i="3" s="1"/>
  <c r="I852" i="3" s="1"/>
  <c r="A852" i="3"/>
  <c r="B852" i="3" s="1"/>
  <c r="E851" i="3"/>
  <c r="D851" i="3"/>
  <c r="A851" i="3"/>
  <c r="E850" i="3"/>
  <c r="D850" i="3"/>
  <c r="B850" i="3"/>
  <c r="A850" i="3"/>
  <c r="G849" i="3"/>
  <c r="E849" i="3"/>
  <c r="D849" i="3"/>
  <c r="C849" i="3"/>
  <c r="B849" i="3"/>
  <c r="A849" i="3"/>
  <c r="G848" i="3"/>
  <c r="E848" i="3"/>
  <c r="D848" i="3"/>
  <c r="C848" i="3"/>
  <c r="H848" i="3" s="1"/>
  <c r="I848" i="3" s="1"/>
  <c r="A848" i="3"/>
  <c r="B848" i="3" s="1"/>
  <c r="E847" i="3"/>
  <c r="D847" i="3"/>
  <c r="A847" i="3"/>
  <c r="E846" i="3"/>
  <c r="D846" i="3"/>
  <c r="B846" i="3"/>
  <c r="A846" i="3"/>
  <c r="G845" i="3"/>
  <c r="E845" i="3"/>
  <c r="D845" i="3"/>
  <c r="H845" i="3" s="1"/>
  <c r="I845" i="3" s="1"/>
  <c r="F845" i="3" s="1"/>
  <c r="C845" i="3"/>
  <c r="B845" i="3"/>
  <c r="A845" i="3"/>
  <c r="G844" i="3"/>
  <c r="E844" i="3"/>
  <c r="D844" i="3"/>
  <c r="C844" i="3"/>
  <c r="H844" i="3" s="1"/>
  <c r="I844" i="3" s="1"/>
  <c r="A844" i="3"/>
  <c r="B844" i="3" s="1"/>
  <c r="E843" i="3"/>
  <c r="D843" i="3"/>
  <c r="A843" i="3"/>
  <c r="E842" i="3"/>
  <c r="D842" i="3"/>
  <c r="B842" i="3"/>
  <c r="A842" i="3"/>
  <c r="G841" i="3"/>
  <c r="E841" i="3"/>
  <c r="D841" i="3"/>
  <c r="C841" i="3"/>
  <c r="B841" i="3"/>
  <c r="A841" i="3"/>
  <c r="G840" i="3"/>
  <c r="E840" i="3"/>
  <c r="D840" i="3"/>
  <c r="C840" i="3"/>
  <c r="H840" i="3" s="1"/>
  <c r="I840" i="3" s="1"/>
  <c r="A840" i="3"/>
  <c r="B840" i="3" s="1"/>
  <c r="E839" i="3"/>
  <c r="D839" i="3"/>
  <c r="A839" i="3"/>
  <c r="E838" i="3"/>
  <c r="D838" i="3"/>
  <c r="B838" i="3"/>
  <c r="A838" i="3"/>
  <c r="G837" i="3"/>
  <c r="E837" i="3"/>
  <c r="D837" i="3"/>
  <c r="H837" i="3" s="1"/>
  <c r="I837" i="3" s="1"/>
  <c r="F837" i="3" s="1"/>
  <c r="C837" i="3"/>
  <c r="B837" i="3"/>
  <c r="A837" i="3"/>
  <c r="G836" i="3"/>
  <c r="E836" i="3"/>
  <c r="D836" i="3"/>
  <c r="C836" i="3"/>
  <c r="H836" i="3" s="1"/>
  <c r="I836" i="3" s="1"/>
  <c r="A836" i="3"/>
  <c r="B836" i="3" s="1"/>
  <c r="E835" i="3"/>
  <c r="D835" i="3"/>
  <c r="A835" i="3"/>
  <c r="E834" i="3"/>
  <c r="D834" i="3"/>
  <c r="B834" i="3"/>
  <c r="A834" i="3"/>
  <c r="G833" i="3"/>
  <c r="E833" i="3"/>
  <c r="D833" i="3"/>
  <c r="C833" i="3"/>
  <c r="B833" i="3"/>
  <c r="A833" i="3"/>
  <c r="G832" i="3"/>
  <c r="E832" i="3"/>
  <c r="D832" i="3"/>
  <c r="C832" i="3"/>
  <c r="H832" i="3" s="1"/>
  <c r="I832" i="3" s="1"/>
  <c r="A832" i="3"/>
  <c r="B832" i="3" s="1"/>
  <c r="E831" i="3"/>
  <c r="D831" i="3"/>
  <c r="A831" i="3"/>
  <c r="E830" i="3"/>
  <c r="D830" i="3"/>
  <c r="B830" i="3"/>
  <c r="A830" i="3"/>
  <c r="G829" i="3"/>
  <c r="E829" i="3"/>
  <c r="D829" i="3"/>
  <c r="H829" i="3" s="1"/>
  <c r="I829" i="3" s="1"/>
  <c r="F829" i="3" s="1"/>
  <c r="C829" i="3"/>
  <c r="B829" i="3"/>
  <c r="A829" i="3"/>
  <c r="G828" i="3"/>
  <c r="E828" i="3"/>
  <c r="D828" i="3"/>
  <c r="C828" i="3"/>
  <c r="H828" i="3" s="1"/>
  <c r="I828" i="3" s="1"/>
  <c r="A828" i="3"/>
  <c r="B828" i="3" s="1"/>
  <c r="E827" i="3"/>
  <c r="D827" i="3"/>
  <c r="A827" i="3"/>
  <c r="E826" i="3"/>
  <c r="D826" i="3"/>
  <c r="B826" i="3"/>
  <c r="A826" i="3"/>
  <c r="G825" i="3"/>
  <c r="E825" i="3"/>
  <c r="D825" i="3"/>
  <c r="C825" i="3"/>
  <c r="B825" i="3"/>
  <c r="A825" i="3"/>
  <c r="G824" i="3"/>
  <c r="E824" i="3"/>
  <c r="D824" i="3"/>
  <c r="C824" i="3"/>
  <c r="H824" i="3" s="1"/>
  <c r="I824" i="3" s="1"/>
  <c r="A824" i="3"/>
  <c r="B824" i="3" s="1"/>
  <c r="E823" i="3"/>
  <c r="D823" i="3"/>
  <c r="A823" i="3"/>
  <c r="E822" i="3"/>
  <c r="D822" i="3"/>
  <c r="B822" i="3"/>
  <c r="A822" i="3"/>
  <c r="G821" i="3"/>
  <c r="E821" i="3"/>
  <c r="D821" i="3"/>
  <c r="H821" i="3" s="1"/>
  <c r="I821" i="3" s="1"/>
  <c r="F821" i="3" s="1"/>
  <c r="C821" i="3"/>
  <c r="B821" i="3"/>
  <c r="A821" i="3"/>
  <c r="G820" i="3"/>
  <c r="E820" i="3"/>
  <c r="D820" i="3"/>
  <c r="C820" i="3"/>
  <c r="H820" i="3" s="1"/>
  <c r="I820" i="3" s="1"/>
  <c r="A820" i="3"/>
  <c r="B820" i="3" s="1"/>
  <c r="E819" i="3"/>
  <c r="D819" i="3"/>
  <c r="A819" i="3"/>
  <c r="E818" i="3"/>
  <c r="D818" i="3"/>
  <c r="B818" i="3"/>
  <c r="A818" i="3"/>
  <c r="G817" i="3"/>
  <c r="E817" i="3"/>
  <c r="D817" i="3"/>
  <c r="C817" i="3"/>
  <c r="B817" i="3"/>
  <c r="A817" i="3"/>
  <c r="G816" i="3"/>
  <c r="E816" i="3"/>
  <c r="D816" i="3"/>
  <c r="C816" i="3"/>
  <c r="H816" i="3" s="1"/>
  <c r="I816" i="3" s="1"/>
  <c r="A816" i="3"/>
  <c r="B816" i="3" s="1"/>
  <c r="E815" i="3"/>
  <c r="D815" i="3"/>
  <c r="A815" i="3"/>
  <c r="E814" i="3"/>
  <c r="D814" i="3"/>
  <c r="B814" i="3"/>
  <c r="A814" i="3"/>
  <c r="G813" i="3"/>
  <c r="E813" i="3"/>
  <c r="D813" i="3"/>
  <c r="H813" i="3" s="1"/>
  <c r="I813" i="3" s="1"/>
  <c r="F813" i="3" s="1"/>
  <c r="C813" i="3"/>
  <c r="B813" i="3"/>
  <c r="A813" i="3"/>
  <c r="H812" i="3"/>
  <c r="I812" i="3" s="1"/>
  <c r="E812" i="3"/>
  <c r="D812" i="3"/>
  <c r="C812" i="3"/>
  <c r="A812" i="3"/>
  <c r="B812" i="3" s="1"/>
  <c r="E811" i="3"/>
  <c r="D811" i="3"/>
  <c r="B811" i="3"/>
  <c r="A811" i="3"/>
  <c r="E810" i="3"/>
  <c r="D810" i="3"/>
  <c r="B810" i="3"/>
  <c r="A810" i="3"/>
  <c r="G809" i="3"/>
  <c r="E809" i="3"/>
  <c r="D809" i="3"/>
  <c r="C809" i="3"/>
  <c r="B809" i="3"/>
  <c r="A809" i="3"/>
  <c r="E808" i="3"/>
  <c r="D808" i="3"/>
  <c r="A808" i="3"/>
  <c r="E807" i="3"/>
  <c r="D807" i="3"/>
  <c r="B807" i="3"/>
  <c r="A807" i="3"/>
  <c r="G806" i="3"/>
  <c r="E806" i="3"/>
  <c r="D806" i="3"/>
  <c r="C806" i="3"/>
  <c r="B806" i="3"/>
  <c r="A806" i="3"/>
  <c r="G805" i="3"/>
  <c r="E805" i="3"/>
  <c r="D805" i="3"/>
  <c r="C805" i="3"/>
  <c r="B805" i="3"/>
  <c r="A805" i="3"/>
  <c r="E804" i="3"/>
  <c r="D804" i="3"/>
  <c r="C804" i="3"/>
  <c r="H804" i="3" s="1"/>
  <c r="I804" i="3" s="1"/>
  <c r="A804" i="3"/>
  <c r="B804" i="3" s="1"/>
  <c r="E803" i="3"/>
  <c r="D803" i="3"/>
  <c r="B803" i="3"/>
  <c r="A803" i="3"/>
  <c r="E802" i="3"/>
  <c r="D802" i="3"/>
  <c r="B802" i="3"/>
  <c r="A802" i="3"/>
  <c r="G801" i="3"/>
  <c r="E801" i="3"/>
  <c r="D801" i="3"/>
  <c r="H801" i="3" s="1"/>
  <c r="I801" i="3" s="1"/>
  <c r="F801" i="3" s="1"/>
  <c r="C801" i="3"/>
  <c r="B801" i="3"/>
  <c r="A801" i="3"/>
  <c r="E800" i="3"/>
  <c r="D800" i="3"/>
  <c r="A800" i="3"/>
  <c r="E799" i="3"/>
  <c r="D799" i="3"/>
  <c r="B799" i="3"/>
  <c r="A799" i="3"/>
  <c r="G798" i="3"/>
  <c r="E798" i="3"/>
  <c r="D798" i="3"/>
  <c r="C798" i="3"/>
  <c r="B798" i="3"/>
  <c r="A798" i="3"/>
  <c r="G797" i="3"/>
  <c r="E797" i="3"/>
  <c r="D797" i="3"/>
  <c r="C797" i="3"/>
  <c r="B797" i="3"/>
  <c r="A797" i="3"/>
  <c r="H796" i="3"/>
  <c r="I796" i="3" s="1"/>
  <c r="E796" i="3"/>
  <c r="D796" i="3"/>
  <c r="C796" i="3"/>
  <c r="A796" i="3"/>
  <c r="B796" i="3" s="1"/>
  <c r="E795" i="3"/>
  <c r="D795" i="3"/>
  <c r="B795" i="3"/>
  <c r="A795" i="3"/>
  <c r="E794" i="3"/>
  <c r="D794" i="3"/>
  <c r="B794" i="3"/>
  <c r="A794" i="3"/>
  <c r="G793" i="3"/>
  <c r="E793" i="3"/>
  <c r="D793" i="3"/>
  <c r="C793" i="3"/>
  <c r="B793" i="3"/>
  <c r="G792" i="3"/>
  <c r="E792" i="3"/>
  <c r="D792" i="3"/>
  <c r="H792" i="3" s="1"/>
  <c r="I792" i="3" s="1"/>
  <c r="F792" i="3" s="1"/>
  <c r="C792" i="3"/>
  <c r="B792" i="3"/>
  <c r="A792" i="3"/>
  <c r="I791" i="3"/>
  <c r="E791" i="3"/>
  <c r="D791" i="3"/>
  <c r="C791" i="3"/>
  <c r="H791" i="3" s="1"/>
  <c r="A791" i="3"/>
  <c r="B791" i="3" s="1"/>
  <c r="E790" i="3"/>
  <c r="D790" i="3"/>
  <c r="A790" i="3"/>
  <c r="G789" i="3"/>
  <c r="E789" i="3"/>
  <c r="D789" i="3"/>
  <c r="C789" i="3"/>
  <c r="B789" i="3"/>
  <c r="A789" i="3"/>
  <c r="G788" i="3"/>
  <c r="E788" i="3"/>
  <c r="D788" i="3"/>
  <c r="C788" i="3"/>
  <c r="B788" i="3"/>
  <c r="A788" i="3"/>
  <c r="E787" i="3"/>
  <c r="D787" i="3"/>
  <c r="A787" i="3"/>
  <c r="G787" i="3" s="1"/>
  <c r="E786" i="3"/>
  <c r="D786" i="3"/>
  <c r="A786" i="3"/>
  <c r="E785" i="3"/>
  <c r="D785" i="3"/>
  <c r="C785" i="3"/>
  <c r="A785" i="3"/>
  <c r="B785" i="3" s="1"/>
  <c r="G784" i="3"/>
  <c r="E784" i="3"/>
  <c r="D784" i="3"/>
  <c r="C784" i="3"/>
  <c r="H784" i="3" s="1"/>
  <c r="I784" i="3" s="1"/>
  <c r="F784" i="3" s="1"/>
  <c r="B784" i="3"/>
  <c r="A784" i="3"/>
  <c r="E783" i="3"/>
  <c r="D783" i="3"/>
  <c r="H783" i="3" s="1"/>
  <c r="I783" i="3" s="1"/>
  <c r="C783" i="3"/>
  <c r="A783" i="3"/>
  <c r="B783" i="3" s="1"/>
  <c r="E782" i="3"/>
  <c r="D782" i="3"/>
  <c r="B782" i="3"/>
  <c r="A782" i="3"/>
  <c r="E781" i="3"/>
  <c r="D781" i="3"/>
  <c r="A781" i="3"/>
  <c r="B781" i="3" s="1"/>
  <c r="G780" i="3"/>
  <c r="E780" i="3"/>
  <c r="D780" i="3"/>
  <c r="H780" i="3" s="1"/>
  <c r="I780" i="3" s="1"/>
  <c r="F780" i="3" s="1"/>
  <c r="C780" i="3"/>
  <c r="B780" i="3"/>
  <c r="A780" i="3"/>
  <c r="E779" i="3"/>
  <c r="D779" i="3"/>
  <c r="C779" i="3"/>
  <c r="H779" i="3" s="1"/>
  <c r="I779" i="3" s="1"/>
  <c r="A779" i="3"/>
  <c r="B779" i="3" s="1"/>
  <c r="E778" i="3"/>
  <c r="D778" i="3"/>
  <c r="A778" i="3"/>
  <c r="E777" i="3"/>
  <c r="D777" i="3"/>
  <c r="A777" i="3"/>
  <c r="G776" i="3"/>
  <c r="E776" i="3"/>
  <c r="D776" i="3"/>
  <c r="C776" i="3"/>
  <c r="B776" i="3"/>
  <c r="A776" i="3"/>
  <c r="E775" i="3"/>
  <c r="F775" i="3" s="1"/>
  <c r="D775" i="3"/>
  <c r="H775" i="3" s="1"/>
  <c r="I775" i="3" s="1"/>
  <c r="C775" i="3"/>
  <c r="A775" i="3"/>
  <c r="B775" i="3" s="1"/>
  <c r="E774" i="3"/>
  <c r="D774" i="3"/>
  <c r="A774" i="3"/>
  <c r="E773" i="3"/>
  <c r="D773" i="3"/>
  <c r="B773" i="3"/>
  <c r="A773" i="3"/>
  <c r="G773" i="3" s="1"/>
  <c r="G772" i="3"/>
  <c r="E772" i="3"/>
  <c r="D772" i="3"/>
  <c r="C772" i="3"/>
  <c r="B772" i="3"/>
  <c r="A772" i="3"/>
  <c r="G771" i="3"/>
  <c r="E771" i="3"/>
  <c r="D771" i="3"/>
  <c r="A771" i="3"/>
  <c r="E770" i="3"/>
  <c r="D770" i="3"/>
  <c r="A770" i="3"/>
  <c r="E769" i="3"/>
  <c r="D769" i="3"/>
  <c r="C769" i="3"/>
  <c r="A769" i="3"/>
  <c r="B769" i="3" s="1"/>
  <c r="G768" i="3"/>
  <c r="E768" i="3"/>
  <c r="D768" i="3"/>
  <c r="C768" i="3"/>
  <c r="H768" i="3" s="1"/>
  <c r="I768" i="3" s="1"/>
  <c r="F768" i="3" s="1"/>
  <c r="B768" i="3"/>
  <c r="A768" i="3"/>
  <c r="E767" i="3"/>
  <c r="D767" i="3"/>
  <c r="C767" i="3"/>
  <c r="H767" i="3" s="1"/>
  <c r="I767" i="3" s="1"/>
  <c r="A767" i="3"/>
  <c r="B767" i="3" s="1"/>
  <c r="E766" i="3"/>
  <c r="D766" i="3"/>
  <c r="B766" i="3"/>
  <c r="A766" i="3"/>
  <c r="E765" i="3"/>
  <c r="D765" i="3"/>
  <c r="C765" i="3"/>
  <c r="A765" i="3"/>
  <c r="B765" i="3" s="1"/>
  <c r="G764" i="3"/>
  <c r="F764" i="3"/>
  <c r="E764" i="3"/>
  <c r="D764" i="3"/>
  <c r="H764" i="3" s="1"/>
  <c r="I764" i="3" s="1"/>
  <c r="C764" i="3"/>
  <c r="B764" i="3"/>
  <c r="A764" i="3"/>
  <c r="E763" i="3"/>
  <c r="D763" i="3"/>
  <c r="C763" i="3"/>
  <c r="H763" i="3" s="1"/>
  <c r="I763" i="3" s="1"/>
  <c r="A763" i="3"/>
  <c r="B763" i="3" s="1"/>
  <c r="E762" i="3"/>
  <c r="D762" i="3"/>
  <c r="A762" i="3"/>
  <c r="G761" i="3"/>
  <c r="E761" i="3"/>
  <c r="D761" i="3"/>
  <c r="A761" i="3"/>
  <c r="G760" i="3"/>
  <c r="E760" i="3"/>
  <c r="D760" i="3"/>
  <c r="C760" i="3"/>
  <c r="B760" i="3"/>
  <c r="A760" i="3"/>
  <c r="E759" i="3"/>
  <c r="D759" i="3"/>
  <c r="C759" i="3"/>
  <c r="H759" i="3" s="1"/>
  <c r="I759" i="3" s="1"/>
  <c r="A759" i="3"/>
  <c r="B759" i="3" s="1"/>
  <c r="E758" i="3"/>
  <c r="D758" i="3"/>
  <c r="A758" i="3"/>
  <c r="G757" i="3"/>
  <c r="E757" i="3"/>
  <c r="D757" i="3"/>
  <c r="C757" i="3"/>
  <c r="B757" i="3"/>
  <c r="A757" i="3"/>
  <c r="G756" i="3"/>
  <c r="E756" i="3"/>
  <c r="D756" i="3"/>
  <c r="C756" i="3"/>
  <c r="B756" i="3"/>
  <c r="A756" i="3"/>
  <c r="G755" i="3"/>
  <c r="E755" i="3"/>
  <c r="D755" i="3"/>
  <c r="A755" i="3"/>
  <c r="E754" i="3"/>
  <c r="D754" i="3"/>
  <c r="A754" i="3"/>
  <c r="E753" i="3"/>
  <c r="D753" i="3"/>
  <c r="C753" i="3"/>
  <c r="A753" i="3"/>
  <c r="B753" i="3" s="1"/>
  <c r="G752" i="3"/>
  <c r="E752" i="3"/>
  <c r="D752" i="3"/>
  <c r="C752" i="3"/>
  <c r="H752" i="3" s="1"/>
  <c r="I752" i="3" s="1"/>
  <c r="F752" i="3" s="1"/>
  <c r="B752" i="3"/>
  <c r="A752" i="3"/>
  <c r="E751" i="3"/>
  <c r="D751" i="3"/>
  <c r="C751" i="3"/>
  <c r="H751" i="3" s="1"/>
  <c r="I751" i="3" s="1"/>
  <c r="A751" i="3"/>
  <c r="B751" i="3" s="1"/>
  <c r="E750" i="3"/>
  <c r="D750" i="3"/>
  <c r="B750" i="3"/>
  <c r="A750" i="3"/>
  <c r="E749" i="3"/>
  <c r="D749" i="3"/>
  <c r="C749" i="3"/>
  <c r="A749" i="3"/>
  <c r="B749" i="3" s="1"/>
  <c r="G748" i="3"/>
  <c r="E748" i="3"/>
  <c r="D748" i="3"/>
  <c r="C748" i="3"/>
  <c r="B748" i="3"/>
  <c r="A748" i="3"/>
  <c r="E747" i="3"/>
  <c r="D747" i="3"/>
  <c r="C747" i="3"/>
  <c r="H747" i="3" s="1"/>
  <c r="I747" i="3" s="1"/>
  <c r="A747" i="3"/>
  <c r="B747" i="3" s="1"/>
  <c r="E746" i="3"/>
  <c r="D746" i="3"/>
  <c r="A746" i="3"/>
  <c r="G745" i="3"/>
  <c r="E745" i="3"/>
  <c r="D745" i="3"/>
  <c r="A745" i="3"/>
  <c r="G744" i="3"/>
  <c r="E744" i="3"/>
  <c r="D744" i="3"/>
  <c r="C744" i="3"/>
  <c r="B744" i="3"/>
  <c r="A744" i="3"/>
  <c r="E743" i="3"/>
  <c r="D743" i="3"/>
  <c r="C743" i="3"/>
  <c r="A743" i="3"/>
  <c r="B743" i="3" s="1"/>
  <c r="E742" i="3"/>
  <c r="D742" i="3"/>
  <c r="A742" i="3"/>
  <c r="E741" i="3"/>
  <c r="D741" i="3"/>
  <c r="B741" i="3"/>
  <c r="A741" i="3"/>
  <c r="G741" i="3" s="1"/>
  <c r="G740" i="3"/>
  <c r="E740" i="3"/>
  <c r="D740" i="3"/>
  <c r="C740" i="3"/>
  <c r="B740" i="3"/>
  <c r="A740" i="3"/>
  <c r="E739" i="3"/>
  <c r="D739" i="3"/>
  <c r="A739" i="3"/>
  <c r="G739" i="3" s="1"/>
  <c r="E738" i="3"/>
  <c r="D738" i="3"/>
  <c r="A738" i="3"/>
  <c r="E737" i="3"/>
  <c r="D737" i="3"/>
  <c r="C737" i="3"/>
  <c r="A737" i="3"/>
  <c r="B737" i="3" s="1"/>
  <c r="G736" i="3"/>
  <c r="E736" i="3"/>
  <c r="D736" i="3"/>
  <c r="C736" i="3"/>
  <c r="H736" i="3" s="1"/>
  <c r="I736" i="3" s="1"/>
  <c r="F736" i="3" s="1"/>
  <c r="B736" i="3"/>
  <c r="A736" i="3"/>
  <c r="E735" i="3"/>
  <c r="D735" i="3"/>
  <c r="H735" i="3" s="1"/>
  <c r="I735" i="3" s="1"/>
  <c r="C735" i="3"/>
  <c r="A735" i="3"/>
  <c r="B735" i="3" s="1"/>
  <c r="E734" i="3"/>
  <c r="D734" i="3"/>
  <c r="B734" i="3"/>
  <c r="A734" i="3"/>
  <c r="E733" i="3"/>
  <c r="D733" i="3"/>
  <c r="A733" i="3"/>
  <c r="B733" i="3" s="1"/>
  <c r="G732" i="3"/>
  <c r="E732" i="3"/>
  <c r="D732" i="3"/>
  <c r="H732" i="3" s="1"/>
  <c r="I732" i="3" s="1"/>
  <c r="F732" i="3" s="1"/>
  <c r="C732" i="3"/>
  <c r="B732" i="3"/>
  <c r="A732" i="3"/>
  <c r="E731" i="3"/>
  <c r="D731" i="3"/>
  <c r="C731" i="3"/>
  <c r="H731" i="3" s="1"/>
  <c r="I731" i="3" s="1"/>
  <c r="A731" i="3"/>
  <c r="B731" i="3" s="1"/>
  <c r="E730" i="3"/>
  <c r="D730" i="3"/>
  <c r="A730" i="3"/>
  <c r="E729" i="3"/>
  <c r="D729" i="3"/>
  <c r="A729" i="3"/>
  <c r="G728" i="3"/>
  <c r="E728" i="3"/>
  <c r="D728" i="3"/>
  <c r="C728" i="3"/>
  <c r="B728" i="3"/>
  <c r="A728" i="3"/>
  <c r="E727" i="3"/>
  <c r="D727" i="3"/>
  <c r="C727" i="3"/>
  <c r="H727" i="3" s="1"/>
  <c r="I727" i="3" s="1"/>
  <c r="A727" i="3"/>
  <c r="B727" i="3" s="1"/>
  <c r="E726" i="3"/>
  <c r="D726" i="3"/>
  <c r="A726" i="3"/>
  <c r="G725" i="3"/>
  <c r="E725" i="3"/>
  <c r="D725" i="3"/>
  <c r="C725" i="3"/>
  <c r="B725" i="3"/>
  <c r="A725" i="3"/>
  <c r="G724" i="3"/>
  <c r="E724" i="3"/>
  <c r="D724" i="3"/>
  <c r="C724" i="3"/>
  <c r="B724" i="3"/>
  <c r="A724" i="3"/>
  <c r="G723" i="3"/>
  <c r="E723" i="3"/>
  <c r="D723" i="3"/>
  <c r="A723" i="3"/>
  <c r="E722" i="3"/>
  <c r="D722" i="3"/>
  <c r="A722" i="3"/>
  <c r="E721" i="3"/>
  <c r="D721" i="3"/>
  <c r="C721" i="3"/>
  <c r="A721" i="3"/>
  <c r="B721" i="3" s="1"/>
  <c r="G720" i="3"/>
  <c r="E720" i="3"/>
  <c r="D720" i="3"/>
  <c r="C720" i="3"/>
  <c r="H720" i="3" s="1"/>
  <c r="I720" i="3" s="1"/>
  <c r="F720" i="3" s="1"/>
  <c r="B720" i="3"/>
  <c r="A720" i="3"/>
  <c r="E719" i="3"/>
  <c r="D719" i="3"/>
  <c r="C719" i="3"/>
  <c r="A719" i="3"/>
  <c r="B719" i="3" s="1"/>
  <c r="E718" i="3"/>
  <c r="D718" i="3"/>
  <c r="B718" i="3"/>
  <c r="A718" i="3"/>
  <c r="E717" i="3"/>
  <c r="D717" i="3"/>
  <c r="A717" i="3"/>
  <c r="B717" i="3" s="1"/>
  <c r="G716" i="3"/>
  <c r="E716" i="3"/>
  <c r="D716" i="3"/>
  <c r="C716" i="3"/>
  <c r="B716" i="3"/>
  <c r="A716" i="3"/>
  <c r="E715" i="3"/>
  <c r="D715" i="3"/>
  <c r="C715" i="3"/>
  <c r="H715" i="3" s="1"/>
  <c r="I715" i="3" s="1"/>
  <c r="A715" i="3"/>
  <c r="B715" i="3" s="1"/>
  <c r="E714" i="3"/>
  <c r="D714" i="3"/>
  <c r="A714" i="3"/>
  <c r="E713" i="3"/>
  <c r="D713" i="3"/>
  <c r="A713" i="3"/>
  <c r="G712" i="3"/>
  <c r="E712" i="3"/>
  <c r="D712" i="3"/>
  <c r="H712" i="3" s="1"/>
  <c r="I712" i="3" s="1"/>
  <c r="F712" i="3" s="1"/>
  <c r="C712" i="3"/>
  <c r="B712" i="3"/>
  <c r="A712" i="3"/>
  <c r="E711" i="3"/>
  <c r="D711" i="3"/>
  <c r="C711" i="3"/>
  <c r="A711" i="3"/>
  <c r="B711" i="3" s="1"/>
  <c r="E710" i="3"/>
  <c r="D710" i="3"/>
  <c r="A710" i="3"/>
  <c r="E709" i="3"/>
  <c r="D709" i="3"/>
  <c r="B709" i="3"/>
  <c r="A709" i="3"/>
  <c r="G709" i="3" s="1"/>
  <c r="G708" i="3"/>
  <c r="E708" i="3"/>
  <c r="D708" i="3"/>
  <c r="C708" i="3"/>
  <c r="B708" i="3"/>
  <c r="A708" i="3"/>
  <c r="G707" i="3"/>
  <c r="E707" i="3"/>
  <c r="D707" i="3"/>
  <c r="A707" i="3"/>
  <c r="E706" i="3"/>
  <c r="D706" i="3"/>
  <c r="A706" i="3"/>
  <c r="E705" i="3"/>
  <c r="D705" i="3"/>
  <c r="C705" i="3"/>
  <c r="A705" i="3"/>
  <c r="B705" i="3" s="1"/>
  <c r="G704" i="3"/>
  <c r="E704" i="3"/>
  <c r="D704" i="3"/>
  <c r="C704" i="3"/>
  <c r="H704" i="3" s="1"/>
  <c r="I704" i="3" s="1"/>
  <c r="F704" i="3" s="1"/>
  <c r="B704" i="3"/>
  <c r="A704" i="3"/>
  <c r="H703" i="3"/>
  <c r="I703" i="3" s="1"/>
  <c r="E703" i="3"/>
  <c r="D703" i="3"/>
  <c r="C703" i="3"/>
  <c r="A703" i="3"/>
  <c r="B703" i="3" s="1"/>
  <c r="E702" i="3"/>
  <c r="D702" i="3"/>
  <c r="B702" i="3"/>
  <c r="A702" i="3"/>
  <c r="E701" i="3"/>
  <c r="D701" i="3"/>
  <c r="A701" i="3"/>
  <c r="B701" i="3" s="1"/>
  <c r="G700" i="3"/>
  <c r="E700" i="3"/>
  <c r="D700" i="3"/>
  <c r="C700" i="3"/>
  <c r="B700" i="3"/>
  <c r="A700" i="3"/>
  <c r="E699" i="3"/>
  <c r="D699" i="3"/>
  <c r="C699" i="3"/>
  <c r="H699" i="3" s="1"/>
  <c r="I699" i="3" s="1"/>
  <c r="A699" i="3"/>
  <c r="B699" i="3" s="1"/>
  <c r="E698" i="3"/>
  <c r="D698" i="3"/>
  <c r="A698" i="3"/>
  <c r="G697" i="3"/>
  <c r="E697" i="3"/>
  <c r="D697" i="3"/>
  <c r="A697" i="3"/>
  <c r="G696" i="3"/>
  <c r="E696" i="3"/>
  <c r="D696" i="3"/>
  <c r="C696" i="3"/>
  <c r="B696" i="3"/>
  <c r="A696" i="3"/>
  <c r="E695" i="3"/>
  <c r="D695" i="3"/>
  <c r="C695" i="3"/>
  <c r="H695" i="3" s="1"/>
  <c r="I695" i="3" s="1"/>
  <c r="A695" i="3"/>
  <c r="B695" i="3" s="1"/>
  <c r="E694" i="3"/>
  <c r="D694" i="3"/>
  <c r="A694" i="3"/>
  <c r="G693" i="3"/>
  <c r="E693" i="3"/>
  <c r="D693" i="3"/>
  <c r="C693" i="3"/>
  <c r="B693" i="3"/>
  <c r="A693" i="3"/>
  <c r="G692" i="3"/>
  <c r="E692" i="3"/>
  <c r="D692" i="3"/>
  <c r="C692" i="3"/>
  <c r="B692" i="3"/>
  <c r="A692" i="3"/>
  <c r="G691" i="3"/>
  <c r="E691" i="3"/>
  <c r="D691" i="3"/>
  <c r="A691" i="3"/>
  <c r="E690" i="3"/>
  <c r="D690" i="3"/>
  <c r="A690" i="3"/>
  <c r="E689" i="3"/>
  <c r="D689" i="3"/>
  <c r="C689" i="3"/>
  <c r="A689" i="3"/>
  <c r="B689" i="3" s="1"/>
  <c r="G688" i="3"/>
  <c r="E688" i="3"/>
  <c r="D688" i="3"/>
  <c r="C688" i="3"/>
  <c r="H688" i="3" s="1"/>
  <c r="I688" i="3" s="1"/>
  <c r="F688" i="3" s="1"/>
  <c r="B688" i="3"/>
  <c r="A688" i="3"/>
  <c r="E687" i="3"/>
  <c r="D687" i="3"/>
  <c r="C687" i="3"/>
  <c r="H687" i="3" s="1"/>
  <c r="I687" i="3" s="1"/>
  <c r="A687" i="3"/>
  <c r="B687" i="3" s="1"/>
  <c r="E686" i="3"/>
  <c r="D686" i="3"/>
  <c r="C686" i="3"/>
  <c r="H686" i="3" s="1"/>
  <c r="I686" i="3" s="1"/>
  <c r="F686" i="3" s="1"/>
  <c r="B686" i="3"/>
  <c r="A686" i="3"/>
  <c r="G686" i="3" s="1"/>
  <c r="E685" i="3"/>
  <c r="D685" i="3"/>
  <c r="C685" i="3"/>
  <c r="H685" i="3" s="1"/>
  <c r="I685" i="3" s="1"/>
  <c r="A685" i="3"/>
  <c r="B685" i="3" s="1"/>
  <c r="E684" i="3"/>
  <c r="D684" i="3"/>
  <c r="A684" i="3"/>
  <c r="E683" i="3"/>
  <c r="D683" i="3"/>
  <c r="C683" i="3"/>
  <c r="A683" i="3"/>
  <c r="B683" i="3" s="1"/>
  <c r="G682" i="3"/>
  <c r="E682" i="3"/>
  <c r="D682" i="3"/>
  <c r="C682" i="3"/>
  <c r="B682" i="3"/>
  <c r="A682" i="3"/>
  <c r="E681" i="3"/>
  <c r="D681" i="3"/>
  <c r="C681" i="3"/>
  <c r="H681" i="3" s="1"/>
  <c r="I681" i="3" s="1"/>
  <c r="A681" i="3"/>
  <c r="B681" i="3" s="1"/>
  <c r="E680" i="3"/>
  <c r="D680" i="3"/>
  <c r="A680" i="3"/>
  <c r="E679" i="3"/>
  <c r="D679" i="3"/>
  <c r="A679" i="3"/>
  <c r="B679" i="3" s="1"/>
  <c r="G678" i="3"/>
  <c r="E678" i="3"/>
  <c r="D678" i="3"/>
  <c r="C678" i="3"/>
  <c r="B678" i="3"/>
  <c r="A678" i="3"/>
  <c r="E677" i="3"/>
  <c r="D677" i="3"/>
  <c r="C677" i="3"/>
  <c r="H677" i="3" s="1"/>
  <c r="I677" i="3" s="1"/>
  <c r="A677" i="3"/>
  <c r="B677" i="3" s="1"/>
  <c r="E676" i="3"/>
  <c r="D676" i="3"/>
  <c r="A676" i="3"/>
  <c r="E675" i="3"/>
  <c r="D675" i="3"/>
  <c r="A675" i="3"/>
  <c r="B675" i="3" s="1"/>
  <c r="G674" i="3"/>
  <c r="E674" i="3"/>
  <c r="D674" i="3"/>
  <c r="C674" i="3"/>
  <c r="B674" i="3"/>
  <c r="A674" i="3"/>
  <c r="H673" i="3"/>
  <c r="I673" i="3" s="1"/>
  <c r="E673" i="3"/>
  <c r="D673" i="3"/>
  <c r="C673" i="3"/>
  <c r="A673" i="3"/>
  <c r="B673" i="3" s="1"/>
  <c r="E672" i="3"/>
  <c r="D672" i="3"/>
  <c r="A672" i="3"/>
  <c r="E671" i="3"/>
  <c r="D671" i="3"/>
  <c r="A671" i="3"/>
  <c r="B671" i="3" s="1"/>
  <c r="G670" i="3"/>
  <c r="E670" i="3"/>
  <c r="D670" i="3"/>
  <c r="C670" i="3"/>
  <c r="B670" i="3"/>
  <c r="A670" i="3"/>
  <c r="E669" i="3"/>
  <c r="D669" i="3"/>
  <c r="C669" i="3"/>
  <c r="H669" i="3" s="1"/>
  <c r="I669" i="3" s="1"/>
  <c r="A669" i="3"/>
  <c r="B669" i="3" s="1"/>
  <c r="E668" i="3"/>
  <c r="D668" i="3"/>
  <c r="A668" i="3"/>
  <c r="E667" i="3"/>
  <c r="D667" i="3"/>
  <c r="C667" i="3"/>
  <c r="A667" i="3"/>
  <c r="B667" i="3" s="1"/>
  <c r="G666" i="3"/>
  <c r="E666" i="3"/>
  <c r="D666" i="3"/>
  <c r="C666" i="3"/>
  <c r="B666" i="3"/>
  <c r="A666" i="3"/>
  <c r="E665" i="3"/>
  <c r="D665" i="3"/>
  <c r="C665" i="3"/>
  <c r="H665" i="3" s="1"/>
  <c r="I665" i="3" s="1"/>
  <c r="A665" i="3"/>
  <c r="B665" i="3" s="1"/>
  <c r="E664" i="3"/>
  <c r="D664" i="3"/>
  <c r="A664" i="3"/>
  <c r="E663" i="3"/>
  <c r="D663" i="3"/>
  <c r="A663" i="3"/>
  <c r="B663" i="3" s="1"/>
  <c r="G662" i="3"/>
  <c r="E662" i="3"/>
  <c r="D662" i="3"/>
  <c r="C662" i="3"/>
  <c r="B662" i="3"/>
  <c r="A662" i="3"/>
  <c r="E661" i="3"/>
  <c r="D661" i="3"/>
  <c r="C661" i="3"/>
  <c r="H661" i="3" s="1"/>
  <c r="I661" i="3" s="1"/>
  <c r="A661" i="3"/>
  <c r="B661" i="3" s="1"/>
  <c r="E660" i="3"/>
  <c r="D660" i="3"/>
  <c r="A660" i="3"/>
  <c r="E659" i="3"/>
  <c r="D659" i="3"/>
  <c r="A659" i="3"/>
  <c r="B659" i="3" s="1"/>
  <c r="G658" i="3"/>
  <c r="E658" i="3"/>
  <c r="D658" i="3"/>
  <c r="C658" i="3"/>
  <c r="B658" i="3"/>
  <c r="A658" i="3"/>
  <c r="H657" i="3"/>
  <c r="I657" i="3" s="1"/>
  <c r="E657" i="3"/>
  <c r="D657" i="3"/>
  <c r="C657" i="3"/>
  <c r="A657" i="3"/>
  <c r="B657" i="3" s="1"/>
  <c r="E656" i="3"/>
  <c r="D656" i="3"/>
  <c r="A656" i="3"/>
  <c r="E655" i="3"/>
  <c r="D655" i="3"/>
  <c r="A655" i="3"/>
  <c r="B655" i="3" s="1"/>
  <c r="G654" i="3"/>
  <c r="E654" i="3"/>
  <c r="D654" i="3"/>
  <c r="C654" i="3"/>
  <c r="B654" i="3"/>
  <c r="A654" i="3"/>
  <c r="E653" i="3"/>
  <c r="D653" i="3"/>
  <c r="C653" i="3"/>
  <c r="H653" i="3" s="1"/>
  <c r="I653" i="3" s="1"/>
  <c r="A653" i="3"/>
  <c r="B653" i="3" s="1"/>
  <c r="E652" i="3"/>
  <c r="D652" i="3"/>
  <c r="A652" i="3"/>
  <c r="E651" i="3"/>
  <c r="D651" i="3"/>
  <c r="C651" i="3"/>
  <c r="A651" i="3"/>
  <c r="B651" i="3" s="1"/>
  <c r="G650" i="3"/>
  <c r="E650" i="3"/>
  <c r="D650" i="3"/>
  <c r="C650" i="3"/>
  <c r="B650" i="3"/>
  <c r="A650" i="3"/>
  <c r="E649" i="3"/>
  <c r="D649" i="3"/>
  <c r="C649" i="3"/>
  <c r="H649" i="3" s="1"/>
  <c r="I649" i="3" s="1"/>
  <c r="A649" i="3"/>
  <c r="B649" i="3" s="1"/>
  <c r="E648" i="3"/>
  <c r="D648" i="3"/>
  <c r="A648" i="3"/>
  <c r="E647" i="3"/>
  <c r="D647" i="3"/>
  <c r="A647" i="3"/>
  <c r="B647" i="3" s="1"/>
  <c r="G646" i="3"/>
  <c r="E646" i="3"/>
  <c r="D646" i="3"/>
  <c r="C646" i="3"/>
  <c r="B646" i="3"/>
  <c r="A646" i="3"/>
  <c r="E645" i="3"/>
  <c r="D645" i="3"/>
  <c r="C645" i="3"/>
  <c r="H645" i="3" s="1"/>
  <c r="I645" i="3" s="1"/>
  <c r="A645" i="3"/>
  <c r="B645" i="3" s="1"/>
  <c r="E644" i="3"/>
  <c r="D644" i="3"/>
  <c r="A644" i="3"/>
  <c r="E643" i="3"/>
  <c r="D643" i="3"/>
  <c r="A643" i="3"/>
  <c r="B643" i="3" s="1"/>
  <c r="G642" i="3"/>
  <c r="E642" i="3"/>
  <c r="D642" i="3"/>
  <c r="C642" i="3"/>
  <c r="B642" i="3"/>
  <c r="A642" i="3"/>
  <c r="H641" i="3"/>
  <c r="I641" i="3" s="1"/>
  <c r="E641" i="3"/>
  <c r="D641" i="3"/>
  <c r="C641" i="3"/>
  <c r="A641" i="3"/>
  <c r="B641" i="3" s="1"/>
  <c r="E640" i="3"/>
  <c r="D640" i="3"/>
  <c r="A640" i="3"/>
  <c r="E639" i="3"/>
  <c r="D639" i="3"/>
  <c r="A639" i="3"/>
  <c r="B639" i="3" s="1"/>
  <c r="G638" i="3"/>
  <c r="E638" i="3"/>
  <c r="D638" i="3"/>
  <c r="C638" i="3"/>
  <c r="B638" i="3"/>
  <c r="A638" i="3"/>
  <c r="E637" i="3"/>
  <c r="D637" i="3"/>
  <c r="C637" i="3"/>
  <c r="H637" i="3" s="1"/>
  <c r="I637" i="3" s="1"/>
  <c r="A637" i="3"/>
  <c r="B637" i="3" s="1"/>
  <c r="E636" i="3"/>
  <c r="D636" i="3"/>
  <c r="A636" i="3"/>
  <c r="E635" i="3"/>
  <c r="D635" i="3"/>
  <c r="C635" i="3"/>
  <c r="A635" i="3"/>
  <c r="B635" i="3" s="1"/>
  <c r="G634" i="3"/>
  <c r="E634" i="3"/>
  <c r="D634" i="3"/>
  <c r="C634" i="3"/>
  <c r="B634" i="3"/>
  <c r="A634" i="3"/>
  <c r="E633" i="3"/>
  <c r="D633" i="3"/>
  <c r="C633" i="3"/>
  <c r="H633" i="3" s="1"/>
  <c r="I633" i="3" s="1"/>
  <c r="A633" i="3"/>
  <c r="B633" i="3" s="1"/>
  <c r="E632" i="3"/>
  <c r="D632" i="3"/>
  <c r="A632" i="3"/>
  <c r="E631" i="3"/>
  <c r="D631" i="3"/>
  <c r="A631" i="3"/>
  <c r="B631" i="3" s="1"/>
  <c r="G630" i="3"/>
  <c r="E630" i="3"/>
  <c r="D630" i="3"/>
  <c r="C630" i="3"/>
  <c r="B630" i="3"/>
  <c r="A630" i="3"/>
  <c r="E629" i="3"/>
  <c r="D629" i="3"/>
  <c r="C629" i="3"/>
  <c r="H629" i="3" s="1"/>
  <c r="I629" i="3" s="1"/>
  <c r="A629" i="3"/>
  <c r="B629" i="3" s="1"/>
  <c r="E628" i="3"/>
  <c r="D628" i="3"/>
  <c r="A628" i="3"/>
  <c r="E627" i="3"/>
  <c r="D627" i="3"/>
  <c r="A627" i="3"/>
  <c r="B627" i="3" s="1"/>
  <c r="E626" i="3"/>
  <c r="D626" i="3"/>
  <c r="A626" i="3"/>
  <c r="B626" i="3" s="1"/>
  <c r="G625" i="3"/>
  <c r="E625" i="3"/>
  <c r="D625" i="3"/>
  <c r="C625" i="3"/>
  <c r="B625" i="3"/>
  <c r="A625" i="3"/>
  <c r="E624" i="3"/>
  <c r="D624" i="3"/>
  <c r="A624" i="3"/>
  <c r="B624" i="3" s="1"/>
  <c r="E623" i="3"/>
  <c r="D623" i="3"/>
  <c r="B623" i="3"/>
  <c r="A623" i="3"/>
  <c r="G623" i="3" s="1"/>
  <c r="E622" i="3"/>
  <c r="D622" i="3"/>
  <c r="A622" i="3"/>
  <c r="B622" i="3" s="1"/>
  <c r="G621" i="3"/>
  <c r="E621" i="3"/>
  <c r="D621" i="3"/>
  <c r="C621" i="3"/>
  <c r="B621" i="3"/>
  <c r="A621" i="3"/>
  <c r="E620" i="3"/>
  <c r="D620" i="3"/>
  <c r="A620" i="3"/>
  <c r="B620" i="3" s="1"/>
  <c r="E619" i="3"/>
  <c r="D619" i="3"/>
  <c r="B619" i="3"/>
  <c r="A619" i="3"/>
  <c r="G619" i="3" s="1"/>
  <c r="E618" i="3"/>
  <c r="D618" i="3"/>
  <c r="A618" i="3"/>
  <c r="B618" i="3" s="1"/>
  <c r="G617" i="3"/>
  <c r="E617" i="3"/>
  <c r="D617" i="3"/>
  <c r="C617" i="3"/>
  <c r="B617" i="3"/>
  <c r="A617" i="3"/>
  <c r="E616" i="3"/>
  <c r="D616" i="3"/>
  <c r="A616" i="3"/>
  <c r="B616" i="3" s="1"/>
  <c r="E615" i="3"/>
  <c r="D615" i="3"/>
  <c r="B615" i="3"/>
  <c r="A615" i="3"/>
  <c r="G615" i="3" s="1"/>
  <c r="E614" i="3"/>
  <c r="D614" i="3"/>
  <c r="A614" i="3"/>
  <c r="B614" i="3" s="1"/>
  <c r="G613" i="3"/>
  <c r="E613" i="3"/>
  <c r="D613" i="3"/>
  <c r="C613" i="3"/>
  <c r="B613" i="3"/>
  <c r="A613" i="3"/>
  <c r="E612" i="3"/>
  <c r="D612" i="3"/>
  <c r="A612" i="3"/>
  <c r="B612" i="3" s="1"/>
  <c r="E611" i="3"/>
  <c r="D611" i="3"/>
  <c r="B611" i="3"/>
  <c r="A611" i="3"/>
  <c r="G611" i="3" s="1"/>
  <c r="E610" i="3"/>
  <c r="D610" i="3"/>
  <c r="A610" i="3"/>
  <c r="B610" i="3" s="1"/>
  <c r="G609" i="3"/>
  <c r="E609" i="3"/>
  <c r="D609" i="3"/>
  <c r="C609" i="3"/>
  <c r="B609" i="3"/>
  <c r="A609" i="3"/>
  <c r="E608" i="3"/>
  <c r="D608" i="3"/>
  <c r="A608" i="3"/>
  <c r="B608" i="3" s="1"/>
  <c r="E607" i="3"/>
  <c r="D607" i="3"/>
  <c r="B607" i="3"/>
  <c r="A607" i="3"/>
  <c r="G607" i="3" s="1"/>
  <c r="E606" i="3"/>
  <c r="D606" i="3"/>
  <c r="A606" i="3"/>
  <c r="B606" i="3" s="1"/>
  <c r="G605" i="3"/>
  <c r="E605" i="3"/>
  <c r="D605" i="3"/>
  <c r="C605" i="3"/>
  <c r="B605" i="3"/>
  <c r="A605" i="3"/>
  <c r="E604" i="3"/>
  <c r="D604" i="3"/>
  <c r="A604" i="3"/>
  <c r="B604" i="3" s="1"/>
  <c r="E603" i="3"/>
  <c r="D603" i="3"/>
  <c r="B603" i="3"/>
  <c r="A603" i="3"/>
  <c r="G603" i="3" s="1"/>
  <c r="E602" i="3"/>
  <c r="D602" i="3"/>
  <c r="A602" i="3"/>
  <c r="B602" i="3" s="1"/>
  <c r="G601" i="3"/>
  <c r="E601" i="3"/>
  <c r="D601" i="3"/>
  <c r="C601" i="3"/>
  <c r="B601" i="3"/>
  <c r="A601" i="3"/>
  <c r="E600" i="3"/>
  <c r="D600" i="3"/>
  <c r="A600" i="3"/>
  <c r="B600" i="3" s="1"/>
  <c r="E599" i="3"/>
  <c r="D599" i="3"/>
  <c r="B599" i="3"/>
  <c r="A599" i="3"/>
  <c r="G599" i="3" s="1"/>
  <c r="E598" i="3"/>
  <c r="D598" i="3"/>
  <c r="A598" i="3"/>
  <c r="B598" i="3" s="1"/>
  <c r="G597" i="3"/>
  <c r="E597" i="3"/>
  <c r="D597" i="3"/>
  <c r="C597" i="3"/>
  <c r="B597" i="3"/>
  <c r="A597" i="3"/>
  <c r="E596" i="3"/>
  <c r="D596" i="3"/>
  <c r="A596" i="3"/>
  <c r="B596" i="3" s="1"/>
  <c r="E595" i="3"/>
  <c r="D595" i="3"/>
  <c r="B595" i="3"/>
  <c r="A595" i="3"/>
  <c r="G595" i="3" s="1"/>
  <c r="E594" i="3"/>
  <c r="D594" i="3"/>
  <c r="A594" i="3"/>
  <c r="B594" i="3" s="1"/>
  <c r="G593" i="3"/>
  <c r="E593" i="3"/>
  <c r="D593" i="3"/>
  <c r="C593" i="3"/>
  <c r="B593" i="3"/>
  <c r="A593" i="3"/>
  <c r="E592" i="3"/>
  <c r="D592" i="3"/>
  <c r="A592" i="3"/>
  <c r="B592" i="3" s="1"/>
  <c r="E591" i="3"/>
  <c r="D591" i="3"/>
  <c r="B591" i="3"/>
  <c r="A591" i="3"/>
  <c r="G591" i="3" s="1"/>
  <c r="E590" i="3"/>
  <c r="D590" i="3"/>
  <c r="A590" i="3"/>
  <c r="B590" i="3" s="1"/>
  <c r="G589" i="3"/>
  <c r="E589" i="3"/>
  <c r="D589" i="3"/>
  <c r="C589" i="3"/>
  <c r="B589" i="3"/>
  <c r="A589" i="3"/>
  <c r="E588" i="3"/>
  <c r="D588" i="3"/>
  <c r="A588" i="3"/>
  <c r="B588" i="3" s="1"/>
  <c r="E587" i="3"/>
  <c r="D587" i="3"/>
  <c r="B587" i="3"/>
  <c r="A587" i="3"/>
  <c r="G587" i="3" s="1"/>
  <c r="E586" i="3"/>
  <c r="D586" i="3"/>
  <c r="A586" i="3"/>
  <c r="B586" i="3" s="1"/>
  <c r="G585" i="3"/>
  <c r="E585" i="3"/>
  <c r="D585" i="3"/>
  <c r="C585" i="3"/>
  <c r="B585" i="3"/>
  <c r="A585" i="3"/>
  <c r="E584" i="3"/>
  <c r="D584" i="3"/>
  <c r="A584" i="3"/>
  <c r="B584" i="3" s="1"/>
  <c r="E583" i="3"/>
  <c r="D583" i="3"/>
  <c r="B583" i="3"/>
  <c r="A583" i="3"/>
  <c r="G583" i="3" s="1"/>
  <c r="E582" i="3"/>
  <c r="D582" i="3"/>
  <c r="A582" i="3"/>
  <c r="B582" i="3" s="1"/>
  <c r="G581" i="3"/>
  <c r="E581" i="3"/>
  <c r="D581" i="3"/>
  <c r="C581" i="3"/>
  <c r="B581" i="3"/>
  <c r="A581" i="3"/>
  <c r="E580" i="3"/>
  <c r="D580" i="3"/>
  <c r="A580" i="3"/>
  <c r="B580" i="3" s="1"/>
  <c r="E579" i="3"/>
  <c r="D579" i="3"/>
  <c r="B579" i="3"/>
  <c r="A579" i="3"/>
  <c r="G579" i="3" s="1"/>
  <c r="E578" i="3"/>
  <c r="D578" i="3"/>
  <c r="A578" i="3"/>
  <c r="B578" i="3" s="1"/>
  <c r="G577" i="3"/>
  <c r="E577" i="3"/>
  <c r="D577" i="3"/>
  <c r="C577" i="3"/>
  <c r="B577" i="3"/>
  <c r="A577" i="3"/>
  <c r="E576" i="3"/>
  <c r="D576" i="3"/>
  <c r="A576" i="3"/>
  <c r="B576" i="3" s="1"/>
  <c r="E575" i="3"/>
  <c r="D575" i="3"/>
  <c r="B575" i="3"/>
  <c r="A575" i="3"/>
  <c r="G575" i="3" s="1"/>
  <c r="E574" i="3"/>
  <c r="D574" i="3"/>
  <c r="A574" i="3"/>
  <c r="B574" i="3" s="1"/>
  <c r="G573" i="3"/>
  <c r="E573" i="3"/>
  <c r="D573" i="3"/>
  <c r="C573" i="3"/>
  <c r="B573" i="3"/>
  <c r="A573" i="3"/>
  <c r="E572" i="3"/>
  <c r="D572" i="3"/>
  <c r="A572" i="3"/>
  <c r="B572" i="3" s="1"/>
  <c r="E571" i="3"/>
  <c r="D571" i="3"/>
  <c r="B571" i="3"/>
  <c r="A571" i="3"/>
  <c r="G571" i="3" s="1"/>
  <c r="E570" i="3"/>
  <c r="D570" i="3"/>
  <c r="A570" i="3"/>
  <c r="B570" i="3" s="1"/>
  <c r="G569" i="3"/>
  <c r="E569" i="3"/>
  <c r="D569" i="3"/>
  <c r="C569" i="3"/>
  <c r="B569" i="3"/>
  <c r="A569" i="3"/>
  <c r="E568" i="3"/>
  <c r="D568" i="3"/>
  <c r="A568" i="3"/>
  <c r="B568" i="3" s="1"/>
  <c r="E567" i="3"/>
  <c r="D567" i="3"/>
  <c r="B567" i="3"/>
  <c r="A567" i="3"/>
  <c r="G567" i="3" s="1"/>
  <c r="E566" i="3"/>
  <c r="D566" i="3"/>
  <c r="A566" i="3"/>
  <c r="B566" i="3" s="1"/>
  <c r="G565" i="3"/>
  <c r="E565" i="3"/>
  <c r="D565" i="3"/>
  <c r="C565" i="3"/>
  <c r="B565" i="3"/>
  <c r="A565" i="3"/>
  <c r="E564" i="3"/>
  <c r="D564" i="3"/>
  <c r="A564" i="3"/>
  <c r="B564" i="3" s="1"/>
  <c r="E563" i="3"/>
  <c r="D563" i="3"/>
  <c r="B563" i="3"/>
  <c r="A563" i="3"/>
  <c r="G563" i="3" s="1"/>
  <c r="G562" i="3"/>
  <c r="E562" i="3"/>
  <c r="D562" i="3"/>
  <c r="A562" i="3"/>
  <c r="B562" i="3" s="1"/>
  <c r="G561" i="3"/>
  <c r="E561" i="3"/>
  <c r="D561" i="3"/>
  <c r="H561" i="3" s="1"/>
  <c r="I561" i="3" s="1"/>
  <c r="F561" i="3" s="1"/>
  <c r="C561" i="3"/>
  <c r="B561" i="3"/>
  <c r="A561" i="3"/>
  <c r="E560" i="3"/>
  <c r="D560" i="3"/>
  <c r="A560" i="3"/>
  <c r="B560" i="3" s="1"/>
  <c r="E559" i="3"/>
  <c r="D559" i="3"/>
  <c r="B559" i="3"/>
  <c r="A559" i="3"/>
  <c r="G559" i="3" s="1"/>
  <c r="E558" i="3"/>
  <c r="D558" i="3"/>
  <c r="A558" i="3"/>
  <c r="B558" i="3" s="1"/>
  <c r="G557" i="3"/>
  <c r="E557" i="3"/>
  <c r="D557" i="3"/>
  <c r="H557" i="3" s="1"/>
  <c r="I557" i="3" s="1"/>
  <c r="F557" i="3" s="1"/>
  <c r="C557" i="3"/>
  <c r="B557" i="3"/>
  <c r="A557" i="3"/>
  <c r="E556" i="3"/>
  <c r="D556" i="3"/>
  <c r="A556" i="3"/>
  <c r="B556" i="3" s="1"/>
  <c r="E555" i="3"/>
  <c r="D555" i="3"/>
  <c r="B555" i="3"/>
  <c r="A555" i="3"/>
  <c r="G555" i="3" s="1"/>
  <c r="E554" i="3"/>
  <c r="D554" i="3"/>
  <c r="A554" i="3"/>
  <c r="B554" i="3" s="1"/>
  <c r="G553" i="3"/>
  <c r="E553" i="3"/>
  <c r="D553" i="3"/>
  <c r="H553" i="3" s="1"/>
  <c r="I553" i="3" s="1"/>
  <c r="F553" i="3" s="1"/>
  <c r="C553" i="3"/>
  <c r="B553" i="3"/>
  <c r="A553" i="3"/>
  <c r="E552" i="3"/>
  <c r="D552" i="3"/>
  <c r="A552" i="3"/>
  <c r="B552" i="3" s="1"/>
  <c r="E551" i="3"/>
  <c r="D551" i="3"/>
  <c r="B551" i="3"/>
  <c r="A551" i="3"/>
  <c r="G551" i="3" s="1"/>
  <c r="E550" i="3"/>
  <c r="D550" i="3"/>
  <c r="A550" i="3"/>
  <c r="B550" i="3" s="1"/>
  <c r="G549" i="3"/>
  <c r="E549" i="3"/>
  <c r="D549" i="3"/>
  <c r="H549" i="3" s="1"/>
  <c r="I549" i="3" s="1"/>
  <c r="F549" i="3" s="1"/>
  <c r="C549" i="3"/>
  <c r="B549" i="3"/>
  <c r="A549" i="3"/>
  <c r="E548" i="3"/>
  <c r="D548" i="3"/>
  <c r="A548" i="3"/>
  <c r="B548" i="3" s="1"/>
  <c r="E547" i="3"/>
  <c r="D547" i="3"/>
  <c r="B547" i="3"/>
  <c r="A547" i="3"/>
  <c r="G547" i="3" s="1"/>
  <c r="E546" i="3"/>
  <c r="D546" i="3"/>
  <c r="A546" i="3"/>
  <c r="B546" i="3" s="1"/>
  <c r="G545" i="3"/>
  <c r="E545" i="3"/>
  <c r="D545" i="3"/>
  <c r="H545" i="3" s="1"/>
  <c r="I545" i="3" s="1"/>
  <c r="F545" i="3" s="1"/>
  <c r="C545" i="3"/>
  <c r="B545" i="3"/>
  <c r="A545" i="3"/>
  <c r="E544" i="3"/>
  <c r="D544" i="3"/>
  <c r="A544" i="3"/>
  <c r="B544" i="3" s="1"/>
  <c r="E543" i="3"/>
  <c r="D543" i="3"/>
  <c r="B543" i="3"/>
  <c r="A543" i="3"/>
  <c r="G543" i="3" s="1"/>
  <c r="E542" i="3"/>
  <c r="D542" i="3"/>
  <c r="A542" i="3"/>
  <c r="B542" i="3" s="1"/>
  <c r="G541" i="3"/>
  <c r="E541" i="3"/>
  <c r="D541" i="3"/>
  <c r="H541" i="3" s="1"/>
  <c r="I541" i="3" s="1"/>
  <c r="F541" i="3" s="1"/>
  <c r="C541" i="3"/>
  <c r="B541" i="3"/>
  <c r="A541" i="3"/>
  <c r="E540" i="3"/>
  <c r="D540" i="3"/>
  <c r="A540" i="3"/>
  <c r="B540" i="3" s="1"/>
  <c r="E539" i="3"/>
  <c r="D539" i="3"/>
  <c r="B539" i="3"/>
  <c r="A539" i="3"/>
  <c r="G539" i="3" s="1"/>
  <c r="E538" i="3"/>
  <c r="D538" i="3"/>
  <c r="A538" i="3"/>
  <c r="B538" i="3" s="1"/>
  <c r="G537" i="3"/>
  <c r="E537" i="3"/>
  <c r="D537" i="3"/>
  <c r="H537" i="3" s="1"/>
  <c r="I537" i="3" s="1"/>
  <c r="F537" i="3" s="1"/>
  <c r="C537" i="3"/>
  <c r="B537" i="3"/>
  <c r="A537" i="3"/>
  <c r="E536" i="3"/>
  <c r="D536" i="3"/>
  <c r="A536" i="3"/>
  <c r="B536" i="3" s="1"/>
  <c r="E535" i="3"/>
  <c r="D535" i="3"/>
  <c r="B535" i="3"/>
  <c r="A535" i="3"/>
  <c r="G535" i="3" s="1"/>
  <c r="E534" i="3"/>
  <c r="D534" i="3"/>
  <c r="A534" i="3"/>
  <c r="B534" i="3" s="1"/>
  <c r="G533" i="3"/>
  <c r="E533" i="3"/>
  <c r="D533" i="3"/>
  <c r="H533" i="3" s="1"/>
  <c r="I533" i="3" s="1"/>
  <c r="F533" i="3" s="1"/>
  <c r="C533" i="3"/>
  <c r="B533" i="3"/>
  <c r="A533" i="3"/>
  <c r="E532" i="3"/>
  <c r="D532" i="3"/>
  <c r="A532" i="3"/>
  <c r="B532" i="3" s="1"/>
  <c r="E531" i="3"/>
  <c r="D531" i="3"/>
  <c r="B531" i="3"/>
  <c r="A531" i="3"/>
  <c r="G531" i="3" s="1"/>
  <c r="E530" i="3"/>
  <c r="D530" i="3"/>
  <c r="A530" i="3"/>
  <c r="B530" i="3" s="1"/>
  <c r="G529" i="3"/>
  <c r="E529" i="3"/>
  <c r="D529" i="3"/>
  <c r="H529" i="3" s="1"/>
  <c r="I529" i="3" s="1"/>
  <c r="F529" i="3" s="1"/>
  <c r="C529" i="3"/>
  <c r="B529" i="3"/>
  <c r="A529" i="3"/>
  <c r="E528" i="3"/>
  <c r="D528" i="3"/>
  <c r="A528" i="3"/>
  <c r="B528" i="3" s="1"/>
  <c r="E527" i="3"/>
  <c r="D527" i="3"/>
  <c r="B527" i="3"/>
  <c r="A527" i="3"/>
  <c r="G527" i="3" s="1"/>
  <c r="E526" i="3"/>
  <c r="D526" i="3"/>
  <c r="A526" i="3"/>
  <c r="B526" i="3" s="1"/>
  <c r="G525" i="3"/>
  <c r="E525" i="3"/>
  <c r="D525" i="3"/>
  <c r="H525" i="3" s="1"/>
  <c r="I525" i="3" s="1"/>
  <c r="F525" i="3" s="1"/>
  <c r="C525" i="3"/>
  <c r="B525" i="3"/>
  <c r="A525" i="3"/>
  <c r="E524" i="3"/>
  <c r="D524" i="3"/>
  <c r="A524" i="3"/>
  <c r="B524" i="3" s="1"/>
  <c r="E523" i="3"/>
  <c r="D523" i="3"/>
  <c r="B523" i="3"/>
  <c r="A523" i="3"/>
  <c r="G523" i="3" s="1"/>
  <c r="E522" i="3"/>
  <c r="D522" i="3"/>
  <c r="A522" i="3"/>
  <c r="B522" i="3" s="1"/>
  <c r="G521" i="3"/>
  <c r="E521" i="3"/>
  <c r="D521" i="3"/>
  <c r="H521" i="3" s="1"/>
  <c r="I521" i="3" s="1"/>
  <c r="F521" i="3" s="1"/>
  <c r="C521" i="3"/>
  <c r="B521" i="3"/>
  <c r="A521" i="3"/>
  <c r="E520" i="3"/>
  <c r="D520" i="3"/>
  <c r="A520" i="3"/>
  <c r="B520" i="3" s="1"/>
  <c r="E519" i="3"/>
  <c r="D519" i="3"/>
  <c r="B519" i="3"/>
  <c r="A519" i="3"/>
  <c r="G519" i="3" s="1"/>
  <c r="E518" i="3"/>
  <c r="D518" i="3"/>
  <c r="A518" i="3"/>
  <c r="B518" i="3" s="1"/>
  <c r="G517" i="3"/>
  <c r="E517" i="3"/>
  <c r="D517" i="3"/>
  <c r="H517" i="3" s="1"/>
  <c r="I517" i="3" s="1"/>
  <c r="F517" i="3" s="1"/>
  <c r="C517" i="3"/>
  <c r="B517" i="3"/>
  <c r="A517" i="3"/>
  <c r="E516" i="3"/>
  <c r="D516" i="3"/>
  <c r="A516" i="3"/>
  <c r="B516" i="3" s="1"/>
  <c r="E515" i="3"/>
  <c r="D515" i="3"/>
  <c r="B515" i="3"/>
  <c r="A515" i="3"/>
  <c r="G515" i="3" s="1"/>
  <c r="E514" i="3"/>
  <c r="D514" i="3"/>
  <c r="A514" i="3"/>
  <c r="B514" i="3" s="1"/>
  <c r="G513" i="3"/>
  <c r="E513" i="3"/>
  <c r="D513" i="3"/>
  <c r="H513" i="3" s="1"/>
  <c r="I513" i="3" s="1"/>
  <c r="F513" i="3" s="1"/>
  <c r="C513" i="3"/>
  <c r="B513" i="3"/>
  <c r="A513" i="3"/>
  <c r="E512" i="3"/>
  <c r="D512" i="3"/>
  <c r="A512" i="3"/>
  <c r="B512" i="3" s="1"/>
  <c r="E511" i="3"/>
  <c r="D511" i="3"/>
  <c r="B511" i="3"/>
  <c r="A511" i="3"/>
  <c r="G511" i="3" s="1"/>
  <c r="E510" i="3"/>
  <c r="D510" i="3"/>
  <c r="A510" i="3"/>
  <c r="B510" i="3" s="1"/>
  <c r="G509" i="3"/>
  <c r="E509" i="3"/>
  <c r="D509" i="3"/>
  <c r="H509" i="3" s="1"/>
  <c r="I509" i="3" s="1"/>
  <c r="F509" i="3" s="1"/>
  <c r="C509" i="3"/>
  <c r="B509" i="3"/>
  <c r="A509" i="3"/>
  <c r="E508" i="3"/>
  <c r="D508" i="3"/>
  <c r="A508" i="3"/>
  <c r="B508" i="3" s="1"/>
  <c r="E507" i="3"/>
  <c r="D507" i="3"/>
  <c r="B507" i="3"/>
  <c r="A507" i="3"/>
  <c r="G507" i="3" s="1"/>
  <c r="E506" i="3"/>
  <c r="D506" i="3"/>
  <c r="A506" i="3"/>
  <c r="B506" i="3" s="1"/>
  <c r="G505" i="3"/>
  <c r="E505" i="3"/>
  <c r="D505" i="3"/>
  <c r="H505" i="3" s="1"/>
  <c r="I505" i="3" s="1"/>
  <c r="F505" i="3" s="1"/>
  <c r="C505" i="3"/>
  <c r="B505" i="3"/>
  <c r="A505" i="3"/>
  <c r="E504" i="3"/>
  <c r="D504" i="3"/>
  <c r="A504" i="3"/>
  <c r="B504" i="3" s="1"/>
  <c r="E503" i="3"/>
  <c r="D503" i="3"/>
  <c r="B503" i="3"/>
  <c r="A503" i="3"/>
  <c r="G503" i="3" s="1"/>
  <c r="E502" i="3"/>
  <c r="D502" i="3"/>
  <c r="A502" i="3"/>
  <c r="B502" i="3" s="1"/>
  <c r="G501" i="3"/>
  <c r="E501" i="3"/>
  <c r="D501" i="3"/>
  <c r="H501" i="3" s="1"/>
  <c r="I501" i="3" s="1"/>
  <c r="F501" i="3" s="1"/>
  <c r="C501" i="3"/>
  <c r="B501" i="3"/>
  <c r="A501" i="3"/>
  <c r="E500" i="3"/>
  <c r="D500" i="3"/>
  <c r="A500" i="3"/>
  <c r="B500" i="3" s="1"/>
  <c r="E499" i="3"/>
  <c r="D499" i="3"/>
  <c r="B499" i="3"/>
  <c r="A499" i="3"/>
  <c r="G499" i="3" s="1"/>
  <c r="E498" i="3"/>
  <c r="D498" i="3"/>
  <c r="A498" i="3"/>
  <c r="B498" i="3" s="1"/>
  <c r="G497" i="3"/>
  <c r="E497" i="3"/>
  <c r="D497" i="3"/>
  <c r="H497" i="3" s="1"/>
  <c r="I497" i="3" s="1"/>
  <c r="F497" i="3" s="1"/>
  <c r="C497" i="3"/>
  <c r="B497" i="3"/>
  <c r="A497" i="3"/>
  <c r="E496" i="3"/>
  <c r="D496" i="3"/>
  <c r="A496" i="3"/>
  <c r="B496" i="3" s="1"/>
  <c r="E495" i="3"/>
  <c r="D495" i="3"/>
  <c r="B495" i="3"/>
  <c r="A495" i="3"/>
  <c r="G495" i="3" s="1"/>
  <c r="E494" i="3"/>
  <c r="D494" i="3"/>
  <c r="A494" i="3"/>
  <c r="B494" i="3" s="1"/>
  <c r="G493" i="3"/>
  <c r="E493" i="3"/>
  <c r="D493" i="3"/>
  <c r="H493" i="3" s="1"/>
  <c r="I493" i="3" s="1"/>
  <c r="F493" i="3" s="1"/>
  <c r="C493" i="3"/>
  <c r="B493" i="3"/>
  <c r="A493" i="3"/>
  <c r="E492" i="3"/>
  <c r="D492" i="3"/>
  <c r="A492" i="3"/>
  <c r="B492" i="3" s="1"/>
  <c r="E491" i="3"/>
  <c r="D491" i="3"/>
  <c r="B491" i="3"/>
  <c r="A491" i="3"/>
  <c r="G491" i="3" s="1"/>
  <c r="G490" i="3"/>
  <c r="E490" i="3"/>
  <c r="D490" i="3"/>
  <c r="A490" i="3"/>
  <c r="B490" i="3" s="1"/>
  <c r="G489" i="3"/>
  <c r="E489" i="3"/>
  <c r="D489" i="3"/>
  <c r="H489" i="3" s="1"/>
  <c r="I489" i="3" s="1"/>
  <c r="F489" i="3" s="1"/>
  <c r="C489" i="3"/>
  <c r="B489" i="3"/>
  <c r="A489" i="3"/>
  <c r="E488" i="3"/>
  <c r="D488" i="3"/>
  <c r="A488" i="3"/>
  <c r="B488" i="3" s="1"/>
  <c r="E487" i="3"/>
  <c r="D487" i="3"/>
  <c r="B487" i="3"/>
  <c r="A487" i="3"/>
  <c r="G487" i="3" s="1"/>
  <c r="E486" i="3"/>
  <c r="D486" i="3"/>
  <c r="A486" i="3"/>
  <c r="B486" i="3" s="1"/>
  <c r="G485" i="3"/>
  <c r="E485" i="3"/>
  <c r="D485" i="3"/>
  <c r="H485" i="3" s="1"/>
  <c r="I485" i="3" s="1"/>
  <c r="F485" i="3" s="1"/>
  <c r="C485" i="3"/>
  <c r="B485" i="3"/>
  <c r="A485" i="3"/>
  <c r="E484" i="3"/>
  <c r="D484" i="3"/>
  <c r="A484" i="3"/>
  <c r="B484" i="3" s="1"/>
  <c r="E483" i="3"/>
  <c r="D483" i="3"/>
  <c r="B483" i="3"/>
  <c r="A483" i="3"/>
  <c r="G483" i="3" s="1"/>
  <c r="E482" i="3"/>
  <c r="D482" i="3"/>
  <c r="A482" i="3"/>
  <c r="B482" i="3" s="1"/>
  <c r="G481" i="3"/>
  <c r="E481" i="3"/>
  <c r="D481" i="3"/>
  <c r="H481" i="3" s="1"/>
  <c r="I481" i="3" s="1"/>
  <c r="F481" i="3" s="1"/>
  <c r="C481" i="3"/>
  <c r="B481" i="3"/>
  <c r="A481" i="3"/>
  <c r="E480" i="3"/>
  <c r="D480" i="3"/>
  <c r="A480" i="3"/>
  <c r="B480" i="3" s="1"/>
  <c r="E479" i="3"/>
  <c r="D479" i="3"/>
  <c r="B479" i="3"/>
  <c r="A479" i="3"/>
  <c r="G479" i="3" s="1"/>
  <c r="E478" i="3"/>
  <c r="D478" i="3"/>
  <c r="A478" i="3"/>
  <c r="B478" i="3" s="1"/>
  <c r="G477" i="3"/>
  <c r="E477" i="3"/>
  <c r="D477" i="3"/>
  <c r="H477" i="3" s="1"/>
  <c r="I477" i="3" s="1"/>
  <c r="F477" i="3" s="1"/>
  <c r="C477" i="3"/>
  <c r="B477" i="3"/>
  <c r="A477" i="3"/>
  <c r="E476" i="3"/>
  <c r="D476" i="3"/>
  <c r="A476" i="3"/>
  <c r="B476" i="3" s="1"/>
  <c r="E475" i="3"/>
  <c r="D475" i="3"/>
  <c r="B475" i="3"/>
  <c r="A475" i="3"/>
  <c r="G475" i="3" s="1"/>
  <c r="E474" i="3"/>
  <c r="D474" i="3"/>
  <c r="A474" i="3"/>
  <c r="B474" i="3" s="1"/>
  <c r="G473" i="3"/>
  <c r="E473" i="3"/>
  <c r="D473" i="3"/>
  <c r="H473" i="3" s="1"/>
  <c r="I473" i="3" s="1"/>
  <c r="F473" i="3" s="1"/>
  <c r="C473" i="3"/>
  <c r="B473" i="3"/>
  <c r="A473" i="3"/>
  <c r="E472" i="3"/>
  <c r="D472" i="3"/>
  <c r="A472" i="3"/>
  <c r="B472" i="3" s="1"/>
  <c r="E471" i="3"/>
  <c r="D471" i="3"/>
  <c r="B471" i="3"/>
  <c r="A471" i="3"/>
  <c r="G471" i="3" s="1"/>
  <c r="E470" i="3"/>
  <c r="D470" i="3"/>
  <c r="A470" i="3"/>
  <c r="B470" i="3" s="1"/>
  <c r="G469" i="3"/>
  <c r="E469" i="3"/>
  <c r="D469" i="3"/>
  <c r="H469" i="3" s="1"/>
  <c r="I469" i="3" s="1"/>
  <c r="F469" i="3" s="1"/>
  <c r="C469" i="3"/>
  <c r="B469" i="3"/>
  <c r="A469" i="3"/>
  <c r="E468" i="3"/>
  <c r="D468" i="3"/>
  <c r="A468" i="3"/>
  <c r="B468" i="3" s="1"/>
  <c r="E467" i="3"/>
  <c r="D467" i="3"/>
  <c r="B467" i="3"/>
  <c r="A467" i="3"/>
  <c r="G467" i="3" s="1"/>
  <c r="E466" i="3"/>
  <c r="D466" i="3"/>
  <c r="A466" i="3"/>
  <c r="B466" i="3" s="1"/>
  <c r="G465" i="3"/>
  <c r="E465" i="3"/>
  <c r="D465" i="3"/>
  <c r="H465" i="3" s="1"/>
  <c r="I465" i="3" s="1"/>
  <c r="F465" i="3" s="1"/>
  <c r="C465" i="3"/>
  <c r="B465" i="3"/>
  <c r="A465" i="3"/>
  <c r="E464" i="3"/>
  <c r="D464" i="3"/>
  <c r="A464" i="3"/>
  <c r="B464" i="3" s="1"/>
  <c r="E463" i="3"/>
  <c r="D463" i="3"/>
  <c r="B463" i="3"/>
  <c r="A463" i="3"/>
  <c r="G463" i="3" s="1"/>
  <c r="E462" i="3"/>
  <c r="D462" i="3"/>
  <c r="A462" i="3"/>
  <c r="B462" i="3" s="1"/>
  <c r="G461" i="3"/>
  <c r="E461" i="3"/>
  <c r="D461" i="3"/>
  <c r="H461" i="3" s="1"/>
  <c r="I461" i="3" s="1"/>
  <c r="F461" i="3" s="1"/>
  <c r="C461" i="3"/>
  <c r="B461" i="3"/>
  <c r="A461" i="3"/>
  <c r="E460" i="3"/>
  <c r="D460" i="3"/>
  <c r="A460" i="3"/>
  <c r="B460" i="3" s="1"/>
  <c r="E459" i="3"/>
  <c r="D459" i="3"/>
  <c r="B459" i="3"/>
  <c r="A459" i="3"/>
  <c r="G459" i="3" s="1"/>
  <c r="G458" i="3"/>
  <c r="E458" i="3"/>
  <c r="D458" i="3"/>
  <c r="A458" i="3"/>
  <c r="B458" i="3" s="1"/>
  <c r="G457" i="3"/>
  <c r="E457" i="3"/>
  <c r="D457" i="3"/>
  <c r="H457" i="3" s="1"/>
  <c r="I457" i="3" s="1"/>
  <c r="F457" i="3" s="1"/>
  <c r="C457" i="3"/>
  <c r="B457" i="3"/>
  <c r="A457" i="3"/>
  <c r="E456" i="3"/>
  <c r="D456" i="3"/>
  <c r="A456" i="3"/>
  <c r="B456" i="3" s="1"/>
  <c r="E455" i="3"/>
  <c r="D455" i="3"/>
  <c r="B455" i="3"/>
  <c r="A455" i="3"/>
  <c r="G455" i="3" s="1"/>
  <c r="E454" i="3"/>
  <c r="D454" i="3"/>
  <c r="A454" i="3"/>
  <c r="B454" i="3" s="1"/>
  <c r="G453" i="3"/>
  <c r="E453" i="3"/>
  <c r="D453" i="3"/>
  <c r="H453" i="3" s="1"/>
  <c r="I453" i="3" s="1"/>
  <c r="F453" i="3" s="1"/>
  <c r="C453" i="3"/>
  <c r="B453" i="3"/>
  <c r="A453" i="3"/>
  <c r="E452" i="3"/>
  <c r="D452" i="3"/>
  <c r="A452" i="3"/>
  <c r="B452" i="3" s="1"/>
  <c r="E451" i="3"/>
  <c r="D451" i="3"/>
  <c r="B451" i="3"/>
  <c r="A451" i="3"/>
  <c r="G451" i="3" s="1"/>
  <c r="E450" i="3"/>
  <c r="D450" i="3"/>
  <c r="A450" i="3"/>
  <c r="B450" i="3" s="1"/>
  <c r="G449" i="3"/>
  <c r="E449" i="3"/>
  <c r="D449" i="3"/>
  <c r="H449" i="3" s="1"/>
  <c r="I449" i="3" s="1"/>
  <c r="F449" i="3" s="1"/>
  <c r="C449" i="3"/>
  <c r="B449" i="3"/>
  <c r="A449" i="3"/>
  <c r="E448" i="3"/>
  <c r="D448" i="3"/>
  <c r="A448" i="3"/>
  <c r="B448" i="3" s="1"/>
  <c r="E447" i="3"/>
  <c r="D447" i="3"/>
  <c r="B447" i="3"/>
  <c r="A447" i="3"/>
  <c r="G447" i="3" s="1"/>
  <c r="E446" i="3"/>
  <c r="D446" i="3"/>
  <c r="A446" i="3"/>
  <c r="B446" i="3" s="1"/>
  <c r="G445" i="3"/>
  <c r="E445" i="3"/>
  <c r="D445" i="3"/>
  <c r="H445" i="3" s="1"/>
  <c r="I445" i="3" s="1"/>
  <c r="F445" i="3" s="1"/>
  <c r="C445" i="3"/>
  <c r="B445" i="3"/>
  <c r="A445" i="3"/>
  <c r="E444" i="3"/>
  <c r="D444" i="3"/>
  <c r="A444" i="3"/>
  <c r="B444" i="3" s="1"/>
  <c r="E443" i="3"/>
  <c r="D443" i="3"/>
  <c r="B443" i="3"/>
  <c r="A443" i="3"/>
  <c r="G443" i="3" s="1"/>
  <c r="G442" i="3"/>
  <c r="E442" i="3"/>
  <c r="D442" i="3"/>
  <c r="A442" i="3"/>
  <c r="B442" i="3" s="1"/>
  <c r="G441" i="3"/>
  <c r="E441" i="3"/>
  <c r="D441" i="3"/>
  <c r="C441" i="3"/>
  <c r="B441" i="3"/>
  <c r="A441" i="3"/>
  <c r="E440" i="3"/>
  <c r="D440" i="3"/>
  <c r="A440" i="3"/>
  <c r="B440" i="3" s="1"/>
  <c r="E439" i="3"/>
  <c r="D439" i="3"/>
  <c r="B439" i="3"/>
  <c r="A439" i="3"/>
  <c r="G439" i="3" s="1"/>
  <c r="E438" i="3"/>
  <c r="D438" i="3"/>
  <c r="A438" i="3"/>
  <c r="B438" i="3" s="1"/>
  <c r="G437" i="3"/>
  <c r="E437" i="3"/>
  <c r="D437" i="3"/>
  <c r="C437" i="3"/>
  <c r="B437" i="3"/>
  <c r="A437" i="3"/>
  <c r="E436" i="3"/>
  <c r="D436" i="3"/>
  <c r="A436" i="3"/>
  <c r="B436" i="3" s="1"/>
  <c r="E435" i="3"/>
  <c r="D435" i="3"/>
  <c r="B435" i="3"/>
  <c r="A435" i="3"/>
  <c r="G435" i="3" s="1"/>
  <c r="E434" i="3"/>
  <c r="D434" i="3"/>
  <c r="A434" i="3"/>
  <c r="B434" i="3" s="1"/>
  <c r="G433" i="3"/>
  <c r="E433" i="3"/>
  <c r="D433" i="3"/>
  <c r="C433" i="3"/>
  <c r="B433" i="3"/>
  <c r="A433" i="3"/>
  <c r="E432" i="3"/>
  <c r="D432" i="3"/>
  <c r="A432" i="3"/>
  <c r="B432" i="3" s="1"/>
  <c r="E431" i="3"/>
  <c r="D431" i="3"/>
  <c r="B431" i="3"/>
  <c r="A431" i="3"/>
  <c r="G431" i="3" s="1"/>
  <c r="E430" i="3"/>
  <c r="D430" i="3"/>
  <c r="A430" i="3"/>
  <c r="B430" i="3" s="1"/>
  <c r="G429" i="3"/>
  <c r="E429" i="3"/>
  <c r="D429" i="3"/>
  <c r="C429" i="3"/>
  <c r="B429" i="3"/>
  <c r="A429" i="3"/>
  <c r="E428" i="3"/>
  <c r="D428" i="3"/>
  <c r="A428" i="3"/>
  <c r="B428" i="3" s="1"/>
  <c r="E427" i="3"/>
  <c r="D427" i="3"/>
  <c r="B427" i="3"/>
  <c r="A427" i="3"/>
  <c r="G427" i="3" s="1"/>
  <c r="E426" i="3"/>
  <c r="D426" i="3"/>
  <c r="A426" i="3"/>
  <c r="B426" i="3" s="1"/>
  <c r="G425" i="3"/>
  <c r="E425" i="3"/>
  <c r="D425" i="3"/>
  <c r="C425" i="3"/>
  <c r="B425" i="3"/>
  <c r="A425" i="3"/>
  <c r="E424" i="3"/>
  <c r="D424" i="3"/>
  <c r="A424" i="3"/>
  <c r="B424" i="3" s="1"/>
  <c r="E423" i="3"/>
  <c r="D423" i="3"/>
  <c r="B423" i="3"/>
  <c r="A423" i="3"/>
  <c r="G423" i="3" s="1"/>
  <c r="E422" i="3"/>
  <c r="D422" i="3"/>
  <c r="A422" i="3"/>
  <c r="B422" i="3" s="1"/>
  <c r="G421" i="3"/>
  <c r="E421" i="3"/>
  <c r="D421" i="3"/>
  <c r="C421" i="3"/>
  <c r="B421" i="3"/>
  <c r="A421" i="3"/>
  <c r="E420" i="3"/>
  <c r="D420" i="3"/>
  <c r="A420" i="3"/>
  <c r="B420" i="3" s="1"/>
  <c r="E419" i="3"/>
  <c r="D419" i="3"/>
  <c r="B419" i="3"/>
  <c r="A419" i="3"/>
  <c r="G419" i="3" s="1"/>
  <c r="E418" i="3"/>
  <c r="D418" i="3"/>
  <c r="A418" i="3"/>
  <c r="B418" i="3" s="1"/>
  <c r="G417" i="3"/>
  <c r="E417" i="3"/>
  <c r="D417" i="3"/>
  <c r="C417" i="3"/>
  <c r="B417" i="3"/>
  <c r="A417" i="3"/>
  <c r="E416" i="3"/>
  <c r="D416" i="3"/>
  <c r="A416" i="3"/>
  <c r="B416" i="3" s="1"/>
  <c r="E415" i="3"/>
  <c r="D415" i="3"/>
  <c r="B415" i="3"/>
  <c r="A415" i="3"/>
  <c r="G415" i="3" s="1"/>
  <c r="E414" i="3"/>
  <c r="D414" i="3"/>
  <c r="A414" i="3"/>
  <c r="B414" i="3" s="1"/>
  <c r="G413" i="3"/>
  <c r="E413" i="3"/>
  <c r="D413" i="3"/>
  <c r="C413" i="3"/>
  <c r="B413" i="3"/>
  <c r="A413" i="3"/>
  <c r="E412" i="3"/>
  <c r="D412" i="3"/>
  <c r="A412" i="3"/>
  <c r="B412" i="3" s="1"/>
  <c r="E411" i="3"/>
  <c r="D411" i="3"/>
  <c r="B411" i="3"/>
  <c r="A411" i="3"/>
  <c r="G411" i="3" s="1"/>
  <c r="E410" i="3"/>
  <c r="D410" i="3"/>
  <c r="A410" i="3"/>
  <c r="B410" i="3" s="1"/>
  <c r="G409" i="3"/>
  <c r="E409" i="3"/>
  <c r="D409" i="3"/>
  <c r="C409" i="3"/>
  <c r="B409" i="3"/>
  <c r="A409" i="3"/>
  <c r="E408" i="3"/>
  <c r="D408" i="3"/>
  <c r="A408" i="3"/>
  <c r="B408" i="3" s="1"/>
  <c r="E407" i="3"/>
  <c r="D407" i="3"/>
  <c r="B407" i="3"/>
  <c r="A407" i="3"/>
  <c r="G407" i="3" s="1"/>
  <c r="E406" i="3"/>
  <c r="D406" i="3"/>
  <c r="A406" i="3"/>
  <c r="B406" i="3" s="1"/>
  <c r="G405" i="3"/>
  <c r="E405" i="3"/>
  <c r="D405" i="3"/>
  <c r="C405" i="3"/>
  <c r="B405" i="3"/>
  <c r="A405" i="3"/>
  <c r="E404" i="3"/>
  <c r="D404" i="3"/>
  <c r="A404" i="3"/>
  <c r="B404" i="3" s="1"/>
  <c r="E403" i="3"/>
  <c r="D403" i="3"/>
  <c r="B403" i="3"/>
  <c r="A403" i="3"/>
  <c r="G403" i="3" s="1"/>
  <c r="E402" i="3"/>
  <c r="D402" i="3"/>
  <c r="A402" i="3"/>
  <c r="B402" i="3" s="1"/>
  <c r="G401" i="3"/>
  <c r="E401" i="3"/>
  <c r="D401" i="3"/>
  <c r="C401" i="3"/>
  <c r="B401" i="3"/>
  <c r="A401" i="3"/>
  <c r="E400" i="3"/>
  <c r="D400" i="3"/>
  <c r="A400" i="3"/>
  <c r="B400" i="3" s="1"/>
  <c r="E399" i="3"/>
  <c r="D399" i="3"/>
  <c r="B399" i="3"/>
  <c r="A399" i="3"/>
  <c r="G399" i="3" s="1"/>
  <c r="E398" i="3"/>
  <c r="D398" i="3"/>
  <c r="A398" i="3"/>
  <c r="B398" i="3" s="1"/>
  <c r="G397" i="3"/>
  <c r="E397" i="3"/>
  <c r="D397" i="3"/>
  <c r="C397" i="3"/>
  <c r="B397" i="3"/>
  <c r="A397" i="3"/>
  <c r="E396" i="3"/>
  <c r="D396" i="3"/>
  <c r="A396" i="3"/>
  <c r="B396" i="3" s="1"/>
  <c r="E395" i="3"/>
  <c r="D395" i="3"/>
  <c r="B395" i="3"/>
  <c r="A395" i="3"/>
  <c r="G395" i="3" s="1"/>
  <c r="E394" i="3"/>
  <c r="D394" i="3"/>
  <c r="A394" i="3"/>
  <c r="B394" i="3" s="1"/>
  <c r="G393" i="3"/>
  <c r="E393" i="3"/>
  <c r="D393" i="3"/>
  <c r="C393" i="3"/>
  <c r="B393" i="3"/>
  <c r="A393" i="3"/>
  <c r="E392" i="3"/>
  <c r="D392" i="3"/>
  <c r="A392" i="3"/>
  <c r="B392" i="3" s="1"/>
  <c r="E391" i="3"/>
  <c r="D391" i="3"/>
  <c r="B391" i="3"/>
  <c r="A391" i="3"/>
  <c r="G391" i="3" s="1"/>
  <c r="E390" i="3"/>
  <c r="D390" i="3"/>
  <c r="A390" i="3"/>
  <c r="B390" i="3" s="1"/>
  <c r="G389" i="3"/>
  <c r="E389" i="3"/>
  <c r="D389" i="3"/>
  <c r="C389" i="3"/>
  <c r="B389" i="3"/>
  <c r="A389" i="3"/>
  <c r="E388" i="3"/>
  <c r="D388" i="3"/>
  <c r="A388" i="3"/>
  <c r="B388" i="3" s="1"/>
  <c r="E387" i="3"/>
  <c r="D387" i="3"/>
  <c r="B387" i="3"/>
  <c r="A387" i="3"/>
  <c r="G387" i="3" s="1"/>
  <c r="E386" i="3"/>
  <c r="D386" i="3"/>
  <c r="A386" i="3"/>
  <c r="B386" i="3" s="1"/>
  <c r="G385" i="3"/>
  <c r="E385" i="3"/>
  <c r="D385" i="3"/>
  <c r="C385" i="3"/>
  <c r="B385" i="3"/>
  <c r="A385" i="3"/>
  <c r="E384" i="3"/>
  <c r="D384" i="3"/>
  <c r="A384" i="3"/>
  <c r="B384" i="3" s="1"/>
  <c r="E383" i="3"/>
  <c r="D383" i="3"/>
  <c r="B383" i="3"/>
  <c r="A383" i="3"/>
  <c r="G383" i="3" s="1"/>
  <c r="E382" i="3"/>
  <c r="D382" i="3"/>
  <c r="A382" i="3"/>
  <c r="B382" i="3" s="1"/>
  <c r="G381" i="3"/>
  <c r="E381" i="3"/>
  <c r="D381" i="3"/>
  <c r="C381" i="3"/>
  <c r="B381" i="3"/>
  <c r="A381" i="3"/>
  <c r="E380" i="3"/>
  <c r="D380" i="3"/>
  <c r="A380" i="3"/>
  <c r="B380" i="3" s="1"/>
  <c r="E379" i="3"/>
  <c r="D379" i="3"/>
  <c r="B379" i="3"/>
  <c r="A379" i="3"/>
  <c r="G379" i="3" s="1"/>
  <c r="E378" i="3"/>
  <c r="D378" i="3"/>
  <c r="A378" i="3"/>
  <c r="B378" i="3" s="1"/>
  <c r="G377" i="3"/>
  <c r="E377" i="3"/>
  <c r="D377" i="3"/>
  <c r="C377" i="3"/>
  <c r="B377" i="3"/>
  <c r="A377" i="3"/>
  <c r="E376" i="3"/>
  <c r="D376" i="3"/>
  <c r="A376" i="3"/>
  <c r="B376" i="3" s="1"/>
  <c r="E375" i="3"/>
  <c r="D375" i="3"/>
  <c r="B375" i="3"/>
  <c r="A375" i="3"/>
  <c r="G375" i="3" s="1"/>
  <c r="E374" i="3"/>
  <c r="D374" i="3"/>
  <c r="A374" i="3"/>
  <c r="B374" i="3" s="1"/>
  <c r="G373" i="3"/>
  <c r="E373" i="3"/>
  <c r="D373" i="3"/>
  <c r="C373" i="3"/>
  <c r="B373" i="3"/>
  <c r="A373" i="3"/>
  <c r="E372" i="3"/>
  <c r="D372" i="3"/>
  <c r="A372" i="3"/>
  <c r="B372" i="3" s="1"/>
  <c r="E371" i="3"/>
  <c r="D371" i="3"/>
  <c r="B371" i="3"/>
  <c r="A371" i="3"/>
  <c r="G371" i="3" s="1"/>
  <c r="E370" i="3"/>
  <c r="D370" i="3"/>
  <c r="A370" i="3"/>
  <c r="B370" i="3" s="1"/>
  <c r="G369" i="3"/>
  <c r="E369" i="3"/>
  <c r="D369" i="3"/>
  <c r="C369" i="3"/>
  <c r="B369" i="3"/>
  <c r="A369" i="3"/>
  <c r="E368" i="3"/>
  <c r="D368" i="3"/>
  <c r="A368" i="3"/>
  <c r="B368" i="3" s="1"/>
  <c r="E367" i="3"/>
  <c r="D367" i="3"/>
  <c r="B367" i="3"/>
  <c r="A367" i="3"/>
  <c r="G367" i="3" s="1"/>
  <c r="E366" i="3"/>
  <c r="D366" i="3"/>
  <c r="A366" i="3"/>
  <c r="B366" i="3" s="1"/>
  <c r="G365" i="3"/>
  <c r="E365" i="3"/>
  <c r="D365" i="3"/>
  <c r="C365" i="3"/>
  <c r="B365" i="3"/>
  <c r="A365" i="3"/>
  <c r="E364" i="3"/>
  <c r="D364" i="3"/>
  <c r="A364" i="3"/>
  <c r="B364" i="3" s="1"/>
  <c r="E363" i="3"/>
  <c r="D363" i="3"/>
  <c r="B363" i="3"/>
  <c r="A363" i="3"/>
  <c r="G363" i="3" s="1"/>
  <c r="E362" i="3"/>
  <c r="D362" i="3"/>
  <c r="A362" i="3"/>
  <c r="B362" i="3" s="1"/>
  <c r="G361" i="3"/>
  <c r="E361" i="3"/>
  <c r="D361" i="3"/>
  <c r="C361" i="3"/>
  <c r="B361" i="3"/>
  <c r="A361" i="3"/>
  <c r="E360" i="3"/>
  <c r="D360" i="3"/>
  <c r="A360" i="3"/>
  <c r="B360" i="3" s="1"/>
  <c r="E359" i="3"/>
  <c r="D359" i="3"/>
  <c r="B359" i="3"/>
  <c r="A359" i="3"/>
  <c r="G359" i="3" s="1"/>
  <c r="E358" i="3"/>
  <c r="D358" i="3"/>
  <c r="A358" i="3"/>
  <c r="B358" i="3" s="1"/>
  <c r="G357" i="3"/>
  <c r="E357" i="3"/>
  <c r="D357" i="3"/>
  <c r="C357" i="3"/>
  <c r="B357" i="3"/>
  <c r="A357" i="3"/>
  <c r="E356" i="3"/>
  <c r="D356" i="3"/>
  <c r="A356" i="3"/>
  <c r="B356" i="3" s="1"/>
  <c r="E355" i="3"/>
  <c r="D355" i="3"/>
  <c r="B355" i="3"/>
  <c r="A355" i="3"/>
  <c r="G355" i="3" s="1"/>
  <c r="G354" i="3"/>
  <c r="E354" i="3"/>
  <c r="D354" i="3"/>
  <c r="A354" i="3"/>
  <c r="B354" i="3" s="1"/>
  <c r="G353" i="3"/>
  <c r="E353" i="3"/>
  <c r="D353" i="3"/>
  <c r="H353" i="3" s="1"/>
  <c r="I353" i="3" s="1"/>
  <c r="F353" i="3" s="1"/>
  <c r="C353" i="3"/>
  <c r="B353" i="3"/>
  <c r="A353" i="3"/>
  <c r="E352" i="3"/>
  <c r="D352" i="3"/>
  <c r="A352" i="3"/>
  <c r="B352" i="3" s="1"/>
  <c r="E351" i="3"/>
  <c r="D351" i="3"/>
  <c r="B351" i="3"/>
  <c r="A351" i="3"/>
  <c r="G351" i="3" s="1"/>
  <c r="E350" i="3"/>
  <c r="D350" i="3"/>
  <c r="A350" i="3"/>
  <c r="B350" i="3" s="1"/>
  <c r="G349" i="3"/>
  <c r="E349" i="3"/>
  <c r="D349" i="3"/>
  <c r="H349" i="3" s="1"/>
  <c r="I349" i="3" s="1"/>
  <c r="F349" i="3" s="1"/>
  <c r="C349" i="3"/>
  <c r="B349" i="3"/>
  <c r="A349" i="3"/>
  <c r="E348" i="3"/>
  <c r="D348" i="3"/>
  <c r="A348" i="3"/>
  <c r="B348" i="3" s="1"/>
  <c r="E347" i="3"/>
  <c r="D347" i="3"/>
  <c r="B347" i="3"/>
  <c r="A347" i="3"/>
  <c r="G347" i="3" s="1"/>
  <c r="E346" i="3"/>
  <c r="D346" i="3"/>
  <c r="A346" i="3"/>
  <c r="B346" i="3" s="1"/>
  <c r="G345" i="3"/>
  <c r="E345" i="3"/>
  <c r="D345" i="3"/>
  <c r="H345" i="3" s="1"/>
  <c r="I345" i="3" s="1"/>
  <c r="F345" i="3" s="1"/>
  <c r="C345" i="3"/>
  <c r="B345" i="3"/>
  <c r="A345" i="3"/>
  <c r="E344" i="3"/>
  <c r="D344" i="3"/>
  <c r="A344" i="3"/>
  <c r="B344" i="3" s="1"/>
  <c r="E343" i="3"/>
  <c r="D343" i="3"/>
  <c r="B343" i="3"/>
  <c r="A343" i="3"/>
  <c r="G343" i="3" s="1"/>
  <c r="E342" i="3"/>
  <c r="D342" i="3"/>
  <c r="A342" i="3"/>
  <c r="B342" i="3" s="1"/>
  <c r="G341" i="3"/>
  <c r="E341" i="3"/>
  <c r="D341" i="3"/>
  <c r="H341" i="3" s="1"/>
  <c r="I341" i="3" s="1"/>
  <c r="F341" i="3" s="1"/>
  <c r="C341" i="3"/>
  <c r="B341" i="3"/>
  <c r="A341" i="3"/>
  <c r="E340" i="3"/>
  <c r="D340" i="3"/>
  <c r="A340" i="3"/>
  <c r="B340" i="3" s="1"/>
  <c r="E339" i="3"/>
  <c r="D339" i="3"/>
  <c r="B339" i="3"/>
  <c r="A339" i="3"/>
  <c r="G339" i="3" s="1"/>
  <c r="E338" i="3"/>
  <c r="D338" i="3"/>
  <c r="A338" i="3"/>
  <c r="B338" i="3" s="1"/>
  <c r="G337" i="3"/>
  <c r="E337" i="3"/>
  <c r="D337" i="3"/>
  <c r="H337" i="3" s="1"/>
  <c r="I337" i="3" s="1"/>
  <c r="F337" i="3" s="1"/>
  <c r="C337" i="3"/>
  <c r="B337" i="3"/>
  <c r="A337" i="3"/>
  <c r="E336" i="3"/>
  <c r="D336" i="3"/>
  <c r="A336" i="3"/>
  <c r="B336" i="3" s="1"/>
  <c r="E335" i="3"/>
  <c r="D335" i="3"/>
  <c r="B335" i="3"/>
  <c r="A335" i="3"/>
  <c r="G335" i="3" s="1"/>
  <c r="E334" i="3"/>
  <c r="D334" i="3"/>
  <c r="A334" i="3"/>
  <c r="B334" i="3" s="1"/>
  <c r="G333" i="3"/>
  <c r="E333" i="3"/>
  <c r="D333" i="3"/>
  <c r="C333" i="3"/>
  <c r="H333" i="3" s="1"/>
  <c r="I333" i="3" s="1"/>
  <c r="F333" i="3" s="1"/>
  <c r="B333" i="3"/>
  <c r="A333" i="3"/>
  <c r="E332" i="3"/>
  <c r="D332" i="3"/>
  <c r="A332" i="3"/>
  <c r="B332" i="3" s="1"/>
  <c r="E331" i="3"/>
  <c r="D331" i="3"/>
  <c r="B331" i="3"/>
  <c r="A331" i="3"/>
  <c r="G331" i="3" s="1"/>
  <c r="G330" i="3"/>
  <c r="E330" i="3"/>
  <c r="D330" i="3"/>
  <c r="A330" i="3"/>
  <c r="B330" i="3" s="1"/>
  <c r="G329" i="3"/>
  <c r="E329" i="3"/>
  <c r="D329" i="3"/>
  <c r="H329" i="3" s="1"/>
  <c r="I329" i="3" s="1"/>
  <c r="F329" i="3" s="1"/>
  <c r="C329" i="3"/>
  <c r="B329" i="3"/>
  <c r="A329" i="3"/>
  <c r="E328" i="3"/>
  <c r="D328" i="3"/>
  <c r="A328" i="3"/>
  <c r="B328" i="3" s="1"/>
  <c r="E327" i="3"/>
  <c r="D327" i="3"/>
  <c r="B327" i="3"/>
  <c r="A327" i="3"/>
  <c r="G327" i="3" s="1"/>
  <c r="E326" i="3"/>
  <c r="D326" i="3"/>
  <c r="A326" i="3"/>
  <c r="B326" i="3" s="1"/>
  <c r="G325" i="3"/>
  <c r="E325" i="3"/>
  <c r="D325" i="3"/>
  <c r="H325" i="3" s="1"/>
  <c r="I325" i="3" s="1"/>
  <c r="F325" i="3" s="1"/>
  <c r="C325" i="3"/>
  <c r="B325" i="3"/>
  <c r="A325" i="3"/>
  <c r="E324" i="3"/>
  <c r="D324" i="3"/>
  <c r="A324" i="3"/>
  <c r="B324" i="3" s="1"/>
  <c r="E323" i="3"/>
  <c r="D323" i="3"/>
  <c r="B323" i="3"/>
  <c r="A323" i="3"/>
  <c r="G323" i="3" s="1"/>
  <c r="G322" i="3"/>
  <c r="E322" i="3"/>
  <c r="D322" i="3"/>
  <c r="A322" i="3"/>
  <c r="B322" i="3" s="1"/>
  <c r="G321" i="3"/>
  <c r="E321" i="3"/>
  <c r="D321" i="3"/>
  <c r="C321" i="3"/>
  <c r="B321" i="3"/>
  <c r="A321" i="3"/>
  <c r="E320" i="3"/>
  <c r="D320" i="3"/>
  <c r="A320" i="3"/>
  <c r="B320" i="3" s="1"/>
  <c r="E319" i="3"/>
  <c r="D319" i="3"/>
  <c r="B319" i="3"/>
  <c r="A319" i="3"/>
  <c r="G319" i="3" s="1"/>
  <c r="E318" i="3"/>
  <c r="D318" i="3"/>
  <c r="A318" i="3"/>
  <c r="B318" i="3" s="1"/>
  <c r="G317" i="3"/>
  <c r="E317" i="3"/>
  <c r="D317" i="3"/>
  <c r="C317" i="3"/>
  <c r="B317" i="3"/>
  <c r="A317" i="3"/>
  <c r="E316" i="3"/>
  <c r="D316" i="3"/>
  <c r="A316" i="3"/>
  <c r="B316" i="3" s="1"/>
  <c r="E315" i="3"/>
  <c r="D315" i="3"/>
  <c r="B315" i="3"/>
  <c r="A315" i="3"/>
  <c r="G315" i="3" s="1"/>
  <c r="E314" i="3"/>
  <c r="D314" i="3"/>
  <c r="A314" i="3"/>
  <c r="B314" i="3" s="1"/>
  <c r="G313" i="3"/>
  <c r="E313" i="3"/>
  <c r="D313" i="3"/>
  <c r="C313" i="3"/>
  <c r="B313" i="3"/>
  <c r="A313" i="3"/>
  <c r="E312" i="3"/>
  <c r="D312" i="3"/>
  <c r="A312" i="3"/>
  <c r="B312" i="3" s="1"/>
  <c r="E311" i="3"/>
  <c r="D311" i="3"/>
  <c r="B311" i="3"/>
  <c r="A311" i="3"/>
  <c r="G311" i="3" s="1"/>
  <c r="E310" i="3"/>
  <c r="D310" i="3"/>
  <c r="A310" i="3"/>
  <c r="B310" i="3" s="1"/>
  <c r="G309" i="3"/>
  <c r="E309" i="3"/>
  <c r="D309" i="3"/>
  <c r="C309" i="3"/>
  <c r="B309" i="3"/>
  <c r="A309" i="3"/>
  <c r="E308" i="3"/>
  <c r="D308" i="3"/>
  <c r="A308" i="3"/>
  <c r="E307" i="3"/>
  <c r="D307" i="3"/>
  <c r="B307" i="3"/>
  <c r="A307" i="3"/>
  <c r="G307" i="3" s="1"/>
  <c r="G306" i="3"/>
  <c r="E306" i="3"/>
  <c r="D306" i="3"/>
  <c r="A306" i="3"/>
  <c r="G305" i="3"/>
  <c r="E305" i="3"/>
  <c r="D305" i="3"/>
  <c r="H305" i="3" s="1"/>
  <c r="I305" i="3" s="1"/>
  <c r="F305" i="3" s="1"/>
  <c r="C305" i="3"/>
  <c r="B305" i="3"/>
  <c r="A305" i="3"/>
  <c r="E304" i="3"/>
  <c r="D304" i="3"/>
  <c r="A304" i="3"/>
  <c r="B304" i="3" s="1"/>
  <c r="E303" i="3"/>
  <c r="D303" i="3"/>
  <c r="B303" i="3"/>
  <c r="A303" i="3"/>
  <c r="G303" i="3" s="1"/>
  <c r="E302" i="3"/>
  <c r="D302" i="3"/>
  <c r="A302" i="3"/>
  <c r="B302" i="3" s="1"/>
  <c r="G301" i="3"/>
  <c r="E301" i="3"/>
  <c r="D301" i="3"/>
  <c r="H301" i="3" s="1"/>
  <c r="I301" i="3" s="1"/>
  <c r="F301" i="3" s="1"/>
  <c r="C301" i="3"/>
  <c r="B301" i="3"/>
  <c r="A301" i="3"/>
  <c r="E300" i="3"/>
  <c r="D300" i="3"/>
  <c r="A300" i="3"/>
  <c r="G300" i="3" s="1"/>
  <c r="E299" i="3"/>
  <c r="D299" i="3"/>
  <c r="B299" i="3"/>
  <c r="A299" i="3"/>
  <c r="G299" i="3" s="1"/>
  <c r="E298" i="3"/>
  <c r="D298" i="3"/>
  <c r="A298" i="3"/>
  <c r="G298" i="3" s="1"/>
  <c r="G297" i="3"/>
  <c r="E297" i="3"/>
  <c r="D297" i="3"/>
  <c r="H297" i="3" s="1"/>
  <c r="I297" i="3" s="1"/>
  <c r="F297" i="3" s="1"/>
  <c r="C297" i="3"/>
  <c r="B297" i="3"/>
  <c r="A297" i="3"/>
  <c r="E296" i="3"/>
  <c r="D296" i="3"/>
  <c r="A296" i="3"/>
  <c r="B296" i="3" s="1"/>
  <c r="E295" i="3"/>
  <c r="D295" i="3"/>
  <c r="B295" i="3"/>
  <c r="A295" i="3"/>
  <c r="G295" i="3" s="1"/>
  <c r="E294" i="3"/>
  <c r="D294" i="3"/>
  <c r="A294" i="3"/>
  <c r="B294" i="3" s="1"/>
  <c r="G293" i="3"/>
  <c r="E293" i="3"/>
  <c r="D293" i="3"/>
  <c r="H293" i="3" s="1"/>
  <c r="I293" i="3" s="1"/>
  <c r="F293" i="3" s="1"/>
  <c r="C293" i="3"/>
  <c r="B293" i="3"/>
  <c r="A293" i="3"/>
  <c r="E292" i="3"/>
  <c r="D292" i="3"/>
  <c r="A292" i="3"/>
  <c r="E291" i="3"/>
  <c r="D291" i="3"/>
  <c r="B291" i="3"/>
  <c r="A291" i="3"/>
  <c r="G291" i="3" s="1"/>
  <c r="E290" i="3"/>
  <c r="D290" i="3"/>
  <c r="A290" i="3"/>
  <c r="G289" i="3"/>
  <c r="E289" i="3"/>
  <c r="D289" i="3"/>
  <c r="H289" i="3" s="1"/>
  <c r="I289" i="3" s="1"/>
  <c r="F289" i="3" s="1"/>
  <c r="C289" i="3"/>
  <c r="B289" i="3"/>
  <c r="A289" i="3"/>
  <c r="E288" i="3"/>
  <c r="D288" i="3"/>
  <c r="A288" i="3"/>
  <c r="B288" i="3" s="1"/>
  <c r="E287" i="3"/>
  <c r="D287" i="3"/>
  <c r="B287" i="3"/>
  <c r="A287" i="3"/>
  <c r="G287" i="3" s="1"/>
  <c r="E286" i="3"/>
  <c r="D286" i="3"/>
  <c r="A286" i="3"/>
  <c r="B286" i="3" s="1"/>
  <c r="G285" i="3"/>
  <c r="E285" i="3"/>
  <c r="D285" i="3"/>
  <c r="H285" i="3" s="1"/>
  <c r="I285" i="3" s="1"/>
  <c r="F285" i="3" s="1"/>
  <c r="C285" i="3"/>
  <c r="B285" i="3"/>
  <c r="A285" i="3"/>
  <c r="G284" i="3"/>
  <c r="E284" i="3"/>
  <c r="D284" i="3"/>
  <c r="A284" i="3"/>
  <c r="E283" i="3"/>
  <c r="D283" i="3"/>
  <c r="B283" i="3"/>
  <c r="A283" i="3"/>
  <c r="G283" i="3" s="1"/>
  <c r="G282" i="3"/>
  <c r="E282" i="3"/>
  <c r="D282" i="3"/>
  <c r="A282" i="3"/>
  <c r="G281" i="3"/>
  <c r="E281" i="3"/>
  <c r="D281" i="3"/>
  <c r="H281" i="3" s="1"/>
  <c r="I281" i="3" s="1"/>
  <c r="F281" i="3" s="1"/>
  <c r="C281" i="3"/>
  <c r="B281" i="3"/>
  <c r="A281" i="3"/>
  <c r="E280" i="3"/>
  <c r="D280" i="3"/>
  <c r="A280" i="3"/>
  <c r="B280" i="3" s="1"/>
  <c r="E279" i="3"/>
  <c r="D279" i="3"/>
  <c r="B279" i="3"/>
  <c r="A279" i="3"/>
  <c r="G279" i="3" s="1"/>
  <c r="E278" i="3"/>
  <c r="D278" i="3"/>
  <c r="A278" i="3"/>
  <c r="B278" i="3" s="1"/>
  <c r="G277" i="3"/>
  <c r="E277" i="3"/>
  <c r="D277" i="3"/>
  <c r="H277" i="3" s="1"/>
  <c r="I277" i="3" s="1"/>
  <c r="F277" i="3" s="1"/>
  <c r="C277" i="3"/>
  <c r="B277" i="3"/>
  <c r="A277" i="3"/>
  <c r="G276" i="3"/>
  <c r="E276" i="3"/>
  <c r="D276" i="3"/>
  <c r="A276" i="3"/>
  <c r="E275" i="3"/>
  <c r="D275" i="3"/>
  <c r="B275" i="3"/>
  <c r="A275" i="3"/>
  <c r="G275" i="3" s="1"/>
  <c r="G274" i="3"/>
  <c r="E274" i="3"/>
  <c r="D274" i="3"/>
  <c r="A274" i="3"/>
  <c r="G273" i="3"/>
  <c r="E273" i="3"/>
  <c r="D273" i="3"/>
  <c r="H273" i="3" s="1"/>
  <c r="I273" i="3" s="1"/>
  <c r="F273" i="3" s="1"/>
  <c r="C273" i="3"/>
  <c r="B273" i="3"/>
  <c r="A273" i="3"/>
  <c r="E272" i="3"/>
  <c r="D272" i="3"/>
  <c r="A272" i="3"/>
  <c r="B272" i="3" s="1"/>
  <c r="E271" i="3"/>
  <c r="D271" i="3"/>
  <c r="B271" i="3"/>
  <c r="A271" i="3"/>
  <c r="G271" i="3" s="1"/>
  <c r="E270" i="3"/>
  <c r="D270" i="3"/>
  <c r="A270" i="3"/>
  <c r="B270" i="3" s="1"/>
  <c r="G269" i="3"/>
  <c r="E269" i="3"/>
  <c r="D269" i="3"/>
  <c r="H269" i="3" s="1"/>
  <c r="I269" i="3" s="1"/>
  <c r="F269" i="3" s="1"/>
  <c r="C269" i="3"/>
  <c r="B269" i="3"/>
  <c r="A269" i="3"/>
  <c r="E268" i="3"/>
  <c r="D268" i="3"/>
  <c r="A268" i="3"/>
  <c r="G268" i="3" s="1"/>
  <c r="E267" i="3"/>
  <c r="D267" i="3"/>
  <c r="B267" i="3"/>
  <c r="A267" i="3"/>
  <c r="G267" i="3" s="1"/>
  <c r="E266" i="3"/>
  <c r="D266" i="3"/>
  <c r="A266" i="3"/>
  <c r="G266" i="3" s="1"/>
  <c r="G265" i="3"/>
  <c r="E265" i="3"/>
  <c r="D265" i="3"/>
  <c r="H265" i="3" s="1"/>
  <c r="I265" i="3" s="1"/>
  <c r="F265" i="3" s="1"/>
  <c r="C265" i="3"/>
  <c r="B265" i="3"/>
  <c r="A265" i="3"/>
  <c r="E264" i="3"/>
  <c r="D264" i="3"/>
  <c r="A264" i="3"/>
  <c r="B264" i="3" s="1"/>
  <c r="E263" i="3"/>
  <c r="D263" i="3"/>
  <c r="B263" i="3"/>
  <c r="A263" i="3"/>
  <c r="G263" i="3" s="1"/>
  <c r="E262" i="3"/>
  <c r="D262" i="3"/>
  <c r="A262" i="3"/>
  <c r="B262" i="3" s="1"/>
  <c r="G261" i="3"/>
  <c r="E261" i="3"/>
  <c r="D261" i="3"/>
  <c r="H261" i="3" s="1"/>
  <c r="I261" i="3" s="1"/>
  <c r="F261" i="3" s="1"/>
  <c r="C261" i="3"/>
  <c r="B261" i="3"/>
  <c r="A261" i="3"/>
  <c r="E260" i="3"/>
  <c r="D260" i="3"/>
  <c r="A260" i="3"/>
  <c r="E259" i="3"/>
  <c r="D259" i="3"/>
  <c r="B259" i="3"/>
  <c r="A259" i="3"/>
  <c r="G259" i="3" s="1"/>
  <c r="E258" i="3"/>
  <c r="D258" i="3"/>
  <c r="A258" i="3"/>
  <c r="G257" i="3"/>
  <c r="E257" i="3"/>
  <c r="D257" i="3"/>
  <c r="H257" i="3" s="1"/>
  <c r="I257" i="3" s="1"/>
  <c r="F257" i="3" s="1"/>
  <c r="C257" i="3"/>
  <c r="B257" i="3"/>
  <c r="A257" i="3"/>
  <c r="E256" i="3"/>
  <c r="D256" i="3"/>
  <c r="A256" i="3"/>
  <c r="B256" i="3" s="1"/>
  <c r="E255" i="3"/>
  <c r="D255" i="3"/>
  <c r="B255" i="3"/>
  <c r="A255" i="3"/>
  <c r="G255" i="3" s="1"/>
  <c r="E254" i="3"/>
  <c r="D254" i="3"/>
  <c r="A254" i="3"/>
  <c r="B254" i="3" s="1"/>
  <c r="G253" i="3"/>
  <c r="E253" i="3"/>
  <c r="D253" i="3"/>
  <c r="H253" i="3" s="1"/>
  <c r="I253" i="3" s="1"/>
  <c r="F253" i="3" s="1"/>
  <c r="C253" i="3"/>
  <c r="B253" i="3"/>
  <c r="A253" i="3"/>
  <c r="G252" i="3"/>
  <c r="E252" i="3"/>
  <c r="D252" i="3"/>
  <c r="A252" i="3"/>
  <c r="E251" i="3"/>
  <c r="D251" i="3"/>
  <c r="B251" i="3"/>
  <c r="A251" i="3"/>
  <c r="G251" i="3" s="1"/>
  <c r="G250" i="3"/>
  <c r="E250" i="3"/>
  <c r="D250" i="3"/>
  <c r="A250" i="3"/>
  <c r="G249" i="3"/>
  <c r="E249" i="3"/>
  <c r="D249" i="3"/>
  <c r="H249" i="3" s="1"/>
  <c r="I249" i="3" s="1"/>
  <c r="F249" i="3" s="1"/>
  <c r="C249" i="3"/>
  <c r="B249" i="3"/>
  <c r="A249" i="3"/>
  <c r="E248" i="3"/>
  <c r="D248" i="3"/>
  <c r="A248" i="3"/>
  <c r="B248" i="3" s="1"/>
  <c r="E247" i="3"/>
  <c r="D247" i="3"/>
  <c r="B247" i="3"/>
  <c r="A247" i="3"/>
  <c r="G247" i="3" s="1"/>
  <c r="E246" i="3"/>
  <c r="D246" i="3"/>
  <c r="A246" i="3"/>
  <c r="B246" i="3" s="1"/>
  <c r="G245" i="3"/>
  <c r="E245" i="3"/>
  <c r="D245" i="3"/>
  <c r="H245" i="3" s="1"/>
  <c r="I245" i="3" s="1"/>
  <c r="F245" i="3" s="1"/>
  <c r="C245" i="3"/>
  <c r="B245" i="3"/>
  <c r="A245" i="3"/>
  <c r="G244" i="3"/>
  <c r="E244" i="3"/>
  <c r="D244" i="3"/>
  <c r="A244" i="3"/>
  <c r="E243" i="3"/>
  <c r="D243" i="3"/>
  <c r="B243" i="3"/>
  <c r="A243" i="3"/>
  <c r="G243" i="3" s="1"/>
  <c r="G242" i="3"/>
  <c r="E242" i="3"/>
  <c r="D242" i="3"/>
  <c r="A242" i="3"/>
  <c r="G241" i="3"/>
  <c r="E241" i="3"/>
  <c r="D241" i="3"/>
  <c r="H241" i="3" s="1"/>
  <c r="I241" i="3" s="1"/>
  <c r="F241" i="3" s="1"/>
  <c r="C241" i="3"/>
  <c r="B241" i="3"/>
  <c r="A241" i="3"/>
  <c r="E240" i="3"/>
  <c r="D240" i="3"/>
  <c r="A240" i="3"/>
  <c r="B240" i="3" s="1"/>
  <c r="E239" i="3"/>
  <c r="D239" i="3"/>
  <c r="B239" i="3"/>
  <c r="A239" i="3"/>
  <c r="G239" i="3" s="1"/>
  <c r="E238" i="3"/>
  <c r="D238" i="3"/>
  <c r="A238" i="3"/>
  <c r="B238" i="3" s="1"/>
  <c r="G237" i="3"/>
  <c r="E237" i="3"/>
  <c r="D237" i="3"/>
  <c r="H237" i="3" s="1"/>
  <c r="I237" i="3" s="1"/>
  <c r="F237" i="3" s="1"/>
  <c r="C237" i="3"/>
  <c r="B237" i="3"/>
  <c r="A237" i="3"/>
  <c r="E236" i="3"/>
  <c r="D236" i="3"/>
  <c r="A236" i="3"/>
  <c r="G236" i="3" s="1"/>
  <c r="E235" i="3"/>
  <c r="D235" i="3"/>
  <c r="B235" i="3"/>
  <c r="A235" i="3"/>
  <c r="G235" i="3" s="1"/>
  <c r="E234" i="3"/>
  <c r="D234" i="3"/>
  <c r="A234" i="3"/>
  <c r="G234" i="3" s="1"/>
  <c r="G233" i="3"/>
  <c r="E233" i="3"/>
  <c r="D233" i="3"/>
  <c r="H233" i="3" s="1"/>
  <c r="I233" i="3" s="1"/>
  <c r="F233" i="3" s="1"/>
  <c r="C233" i="3"/>
  <c r="B233" i="3"/>
  <c r="A233" i="3"/>
  <c r="E232" i="3"/>
  <c r="D232" i="3"/>
  <c r="A232" i="3"/>
  <c r="B232" i="3" s="1"/>
  <c r="E231" i="3"/>
  <c r="D231" i="3"/>
  <c r="B231" i="3"/>
  <c r="A231" i="3"/>
  <c r="G231" i="3" s="1"/>
  <c r="E230" i="3"/>
  <c r="D230" i="3"/>
  <c r="A230" i="3"/>
  <c r="B230" i="3" s="1"/>
  <c r="G229" i="3"/>
  <c r="E229" i="3"/>
  <c r="D229" i="3"/>
  <c r="H229" i="3" s="1"/>
  <c r="I229" i="3" s="1"/>
  <c r="F229" i="3" s="1"/>
  <c r="C229" i="3"/>
  <c r="B229" i="3"/>
  <c r="A229" i="3"/>
  <c r="E228" i="3"/>
  <c r="D228" i="3"/>
  <c r="A228" i="3"/>
  <c r="E227" i="3"/>
  <c r="D227" i="3"/>
  <c r="B227" i="3"/>
  <c r="A227" i="3"/>
  <c r="G227" i="3" s="1"/>
  <c r="E226" i="3"/>
  <c r="D226" i="3"/>
  <c r="A226" i="3"/>
  <c r="G225" i="3"/>
  <c r="E225" i="3"/>
  <c r="D225" i="3"/>
  <c r="H225" i="3" s="1"/>
  <c r="I225" i="3" s="1"/>
  <c r="F225" i="3" s="1"/>
  <c r="C225" i="3"/>
  <c r="B225" i="3"/>
  <c r="A225" i="3"/>
  <c r="E224" i="3"/>
  <c r="D224" i="3"/>
  <c r="A224" i="3"/>
  <c r="B224" i="3" s="1"/>
  <c r="E223" i="3"/>
  <c r="D223" i="3"/>
  <c r="B223" i="3"/>
  <c r="A223" i="3"/>
  <c r="G223" i="3" s="1"/>
  <c r="E222" i="3"/>
  <c r="D222" i="3"/>
  <c r="A222" i="3"/>
  <c r="B222" i="3" s="1"/>
  <c r="G221" i="3"/>
  <c r="E221" i="3"/>
  <c r="D221" i="3"/>
  <c r="H221" i="3" s="1"/>
  <c r="I221" i="3" s="1"/>
  <c r="F221" i="3" s="1"/>
  <c r="C221" i="3"/>
  <c r="B221" i="3"/>
  <c r="A221" i="3"/>
  <c r="G220" i="3"/>
  <c r="E220" i="3"/>
  <c r="D220" i="3"/>
  <c r="A220" i="3"/>
  <c r="E219" i="3"/>
  <c r="D219" i="3"/>
  <c r="B219" i="3"/>
  <c r="A219" i="3"/>
  <c r="G219" i="3" s="1"/>
  <c r="G218" i="3"/>
  <c r="E218" i="3"/>
  <c r="D218" i="3"/>
  <c r="A218" i="3"/>
  <c r="G217" i="3"/>
  <c r="E217" i="3"/>
  <c r="D217" i="3"/>
  <c r="H217" i="3" s="1"/>
  <c r="I217" i="3" s="1"/>
  <c r="F217" i="3" s="1"/>
  <c r="C217" i="3"/>
  <c r="B217" i="3"/>
  <c r="A217" i="3"/>
  <c r="E216" i="3"/>
  <c r="D216" i="3"/>
  <c r="A216" i="3"/>
  <c r="B216" i="3" s="1"/>
  <c r="E215" i="3"/>
  <c r="D215" i="3"/>
  <c r="B215" i="3"/>
  <c r="A215" i="3"/>
  <c r="G215" i="3" s="1"/>
  <c r="E214" i="3"/>
  <c r="D214" i="3"/>
  <c r="A214" i="3"/>
  <c r="B214" i="3" s="1"/>
  <c r="G213" i="3"/>
  <c r="E213" i="3"/>
  <c r="D213" i="3"/>
  <c r="H213" i="3" s="1"/>
  <c r="I213" i="3" s="1"/>
  <c r="F213" i="3" s="1"/>
  <c r="C213" i="3"/>
  <c r="B213" i="3"/>
  <c r="A213" i="3"/>
  <c r="G212" i="3"/>
  <c r="E212" i="3"/>
  <c r="D212" i="3"/>
  <c r="A212" i="3"/>
  <c r="E211" i="3"/>
  <c r="D211" i="3"/>
  <c r="B211" i="3"/>
  <c r="A211" i="3"/>
  <c r="G211" i="3" s="1"/>
  <c r="G210" i="3"/>
  <c r="E210" i="3"/>
  <c r="D210" i="3"/>
  <c r="A210" i="3"/>
  <c r="G209" i="3"/>
  <c r="E209" i="3"/>
  <c r="D209" i="3"/>
  <c r="H209" i="3" s="1"/>
  <c r="I209" i="3" s="1"/>
  <c r="F209" i="3" s="1"/>
  <c r="C209" i="3"/>
  <c r="B209" i="3"/>
  <c r="A209" i="3"/>
  <c r="E208" i="3"/>
  <c r="D208" i="3"/>
  <c r="A208" i="3"/>
  <c r="B208" i="3" s="1"/>
  <c r="E207" i="3"/>
  <c r="D207" i="3"/>
  <c r="B207" i="3"/>
  <c r="A207" i="3"/>
  <c r="G207" i="3" s="1"/>
  <c r="E206" i="3"/>
  <c r="D206" i="3"/>
  <c r="A206" i="3"/>
  <c r="B206" i="3" s="1"/>
  <c r="G205" i="3"/>
  <c r="E205" i="3"/>
  <c r="D205" i="3"/>
  <c r="H205" i="3" s="1"/>
  <c r="I205" i="3" s="1"/>
  <c r="F205" i="3" s="1"/>
  <c r="C205" i="3"/>
  <c r="B205" i="3"/>
  <c r="A205" i="3"/>
  <c r="E204" i="3"/>
  <c r="D204" i="3"/>
  <c r="A204" i="3"/>
  <c r="G204" i="3" s="1"/>
  <c r="E203" i="3"/>
  <c r="D203" i="3"/>
  <c r="B203" i="3"/>
  <c r="A203" i="3"/>
  <c r="G203" i="3" s="1"/>
  <c r="E202" i="3"/>
  <c r="D202" i="3"/>
  <c r="A202" i="3"/>
  <c r="G202" i="3" s="1"/>
  <c r="G201" i="3"/>
  <c r="E201" i="3"/>
  <c r="D201" i="3"/>
  <c r="H201" i="3" s="1"/>
  <c r="I201" i="3" s="1"/>
  <c r="F201" i="3" s="1"/>
  <c r="C201" i="3"/>
  <c r="B201" i="3"/>
  <c r="A201" i="3"/>
  <c r="E200" i="3"/>
  <c r="D200" i="3"/>
  <c r="A200" i="3"/>
  <c r="B200" i="3" s="1"/>
  <c r="E199" i="3"/>
  <c r="D199" i="3"/>
  <c r="B199" i="3"/>
  <c r="A199" i="3"/>
  <c r="G199" i="3" s="1"/>
  <c r="E198" i="3"/>
  <c r="D198" i="3"/>
  <c r="A198" i="3"/>
  <c r="B198" i="3" s="1"/>
  <c r="G197" i="3"/>
  <c r="E197" i="3"/>
  <c r="D197" i="3"/>
  <c r="H197" i="3" s="1"/>
  <c r="I197" i="3" s="1"/>
  <c r="F197" i="3" s="1"/>
  <c r="C197" i="3"/>
  <c r="B197" i="3"/>
  <c r="A197" i="3"/>
  <c r="E196" i="3"/>
  <c r="D196" i="3"/>
  <c r="A196" i="3"/>
  <c r="E195" i="3"/>
  <c r="D195" i="3"/>
  <c r="B195" i="3"/>
  <c r="A195" i="3"/>
  <c r="G195" i="3" s="1"/>
  <c r="E194" i="3"/>
  <c r="D194" i="3"/>
  <c r="A194" i="3"/>
  <c r="G193" i="3"/>
  <c r="E193" i="3"/>
  <c r="D193" i="3"/>
  <c r="H193" i="3" s="1"/>
  <c r="I193" i="3" s="1"/>
  <c r="F193" i="3" s="1"/>
  <c r="C193" i="3"/>
  <c r="B193" i="3"/>
  <c r="A193" i="3"/>
  <c r="E192" i="3"/>
  <c r="D192" i="3"/>
  <c r="A192" i="3"/>
  <c r="B192" i="3" s="1"/>
  <c r="E191" i="3"/>
  <c r="D191" i="3"/>
  <c r="B191" i="3"/>
  <c r="A191" i="3"/>
  <c r="G191" i="3" s="1"/>
  <c r="E190" i="3"/>
  <c r="D190" i="3"/>
  <c r="A190" i="3"/>
  <c r="B190" i="3" s="1"/>
  <c r="G189" i="3"/>
  <c r="E189" i="3"/>
  <c r="D189" i="3"/>
  <c r="H189" i="3" s="1"/>
  <c r="I189" i="3" s="1"/>
  <c r="F189" i="3" s="1"/>
  <c r="C189" i="3"/>
  <c r="B189" i="3"/>
  <c r="A189" i="3"/>
  <c r="G188" i="3"/>
  <c r="E188" i="3"/>
  <c r="D188" i="3"/>
  <c r="A188" i="3"/>
  <c r="E187" i="3"/>
  <c r="D187" i="3"/>
  <c r="B187" i="3"/>
  <c r="A187" i="3"/>
  <c r="G187" i="3" s="1"/>
  <c r="G186" i="3"/>
  <c r="E186" i="3"/>
  <c r="D186" i="3"/>
  <c r="A186" i="3"/>
  <c r="G185" i="3"/>
  <c r="E185" i="3"/>
  <c r="D185" i="3"/>
  <c r="H185" i="3" s="1"/>
  <c r="I185" i="3" s="1"/>
  <c r="F185" i="3" s="1"/>
  <c r="C185" i="3"/>
  <c r="B185" i="3"/>
  <c r="A185" i="3"/>
  <c r="E184" i="3"/>
  <c r="D184" i="3"/>
  <c r="A184" i="3"/>
  <c r="B184" i="3" s="1"/>
  <c r="E183" i="3"/>
  <c r="D183" i="3"/>
  <c r="A183" i="3"/>
  <c r="G182" i="3"/>
  <c r="E182" i="3"/>
  <c r="D182" i="3"/>
  <c r="C182" i="3"/>
  <c r="A182" i="3"/>
  <c r="B182" i="3" s="1"/>
  <c r="G181" i="3"/>
  <c r="E181" i="3"/>
  <c r="D181" i="3"/>
  <c r="C181" i="3"/>
  <c r="B181" i="3"/>
  <c r="A181" i="3"/>
  <c r="E180" i="3"/>
  <c r="D180" i="3"/>
  <c r="C180" i="3"/>
  <c r="H180" i="3" s="1"/>
  <c r="I180" i="3" s="1"/>
  <c r="A180" i="3"/>
  <c r="B180" i="3" s="1"/>
  <c r="E179" i="3"/>
  <c r="D179" i="3"/>
  <c r="A179" i="3"/>
  <c r="E178" i="3"/>
  <c r="D178" i="3"/>
  <c r="A178" i="3"/>
  <c r="G177" i="3"/>
  <c r="E177" i="3"/>
  <c r="D177" i="3"/>
  <c r="H177" i="3" s="1"/>
  <c r="I177" i="3" s="1"/>
  <c r="F177" i="3" s="1"/>
  <c r="C177" i="3"/>
  <c r="B177" i="3"/>
  <c r="A177" i="3"/>
  <c r="E176" i="3"/>
  <c r="D176" i="3"/>
  <c r="A176" i="3"/>
  <c r="B176" i="3" s="1"/>
  <c r="E175" i="3"/>
  <c r="D175" i="3"/>
  <c r="A175" i="3"/>
  <c r="G174" i="3"/>
  <c r="E174" i="3"/>
  <c r="D174" i="3"/>
  <c r="C174" i="3"/>
  <c r="A174" i="3"/>
  <c r="B174" i="3" s="1"/>
  <c r="G173" i="3"/>
  <c r="E173" i="3"/>
  <c r="D173" i="3"/>
  <c r="H173" i="3" s="1"/>
  <c r="I173" i="3" s="1"/>
  <c r="F173" i="3" s="1"/>
  <c r="C173" i="3"/>
  <c r="B173" i="3"/>
  <c r="A173" i="3"/>
  <c r="E172" i="3"/>
  <c r="D172" i="3"/>
  <c r="C172" i="3"/>
  <c r="H172" i="3" s="1"/>
  <c r="I172" i="3" s="1"/>
  <c r="A172" i="3"/>
  <c r="B172" i="3" s="1"/>
  <c r="E171" i="3"/>
  <c r="D171" i="3"/>
  <c r="A171" i="3"/>
  <c r="E170" i="3"/>
  <c r="D170" i="3"/>
  <c r="A170" i="3"/>
  <c r="G169" i="3"/>
  <c r="E169" i="3"/>
  <c r="D169" i="3"/>
  <c r="H169" i="3" s="1"/>
  <c r="I169" i="3" s="1"/>
  <c r="F169" i="3" s="1"/>
  <c r="C169" i="3"/>
  <c r="B169" i="3"/>
  <c r="A169" i="3"/>
  <c r="E168" i="3"/>
  <c r="D168" i="3"/>
  <c r="A168" i="3"/>
  <c r="B168" i="3" s="1"/>
  <c r="E167" i="3"/>
  <c r="D167" i="3"/>
  <c r="A167" i="3"/>
  <c r="G166" i="3"/>
  <c r="E166" i="3"/>
  <c r="D166" i="3"/>
  <c r="C166" i="3"/>
  <c r="A166" i="3"/>
  <c r="B166" i="3" s="1"/>
  <c r="G165" i="3"/>
  <c r="E165" i="3"/>
  <c r="D165" i="3"/>
  <c r="C165" i="3"/>
  <c r="B165" i="3"/>
  <c r="A165" i="3"/>
  <c r="E164" i="3"/>
  <c r="D164" i="3"/>
  <c r="C164" i="3"/>
  <c r="H164" i="3" s="1"/>
  <c r="I164" i="3" s="1"/>
  <c r="A164" i="3"/>
  <c r="B164" i="3" s="1"/>
  <c r="E163" i="3"/>
  <c r="D163" i="3"/>
  <c r="A163" i="3"/>
  <c r="E162" i="3"/>
  <c r="D162" i="3"/>
  <c r="A162" i="3"/>
  <c r="G161" i="3"/>
  <c r="E161" i="3"/>
  <c r="D161" i="3"/>
  <c r="H161" i="3" s="1"/>
  <c r="I161" i="3" s="1"/>
  <c r="F161" i="3" s="1"/>
  <c r="C161" i="3"/>
  <c r="B161" i="3"/>
  <c r="A161" i="3"/>
  <c r="E160" i="3"/>
  <c r="D160" i="3"/>
  <c r="A160" i="3"/>
  <c r="B160" i="3" s="1"/>
  <c r="E159" i="3"/>
  <c r="D159" i="3"/>
  <c r="A159" i="3"/>
  <c r="G158" i="3"/>
  <c r="E158" i="3"/>
  <c r="D158" i="3"/>
  <c r="C158" i="3"/>
  <c r="A158" i="3"/>
  <c r="B158" i="3" s="1"/>
  <c r="G157" i="3"/>
  <c r="E157" i="3"/>
  <c r="D157" i="3"/>
  <c r="H157" i="3" s="1"/>
  <c r="I157" i="3" s="1"/>
  <c r="F157" i="3" s="1"/>
  <c r="C157" i="3"/>
  <c r="B157" i="3"/>
  <c r="A157" i="3"/>
  <c r="E156" i="3"/>
  <c r="D156" i="3"/>
  <c r="C156" i="3"/>
  <c r="H156" i="3" s="1"/>
  <c r="I156" i="3" s="1"/>
  <c r="A156" i="3"/>
  <c r="B156" i="3" s="1"/>
  <c r="E155" i="3"/>
  <c r="D155" i="3"/>
  <c r="A155" i="3"/>
  <c r="E154" i="3"/>
  <c r="D154" i="3"/>
  <c r="A154" i="3"/>
  <c r="G153" i="3"/>
  <c r="E153" i="3"/>
  <c r="D153" i="3"/>
  <c r="H153" i="3" s="1"/>
  <c r="I153" i="3" s="1"/>
  <c r="F153" i="3" s="1"/>
  <c r="C153" i="3"/>
  <c r="B153" i="3"/>
  <c r="A153" i="3"/>
  <c r="E152" i="3"/>
  <c r="D152" i="3"/>
  <c r="A152" i="3"/>
  <c r="B152" i="3" s="1"/>
  <c r="E151" i="3"/>
  <c r="D151" i="3"/>
  <c r="A151" i="3"/>
  <c r="G150" i="3"/>
  <c r="E150" i="3"/>
  <c r="D150" i="3"/>
  <c r="C150" i="3"/>
  <c r="A150" i="3"/>
  <c r="B150" i="3" s="1"/>
  <c r="G149" i="3"/>
  <c r="E149" i="3"/>
  <c r="D149" i="3"/>
  <c r="C149" i="3"/>
  <c r="B149" i="3"/>
  <c r="A149" i="3"/>
  <c r="E148" i="3"/>
  <c r="D148" i="3"/>
  <c r="C148" i="3"/>
  <c r="H148" i="3" s="1"/>
  <c r="I148" i="3" s="1"/>
  <c r="A148" i="3"/>
  <c r="B148" i="3" s="1"/>
  <c r="E147" i="3"/>
  <c r="D147" i="3"/>
  <c r="A147" i="3"/>
  <c r="E146" i="3"/>
  <c r="D146" i="3"/>
  <c r="A146" i="3"/>
  <c r="G145" i="3"/>
  <c r="E145" i="3"/>
  <c r="D145" i="3"/>
  <c r="H145" i="3" s="1"/>
  <c r="I145" i="3" s="1"/>
  <c r="F145" i="3" s="1"/>
  <c r="C145" i="3"/>
  <c r="B145" i="3"/>
  <c r="A145" i="3"/>
  <c r="E144" i="3"/>
  <c r="D144" i="3"/>
  <c r="A144" i="3"/>
  <c r="B144" i="3" s="1"/>
  <c r="E143" i="3"/>
  <c r="D143" i="3"/>
  <c r="A143" i="3"/>
  <c r="G142" i="3"/>
  <c r="E142" i="3"/>
  <c r="D142" i="3"/>
  <c r="C142" i="3"/>
  <c r="A142" i="3"/>
  <c r="B142" i="3" s="1"/>
  <c r="G141" i="3"/>
  <c r="E141" i="3"/>
  <c r="D141" i="3"/>
  <c r="H141" i="3" s="1"/>
  <c r="I141" i="3" s="1"/>
  <c r="F141" i="3" s="1"/>
  <c r="C141" i="3"/>
  <c r="B141" i="3"/>
  <c r="A141" i="3"/>
  <c r="E140" i="3"/>
  <c r="D140" i="3"/>
  <c r="C140" i="3"/>
  <c r="H140" i="3" s="1"/>
  <c r="I140" i="3" s="1"/>
  <c r="A140" i="3"/>
  <c r="B140" i="3" s="1"/>
  <c r="E139" i="3"/>
  <c r="D139" i="3"/>
  <c r="A139" i="3"/>
  <c r="E138" i="3"/>
  <c r="D138" i="3"/>
  <c r="A138" i="3"/>
  <c r="G137" i="3"/>
  <c r="E137" i="3"/>
  <c r="D137" i="3"/>
  <c r="H137" i="3" s="1"/>
  <c r="I137" i="3" s="1"/>
  <c r="F137" i="3" s="1"/>
  <c r="C137" i="3"/>
  <c r="B137" i="3"/>
  <c r="A137" i="3"/>
  <c r="E136" i="3"/>
  <c r="D136" i="3"/>
  <c r="A136" i="3"/>
  <c r="B136" i="3" s="1"/>
  <c r="E135" i="3"/>
  <c r="D135" i="3"/>
  <c r="A135" i="3"/>
  <c r="G134" i="3"/>
  <c r="E134" i="3"/>
  <c r="D134" i="3"/>
  <c r="C134" i="3"/>
  <c r="A134" i="3"/>
  <c r="B134" i="3" s="1"/>
  <c r="G133" i="3"/>
  <c r="E133" i="3"/>
  <c r="D133" i="3"/>
  <c r="C133" i="3"/>
  <c r="B133" i="3"/>
  <c r="A133" i="3"/>
  <c r="E132" i="3"/>
  <c r="D132" i="3"/>
  <c r="C132" i="3"/>
  <c r="H132" i="3" s="1"/>
  <c r="I132" i="3" s="1"/>
  <c r="A132" i="3"/>
  <c r="B132" i="3" s="1"/>
  <c r="E131" i="3"/>
  <c r="D131" i="3"/>
  <c r="A131" i="3"/>
  <c r="E130" i="3"/>
  <c r="D130" i="3"/>
  <c r="A130" i="3"/>
  <c r="G129" i="3"/>
  <c r="E129" i="3"/>
  <c r="D129" i="3"/>
  <c r="H129" i="3" s="1"/>
  <c r="I129" i="3" s="1"/>
  <c r="F129" i="3" s="1"/>
  <c r="C129" i="3"/>
  <c r="B129" i="3"/>
  <c r="A129" i="3"/>
  <c r="E128" i="3"/>
  <c r="D128" i="3"/>
  <c r="A128" i="3"/>
  <c r="B128" i="3" s="1"/>
  <c r="E127" i="3"/>
  <c r="D127" i="3"/>
  <c r="A127" i="3"/>
  <c r="G126" i="3"/>
  <c r="E126" i="3"/>
  <c r="D126" i="3"/>
  <c r="C126" i="3"/>
  <c r="A126" i="3"/>
  <c r="B126" i="3" s="1"/>
  <c r="G125" i="3"/>
  <c r="E125" i="3"/>
  <c r="D125" i="3"/>
  <c r="H125" i="3" s="1"/>
  <c r="I125" i="3" s="1"/>
  <c r="F125" i="3" s="1"/>
  <c r="C125" i="3"/>
  <c r="B125" i="3"/>
  <c r="A125" i="3"/>
  <c r="E124" i="3"/>
  <c r="D124" i="3"/>
  <c r="C124" i="3"/>
  <c r="H124" i="3" s="1"/>
  <c r="I124" i="3" s="1"/>
  <c r="A124" i="3"/>
  <c r="B124" i="3" s="1"/>
  <c r="E123" i="3"/>
  <c r="D123" i="3"/>
  <c r="A123" i="3"/>
  <c r="E122" i="3"/>
  <c r="D122" i="3"/>
  <c r="A122" i="3"/>
  <c r="G121" i="3"/>
  <c r="E121" i="3"/>
  <c r="D121" i="3"/>
  <c r="H121" i="3" s="1"/>
  <c r="I121" i="3" s="1"/>
  <c r="F121" i="3" s="1"/>
  <c r="C121" i="3"/>
  <c r="B121" i="3"/>
  <c r="A121" i="3"/>
  <c r="E120" i="3"/>
  <c r="D120" i="3"/>
  <c r="A120" i="3"/>
  <c r="B120" i="3" s="1"/>
  <c r="E119" i="3"/>
  <c r="D119" i="3"/>
  <c r="A119" i="3"/>
  <c r="G118" i="3"/>
  <c r="E118" i="3"/>
  <c r="D118" i="3"/>
  <c r="C118" i="3"/>
  <c r="A118" i="3"/>
  <c r="B118" i="3" s="1"/>
  <c r="G117" i="3"/>
  <c r="E117" i="3"/>
  <c r="D117" i="3"/>
  <c r="C117" i="3"/>
  <c r="B117" i="3"/>
  <c r="A117" i="3"/>
  <c r="E116" i="3"/>
  <c r="D116" i="3"/>
  <c r="C116" i="3"/>
  <c r="H116" i="3" s="1"/>
  <c r="I116" i="3" s="1"/>
  <c r="A116" i="3"/>
  <c r="B116" i="3" s="1"/>
  <c r="E115" i="3"/>
  <c r="D115" i="3"/>
  <c r="A115" i="3"/>
  <c r="E114" i="3"/>
  <c r="D114" i="3"/>
  <c r="A114" i="3"/>
  <c r="G113" i="3"/>
  <c r="E113" i="3"/>
  <c r="D113" i="3"/>
  <c r="H113" i="3" s="1"/>
  <c r="I113" i="3" s="1"/>
  <c r="F113" i="3" s="1"/>
  <c r="C113" i="3"/>
  <c r="B113" i="3"/>
  <c r="A113" i="3"/>
  <c r="E112" i="3"/>
  <c r="D112" i="3"/>
  <c r="A112" i="3"/>
  <c r="B112" i="3" s="1"/>
  <c r="E111" i="3"/>
  <c r="D111" i="3"/>
  <c r="A111" i="3"/>
  <c r="G110" i="3"/>
  <c r="E110" i="3"/>
  <c r="D110" i="3"/>
  <c r="C110" i="3"/>
  <c r="A110" i="3"/>
  <c r="B110" i="3" s="1"/>
  <c r="G109" i="3"/>
  <c r="E109" i="3"/>
  <c r="D109" i="3"/>
  <c r="H109" i="3" s="1"/>
  <c r="I109" i="3" s="1"/>
  <c r="F109" i="3" s="1"/>
  <c r="C109" i="3"/>
  <c r="B109" i="3"/>
  <c r="A109" i="3"/>
  <c r="E108" i="3"/>
  <c r="D108" i="3"/>
  <c r="C108" i="3"/>
  <c r="H108" i="3" s="1"/>
  <c r="I108" i="3" s="1"/>
  <c r="A108" i="3"/>
  <c r="B108" i="3" s="1"/>
  <c r="E107" i="3"/>
  <c r="D107" i="3"/>
  <c r="A107" i="3"/>
  <c r="E106" i="3"/>
  <c r="D106" i="3"/>
  <c r="A106" i="3"/>
  <c r="G105" i="3"/>
  <c r="E105" i="3"/>
  <c r="D105" i="3"/>
  <c r="H105" i="3" s="1"/>
  <c r="I105" i="3" s="1"/>
  <c r="F105" i="3" s="1"/>
  <c r="C105" i="3"/>
  <c r="B105" i="3"/>
  <c r="A105" i="3"/>
  <c r="E104" i="3"/>
  <c r="D104" i="3"/>
  <c r="A104" i="3"/>
  <c r="B104" i="3" s="1"/>
  <c r="E103" i="3"/>
  <c r="D103" i="3"/>
  <c r="A103" i="3"/>
  <c r="G102" i="3"/>
  <c r="E102" i="3"/>
  <c r="D102" i="3"/>
  <c r="C102" i="3"/>
  <c r="A102" i="3"/>
  <c r="B102" i="3" s="1"/>
  <c r="G101" i="3"/>
  <c r="E101" i="3"/>
  <c r="D101" i="3"/>
  <c r="C101" i="3"/>
  <c r="B101" i="3"/>
  <c r="A101" i="3"/>
  <c r="E100" i="3"/>
  <c r="D100" i="3"/>
  <c r="C100" i="3"/>
  <c r="H100" i="3" s="1"/>
  <c r="I100" i="3" s="1"/>
  <c r="A100" i="3"/>
  <c r="B100" i="3" s="1"/>
  <c r="E99" i="3"/>
  <c r="D99" i="3"/>
  <c r="A99" i="3"/>
  <c r="E98" i="3"/>
  <c r="D98" i="3"/>
  <c r="A98" i="3"/>
  <c r="G97" i="3"/>
  <c r="E97" i="3"/>
  <c r="D97" i="3"/>
  <c r="H97" i="3" s="1"/>
  <c r="I97" i="3" s="1"/>
  <c r="F97" i="3" s="1"/>
  <c r="C97" i="3"/>
  <c r="B97" i="3"/>
  <c r="A97" i="3"/>
  <c r="E96" i="3"/>
  <c r="D96" i="3"/>
  <c r="A96" i="3"/>
  <c r="B96" i="3" s="1"/>
  <c r="E95" i="3"/>
  <c r="D95" i="3"/>
  <c r="A95" i="3"/>
  <c r="G94" i="3"/>
  <c r="E94" i="3"/>
  <c r="D94" i="3"/>
  <c r="C94" i="3"/>
  <c r="A94" i="3"/>
  <c r="B94" i="3" s="1"/>
  <c r="G93" i="3"/>
  <c r="E93" i="3"/>
  <c r="D93" i="3"/>
  <c r="H93" i="3" s="1"/>
  <c r="I93" i="3" s="1"/>
  <c r="F93" i="3" s="1"/>
  <c r="C93" i="3"/>
  <c r="B93" i="3"/>
  <c r="A93" i="3"/>
  <c r="E92" i="3"/>
  <c r="D92" i="3"/>
  <c r="C92" i="3"/>
  <c r="H92" i="3" s="1"/>
  <c r="I92" i="3" s="1"/>
  <c r="A92" i="3"/>
  <c r="B92" i="3" s="1"/>
  <c r="E91" i="3"/>
  <c r="D91" i="3"/>
  <c r="A91" i="3"/>
  <c r="E90" i="3"/>
  <c r="D90" i="3"/>
  <c r="A90" i="3"/>
  <c r="G89" i="3"/>
  <c r="E89" i="3"/>
  <c r="D89" i="3"/>
  <c r="H89" i="3" s="1"/>
  <c r="I89" i="3" s="1"/>
  <c r="F89" i="3" s="1"/>
  <c r="C89" i="3"/>
  <c r="B89" i="3"/>
  <c r="A89" i="3"/>
  <c r="E88" i="3"/>
  <c r="D88" i="3"/>
  <c r="A88" i="3"/>
  <c r="B88" i="3" s="1"/>
  <c r="E87" i="3"/>
  <c r="D87" i="3"/>
  <c r="A87" i="3"/>
  <c r="G86" i="3"/>
  <c r="E86" i="3"/>
  <c r="D86" i="3"/>
  <c r="C86" i="3"/>
  <c r="A86" i="3"/>
  <c r="B86" i="3" s="1"/>
  <c r="G85" i="3"/>
  <c r="E85" i="3"/>
  <c r="D85" i="3"/>
  <c r="C85" i="3"/>
  <c r="B85" i="3"/>
  <c r="A85" i="3"/>
  <c r="E84" i="3"/>
  <c r="D84" i="3"/>
  <c r="C84" i="3"/>
  <c r="H84" i="3" s="1"/>
  <c r="I84" i="3" s="1"/>
  <c r="A84" i="3"/>
  <c r="B84" i="3" s="1"/>
  <c r="E83" i="3"/>
  <c r="D83" i="3"/>
  <c r="A83" i="3"/>
  <c r="E82" i="3"/>
  <c r="D82" i="3"/>
  <c r="A82" i="3"/>
  <c r="G81" i="3"/>
  <c r="E81" i="3"/>
  <c r="D81" i="3"/>
  <c r="H81" i="3" s="1"/>
  <c r="I81" i="3" s="1"/>
  <c r="F81" i="3" s="1"/>
  <c r="C81" i="3"/>
  <c r="B81" i="3"/>
  <c r="A81" i="3"/>
  <c r="E80" i="3"/>
  <c r="D80" i="3"/>
  <c r="A80" i="3"/>
  <c r="B80" i="3" s="1"/>
  <c r="E79" i="3"/>
  <c r="D79" i="3"/>
  <c r="A79" i="3"/>
  <c r="G78" i="3"/>
  <c r="E78" i="3"/>
  <c r="D78" i="3"/>
  <c r="C78" i="3"/>
  <c r="A78" i="3"/>
  <c r="B78" i="3" s="1"/>
  <c r="G77" i="3"/>
  <c r="E77" i="3"/>
  <c r="D77" i="3"/>
  <c r="C77" i="3"/>
  <c r="B77" i="3"/>
  <c r="A77" i="3"/>
  <c r="E76" i="3"/>
  <c r="D76" i="3"/>
  <c r="C76" i="3"/>
  <c r="H76" i="3" s="1"/>
  <c r="I76" i="3" s="1"/>
  <c r="A76" i="3"/>
  <c r="B76" i="3" s="1"/>
  <c r="E75" i="3"/>
  <c r="D75" i="3"/>
  <c r="A75" i="3"/>
  <c r="E74" i="3"/>
  <c r="D74" i="3"/>
  <c r="A74" i="3"/>
  <c r="G73" i="3"/>
  <c r="E73" i="3"/>
  <c r="D73" i="3"/>
  <c r="H73" i="3" s="1"/>
  <c r="I73" i="3" s="1"/>
  <c r="F73" i="3" s="1"/>
  <c r="C73" i="3"/>
  <c r="B73" i="3"/>
  <c r="A73" i="3"/>
  <c r="E72" i="3"/>
  <c r="D72" i="3"/>
  <c r="A72" i="3"/>
  <c r="B72" i="3" s="1"/>
  <c r="E71" i="3"/>
  <c r="D71" i="3"/>
  <c r="A71" i="3"/>
  <c r="G70" i="3"/>
  <c r="E70" i="3"/>
  <c r="D70" i="3"/>
  <c r="C70" i="3"/>
  <c r="A70" i="3"/>
  <c r="B70" i="3" s="1"/>
  <c r="G69" i="3"/>
  <c r="E69" i="3"/>
  <c r="D69" i="3"/>
  <c r="C69" i="3"/>
  <c r="B69" i="3"/>
  <c r="A69" i="3"/>
  <c r="E68" i="3"/>
  <c r="D68" i="3"/>
  <c r="C68" i="3"/>
  <c r="H68" i="3" s="1"/>
  <c r="I68" i="3" s="1"/>
  <c r="A68" i="3"/>
  <c r="B68" i="3" s="1"/>
  <c r="E67" i="3"/>
  <c r="D67" i="3"/>
  <c r="A67" i="3"/>
  <c r="E66" i="3"/>
  <c r="D66" i="3"/>
  <c r="A66" i="3"/>
  <c r="G65" i="3"/>
  <c r="E65" i="3"/>
  <c r="D65" i="3"/>
  <c r="H65" i="3" s="1"/>
  <c r="I65" i="3" s="1"/>
  <c r="F65" i="3" s="1"/>
  <c r="C65" i="3"/>
  <c r="B65" i="3"/>
  <c r="A65" i="3"/>
  <c r="E64" i="3"/>
  <c r="D64" i="3"/>
  <c r="A64" i="3"/>
  <c r="B64" i="3" s="1"/>
  <c r="E63" i="3"/>
  <c r="D63" i="3"/>
  <c r="A63" i="3"/>
  <c r="G62" i="3"/>
  <c r="E62" i="3"/>
  <c r="D62" i="3"/>
  <c r="C62" i="3"/>
  <c r="A62" i="3"/>
  <c r="B62" i="3" s="1"/>
  <c r="G61" i="3"/>
  <c r="E61" i="3"/>
  <c r="D61" i="3"/>
  <c r="C61" i="3"/>
  <c r="B61" i="3"/>
  <c r="A61" i="3"/>
  <c r="E60" i="3"/>
  <c r="D60" i="3"/>
  <c r="C60" i="3"/>
  <c r="H60" i="3" s="1"/>
  <c r="I60" i="3" s="1"/>
  <c r="A60" i="3"/>
  <c r="B60" i="3" s="1"/>
  <c r="E59" i="3"/>
  <c r="D59" i="3"/>
  <c r="A59" i="3"/>
  <c r="E58" i="3"/>
  <c r="D58" i="3"/>
  <c r="A58" i="3"/>
  <c r="G57" i="3"/>
  <c r="E57" i="3"/>
  <c r="D57" i="3"/>
  <c r="H57" i="3" s="1"/>
  <c r="I57" i="3" s="1"/>
  <c r="F57" i="3" s="1"/>
  <c r="C57" i="3"/>
  <c r="B57" i="3"/>
  <c r="A57" i="3"/>
  <c r="E56" i="3"/>
  <c r="D56" i="3"/>
  <c r="A56" i="3"/>
  <c r="B56" i="3" s="1"/>
  <c r="E55" i="3"/>
  <c r="D55" i="3"/>
  <c r="A55" i="3"/>
  <c r="G54" i="3"/>
  <c r="E54" i="3"/>
  <c r="D54" i="3"/>
  <c r="C54" i="3"/>
  <c r="A54" i="3"/>
  <c r="B54" i="3" s="1"/>
  <c r="G53" i="3"/>
  <c r="E53" i="3"/>
  <c r="D53" i="3"/>
  <c r="C53" i="3"/>
  <c r="B53" i="3"/>
  <c r="A53" i="3"/>
  <c r="E52" i="3"/>
  <c r="D52" i="3"/>
  <c r="C52" i="3"/>
  <c r="H52" i="3" s="1"/>
  <c r="I52" i="3" s="1"/>
  <c r="A52" i="3"/>
  <c r="B52" i="3" s="1"/>
  <c r="E51" i="3"/>
  <c r="D51" i="3"/>
  <c r="A51" i="3"/>
  <c r="E50" i="3"/>
  <c r="D50" i="3"/>
  <c r="A50" i="3"/>
  <c r="G49" i="3"/>
  <c r="E49" i="3"/>
  <c r="D49" i="3"/>
  <c r="H49" i="3" s="1"/>
  <c r="I49" i="3" s="1"/>
  <c r="F49" i="3" s="1"/>
  <c r="C49" i="3"/>
  <c r="B49" i="3"/>
  <c r="A49" i="3"/>
  <c r="E48" i="3"/>
  <c r="D48" i="3"/>
  <c r="A48" i="3"/>
  <c r="B48" i="3" s="1"/>
  <c r="E47" i="3"/>
  <c r="D47" i="3"/>
  <c r="A47" i="3"/>
  <c r="G46" i="3"/>
  <c r="E46" i="3"/>
  <c r="D46" i="3"/>
  <c r="C46" i="3"/>
  <c r="A46" i="3"/>
  <c r="B46" i="3" s="1"/>
  <c r="G45" i="3"/>
  <c r="E45" i="3"/>
  <c r="D45" i="3"/>
  <c r="C45" i="3"/>
  <c r="B45" i="3"/>
  <c r="A45" i="3"/>
  <c r="E44" i="3"/>
  <c r="D44" i="3"/>
  <c r="C44" i="3"/>
  <c r="H44" i="3" s="1"/>
  <c r="I44" i="3" s="1"/>
  <c r="A44" i="3"/>
  <c r="B44" i="3" s="1"/>
  <c r="E43" i="3"/>
  <c r="D43" i="3"/>
  <c r="A43" i="3"/>
  <c r="E42" i="3"/>
  <c r="D42" i="3"/>
  <c r="A42" i="3"/>
  <c r="G41" i="3"/>
  <c r="E41" i="3"/>
  <c r="D41" i="3"/>
  <c r="H41" i="3" s="1"/>
  <c r="I41" i="3" s="1"/>
  <c r="F41" i="3" s="1"/>
  <c r="C41" i="3"/>
  <c r="B41" i="3"/>
  <c r="A41" i="3"/>
  <c r="E40" i="3"/>
  <c r="D40" i="3"/>
  <c r="A40" i="3"/>
  <c r="B40" i="3" s="1"/>
  <c r="E39" i="3"/>
  <c r="D39" i="3"/>
  <c r="A39" i="3"/>
  <c r="G38" i="3"/>
  <c r="E38" i="3"/>
  <c r="D38" i="3"/>
  <c r="C38" i="3"/>
  <c r="A38" i="3"/>
  <c r="B38" i="3" s="1"/>
  <c r="G37" i="3"/>
  <c r="E37" i="3"/>
  <c r="D37" i="3"/>
  <c r="C37" i="3"/>
  <c r="B37" i="3"/>
  <c r="A37" i="3"/>
  <c r="E36" i="3"/>
  <c r="D36" i="3"/>
  <c r="C36" i="3"/>
  <c r="H36" i="3" s="1"/>
  <c r="I36" i="3" s="1"/>
  <c r="A36" i="3"/>
  <c r="B36" i="3" s="1"/>
  <c r="E35" i="3"/>
  <c r="D35" i="3"/>
  <c r="A35" i="3"/>
  <c r="E34" i="3"/>
  <c r="D34" i="3"/>
  <c r="A34" i="3"/>
  <c r="G33" i="3"/>
  <c r="E33" i="3"/>
  <c r="D33" i="3"/>
  <c r="H33" i="3" s="1"/>
  <c r="I33" i="3" s="1"/>
  <c r="F33" i="3" s="1"/>
  <c r="C33" i="3"/>
  <c r="B33" i="3"/>
  <c r="A33" i="3"/>
  <c r="E32" i="3"/>
  <c r="D32" i="3"/>
  <c r="A32" i="3"/>
  <c r="B32" i="3" s="1"/>
  <c r="E31" i="3"/>
  <c r="D31" i="3"/>
  <c r="A31" i="3"/>
  <c r="G30" i="3"/>
  <c r="E30" i="3"/>
  <c r="D30" i="3"/>
  <c r="C30" i="3"/>
  <c r="A30" i="3"/>
  <c r="B30" i="3" s="1"/>
  <c r="G29" i="3"/>
  <c r="E29" i="3"/>
  <c r="D29" i="3"/>
  <c r="C29" i="3"/>
  <c r="B29" i="3"/>
  <c r="A29" i="3"/>
  <c r="E28" i="3"/>
  <c r="D28" i="3"/>
  <c r="C28" i="3"/>
  <c r="H28" i="3" s="1"/>
  <c r="I28" i="3" s="1"/>
  <c r="A28" i="3"/>
  <c r="B28" i="3" s="1"/>
  <c r="E27" i="3"/>
  <c r="D27" i="3"/>
  <c r="A27" i="3"/>
  <c r="E26" i="3"/>
  <c r="D26" i="3"/>
  <c r="A26" i="3"/>
  <c r="G25" i="3"/>
  <c r="E25" i="3"/>
  <c r="D25" i="3"/>
  <c r="H25" i="3" s="1"/>
  <c r="I25" i="3" s="1"/>
  <c r="F25" i="3" s="1"/>
  <c r="C25" i="3"/>
  <c r="B25" i="3"/>
  <c r="A25" i="3"/>
  <c r="E24" i="3"/>
  <c r="D24" i="3"/>
  <c r="A24" i="3"/>
  <c r="B24" i="3" s="1"/>
  <c r="E23" i="3"/>
  <c r="D23" i="3"/>
  <c r="A23" i="3"/>
  <c r="G22" i="3"/>
  <c r="E22" i="3"/>
  <c r="D22" i="3"/>
  <c r="C22" i="3"/>
  <c r="A22" i="3"/>
  <c r="B22" i="3" s="1"/>
  <c r="G21" i="3"/>
  <c r="E21" i="3"/>
  <c r="D21" i="3"/>
  <c r="C21" i="3"/>
  <c r="B21" i="3"/>
  <c r="A21" i="3"/>
  <c r="E20" i="3"/>
  <c r="D20" i="3"/>
  <c r="C20" i="3"/>
  <c r="H20" i="3" s="1"/>
  <c r="I20" i="3" s="1"/>
  <c r="A20" i="3"/>
  <c r="B20" i="3" s="1"/>
  <c r="E19" i="3"/>
  <c r="D19" i="3"/>
  <c r="A19" i="3"/>
  <c r="E18" i="3"/>
  <c r="D18" i="3"/>
  <c r="A18" i="3"/>
  <c r="G17" i="3"/>
  <c r="E17" i="3"/>
  <c r="D17" i="3"/>
  <c r="H17" i="3" s="1"/>
  <c r="I17" i="3" s="1"/>
  <c r="F17" i="3" s="1"/>
  <c r="C17" i="3"/>
  <c r="B17" i="3"/>
  <c r="A17" i="3"/>
  <c r="E16" i="3"/>
  <c r="D16" i="3"/>
  <c r="A16" i="3"/>
  <c r="B16" i="3" s="1"/>
  <c r="E15" i="3"/>
  <c r="D15" i="3"/>
  <c r="A15" i="3"/>
  <c r="G14" i="3"/>
  <c r="E14" i="3"/>
  <c r="D14" i="3"/>
  <c r="C14" i="3"/>
  <c r="A14" i="3"/>
  <c r="B14" i="3" s="1"/>
  <c r="G13" i="3"/>
  <c r="E13" i="3"/>
  <c r="D13" i="3"/>
  <c r="C13" i="3"/>
  <c r="B13" i="3"/>
  <c r="A13" i="3"/>
  <c r="E12" i="3"/>
  <c r="D12" i="3"/>
  <c r="C12" i="3"/>
  <c r="H12" i="3" s="1"/>
  <c r="I12" i="3" s="1"/>
  <c r="A12" i="3"/>
  <c r="B12" i="3" s="1"/>
  <c r="E11" i="3"/>
  <c r="D11" i="3"/>
  <c r="A11" i="3"/>
  <c r="E10" i="3"/>
  <c r="D10" i="3"/>
  <c r="A10" i="3"/>
  <c r="G9" i="3"/>
  <c r="E9" i="3"/>
  <c r="D9" i="3"/>
  <c r="H9" i="3" s="1"/>
  <c r="I9" i="3" s="1"/>
  <c r="F9" i="3" s="1"/>
  <c r="C9" i="3"/>
  <c r="B9" i="3"/>
  <c r="A9" i="3"/>
  <c r="E8" i="3"/>
  <c r="D8" i="3"/>
  <c r="A8" i="3"/>
  <c r="B8" i="3" s="1"/>
  <c r="E7" i="3"/>
  <c r="D7" i="3"/>
  <c r="A7" i="3"/>
  <c r="G6" i="3"/>
  <c r="E6" i="3"/>
  <c r="D6" i="3"/>
  <c r="C6" i="3"/>
  <c r="A6" i="3"/>
  <c r="B6" i="3" s="1"/>
  <c r="G5" i="3"/>
  <c r="E5" i="3"/>
  <c r="D5" i="3"/>
  <c r="C5" i="3"/>
  <c r="B5" i="3"/>
  <c r="A5" i="3"/>
  <c r="E4" i="3"/>
  <c r="D4" i="3"/>
  <c r="C4" i="3"/>
  <c r="H4" i="3" s="1"/>
  <c r="I4" i="3" s="1"/>
  <c r="A4" i="3"/>
  <c r="B4" i="3" s="1"/>
  <c r="E3" i="3"/>
  <c r="D3" i="3"/>
  <c r="A3" i="3"/>
  <c r="E2" i="3"/>
  <c r="D2" i="3"/>
  <c r="A2" i="3"/>
  <c r="A1" i="3"/>
  <c r="E1520" i="1"/>
  <c r="E1511" i="3" s="1"/>
  <c r="F1511" i="3" s="1"/>
  <c r="H101" i="3" l="1"/>
  <c r="I101" i="3" s="1"/>
  <c r="F101" i="3" s="1"/>
  <c r="H117" i="3"/>
  <c r="I117" i="3" s="1"/>
  <c r="F117" i="3" s="1"/>
  <c r="H133" i="3"/>
  <c r="I133" i="3" s="1"/>
  <c r="F133" i="3" s="1"/>
  <c r="H149" i="3"/>
  <c r="I149" i="3" s="1"/>
  <c r="F149" i="3" s="1"/>
  <c r="H165" i="3"/>
  <c r="I165" i="3" s="1"/>
  <c r="F165" i="3" s="1"/>
  <c r="H181" i="3"/>
  <c r="I181" i="3" s="1"/>
  <c r="F181" i="3" s="1"/>
  <c r="H309" i="3"/>
  <c r="I309" i="3" s="1"/>
  <c r="F309" i="3" s="1"/>
  <c r="H313" i="3"/>
  <c r="I313" i="3" s="1"/>
  <c r="F313" i="3" s="1"/>
  <c r="H317" i="3"/>
  <c r="I317" i="3" s="1"/>
  <c r="F317" i="3" s="1"/>
  <c r="H321" i="3"/>
  <c r="I321" i="3" s="1"/>
  <c r="F321" i="3" s="1"/>
  <c r="H357" i="3"/>
  <c r="I357" i="3" s="1"/>
  <c r="F357" i="3" s="1"/>
  <c r="H361" i="3"/>
  <c r="I361" i="3" s="1"/>
  <c r="F361" i="3" s="1"/>
  <c r="H365" i="3"/>
  <c r="I365" i="3" s="1"/>
  <c r="F365" i="3" s="1"/>
  <c r="H369" i="3"/>
  <c r="I369" i="3" s="1"/>
  <c r="F369" i="3" s="1"/>
  <c r="H373" i="3"/>
  <c r="I373" i="3" s="1"/>
  <c r="F373" i="3" s="1"/>
  <c r="H377" i="3"/>
  <c r="I377" i="3" s="1"/>
  <c r="F377" i="3" s="1"/>
  <c r="H381" i="3"/>
  <c r="I381" i="3" s="1"/>
  <c r="F381" i="3" s="1"/>
  <c r="H385" i="3"/>
  <c r="I385" i="3" s="1"/>
  <c r="F385" i="3" s="1"/>
  <c r="H389" i="3"/>
  <c r="I389" i="3" s="1"/>
  <c r="F389" i="3" s="1"/>
  <c r="H393" i="3"/>
  <c r="I393" i="3" s="1"/>
  <c r="F393" i="3" s="1"/>
  <c r="H397" i="3"/>
  <c r="I397" i="3" s="1"/>
  <c r="F397" i="3" s="1"/>
  <c r="H401" i="3"/>
  <c r="I401" i="3" s="1"/>
  <c r="F401" i="3" s="1"/>
  <c r="H405" i="3"/>
  <c r="I405" i="3" s="1"/>
  <c r="F405" i="3" s="1"/>
  <c r="H409" i="3"/>
  <c r="I409" i="3" s="1"/>
  <c r="F409" i="3" s="1"/>
  <c r="H413" i="3"/>
  <c r="I413" i="3" s="1"/>
  <c r="F413" i="3" s="1"/>
  <c r="H417" i="3"/>
  <c r="I417" i="3" s="1"/>
  <c r="F417" i="3" s="1"/>
  <c r="H421" i="3"/>
  <c r="I421" i="3" s="1"/>
  <c r="F421" i="3" s="1"/>
  <c r="H425" i="3"/>
  <c r="I425" i="3" s="1"/>
  <c r="F425" i="3" s="1"/>
  <c r="H429" i="3"/>
  <c r="I429" i="3" s="1"/>
  <c r="F429" i="3" s="1"/>
  <c r="H433" i="3"/>
  <c r="I433" i="3" s="1"/>
  <c r="F433" i="3" s="1"/>
  <c r="H437" i="3"/>
  <c r="I437" i="3" s="1"/>
  <c r="F437" i="3" s="1"/>
  <c r="H441" i="3"/>
  <c r="I441" i="3" s="1"/>
  <c r="F441" i="3" s="1"/>
  <c r="H565" i="3"/>
  <c r="I565" i="3" s="1"/>
  <c r="F565" i="3" s="1"/>
  <c r="H569" i="3"/>
  <c r="I569" i="3" s="1"/>
  <c r="F569" i="3" s="1"/>
  <c r="H573" i="3"/>
  <c r="I573" i="3" s="1"/>
  <c r="F573" i="3" s="1"/>
  <c r="H577" i="3"/>
  <c r="I577" i="3" s="1"/>
  <c r="F577" i="3" s="1"/>
  <c r="H581" i="3"/>
  <c r="I581" i="3" s="1"/>
  <c r="F581" i="3" s="1"/>
  <c r="H585" i="3"/>
  <c r="I585" i="3" s="1"/>
  <c r="F585" i="3" s="1"/>
  <c r="H589" i="3"/>
  <c r="I589" i="3" s="1"/>
  <c r="F589" i="3" s="1"/>
  <c r="H593" i="3"/>
  <c r="I593" i="3" s="1"/>
  <c r="F593" i="3" s="1"/>
  <c r="H597" i="3"/>
  <c r="I597" i="3" s="1"/>
  <c r="F597" i="3" s="1"/>
  <c r="H601" i="3"/>
  <c r="I601" i="3" s="1"/>
  <c r="F601" i="3" s="1"/>
  <c r="H605" i="3"/>
  <c r="I605" i="3" s="1"/>
  <c r="F605" i="3" s="1"/>
  <c r="H609" i="3"/>
  <c r="I609" i="3" s="1"/>
  <c r="F609" i="3" s="1"/>
  <c r="H613" i="3"/>
  <c r="I613" i="3" s="1"/>
  <c r="F613" i="3" s="1"/>
  <c r="H617" i="3"/>
  <c r="I617" i="3" s="1"/>
  <c r="F617" i="3" s="1"/>
  <c r="H621" i="3"/>
  <c r="I621" i="3" s="1"/>
  <c r="F621" i="3" s="1"/>
  <c r="H625" i="3"/>
  <c r="I625" i="3" s="1"/>
  <c r="F625" i="3" s="1"/>
  <c r="H634" i="3"/>
  <c r="I634" i="3" s="1"/>
  <c r="F634" i="3" s="1"/>
  <c r="H650" i="3"/>
  <c r="I650" i="3" s="1"/>
  <c r="F650" i="3" s="1"/>
  <c r="H666" i="3"/>
  <c r="I666" i="3" s="1"/>
  <c r="F666" i="3" s="1"/>
  <c r="H682" i="3"/>
  <c r="I682" i="3" s="1"/>
  <c r="F682" i="3" s="1"/>
  <c r="H696" i="3"/>
  <c r="I696" i="3" s="1"/>
  <c r="F696" i="3" s="1"/>
  <c r="H716" i="3"/>
  <c r="I716" i="3" s="1"/>
  <c r="F716" i="3" s="1"/>
  <c r="H719" i="3"/>
  <c r="I719" i="3" s="1"/>
  <c r="H744" i="3"/>
  <c r="I744" i="3" s="1"/>
  <c r="F744" i="3" s="1"/>
  <c r="F637" i="3"/>
  <c r="F653" i="3"/>
  <c r="F669" i="3"/>
  <c r="F685" i="3"/>
  <c r="F699" i="3"/>
  <c r="F727" i="3"/>
  <c r="F641" i="3"/>
  <c r="F657" i="3"/>
  <c r="F673" i="3"/>
  <c r="H793" i="3"/>
  <c r="I793" i="3" s="1"/>
  <c r="F793" i="3" s="1"/>
  <c r="H809" i="3"/>
  <c r="I809" i="3" s="1"/>
  <c r="F809" i="3" s="1"/>
  <c r="H1126" i="3"/>
  <c r="I1126" i="3" s="1"/>
  <c r="F1126" i="3" s="1"/>
  <c r="H1178" i="3"/>
  <c r="I1178" i="3" s="1"/>
  <c r="F1178" i="3" s="1"/>
  <c r="H1226" i="3"/>
  <c r="I1226" i="3" s="1"/>
  <c r="F1226" i="3" s="1"/>
  <c r="H1258" i="3"/>
  <c r="I1258" i="3" s="1"/>
  <c r="F1258" i="3" s="1"/>
  <c r="H1279" i="3"/>
  <c r="I1279" i="3" s="1"/>
  <c r="F1279" i="3" s="1"/>
  <c r="H1334" i="3"/>
  <c r="I1334" i="3" s="1"/>
  <c r="F1334" i="3" s="1"/>
  <c r="H1353" i="3"/>
  <c r="I1353" i="3" s="1"/>
  <c r="H1361" i="3"/>
  <c r="I1361" i="3" s="1"/>
  <c r="H1378" i="3"/>
  <c r="I1378" i="3" s="1"/>
  <c r="F1378" i="3" s="1"/>
  <c r="H1382" i="3"/>
  <c r="I1382" i="3" s="1"/>
  <c r="F1382" i="3" s="1"/>
  <c r="F1385" i="3"/>
  <c r="H1422" i="3"/>
  <c r="I1422" i="3" s="1"/>
  <c r="F1422" i="3" s="1"/>
  <c r="H1470" i="3"/>
  <c r="I1470" i="3" s="1"/>
  <c r="F1470" i="3" s="1"/>
  <c r="H1482" i="3"/>
  <c r="I1482" i="3" s="1"/>
  <c r="F1482" i="3" s="1"/>
  <c r="H1487" i="3"/>
  <c r="I1487" i="3" s="1"/>
  <c r="H1490" i="3"/>
  <c r="I1490" i="3" s="1"/>
  <c r="F1490" i="3" s="1"/>
  <c r="H1495" i="3"/>
  <c r="I1495" i="3" s="1"/>
  <c r="F1495" i="3" s="1"/>
  <c r="H1498" i="3"/>
  <c r="I1498" i="3" s="1"/>
  <c r="F1498" i="3" s="1"/>
  <c r="H1501" i="3"/>
  <c r="I1501" i="3" s="1"/>
  <c r="H1514" i="3"/>
  <c r="I1514" i="3" s="1"/>
  <c r="H1518" i="3"/>
  <c r="I1518" i="3" s="1"/>
  <c r="H1533" i="3"/>
  <c r="I1533" i="3" s="1"/>
  <c r="H1538" i="3"/>
  <c r="I1538" i="3" s="1"/>
  <c r="H1542" i="3"/>
  <c r="I1542" i="3" s="1"/>
  <c r="H700" i="3"/>
  <c r="I700" i="3" s="1"/>
  <c r="F700" i="3" s="1"/>
  <c r="H728" i="3"/>
  <c r="I728" i="3" s="1"/>
  <c r="F728" i="3" s="1"/>
  <c r="H748" i="3"/>
  <c r="I748" i="3" s="1"/>
  <c r="F748" i="3" s="1"/>
  <c r="H760" i="3"/>
  <c r="I760" i="3" s="1"/>
  <c r="F760" i="3" s="1"/>
  <c r="H776" i="3"/>
  <c r="I776" i="3" s="1"/>
  <c r="F776" i="3" s="1"/>
  <c r="H817" i="3"/>
  <c r="I817" i="3" s="1"/>
  <c r="F817" i="3" s="1"/>
  <c r="H825" i="3"/>
  <c r="I825" i="3" s="1"/>
  <c r="F825" i="3" s="1"/>
  <c r="H833" i="3"/>
  <c r="I833" i="3" s="1"/>
  <c r="F833" i="3" s="1"/>
  <c r="H841" i="3"/>
  <c r="I841" i="3" s="1"/>
  <c r="F841" i="3" s="1"/>
  <c r="H849" i="3"/>
  <c r="I849" i="3" s="1"/>
  <c r="F849" i="3" s="1"/>
  <c r="H857" i="3"/>
  <c r="I857" i="3" s="1"/>
  <c r="F857" i="3" s="1"/>
  <c r="H865" i="3"/>
  <c r="I865" i="3" s="1"/>
  <c r="F865" i="3" s="1"/>
  <c r="H873" i="3"/>
  <c r="I873" i="3" s="1"/>
  <c r="F873" i="3" s="1"/>
  <c r="H881" i="3"/>
  <c r="I881" i="3" s="1"/>
  <c r="F881" i="3" s="1"/>
  <c r="H889" i="3"/>
  <c r="I889" i="3" s="1"/>
  <c r="F889" i="3" s="1"/>
  <c r="H897" i="3"/>
  <c r="I897" i="3" s="1"/>
  <c r="F897" i="3" s="1"/>
  <c r="H905" i="3"/>
  <c r="I905" i="3" s="1"/>
  <c r="F905" i="3" s="1"/>
  <c r="H913" i="3"/>
  <c r="I913" i="3" s="1"/>
  <c r="F913" i="3" s="1"/>
  <c r="H921" i="3"/>
  <c r="I921" i="3" s="1"/>
  <c r="F921" i="3" s="1"/>
  <c r="H929" i="3"/>
  <c r="I929" i="3" s="1"/>
  <c r="F929" i="3" s="1"/>
  <c r="H937" i="3"/>
  <c r="I937" i="3" s="1"/>
  <c r="F937" i="3" s="1"/>
  <c r="H945" i="3"/>
  <c r="I945" i="3" s="1"/>
  <c r="F945" i="3" s="1"/>
  <c r="H961" i="3"/>
  <c r="I961" i="3" s="1"/>
  <c r="F961" i="3" s="1"/>
  <c r="H977" i="3"/>
  <c r="I977" i="3" s="1"/>
  <c r="F977" i="3" s="1"/>
  <c r="H993" i="3"/>
  <c r="I993" i="3" s="1"/>
  <c r="F993" i="3" s="1"/>
  <c r="H1009" i="3"/>
  <c r="I1009" i="3" s="1"/>
  <c r="F1009" i="3" s="1"/>
  <c r="H1025" i="3"/>
  <c r="I1025" i="3" s="1"/>
  <c r="F1025" i="3" s="1"/>
  <c r="H1041" i="3"/>
  <c r="I1041" i="3" s="1"/>
  <c r="F1041" i="3" s="1"/>
  <c r="H1057" i="3"/>
  <c r="I1057" i="3" s="1"/>
  <c r="F1057" i="3" s="1"/>
  <c r="H1073" i="3"/>
  <c r="I1073" i="3" s="1"/>
  <c r="F1073" i="3" s="1"/>
  <c r="H1089" i="3"/>
  <c r="I1089" i="3" s="1"/>
  <c r="F1089" i="3" s="1"/>
  <c r="H1105" i="3"/>
  <c r="I1105" i="3" s="1"/>
  <c r="F1105" i="3" s="1"/>
  <c r="H1118" i="3"/>
  <c r="I1118" i="3" s="1"/>
  <c r="F1118" i="3" s="1"/>
  <c r="H1122" i="3"/>
  <c r="I1122" i="3" s="1"/>
  <c r="F1122" i="3" s="1"/>
  <c r="H1150" i="3"/>
  <c r="I1150" i="3" s="1"/>
  <c r="F1150" i="3" s="1"/>
  <c r="H1207" i="3"/>
  <c r="I1207" i="3" s="1"/>
  <c r="F1207" i="3" s="1"/>
  <c r="H1223" i="3"/>
  <c r="I1223" i="3" s="1"/>
  <c r="F1223" i="3" s="1"/>
  <c r="H1234" i="3"/>
  <c r="I1234" i="3" s="1"/>
  <c r="F1234" i="3" s="1"/>
  <c r="H1238" i="3"/>
  <c r="I1238" i="3" s="1"/>
  <c r="F1238" i="3" s="1"/>
  <c r="H1274" i="3"/>
  <c r="I1274" i="3" s="1"/>
  <c r="F1274" i="3" s="1"/>
  <c r="F1281" i="3"/>
  <c r="F1288" i="3"/>
  <c r="F1290" i="3"/>
  <c r="H1295" i="3"/>
  <c r="I1295" i="3" s="1"/>
  <c r="F1295" i="3" s="1"/>
  <c r="H1305" i="3"/>
  <c r="I1305" i="3" s="1"/>
  <c r="F1305" i="3" s="1"/>
  <c r="H1313" i="3"/>
  <c r="I1313" i="3" s="1"/>
  <c r="H1321" i="3"/>
  <c r="I1321" i="3" s="1"/>
  <c r="H1329" i="3"/>
  <c r="I1329" i="3" s="1"/>
  <c r="H1346" i="3"/>
  <c r="I1346" i="3" s="1"/>
  <c r="F1346" i="3" s="1"/>
  <c r="H1350" i="3"/>
  <c r="I1350" i="3" s="1"/>
  <c r="F1350" i="3" s="1"/>
  <c r="F1353" i="3"/>
  <c r="H1394" i="3"/>
  <c r="I1394" i="3" s="1"/>
  <c r="F1394" i="3" s="1"/>
  <c r="H1401" i="3"/>
  <c r="I1401" i="3" s="1"/>
  <c r="F1401" i="3" s="1"/>
  <c r="H1409" i="3"/>
  <c r="I1409" i="3" s="1"/>
  <c r="H1425" i="3"/>
  <c r="I1425" i="3" s="1"/>
  <c r="H1430" i="3"/>
  <c r="I1430" i="3" s="1"/>
  <c r="F1430" i="3" s="1"/>
  <c r="H1433" i="3"/>
  <c r="I1433" i="3" s="1"/>
  <c r="H1438" i="3"/>
  <c r="I1438" i="3" s="1"/>
  <c r="F1438" i="3" s="1"/>
  <c r="H1441" i="3"/>
  <c r="I1441" i="3" s="1"/>
  <c r="H1446" i="3"/>
  <c r="I1446" i="3" s="1"/>
  <c r="F1446" i="3" s="1"/>
  <c r="H1449" i="3"/>
  <c r="I1449" i="3" s="1"/>
  <c r="F1449" i="3" s="1"/>
  <c r="H1454" i="3"/>
  <c r="I1454" i="3" s="1"/>
  <c r="F1454" i="3" s="1"/>
  <c r="H1457" i="3"/>
  <c r="I1457" i="3" s="1"/>
  <c r="H1462" i="3"/>
  <c r="I1462" i="3" s="1"/>
  <c r="F1462" i="3" s="1"/>
  <c r="H1465" i="3"/>
  <c r="I1465" i="3" s="1"/>
  <c r="F1465" i="3" s="1"/>
  <c r="H1502" i="3"/>
  <c r="I1502" i="3" s="1"/>
  <c r="F1502" i="3" s="1"/>
  <c r="H1534" i="3"/>
  <c r="I1534" i="3" s="1"/>
  <c r="H1549" i="3"/>
  <c r="I1549" i="3" s="1"/>
  <c r="H1562" i="3"/>
  <c r="I1562" i="3" s="1"/>
  <c r="F791" i="3"/>
  <c r="H1289" i="3"/>
  <c r="I1289" i="3" s="1"/>
  <c r="F1289" i="3" s="1"/>
  <c r="H1296" i="3"/>
  <c r="I1296" i="3" s="1"/>
  <c r="F1296" i="3" s="1"/>
  <c r="H1299" i="3"/>
  <c r="I1299" i="3" s="1"/>
  <c r="F1299" i="3" s="1"/>
  <c r="H1302" i="3"/>
  <c r="I1302" i="3" s="1"/>
  <c r="F1302" i="3" s="1"/>
  <c r="F1321" i="3"/>
  <c r="H1362" i="3"/>
  <c r="I1362" i="3" s="1"/>
  <c r="F1362" i="3" s="1"/>
  <c r="H1369" i="3"/>
  <c r="I1369" i="3" s="1"/>
  <c r="F1369" i="3" s="1"/>
  <c r="H1377" i="3"/>
  <c r="I1377" i="3" s="1"/>
  <c r="H1398" i="3"/>
  <c r="I1398" i="3" s="1"/>
  <c r="F1398" i="3" s="1"/>
  <c r="H1402" i="3"/>
  <c r="I1402" i="3" s="1"/>
  <c r="F1402" i="3" s="1"/>
  <c r="F1409" i="3"/>
  <c r="H1410" i="3"/>
  <c r="I1410" i="3" s="1"/>
  <c r="F1410" i="3" s="1"/>
  <c r="H1417" i="3"/>
  <c r="I1417" i="3" s="1"/>
  <c r="H1474" i="3"/>
  <c r="I1474" i="3" s="1"/>
  <c r="F1474" i="3" s="1"/>
  <c r="H1478" i="3"/>
  <c r="I1478" i="3" s="1"/>
  <c r="F1478" i="3" s="1"/>
  <c r="H1493" i="3"/>
  <c r="I1493" i="3" s="1"/>
  <c r="H1509" i="3"/>
  <c r="I1509" i="3" s="1"/>
  <c r="H1517" i="3"/>
  <c r="I1517" i="3" s="1"/>
  <c r="H1530" i="3"/>
  <c r="I1530" i="3" s="1"/>
  <c r="H1554" i="3"/>
  <c r="I1554" i="3" s="1"/>
  <c r="H1558" i="3"/>
  <c r="I1558" i="3" s="1"/>
  <c r="H21" i="3"/>
  <c r="I21" i="3" s="1"/>
  <c r="F21" i="3" s="1"/>
  <c r="G27" i="3"/>
  <c r="C27" i="3"/>
  <c r="H27" i="3" s="1"/>
  <c r="I27" i="3" s="1"/>
  <c r="F27" i="3" s="1"/>
  <c r="B27" i="3"/>
  <c r="G35" i="3"/>
  <c r="C35" i="3"/>
  <c r="H35" i="3" s="1"/>
  <c r="I35" i="3" s="1"/>
  <c r="F35" i="3" s="1"/>
  <c r="B35" i="3"/>
  <c r="H37" i="3"/>
  <c r="I37" i="3" s="1"/>
  <c r="F37" i="3" s="1"/>
  <c r="H53" i="3"/>
  <c r="I53" i="3" s="1"/>
  <c r="F53" i="3" s="1"/>
  <c r="G67" i="3"/>
  <c r="C67" i="3"/>
  <c r="H67" i="3" s="1"/>
  <c r="I67" i="3" s="1"/>
  <c r="F67" i="3" s="1"/>
  <c r="B67" i="3"/>
  <c r="H69" i="3"/>
  <c r="I69" i="3" s="1"/>
  <c r="F69" i="3" s="1"/>
  <c r="H77" i="3"/>
  <c r="I77" i="3" s="1"/>
  <c r="F77" i="3" s="1"/>
  <c r="G83" i="3"/>
  <c r="C83" i="3"/>
  <c r="H83" i="3" s="1"/>
  <c r="I83" i="3" s="1"/>
  <c r="F83" i="3" s="1"/>
  <c r="B83" i="3"/>
  <c r="H85" i="3"/>
  <c r="I85" i="3" s="1"/>
  <c r="F85" i="3" s="1"/>
  <c r="G3" i="3"/>
  <c r="C3" i="3"/>
  <c r="H3" i="3" s="1"/>
  <c r="I3" i="3" s="1"/>
  <c r="F3" i="3" s="1"/>
  <c r="B3" i="3"/>
  <c r="H13" i="3"/>
  <c r="I13" i="3" s="1"/>
  <c r="F13" i="3" s="1"/>
  <c r="H45" i="3"/>
  <c r="I45" i="3" s="1"/>
  <c r="F45" i="3" s="1"/>
  <c r="G107" i="3"/>
  <c r="C107" i="3"/>
  <c r="H107" i="3" s="1"/>
  <c r="I107" i="3" s="1"/>
  <c r="F107" i="3" s="1"/>
  <c r="B107" i="3"/>
  <c r="G139" i="3"/>
  <c r="C139" i="3"/>
  <c r="H139" i="3" s="1"/>
  <c r="I139" i="3" s="1"/>
  <c r="F139" i="3" s="1"/>
  <c r="B139" i="3"/>
  <c r="G147" i="3"/>
  <c r="C147" i="3"/>
  <c r="H147" i="3" s="1"/>
  <c r="I147" i="3" s="1"/>
  <c r="F147" i="3" s="1"/>
  <c r="B147" i="3"/>
  <c r="G155" i="3"/>
  <c r="C155" i="3"/>
  <c r="H155" i="3" s="1"/>
  <c r="I155" i="3" s="1"/>
  <c r="F155" i="3" s="1"/>
  <c r="B155" i="3"/>
  <c r="G163" i="3"/>
  <c r="C163" i="3"/>
  <c r="H163" i="3" s="1"/>
  <c r="I163" i="3" s="1"/>
  <c r="F163" i="3" s="1"/>
  <c r="B163" i="3"/>
  <c r="G171" i="3"/>
  <c r="C171" i="3"/>
  <c r="H171" i="3" s="1"/>
  <c r="I171" i="3" s="1"/>
  <c r="F171" i="3" s="1"/>
  <c r="B171" i="3"/>
  <c r="B194" i="3"/>
  <c r="C194" i="3"/>
  <c r="B196" i="3"/>
  <c r="C196" i="3"/>
  <c r="B226" i="3"/>
  <c r="C226" i="3"/>
  <c r="B228" i="3"/>
  <c r="C228" i="3"/>
  <c r="B290" i="3"/>
  <c r="C290" i="3"/>
  <c r="B292" i="3"/>
  <c r="C292" i="3"/>
  <c r="H292" i="3" s="1"/>
  <c r="I292" i="3" s="1"/>
  <c r="F292" i="3" s="1"/>
  <c r="G2" i="3"/>
  <c r="C2" i="3"/>
  <c r="B2" i="3"/>
  <c r="G10" i="3"/>
  <c r="C10" i="3"/>
  <c r="B10" i="3"/>
  <c r="C18" i="3"/>
  <c r="G18" i="3"/>
  <c r="B18" i="3"/>
  <c r="C26" i="3"/>
  <c r="G26" i="3"/>
  <c r="B26" i="3"/>
  <c r="C34" i="3"/>
  <c r="G34" i="3"/>
  <c r="B34" i="3"/>
  <c r="G42" i="3"/>
  <c r="C42" i="3"/>
  <c r="B42" i="3"/>
  <c r="B50" i="3"/>
  <c r="G50" i="3"/>
  <c r="C50" i="3"/>
  <c r="G58" i="3"/>
  <c r="C58" i="3"/>
  <c r="B58" i="3"/>
  <c r="G66" i="3"/>
  <c r="C66" i="3"/>
  <c r="B66" i="3"/>
  <c r="G74" i="3"/>
  <c r="C74" i="3"/>
  <c r="B74" i="3"/>
  <c r="B82" i="3"/>
  <c r="G82" i="3"/>
  <c r="C82" i="3"/>
  <c r="G90" i="3"/>
  <c r="C90" i="3"/>
  <c r="B90" i="3"/>
  <c r="G98" i="3"/>
  <c r="C98" i="3"/>
  <c r="B98" i="3"/>
  <c r="G106" i="3"/>
  <c r="C106" i="3"/>
  <c r="B106" i="3"/>
  <c r="G114" i="3"/>
  <c r="C114" i="3"/>
  <c r="H114" i="3" s="1"/>
  <c r="I114" i="3" s="1"/>
  <c r="F114" i="3" s="1"/>
  <c r="B114" i="3"/>
  <c r="B122" i="3"/>
  <c r="G122" i="3"/>
  <c r="C122" i="3"/>
  <c r="H122" i="3" s="1"/>
  <c r="I122" i="3" s="1"/>
  <c r="F122" i="3" s="1"/>
  <c r="G130" i="3"/>
  <c r="C130" i="3"/>
  <c r="B130" i="3"/>
  <c r="G138" i="3"/>
  <c r="C138" i="3"/>
  <c r="B138" i="3"/>
  <c r="G146" i="3"/>
  <c r="C146" i="3"/>
  <c r="H146" i="3" s="1"/>
  <c r="I146" i="3" s="1"/>
  <c r="F146" i="3" s="1"/>
  <c r="B146" i="3"/>
  <c r="G154" i="3"/>
  <c r="C154" i="3"/>
  <c r="B154" i="3"/>
  <c r="G162" i="3"/>
  <c r="C162" i="3"/>
  <c r="B162" i="3"/>
  <c r="G170" i="3"/>
  <c r="C170" i="3"/>
  <c r="B170" i="3"/>
  <c r="G178" i="3"/>
  <c r="C178" i="3"/>
  <c r="H178" i="3" s="1"/>
  <c r="I178" i="3" s="1"/>
  <c r="F178" i="3" s="1"/>
  <c r="B178" i="3"/>
  <c r="B186" i="3"/>
  <c r="C186" i="3"/>
  <c r="B188" i="3"/>
  <c r="C188" i="3"/>
  <c r="B218" i="3"/>
  <c r="C218" i="3"/>
  <c r="B220" i="3"/>
  <c r="C220" i="3"/>
  <c r="B250" i="3"/>
  <c r="C250" i="3"/>
  <c r="B252" i="3"/>
  <c r="C252" i="3"/>
  <c r="B282" i="3"/>
  <c r="C282" i="3"/>
  <c r="B284" i="3"/>
  <c r="C284" i="3"/>
  <c r="H5" i="3"/>
  <c r="I5" i="3" s="1"/>
  <c r="F5" i="3" s="1"/>
  <c r="G11" i="3"/>
  <c r="C11" i="3"/>
  <c r="H11" i="3" s="1"/>
  <c r="I11" i="3" s="1"/>
  <c r="F11" i="3" s="1"/>
  <c r="B11" i="3"/>
  <c r="G19" i="3"/>
  <c r="C19" i="3"/>
  <c r="H19" i="3" s="1"/>
  <c r="I19" i="3" s="1"/>
  <c r="F19" i="3" s="1"/>
  <c r="B19" i="3"/>
  <c r="H29" i="3"/>
  <c r="I29" i="3" s="1"/>
  <c r="F29" i="3" s="1"/>
  <c r="G43" i="3"/>
  <c r="C43" i="3"/>
  <c r="H43" i="3" s="1"/>
  <c r="I43" i="3" s="1"/>
  <c r="F43" i="3" s="1"/>
  <c r="B43" i="3"/>
  <c r="G51" i="3"/>
  <c r="C51" i="3"/>
  <c r="H51" i="3" s="1"/>
  <c r="I51" i="3" s="1"/>
  <c r="F51" i="3" s="1"/>
  <c r="B51" i="3"/>
  <c r="G59" i="3"/>
  <c r="C59" i="3"/>
  <c r="H59" i="3" s="1"/>
  <c r="I59" i="3" s="1"/>
  <c r="F59" i="3" s="1"/>
  <c r="B59" i="3"/>
  <c r="H61" i="3"/>
  <c r="I61" i="3" s="1"/>
  <c r="F61" i="3" s="1"/>
  <c r="G75" i="3"/>
  <c r="C75" i="3"/>
  <c r="H75" i="3" s="1"/>
  <c r="I75" i="3" s="1"/>
  <c r="F75" i="3" s="1"/>
  <c r="B75" i="3"/>
  <c r="G91" i="3"/>
  <c r="C91" i="3"/>
  <c r="H91" i="3" s="1"/>
  <c r="I91" i="3" s="1"/>
  <c r="F91" i="3" s="1"/>
  <c r="B91" i="3"/>
  <c r="G99" i="3"/>
  <c r="C99" i="3"/>
  <c r="H99" i="3" s="1"/>
  <c r="I99" i="3" s="1"/>
  <c r="F99" i="3" s="1"/>
  <c r="B99" i="3"/>
  <c r="G115" i="3"/>
  <c r="C115" i="3"/>
  <c r="H115" i="3" s="1"/>
  <c r="I115" i="3" s="1"/>
  <c r="F115" i="3" s="1"/>
  <c r="B115" i="3"/>
  <c r="G123" i="3"/>
  <c r="C123" i="3"/>
  <c r="H123" i="3" s="1"/>
  <c r="I123" i="3" s="1"/>
  <c r="F123" i="3" s="1"/>
  <c r="B123" i="3"/>
  <c r="G131" i="3"/>
  <c r="C131" i="3"/>
  <c r="H131" i="3" s="1"/>
  <c r="I131" i="3" s="1"/>
  <c r="F131" i="3" s="1"/>
  <c r="B131" i="3"/>
  <c r="G179" i="3"/>
  <c r="C179" i="3"/>
  <c r="H179" i="3" s="1"/>
  <c r="I179" i="3" s="1"/>
  <c r="F179" i="3" s="1"/>
  <c r="B179" i="3"/>
  <c r="B258" i="3"/>
  <c r="C258" i="3"/>
  <c r="B260" i="3"/>
  <c r="C260" i="3"/>
  <c r="B210" i="3"/>
  <c r="C210" i="3"/>
  <c r="B212" i="3"/>
  <c r="C212" i="3"/>
  <c r="B242" i="3"/>
  <c r="C242" i="3"/>
  <c r="B244" i="3"/>
  <c r="C244" i="3"/>
  <c r="B274" i="3"/>
  <c r="C274" i="3"/>
  <c r="B276" i="3"/>
  <c r="C276" i="3"/>
  <c r="B306" i="3"/>
  <c r="C306" i="3"/>
  <c r="H306" i="3" s="1"/>
  <c r="I306" i="3" s="1"/>
  <c r="F306" i="3" s="1"/>
  <c r="B308" i="3"/>
  <c r="C308" i="3"/>
  <c r="G308" i="3"/>
  <c r="F18" i="3"/>
  <c r="H187" i="3"/>
  <c r="I187" i="3" s="1"/>
  <c r="F187" i="3" s="1"/>
  <c r="G194" i="3"/>
  <c r="G196" i="3"/>
  <c r="B202" i="3"/>
  <c r="C202" i="3"/>
  <c r="H202" i="3" s="1"/>
  <c r="I202" i="3" s="1"/>
  <c r="F202" i="3" s="1"/>
  <c r="B204" i="3"/>
  <c r="C204" i="3"/>
  <c r="G226" i="3"/>
  <c r="G228" i="3"/>
  <c r="B234" i="3"/>
  <c r="C234" i="3"/>
  <c r="B236" i="3"/>
  <c r="C236" i="3"/>
  <c r="G258" i="3"/>
  <c r="G260" i="3"/>
  <c r="B266" i="3"/>
  <c r="C266" i="3"/>
  <c r="H266" i="3" s="1"/>
  <c r="I266" i="3" s="1"/>
  <c r="F266" i="3" s="1"/>
  <c r="B268" i="3"/>
  <c r="C268" i="3"/>
  <c r="G290" i="3"/>
  <c r="G292" i="3"/>
  <c r="B298" i="3"/>
  <c r="C298" i="3"/>
  <c r="B300" i="3"/>
  <c r="C300" i="3"/>
  <c r="G314" i="3"/>
  <c r="G338" i="3"/>
  <c r="G356" i="3"/>
  <c r="G380" i="3"/>
  <c r="G388" i="3"/>
  <c r="G420" i="3"/>
  <c r="G434" i="3"/>
  <c r="G436" i="3"/>
  <c r="G450" i="3"/>
  <c r="G468" i="3"/>
  <c r="G492" i="3"/>
  <c r="G506" i="3"/>
  <c r="G516" i="3"/>
  <c r="G548" i="3"/>
  <c r="G556" i="3"/>
  <c r="G564" i="3"/>
  <c r="G570" i="3"/>
  <c r="G572" i="3"/>
  <c r="G578" i="3"/>
  <c r="G580" i="3"/>
  <c r="G586" i="3"/>
  <c r="G588" i="3"/>
  <c r="G596" i="3"/>
  <c r="G602" i="3"/>
  <c r="G604" i="3"/>
  <c r="G610" i="3"/>
  <c r="G612" i="3"/>
  <c r="G618" i="3"/>
  <c r="G620" i="3"/>
  <c r="G626" i="3"/>
  <c r="G636" i="3"/>
  <c r="C636" i="3"/>
  <c r="H636" i="3" s="1"/>
  <c r="I636" i="3" s="1"/>
  <c r="F636" i="3" s="1"/>
  <c r="B636" i="3"/>
  <c r="G639" i="3"/>
  <c r="G652" i="3"/>
  <c r="C652" i="3"/>
  <c r="B652" i="3"/>
  <c r="G655" i="3"/>
  <c r="G668" i="3"/>
  <c r="C668" i="3"/>
  <c r="H668" i="3" s="1"/>
  <c r="I668" i="3" s="1"/>
  <c r="F668" i="3" s="1"/>
  <c r="B668" i="3"/>
  <c r="G671" i="3"/>
  <c r="G684" i="3"/>
  <c r="C684" i="3"/>
  <c r="H684" i="3" s="1"/>
  <c r="I684" i="3" s="1"/>
  <c r="F684" i="3" s="1"/>
  <c r="B684" i="3"/>
  <c r="G710" i="3"/>
  <c r="C710" i="3"/>
  <c r="B710" i="3"/>
  <c r="B713" i="3"/>
  <c r="C713" i="3"/>
  <c r="H713" i="3" s="1"/>
  <c r="I713" i="3" s="1"/>
  <c r="F713" i="3" s="1"/>
  <c r="G714" i="3"/>
  <c r="C714" i="3"/>
  <c r="B714" i="3"/>
  <c r="G717" i="3"/>
  <c r="G726" i="3"/>
  <c r="C726" i="3"/>
  <c r="B726" i="3"/>
  <c r="B729" i="3"/>
  <c r="C729" i="3"/>
  <c r="H729" i="3" s="1"/>
  <c r="I729" i="3" s="1"/>
  <c r="F729" i="3" s="1"/>
  <c r="G730" i="3"/>
  <c r="C730" i="3"/>
  <c r="B730" i="3"/>
  <c r="G733" i="3"/>
  <c r="G774" i="3"/>
  <c r="C774" i="3"/>
  <c r="B774" i="3"/>
  <c r="B777" i="3"/>
  <c r="C777" i="3"/>
  <c r="G778" i="3"/>
  <c r="C778" i="3"/>
  <c r="H778" i="3" s="1"/>
  <c r="I778" i="3" s="1"/>
  <c r="F778" i="3" s="1"/>
  <c r="B778" i="3"/>
  <c r="G781" i="3"/>
  <c r="G790" i="3"/>
  <c r="C790" i="3"/>
  <c r="H790" i="3" s="1"/>
  <c r="I790" i="3" s="1"/>
  <c r="F790" i="3" s="1"/>
  <c r="B790" i="3"/>
  <c r="G316" i="3"/>
  <c r="G324" i="3"/>
  <c r="G332" i="3"/>
  <c r="G346" i="3"/>
  <c r="G348" i="3"/>
  <c r="G364" i="3"/>
  <c r="G370" i="3"/>
  <c r="G378" i="3"/>
  <c r="G386" i="3"/>
  <c r="G396" i="3"/>
  <c r="G404" i="3"/>
  <c r="G412" i="3"/>
  <c r="G418" i="3"/>
  <c r="G426" i="3"/>
  <c r="G428" i="3"/>
  <c r="G444" i="3"/>
  <c r="G452" i="3"/>
  <c r="G460" i="3"/>
  <c r="G466" i="3"/>
  <c r="G474" i="3"/>
  <c r="G482" i="3"/>
  <c r="G484" i="3"/>
  <c r="G508" i="3"/>
  <c r="G522" i="3"/>
  <c r="G524" i="3"/>
  <c r="G538" i="3"/>
  <c r="G16" i="3"/>
  <c r="H22" i="3"/>
  <c r="I22" i="3" s="1"/>
  <c r="F22" i="3" s="1"/>
  <c r="G24" i="3"/>
  <c r="H30" i="3"/>
  <c r="I30" i="3" s="1"/>
  <c r="F30" i="3" s="1"/>
  <c r="G40" i="3"/>
  <c r="H54" i="3"/>
  <c r="I54" i="3" s="1"/>
  <c r="F54" i="3" s="1"/>
  <c r="G56" i="3"/>
  <c r="H62" i="3"/>
  <c r="I62" i="3" s="1"/>
  <c r="F62" i="3" s="1"/>
  <c r="G64" i="3"/>
  <c r="H78" i="3"/>
  <c r="I78" i="3" s="1"/>
  <c r="F78" i="3" s="1"/>
  <c r="G80" i="3"/>
  <c r="H94" i="3"/>
  <c r="I94" i="3" s="1"/>
  <c r="F94" i="3" s="1"/>
  <c r="H110" i="3"/>
  <c r="I110" i="3" s="1"/>
  <c r="F110" i="3" s="1"/>
  <c r="H134" i="3"/>
  <c r="I134" i="3" s="1"/>
  <c r="F134" i="3" s="1"/>
  <c r="H150" i="3"/>
  <c r="I150" i="3" s="1"/>
  <c r="F150" i="3" s="1"/>
  <c r="G152" i="3"/>
  <c r="H158" i="3"/>
  <c r="I158" i="3" s="1"/>
  <c r="F158" i="3" s="1"/>
  <c r="C314" i="3"/>
  <c r="H314" i="3" s="1"/>
  <c r="I314" i="3" s="1"/>
  <c r="F314" i="3" s="1"/>
  <c r="C322" i="3"/>
  <c r="H322" i="3" s="1"/>
  <c r="I322" i="3" s="1"/>
  <c r="F322" i="3" s="1"/>
  <c r="C324" i="3"/>
  <c r="C332" i="3"/>
  <c r="C338" i="3"/>
  <c r="C348" i="3"/>
  <c r="C364" i="3"/>
  <c r="C370" i="3"/>
  <c r="H370" i="3" s="1"/>
  <c r="I370" i="3" s="1"/>
  <c r="F370" i="3" s="1"/>
  <c r="C372" i="3"/>
  <c r="H372" i="3" s="1"/>
  <c r="I372" i="3" s="1"/>
  <c r="F372" i="3" s="1"/>
  <c r="C378" i="3"/>
  <c r="H378" i="3" s="1"/>
  <c r="I378" i="3" s="1"/>
  <c r="F378" i="3" s="1"/>
  <c r="C380" i="3"/>
  <c r="C386" i="3"/>
  <c r="H386" i="3" s="1"/>
  <c r="I386" i="3" s="1"/>
  <c r="F386" i="3" s="1"/>
  <c r="C388" i="3"/>
  <c r="H388" i="3" s="1"/>
  <c r="I388" i="3" s="1"/>
  <c r="F388" i="3" s="1"/>
  <c r="C394" i="3"/>
  <c r="H394" i="3" s="1"/>
  <c r="I394" i="3" s="1"/>
  <c r="F394" i="3" s="1"/>
  <c r="C396" i="3"/>
  <c r="C402" i="3"/>
  <c r="H402" i="3" s="1"/>
  <c r="I402" i="3" s="1"/>
  <c r="F402" i="3" s="1"/>
  <c r="C404" i="3"/>
  <c r="H404" i="3" s="1"/>
  <c r="I404" i="3" s="1"/>
  <c r="F404" i="3" s="1"/>
  <c r="C410" i="3"/>
  <c r="H410" i="3" s="1"/>
  <c r="I410" i="3" s="1"/>
  <c r="F410" i="3" s="1"/>
  <c r="C412" i="3"/>
  <c r="C418" i="3"/>
  <c r="H418" i="3" s="1"/>
  <c r="I418" i="3" s="1"/>
  <c r="F418" i="3" s="1"/>
  <c r="C420" i="3"/>
  <c r="H420" i="3" s="1"/>
  <c r="I420" i="3" s="1"/>
  <c r="F420" i="3" s="1"/>
  <c r="C426" i="3"/>
  <c r="H426" i="3" s="1"/>
  <c r="I426" i="3" s="1"/>
  <c r="F426" i="3" s="1"/>
  <c r="C428" i="3"/>
  <c r="C434" i="3"/>
  <c r="H434" i="3" s="1"/>
  <c r="I434" i="3" s="1"/>
  <c r="F434" i="3" s="1"/>
  <c r="C436" i="3"/>
  <c r="H436" i="3" s="1"/>
  <c r="I436" i="3" s="1"/>
  <c r="F436" i="3" s="1"/>
  <c r="C442" i="3"/>
  <c r="H442" i="3" s="1"/>
  <c r="I442" i="3" s="1"/>
  <c r="F442" i="3" s="1"/>
  <c r="C444" i="3"/>
  <c r="C450" i="3"/>
  <c r="H450" i="3" s="1"/>
  <c r="I450" i="3" s="1"/>
  <c r="F450" i="3" s="1"/>
  <c r="C452" i="3"/>
  <c r="H452" i="3" s="1"/>
  <c r="I452" i="3" s="1"/>
  <c r="F452" i="3" s="1"/>
  <c r="C458" i="3"/>
  <c r="H458" i="3" s="1"/>
  <c r="I458" i="3" s="1"/>
  <c r="F458" i="3" s="1"/>
  <c r="C460" i="3"/>
  <c r="C466" i="3"/>
  <c r="H466" i="3" s="1"/>
  <c r="I466" i="3" s="1"/>
  <c r="F466" i="3" s="1"/>
  <c r="C468" i="3"/>
  <c r="H468" i="3" s="1"/>
  <c r="I468" i="3" s="1"/>
  <c r="F468" i="3" s="1"/>
  <c r="C474" i="3"/>
  <c r="H474" i="3" s="1"/>
  <c r="I474" i="3" s="1"/>
  <c r="F474" i="3" s="1"/>
  <c r="C476" i="3"/>
  <c r="C482" i="3"/>
  <c r="H482" i="3" s="1"/>
  <c r="I482" i="3" s="1"/>
  <c r="F482" i="3" s="1"/>
  <c r="C484" i="3"/>
  <c r="H484" i="3" s="1"/>
  <c r="I484" i="3" s="1"/>
  <c r="F484" i="3" s="1"/>
  <c r="C490" i="3"/>
  <c r="H490" i="3" s="1"/>
  <c r="I490" i="3" s="1"/>
  <c r="F490" i="3" s="1"/>
  <c r="C492" i="3"/>
  <c r="C498" i="3"/>
  <c r="H498" i="3" s="1"/>
  <c r="I498" i="3" s="1"/>
  <c r="F498" i="3" s="1"/>
  <c r="C500" i="3"/>
  <c r="H500" i="3" s="1"/>
  <c r="I500" i="3" s="1"/>
  <c r="F500" i="3" s="1"/>
  <c r="C506" i="3"/>
  <c r="H506" i="3" s="1"/>
  <c r="I506" i="3" s="1"/>
  <c r="F506" i="3" s="1"/>
  <c r="C508" i="3"/>
  <c r="C514" i="3"/>
  <c r="H514" i="3" s="1"/>
  <c r="I514" i="3" s="1"/>
  <c r="F514" i="3" s="1"/>
  <c r="C516" i="3"/>
  <c r="H516" i="3" s="1"/>
  <c r="I516" i="3" s="1"/>
  <c r="F516" i="3" s="1"/>
  <c r="C522" i="3"/>
  <c r="H522" i="3" s="1"/>
  <c r="I522" i="3" s="1"/>
  <c r="F522" i="3" s="1"/>
  <c r="C524" i="3"/>
  <c r="C530" i="3"/>
  <c r="H530" i="3" s="1"/>
  <c r="I530" i="3" s="1"/>
  <c r="F530" i="3" s="1"/>
  <c r="C532" i="3"/>
  <c r="H532" i="3" s="1"/>
  <c r="I532" i="3" s="1"/>
  <c r="F532" i="3" s="1"/>
  <c r="C538" i="3"/>
  <c r="H538" i="3" s="1"/>
  <c r="I538" i="3" s="1"/>
  <c r="F538" i="3" s="1"/>
  <c r="C540" i="3"/>
  <c r="C546" i="3"/>
  <c r="H546" i="3" s="1"/>
  <c r="I546" i="3" s="1"/>
  <c r="F546" i="3" s="1"/>
  <c r="C548" i="3"/>
  <c r="H548" i="3" s="1"/>
  <c r="I548" i="3" s="1"/>
  <c r="F548" i="3" s="1"/>
  <c r="C554" i="3"/>
  <c r="H554" i="3" s="1"/>
  <c r="I554" i="3" s="1"/>
  <c r="F554" i="3" s="1"/>
  <c r="C556" i="3"/>
  <c r="C562" i="3"/>
  <c r="H562" i="3" s="1"/>
  <c r="I562" i="3" s="1"/>
  <c r="F562" i="3" s="1"/>
  <c r="C564" i="3"/>
  <c r="H564" i="3" s="1"/>
  <c r="I564" i="3" s="1"/>
  <c r="F564" i="3" s="1"/>
  <c r="C570" i="3"/>
  <c r="H570" i="3" s="1"/>
  <c r="I570" i="3" s="1"/>
  <c r="F570" i="3" s="1"/>
  <c r="C572" i="3"/>
  <c r="C578" i="3"/>
  <c r="H578" i="3" s="1"/>
  <c r="I578" i="3" s="1"/>
  <c r="F578" i="3" s="1"/>
  <c r="C580" i="3"/>
  <c r="H580" i="3" s="1"/>
  <c r="I580" i="3" s="1"/>
  <c r="F580" i="3" s="1"/>
  <c r="C586" i="3"/>
  <c r="H586" i="3" s="1"/>
  <c r="I586" i="3" s="1"/>
  <c r="F586" i="3" s="1"/>
  <c r="C588" i="3"/>
  <c r="C594" i="3"/>
  <c r="H594" i="3" s="1"/>
  <c r="I594" i="3" s="1"/>
  <c r="F594" i="3" s="1"/>
  <c r="C596" i="3"/>
  <c r="H596" i="3" s="1"/>
  <c r="I596" i="3" s="1"/>
  <c r="F596" i="3" s="1"/>
  <c r="C602" i="3"/>
  <c r="H602" i="3" s="1"/>
  <c r="I602" i="3" s="1"/>
  <c r="F602" i="3" s="1"/>
  <c r="C604" i="3"/>
  <c r="C610" i="3"/>
  <c r="H610" i="3" s="1"/>
  <c r="I610" i="3" s="1"/>
  <c r="F610" i="3" s="1"/>
  <c r="C612" i="3"/>
  <c r="H612" i="3" s="1"/>
  <c r="I612" i="3" s="1"/>
  <c r="F612" i="3" s="1"/>
  <c r="C618" i="3"/>
  <c r="H618" i="3" s="1"/>
  <c r="I618" i="3" s="1"/>
  <c r="F618" i="3" s="1"/>
  <c r="C620" i="3"/>
  <c r="C626" i="3"/>
  <c r="H626" i="3" s="1"/>
  <c r="I626" i="3" s="1"/>
  <c r="F626" i="3" s="1"/>
  <c r="G627" i="3"/>
  <c r="H638" i="3"/>
  <c r="I638" i="3" s="1"/>
  <c r="F638" i="3" s="1"/>
  <c r="C639" i="3"/>
  <c r="G640" i="3"/>
  <c r="C640" i="3"/>
  <c r="B640" i="3"/>
  <c r="G643" i="3"/>
  <c r="H652" i="3"/>
  <c r="I652" i="3" s="1"/>
  <c r="F652" i="3" s="1"/>
  <c r="H654" i="3"/>
  <c r="I654" i="3" s="1"/>
  <c r="F654" i="3" s="1"/>
  <c r="C655" i="3"/>
  <c r="G656" i="3"/>
  <c r="C656" i="3"/>
  <c r="H656" i="3" s="1"/>
  <c r="I656" i="3" s="1"/>
  <c r="F656" i="3" s="1"/>
  <c r="B656" i="3"/>
  <c r="G659" i="3"/>
  <c r="H670" i="3"/>
  <c r="I670" i="3" s="1"/>
  <c r="F670" i="3" s="1"/>
  <c r="C671" i="3"/>
  <c r="G672" i="3"/>
  <c r="C672" i="3"/>
  <c r="B672" i="3"/>
  <c r="G675" i="3"/>
  <c r="B691" i="3"/>
  <c r="C691" i="3"/>
  <c r="H691" i="3" s="1"/>
  <c r="I691" i="3" s="1"/>
  <c r="F691" i="3" s="1"/>
  <c r="B707" i="3"/>
  <c r="C707" i="3"/>
  <c r="H707" i="3" s="1"/>
  <c r="I707" i="3" s="1"/>
  <c r="F707" i="3" s="1"/>
  <c r="H710" i="3"/>
  <c r="I710" i="3" s="1"/>
  <c r="F710" i="3" s="1"/>
  <c r="C717" i="3"/>
  <c r="H717" i="3" s="1"/>
  <c r="I717" i="3" s="1"/>
  <c r="F717" i="3" s="1"/>
  <c r="H726" i="3"/>
  <c r="I726" i="3" s="1"/>
  <c r="F726" i="3" s="1"/>
  <c r="C733" i="3"/>
  <c r="H733" i="3" s="1"/>
  <c r="I733" i="3" s="1"/>
  <c r="F733" i="3" s="1"/>
  <c r="H743" i="3"/>
  <c r="I743" i="3" s="1"/>
  <c r="F747" i="3"/>
  <c r="B755" i="3"/>
  <c r="C755" i="3"/>
  <c r="H755" i="3" s="1"/>
  <c r="I755" i="3" s="1"/>
  <c r="F763" i="3"/>
  <c r="B771" i="3"/>
  <c r="C771" i="3"/>
  <c r="H771" i="3" s="1"/>
  <c r="I771" i="3" s="1"/>
  <c r="H774" i="3"/>
  <c r="I774" i="3" s="1"/>
  <c r="F774" i="3" s="1"/>
  <c r="H777" i="3"/>
  <c r="I777" i="3" s="1"/>
  <c r="C781" i="3"/>
  <c r="H781" i="3" s="1"/>
  <c r="I781" i="3" s="1"/>
  <c r="F781" i="3" s="1"/>
  <c r="H797" i="3"/>
  <c r="I797" i="3" s="1"/>
  <c r="F797" i="3" s="1"/>
  <c r="H805" i="3"/>
  <c r="I805" i="3" s="1"/>
  <c r="F805" i="3" s="1"/>
  <c r="G340" i="3"/>
  <c r="G362" i="3"/>
  <c r="G372" i="3"/>
  <c r="G394" i="3"/>
  <c r="G402" i="3"/>
  <c r="G476" i="3"/>
  <c r="G498" i="3"/>
  <c r="G500" i="3"/>
  <c r="G514" i="3"/>
  <c r="G532" i="3"/>
  <c r="G540" i="3"/>
  <c r="G546" i="3"/>
  <c r="G594" i="3"/>
  <c r="H6" i="3"/>
  <c r="I6" i="3" s="1"/>
  <c r="F6" i="3" s="1"/>
  <c r="G8" i="3"/>
  <c r="H70" i="3"/>
  <c r="I70" i="3" s="1"/>
  <c r="F70" i="3" s="1"/>
  <c r="G72" i="3"/>
  <c r="H86" i="3"/>
  <c r="I86" i="3" s="1"/>
  <c r="F86" i="3" s="1"/>
  <c r="G88" i="3"/>
  <c r="G96" i="3"/>
  <c r="H102" i="3"/>
  <c r="I102" i="3" s="1"/>
  <c r="F102" i="3" s="1"/>
  <c r="G104" i="3"/>
  <c r="H118" i="3"/>
  <c r="I118" i="3" s="1"/>
  <c r="F118" i="3" s="1"/>
  <c r="G120" i="3"/>
  <c r="H126" i="3"/>
  <c r="I126" i="3" s="1"/>
  <c r="F126" i="3" s="1"/>
  <c r="G128" i="3"/>
  <c r="H166" i="3"/>
  <c r="I166" i="3" s="1"/>
  <c r="F166" i="3" s="1"/>
  <c r="G168" i="3"/>
  <c r="H174" i="3"/>
  <c r="I174" i="3" s="1"/>
  <c r="F174" i="3" s="1"/>
  <c r="G176" i="3"/>
  <c r="H182" i="3"/>
  <c r="I182" i="3" s="1"/>
  <c r="F182" i="3" s="1"/>
  <c r="G184" i="3"/>
  <c r="C316" i="3"/>
  <c r="C330" i="3"/>
  <c r="C340" i="3"/>
  <c r="C346" i="3"/>
  <c r="C354" i="3"/>
  <c r="H354" i="3" s="1"/>
  <c r="I354" i="3" s="1"/>
  <c r="F354" i="3" s="1"/>
  <c r="C356" i="3"/>
  <c r="C362" i="3"/>
  <c r="G7" i="3"/>
  <c r="C7" i="3"/>
  <c r="H7" i="3" s="1"/>
  <c r="I7" i="3" s="1"/>
  <c r="F7" i="3" s="1"/>
  <c r="C8" i="3"/>
  <c r="H8" i="3" s="1"/>
  <c r="I8" i="3" s="1"/>
  <c r="F8" i="3" s="1"/>
  <c r="F12" i="3"/>
  <c r="G15" i="3"/>
  <c r="C15" i="3"/>
  <c r="H15" i="3" s="1"/>
  <c r="I15" i="3" s="1"/>
  <c r="F15" i="3" s="1"/>
  <c r="C16" i="3"/>
  <c r="H16" i="3" s="1"/>
  <c r="I16" i="3" s="1"/>
  <c r="F16" i="3" s="1"/>
  <c r="G47" i="3"/>
  <c r="C47" i="3"/>
  <c r="H47" i="3" s="1"/>
  <c r="I47" i="3" s="1"/>
  <c r="F47" i="3" s="1"/>
  <c r="C48" i="3"/>
  <c r="H48" i="3" s="1"/>
  <c r="I48" i="3" s="1"/>
  <c r="F48" i="3" s="1"/>
  <c r="F52" i="3"/>
  <c r="G55" i="3"/>
  <c r="C55" i="3"/>
  <c r="H55" i="3" s="1"/>
  <c r="I55" i="3" s="1"/>
  <c r="F55" i="3" s="1"/>
  <c r="C56" i="3"/>
  <c r="H56" i="3" s="1"/>
  <c r="I56" i="3" s="1"/>
  <c r="F56" i="3" s="1"/>
  <c r="F60" i="3"/>
  <c r="G63" i="3"/>
  <c r="C63" i="3"/>
  <c r="H63" i="3" s="1"/>
  <c r="I63" i="3" s="1"/>
  <c r="F63" i="3" s="1"/>
  <c r="C64" i="3"/>
  <c r="H64" i="3" s="1"/>
  <c r="I64" i="3" s="1"/>
  <c r="F64" i="3" s="1"/>
  <c r="F68" i="3"/>
  <c r="G71" i="3"/>
  <c r="C71" i="3"/>
  <c r="H71" i="3" s="1"/>
  <c r="I71" i="3" s="1"/>
  <c r="F71" i="3" s="1"/>
  <c r="C72" i="3"/>
  <c r="H72" i="3" s="1"/>
  <c r="I72" i="3" s="1"/>
  <c r="F72" i="3" s="1"/>
  <c r="F76" i="3"/>
  <c r="G79" i="3"/>
  <c r="C79" i="3"/>
  <c r="H79" i="3" s="1"/>
  <c r="I79" i="3" s="1"/>
  <c r="F79" i="3" s="1"/>
  <c r="C80" i="3"/>
  <c r="H80" i="3" s="1"/>
  <c r="I80" i="3" s="1"/>
  <c r="F80" i="3" s="1"/>
  <c r="F84" i="3"/>
  <c r="G87" i="3"/>
  <c r="C87" i="3"/>
  <c r="H87" i="3" s="1"/>
  <c r="I87" i="3" s="1"/>
  <c r="F87" i="3" s="1"/>
  <c r="C88" i="3"/>
  <c r="H88" i="3" s="1"/>
  <c r="I88" i="3" s="1"/>
  <c r="F88" i="3" s="1"/>
  <c r="F92" i="3"/>
  <c r="G95" i="3"/>
  <c r="C95" i="3"/>
  <c r="H95" i="3" s="1"/>
  <c r="I95" i="3" s="1"/>
  <c r="F95" i="3" s="1"/>
  <c r="C96" i="3"/>
  <c r="H96" i="3" s="1"/>
  <c r="I96" i="3" s="1"/>
  <c r="F96" i="3" s="1"/>
  <c r="F100" i="3"/>
  <c r="G103" i="3"/>
  <c r="C103" i="3"/>
  <c r="H103" i="3" s="1"/>
  <c r="I103" i="3" s="1"/>
  <c r="F103" i="3" s="1"/>
  <c r="C104" i="3"/>
  <c r="H104" i="3" s="1"/>
  <c r="I104" i="3" s="1"/>
  <c r="F104" i="3" s="1"/>
  <c r="F108" i="3"/>
  <c r="G111" i="3"/>
  <c r="C111" i="3"/>
  <c r="H111" i="3" s="1"/>
  <c r="I111" i="3" s="1"/>
  <c r="F111" i="3" s="1"/>
  <c r="C112" i="3"/>
  <c r="H112" i="3" s="1"/>
  <c r="I112" i="3" s="1"/>
  <c r="F112" i="3" s="1"/>
  <c r="F116" i="3"/>
  <c r="G119" i="3"/>
  <c r="C119" i="3"/>
  <c r="H119" i="3" s="1"/>
  <c r="I119" i="3" s="1"/>
  <c r="F119" i="3" s="1"/>
  <c r="C120" i="3"/>
  <c r="H120" i="3" s="1"/>
  <c r="I120" i="3" s="1"/>
  <c r="F120" i="3" s="1"/>
  <c r="F124" i="3"/>
  <c r="G127" i="3"/>
  <c r="C127" i="3"/>
  <c r="H127" i="3" s="1"/>
  <c r="I127" i="3" s="1"/>
  <c r="F127" i="3" s="1"/>
  <c r="C128" i="3"/>
  <c r="H128" i="3" s="1"/>
  <c r="I128" i="3" s="1"/>
  <c r="F128" i="3" s="1"/>
  <c r="F132" i="3"/>
  <c r="G135" i="3"/>
  <c r="C135" i="3"/>
  <c r="H135" i="3" s="1"/>
  <c r="I135" i="3" s="1"/>
  <c r="F135" i="3" s="1"/>
  <c r="C136" i="3"/>
  <c r="H136" i="3" s="1"/>
  <c r="I136" i="3" s="1"/>
  <c r="F136" i="3" s="1"/>
  <c r="F140" i="3"/>
  <c r="G143" i="3"/>
  <c r="C143" i="3"/>
  <c r="H143" i="3" s="1"/>
  <c r="I143" i="3" s="1"/>
  <c r="F143" i="3" s="1"/>
  <c r="C144" i="3"/>
  <c r="H144" i="3" s="1"/>
  <c r="I144" i="3" s="1"/>
  <c r="F144" i="3" s="1"/>
  <c r="F148" i="3"/>
  <c r="G151" i="3"/>
  <c r="C151" i="3"/>
  <c r="H151" i="3" s="1"/>
  <c r="I151" i="3" s="1"/>
  <c r="F151" i="3" s="1"/>
  <c r="C152" i="3"/>
  <c r="H152" i="3" s="1"/>
  <c r="I152" i="3" s="1"/>
  <c r="F152" i="3" s="1"/>
  <c r="F156" i="3"/>
  <c r="G159" i="3"/>
  <c r="C159" i="3"/>
  <c r="H159" i="3" s="1"/>
  <c r="I159" i="3" s="1"/>
  <c r="F159" i="3" s="1"/>
  <c r="C160" i="3"/>
  <c r="H160" i="3" s="1"/>
  <c r="I160" i="3" s="1"/>
  <c r="F160" i="3" s="1"/>
  <c r="F164" i="3"/>
  <c r="G167" i="3"/>
  <c r="C167" i="3"/>
  <c r="H167" i="3" s="1"/>
  <c r="I167" i="3" s="1"/>
  <c r="F167" i="3" s="1"/>
  <c r="C168" i="3"/>
  <c r="H168" i="3" s="1"/>
  <c r="I168" i="3" s="1"/>
  <c r="F168" i="3" s="1"/>
  <c r="F172" i="3"/>
  <c r="G175" i="3"/>
  <c r="C175" i="3"/>
  <c r="H175" i="3" s="1"/>
  <c r="I175" i="3" s="1"/>
  <c r="F175" i="3" s="1"/>
  <c r="C176" i="3"/>
  <c r="H176" i="3" s="1"/>
  <c r="I176" i="3" s="1"/>
  <c r="F176" i="3" s="1"/>
  <c r="F180" i="3"/>
  <c r="G183" i="3"/>
  <c r="C183" i="3"/>
  <c r="H183" i="3" s="1"/>
  <c r="I183" i="3" s="1"/>
  <c r="F183" i="3" s="1"/>
  <c r="C184" i="3"/>
  <c r="H184" i="3" s="1"/>
  <c r="I184" i="3" s="1"/>
  <c r="F184" i="3" s="1"/>
  <c r="H186" i="3"/>
  <c r="I186" i="3" s="1"/>
  <c r="H188" i="3"/>
  <c r="I188" i="3" s="1"/>
  <c r="F188" i="3" s="1"/>
  <c r="G190" i="3"/>
  <c r="G192" i="3"/>
  <c r="H194" i="3"/>
  <c r="I194" i="3" s="1"/>
  <c r="H196" i="3"/>
  <c r="I196" i="3" s="1"/>
  <c r="F196" i="3" s="1"/>
  <c r="G198" i="3"/>
  <c r="G200" i="3"/>
  <c r="H204" i="3"/>
  <c r="I204" i="3" s="1"/>
  <c r="F204" i="3" s="1"/>
  <c r="G206" i="3"/>
  <c r="G208" i="3"/>
  <c r="H210" i="3"/>
  <c r="I210" i="3" s="1"/>
  <c r="H212" i="3"/>
  <c r="I212" i="3" s="1"/>
  <c r="F212" i="3" s="1"/>
  <c r="G214" i="3"/>
  <c r="G216" i="3"/>
  <c r="H218" i="3"/>
  <c r="I218" i="3" s="1"/>
  <c r="H220" i="3"/>
  <c r="I220" i="3" s="1"/>
  <c r="F220" i="3" s="1"/>
  <c r="G222" i="3"/>
  <c r="G224" i="3"/>
  <c r="H226" i="3"/>
  <c r="I226" i="3" s="1"/>
  <c r="H228" i="3"/>
  <c r="I228" i="3" s="1"/>
  <c r="F228" i="3" s="1"/>
  <c r="G230" i="3"/>
  <c r="G232" i="3"/>
  <c r="H234" i="3"/>
  <c r="I234" i="3" s="1"/>
  <c r="H236" i="3"/>
  <c r="I236" i="3" s="1"/>
  <c r="F236" i="3" s="1"/>
  <c r="G238" i="3"/>
  <c r="G240" i="3"/>
  <c r="H242" i="3"/>
  <c r="I242" i="3" s="1"/>
  <c r="H244" i="3"/>
  <c r="I244" i="3" s="1"/>
  <c r="F244" i="3" s="1"/>
  <c r="G246" i="3"/>
  <c r="G248" i="3"/>
  <c r="H250" i="3"/>
  <c r="I250" i="3" s="1"/>
  <c r="H252" i="3"/>
  <c r="I252" i="3" s="1"/>
  <c r="F252" i="3" s="1"/>
  <c r="G254" i="3"/>
  <c r="G256" i="3"/>
  <c r="H258" i="3"/>
  <c r="I258" i="3" s="1"/>
  <c r="H260" i="3"/>
  <c r="I260" i="3" s="1"/>
  <c r="F260" i="3" s="1"/>
  <c r="G262" i="3"/>
  <c r="G264" i="3"/>
  <c r="H268" i="3"/>
  <c r="I268" i="3" s="1"/>
  <c r="F268" i="3" s="1"/>
  <c r="G270" i="3"/>
  <c r="G272" i="3"/>
  <c r="H274" i="3"/>
  <c r="I274" i="3" s="1"/>
  <c r="H276" i="3"/>
  <c r="I276" i="3" s="1"/>
  <c r="F276" i="3" s="1"/>
  <c r="G278" i="3"/>
  <c r="G280" i="3"/>
  <c r="H282" i="3"/>
  <c r="I282" i="3" s="1"/>
  <c r="H284" i="3"/>
  <c r="I284" i="3" s="1"/>
  <c r="F284" i="3" s="1"/>
  <c r="G286" i="3"/>
  <c r="G288" i="3"/>
  <c r="H290" i="3"/>
  <c r="I290" i="3" s="1"/>
  <c r="G294" i="3"/>
  <c r="G296" i="3"/>
  <c r="H298" i="3"/>
  <c r="I298" i="3" s="1"/>
  <c r="H300" i="3"/>
  <c r="I300" i="3" s="1"/>
  <c r="F300" i="3" s="1"/>
  <c r="G302" i="3"/>
  <c r="G304" i="3"/>
  <c r="H308" i="3"/>
  <c r="I308" i="3" s="1"/>
  <c r="F308" i="3" s="1"/>
  <c r="G310" i="3"/>
  <c r="G312" i="3"/>
  <c r="H316" i="3"/>
  <c r="I316" i="3" s="1"/>
  <c r="F316" i="3" s="1"/>
  <c r="G318" i="3"/>
  <c r="G320" i="3"/>
  <c r="H324" i="3"/>
  <c r="I324" i="3" s="1"/>
  <c r="F324" i="3" s="1"/>
  <c r="G326" i="3"/>
  <c r="G328" i="3"/>
  <c r="H330" i="3"/>
  <c r="I330" i="3" s="1"/>
  <c r="H332" i="3"/>
  <c r="I332" i="3" s="1"/>
  <c r="F332" i="3" s="1"/>
  <c r="G334" i="3"/>
  <c r="G336" i="3"/>
  <c r="H338" i="3"/>
  <c r="I338" i="3" s="1"/>
  <c r="F338" i="3" s="1"/>
  <c r="H340" i="3"/>
  <c r="I340" i="3" s="1"/>
  <c r="F340" i="3" s="1"/>
  <c r="G342" i="3"/>
  <c r="G344" i="3"/>
  <c r="H346" i="3"/>
  <c r="I346" i="3" s="1"/>
  <c r="F346" i="3" s="1"/>
  <c r="H348" i="3"/>
  <c r="I348" i="3" s="1"/>
  <c r="F348" i="3" s="1"/>
  <c r="G350" i="3"/>
  <c r="G352" i="3"/>
  <c r="H356" i="3"/>
  <c r="I356" i="3" s="1"/>
  <c r="F356" i="3" s="1"/>
  <c r="G358" i="3"/>
  <c r="G360" i="3"/>
  <c r="H362" i="3"/>
  <c r="I362" i="3" s="1"/>
  <c r="H364" i="3"/>
  <c r="I364" i="3" s="1"/>
  <c r="F364" i="3" s="1"/>
  <c r="G366" i="3"/>
  <c r="G368" i="3"/>
  <c r="G374" i="3"/>
  <c r="G376" i="3"/>
  <c r="H380" i="3"/>
  <c r="I380" i="3" s="1"/>
  <c r="F380" i="3" s="1"/>
  <c r="G382" i="3"/>
  <c r="G384" i="3"/>
  <c r="G390" i="3"/>
  <c r="G392" i="3"/>
  <c r="H396" i="3"/>
  <c r="I396" i="3" s="1"/>
  <c r="F396" i="3" s="1"/>
  <c r="G398" i="3"/>
  <c r="G400" i="3"/>
  <c r="G406" i="3"/>
  <c r="G408" i="3"/>
  <c r="H412" i="3"/>
  <c r="I412" i="3" s="1"/>
  <c r="F412" i="3" s="1"/>
  <c r="G414" i="3"/>
  <c r="G416" i="3"/>
  <c r="G422" i="3"/>
  <c r="G424" i="3"/>
  <c r="H428" i="3"/>
  <c r="I428" i="3" s="1"/>
  <c r="F428" i="3" s="1"/>
  <c r="G430" i="3"/>
  <c r="G432" i="3"/>
  <c r="G438" i="3"/>
  <c r="G440" i="3"/>
  <c r="H444" i="3"/>
  <c r="I444" i="3" s="1"/>
  <c r="F444" i="3" s="1"/>
  <c r="G446" i="3"/>
  <c r="G448" i="3"/>
  <c r="G454" i="3"/>
  <c r="G456" i="3"/>
  <c r="H460" i="3"/>
  <c r="I460" i="3" s="1"/>
  <c r="F460" i="3" s="1"/>
  <c r="G462" i="3"/>
  <c r="G464" i="3"/>
  <c r="G470" i="3"/>
  <c r="G472" i="3"/>
  <c r="H476" i="3"/>
  <c r="I476" i="3" s="1"/>
  <c r="F476" i="3" s="1"/>
  <c r="G478" i="3"/>
  <c r="G480" i="3"/>
  <c r="G486" i="3"/>
  <c r="G488" i="3"/>
  <c r="H492" i="3"/>
  <c r="I492" i="3" s="1"/>
  <c r="F492" i="3" s="1"/>
  <c r="G494" i="3"/>
  <c r="G496" i="3"/>
  <c r="G502" i="3"/>
  <c r="G504" i="3"/>
  <c r="H508" i="3"/>
  <c r="I508" i="3" s="1"/>
  <c r="F508" i="3" s="1"/>
  <c r="G510" i="3"/>
  <c r="G512" i="3"/>
  <c r="G518" i="3"/>
  <c r="G520" i="3"/>
  <c r="H524" i="3"/>
  <c r="I524" i="3" s="1"/>
  <c r="F524" i="3" s="1"/>
  <c r="G526" i="3"/>
  <c r="G528" i="3"/>
  <c r="G534" i="3"/>
  <c r="G536" i="3"/>
  <c r="H540" i="3"/>
  <c r="I540" i="3" s="1"/>
  <c r="F540" i="3" s="1"/>
  <c r="G542" i="3"/>
  <c r="G544" i="3"/>
  <c r="G550" i="3"/>
  <c r="G552" i="3"/>
  <c r="H556" i="3"/>
  <c r="I556" i="3" s="1"/>
  <c r="F556" i="3" s="1"/>
  <c r="G558" i="3"/>
  <c r="G560" i="3"/>
  <c r="G566" i="3"/>
  <c r="G568" i="3"/>
  <c r="H572" i="3"/>
  <c r="I572" i="3" s="1"/>
  <c r="F572" i="3" s="1"/>
  <c r="G574" i="3"/>
  <c r="G576" i="3"/>
  <c r="G582" i="3"/>
  <c r="G584" i="3"/>
  <c r="H588" i="3"/>
  <c r="I588" i="3" s="1"/>
  <c r="F588" i="3" s="1"/>
  <c r="G590" i="3"/>
  <c r="G592" i="3"/>
  <c r="G598" i="3"/>
  <c r="G600" i="3"/>
  <c r="H604" i="3"/>
  <c r="I604" i="3" s="1"/>
  <c r="F604" i="3" s="1"/>
  <c r="G606" i="3"/>
  <c r="G608" i="3"/>
  <c r="G614" i="3"/>
  <c r="G616" i="3"/>
  <c r="H620" i="3"/>
  <c r="I620" i="3" s="1"/>
  <c r="F620" i="3" s="1"/>
  <c r="G622" i="3"/>
  <c r="G624" i="3"/>
  <c r="C627" i="3"/>
  <c r="G628" i="3"/>
  <c r="C628" i="3"/>
  <c r="B628" i="3"/>
  <c r="F629" i="3"/>
  <c r="G631" i="3"/>
  <c r="H640" i="3"/>
  <c r="I640" i="3" s="1"/>
  <c r="F640" i="3" s="1"/>
  <c r="H642" i="3"/>
  <c r="I642" i="3" s="1"/>
  <c r="F642" i="3" s="1"/>
  <c r="C643" i="3"/>
  <c r="G644" i="3"/>
  <c r="C644" i="3"/>
  <c r="B644" i="3"/>
  <c r="F645" i="3"/>
  <c r="G647" i="3"/>
  <c r="H658" i="3"/>
  <c r="I658" i="3" s="1"/>
  <c r="F658" i="3" s="1"/>
  <c r="C659" i="3"/>
  <c r="G660" i="3"/>
  <c r="C660" i="3"/>
  <c r="B660" i="3"/>
  <c r="F661" i="3"/>
  <c r="G663" i="3"/>
  <c r="H672" i="3"/>
  <c r="I672" i="3" s="1"/>
  <c r="F672" i="3" s="1"/>
  <c r="H674" i="3"/>
  <c r="I674" i="3" s="1"/>
  <c r="F674" i="3" s="1"/>
  <c r="C675" i="3"/>
  <c r="G676" i="3"/>
  <c r="C676" i="3"/>
  <c r="B676" i="3"/>
  <c r="F677" i="3"/>
  <c r="G679" i="3"/>
  <c r="G694" i="3"/>
  <c r="C694" i="3"/>
  <c r="H694" i="3" s="1"/>
  <c r="I694" i="3" s="1"/>
  <c r="F694" i="3" s="1"/>
  <c r="B694" i="3"/>
  <c r="F695" i="3"/>
  <c r="B697" i="3"/>
  <c r="C697" i="3"/>
  <c r="H697" i="3" s="1"/>
  <c r="I697" i="3" s="1"/>
  <c r="F697" i="3" s="1"/>
  <c r="G698" i="3"/>
  <c r="C698" i="3"/>
  <c r="B698" i="3"/>
  <c r="G701" i="3"/>
  <c r="G742" i="3"/>
  <c r="C742" i="3"/>
  <c r="B742" i="3"/>
  <c r="F743" i="3"/>
  <c r="B745" i="3"/>
  <c r="C745" i="3"/>
  <c r="G746" i="3"/>
  <c r="C746" i="3"/>
  <c r="B746" i="3"/>
  <c r="G749" i="3"/>
  <c r="G758" i="3"/>
  <c r="C758" i="3"/>
  <c r="B758" i="3"/>
  <c r="F759" i="3"/>
  <c r="B761" i="3"/>
  <c r="C761" i="3"/>
  <c r="H761" i="3" s="1"/>
  <c r="I761" i="3" s="1"/>
  <c r="F761" i="3" s="1"/>
  <c r="G762" i="3"/>
  <c r="C762" i="3"/>
  <c r="B762" i="3"/>
  <c r="G765" i="3"/>
  <c r="F802" i="3"/>
  <c r="G410" i="3"/>
  <c r="G530" i="3"/>
  <c r="G554" i="3"/>
  <c r="H14" i="3"/>
  <c r="I14" i="3" s="1"/>
  <c r="F14" i="3" s="1"/>
  <c r="G32" i="3"/>
  <c r="H38" i="3"/>
  <c r="I38" i="3" s="1"/>
  <c r="F38" i="3" s="1"/>
  <c r="H46" i="3"/>
  <c r="I46" i="3" s="1"/>
  <c r="F46" i="3" s="1"/>
  <c r="G48" i="3"/>
  <c r="G112" i="3"/>
  <c r="G136" i="3"/>
  <c r="H142" i="3"/>
  <c r="I142" i="3" s="1"/>
  <c r="F142" i="3" s="1"/>
  <c r="G144" i="3"/>
  <c r="G160" i="3"/>
  <c r="F4" i="3"/>
  <c r="F20" i="3"/>
  <c r="G23" i="3"/>
  <c r="C23" i="3"/>
  <c r="H23" i="3" s="1"/>
  <c r="I23" i="3" s="1"/>
  <c r="F23" i="3" s="1"/>
  <c r="C24" i="3"/>
  <c r="H24" i="3" s="1"/>
  <c r="I24" i="3" s="1"/>
  <c r="F24" i="3" s="1"/>
  <c r="F28" i="3"/>
  <c r="G31" i="3"/>
  <c r="C31" i="3"/>
  <c r="H31" i="3" s="1"/>
  <c r="I31" i="3" s="1"/>
  <c r="F31" i="3" s="1"/>
  <c r="C32" i="3"/>
  <c r="H32" i="3" s="1"/>
  <c r="I32" i="3" s="1"/>
  <c r="F32" i="3" s="1"/>
  <c r="F36" i="3"/>
  <c r="G39" i="3"/>
  <c r="C39" i="3"/>
  <c r="H39" i="3" s="1"/>
  <c r="I39" i="3" s="1"/>
  <c r="F39" i="3" s="1"/>
  <c r="C40" i="3"/>
  <c r="H40" i="3" s="1"/>
  <c r="I40" i="3" s="1"/>
  <c r="F40" i="3" s="1"/>
  <c r="F44" i="3"/>
  <c r="H2" i="3"/>
  <c r="I2" i="3" s="1"/>
  <c r="F2" i="3" s="1"/>
  <c r="G4" i="3"/>
  <c r="B7" i="3"/>
  <c r="H10" i="3"/>
  <c r="I10" i="3" s="1"/>
  <c r="F10" i="3" s="1"/>
  <c r="G12" i="3"/>
  <c r="B15" i="3"/>
  <c r="H18" i="3"/>
  <c r="I18" i="3" s="1"/>
  <c r="G20" i="3"/>
  <c r="B23" i="3"/>
  <c r="H26" i="3"/>
  <c r="I26" i="3" s="1"/>
  <c r="F26" i="3" s="1"/>
  <c r="G28" i="3"/>
  <c r="B31" i="3"/>
  <c r="H34" i="3"/>
  <c r="I34" i="3" s="1"/>
  <c r="F34" i="3" s="1"/>
  <c r="G36" i="3"/>
  <c r="B39" i="3"/>
  <c r="H42" i="3"/>
  <c r="I42" i="3" s="1"/>
  <c r="F42" i="3" s="1"/>
  <c r="G44" i="3"/>
  <c r="B47" i="3"/>
  <c r="H50" i="3"/>
  <c r="I50" i="3" s="1"/>
  <c r="F50" i="3" s="1"/>
  <c r="G52" i="3"/>
  <c r="B55" i="3"/>
  <c r="H58" i="3"/>
  <c r="I58" i="3" s="1"/>
  <c r="F58" i="3" s="1"/>
  <c r="G60" i="3"/>
  <c r="B63" i="3"/>
  <c r="H66" i="3"/>
  <c r="I66" i="3" s="1"/>
  <c r="F66" i="3" s="1"/>
  <c r="G68" i="3"/>
  <c r="B71" i="3"/>
  <c r="H74" i="3"/>
  <c r="I74" i="3" s="1"/>
  <c r="F74" i="3" s="1"/>
  <c r="G76" i="3"/>
  <c r="B79" i="3"/>
  <c r="H82" i="3"/>
  <c r="I82" i="3" s="1"/>
  <c r="F82" i="3" s="1"/>
  <c r="G84" i="3"/>
  <c r="B87" i="3"/>
  <c r="H90" i="3"/>
  <c r="I90" i="3" s="1"/>
  <c r="F90" i="3" s="1"/>
  <c r="G92" i="3"/>
  <c r="B95" i="3"/>
  <c r="H98" i="3"/>
  <c r="I98" i="3" s="1"/>
  <c r="F98" i="3" s="1"/>
  <c r="G100" i="3"/>
  <c r="B103" i="3"/>
  <c r="H106" i="3"/>
  <c r="I106" i="3" s="1"/>
  <c r="F106" i="3" s="1"/>
  <c r="G108" i="3"/>
  <c r="B111" i="3"/>
  <c r="G116" i="3"/>
  <c r="B119" i="3"/>
  <c r="G124" i="3"/>
  <c r="B127" i="3"/>
  <c r="H130" i="3"/>
  <c r="I130" i="3" s="1"/>
  <c r="F130" i="3" s="1"/>
  <c r="G132" i="3"/>
  <c r="B135" i="3"/>
  <c r="H138" i="3"/>
  <c r="I138" i="3" s="1"/>
  <c r="F138" i="3" s="1"/>
  <c r="G140" i="3"/>
  <c r="B143" i="3"/>
  <c r="G148" i="3"/>
  <c r="B151" i="3"/>
  <c r="H154" i="3"/>
  <c r="I154" i="3" s="1"/>
  <c r="F154" i="3" s="1"/>
  <c r="G156" i="3"/>
  <c r="B159" i="3"/>
  <c r="H162" i="3"/>
  <c r="I162" i="3" s="1"/>
  <c r="F162" i="3" s="1"/>
  <c r="G164" i="3"/>
  <c r="B167" i="3"/>
  <c r="H170" i="3"/>
  <c r="I170" i="3" s="1"/>
  <c r="F170" i="3" s="1"/>
  <c r="G172" i="3"/>
  <c r="B175" i="3"/>
  <c r="G180" i="3"/>
  <c r="B183" i="3"/>
  <c r="F186" i="3"/>
  <c r="C190" i="3"/>
  <c r="H190" i="3" s="1"/>
  <c r="I190" i="3" s="1"/>
  <c r="F190" i="3" s="1"/>
  <c r="C192" i="3"/>
  <c r="H192" i="3" s="1"/>
  <c r="I192" i="3" s="1"/>
  <c r="F192" i="3" s="1"/>
  <c r="F194" i="3"/>
  <c r="C198" i="3"/>
  <c r="H198" i="3" s="1"/>
  <c r="I198" i="3" s="1"/>
  <c r="F198" i="3" s="1"/>
  <c r="C200" i="3"/>
  <c r="H200" i="3" s="1"/>
  <c r="I200" i="3" s="1"/>
  <c r="F200" i="3" s="1"/>
  <c r="C206" i="3"/>
  <c r="H206" i="3" s="1"/>
  <c r="I206" i="3" s="1"/>
  <c r="F206" i="3" s="1"/>
  <c r="C208" i="3"/>
  <c r="H208" i="3" s="1"/>
  <c r="I208" i="3" s="1"/>
  <c r="F208" i="3" s="1"/>
  <c r="F210" i="3"/>
  <c r="C214" i="3"/>
  <c r="H214" i="3" s="1"/>
  <c r="I214" i="3" s="1"/>
  <c r="F214" i="3" s="1"/>
  <c r="C216" i="3"/>
  <c r="H216" i="3" s="1"/>
  <c r="I216" i="3" s="1"/>
  <c r="F216" i="3" s="1"/>
  <c r="F218" i="3"/>
  <c r="C222" i="3"/>
  <c r="H222" i="3" s="1"/>
  <c r="I222" i="3" s="1"/>
  <c r="F222" i="3" s="1"/>
  <c r="C224" i="3"/>
  <c r="H224" i="3" s="1"/>
  <c r="I224" i="3" s="1"/>
  <c r="F224" i="3" s="1"/>
  <c r="F226" i="3"/>
  <c r="C230" i="3"/>
  <c r="H230" i="3" s="1"/>
  <c r="I230" i="3" s="1"/>
  <c r="F230" i="3" s="1"/>
  <c r="C232" i="3"/>
  <c r="H232" i="3" s="1"/>
  <c r="I232" i="3" s="1"/>
  <c r="F232" i="3" s="1"/>
  <c r="F234" i="3"/>
  <c r="C238" i="3"/>
  <c r="H238" i="3" s="1"/>
  <c r="I238" i="3" s="1"/>
  <c r="F238" i="3" s="1"/>
  <c r="C240" i="3"/>
  <c r="H240" i="3" s="1"/>
  <c r="I240" i="3" s="1"/>
  <c r="F240" i="3" s="1"/>
  <c r="F242" i="3"/>
  <c r="C246" i="3"/>
  <c r="H246" i="3" s="1"/>
  <c r="I246" i="3" s="1"/>
  <c r="F246" i="3" s="1"/>
  <c r="C248" i="3"/>
  <c r="H248" i="3" s="1"/>
  <c r="I248" i="3" s="1"/>
  <c r="F248" i="3" s="1"/>
  <c r="F250" i="3"/>
  <c r="C254" i="3"/>
  <c r="H254" i="3" s="1"/>
  <c r="I254" i="3" s="1"/>
  <c r="F254" i="3" s="1"/>
  <c r="C256" i="3"/>
  <c r="H256" i="3" s="1"/>
  <c r="I256" i="3" s="1"/>
  <c r="F256" i="3" s="1"/>
  <c r="F258" i="3"/>
  <c r="C262" i="3"/>
  <c r="H262" i="3" s="1"/>
  <c r="I262" i="3" s="1"/>
  <c r="F262" i="3" s="1"/>
  <c r="C264" i="3"/>
  <c r="H264" i="3" s="1"/>
  <c r="I264" i="3" s="1"/>
  <c r="F264" i="3" s="1"/>
  <c r="C270" i="3"/>
  <c r="H270" i="3" s="1"/>
  <c r="I270" i="3" s="1"/>
  <c r="F270" i="3" s="1"/>
  <c r="C272" i="3"/>
  <c r="H272" i="3" s="1"/>
  <c r="I272" i="3" s="1"/>
  <c r="F272" i="3" s="1"/>
  <c r="F274" i="3"/>
  <c r="C278" i="3"/>
  <c r="H278" i="3" s="1"/>
  <c r="I278" i="3" s="1"/>
  <c r="F278" i="3" s="1"/>
  <c r="C280" i="3"/>
  <c r="H280" i="3" s="1"/>
  <c r="I280" i="3" s="1"/>
  <c r="F280" i="3" s="1"/>
  <c r="F282" i="3"/>
  <c r="C286" i="3"/>
  <c r="H286" i="3" s="1"/>
  <c r="I286" i="3" s="1"/>
  <c r="F286" i="3" s="1"/>
  <c r="C288" i="3"/>
  <c r="H288" i="3" s="1"/>
  <c r="I288" i="3" s="1"/>
  <c r="F288" i="3" s="1"/>
  <c r="F290" i="3"/>
  <c r="C294" i="3"/>
  <c r="H294" i="3" s="1"/>
  <c r="I294" i="3" s="1"/>
  <c r="F294" i="3" s="1"/>
  <c r="C296" i="3"/>
  <c r="H296" i="3" s="1"/>
  <c r="I296" i="3" s="1"/>
  <c r="F296" i="3" s="1"/>
  <c r="F298" i="3"/>
  <c r="C302" i="3"/>
  <c r="H302" i="3" s="1"/>
  <c r="I302" i="3" s="1"/>
  <c r="F302" i="3" s="1"/>
  <c r="C304" i="3"/>
  <c r="H304" i="3" s="1"/>
  <c r="I304" i="3" s="1"/>
  <c r="F304" i="3" s="1"/>
  <c r="C310" i="3"/>
  <c r="H310" i="3" s="1"/>
  <c r="I310" i="3" s="1"/>
  <c r="F310" i="3" s="1"/>
  <c r="C312" i="3"/>
  <c r="H312" i="3" s="1"/>
  <c r="I312" i="3" s="1"/>
  <c r="F312" i="3" s="1"/>
  <c r="C318" i="3"/>
  <c r="H318" i="3" s="1"/>
  <c r="I318" i="3" s="1"/>
  <c r="F318" i="3" s="1"/>
  <c r="C320" i="3"/>
  <c r="H320" i="3" s="1"/>
  <c r="I320" i="3" s="1"/>
  <c r="F320" i="3" s="1"/>
  <c r="C326" i="3"/>
  <c r="H326" i="3" s="1"/>
  <c r="I326" i="3" s="1"/>
  <c r="F326" i="3" s="1"/>
  <c r="C328" i="3"/>
  <c r="H328" i="3" s="1"/>
  <c r="I328" i="3" s="1"/>
  <c r="F328" i="3" s="1"/>
  <c r="F330" i="3"/>
  <c r="C334" i="3"/>
  <c r="H334" i="3" s="1"/>
  <c r="I334" i="3" s="1"/>
  <c r="F334" i="3" s="1"/>
  <c r="C336" i="3"/>
  <c r="H336" i="3" s="1"/>
  <c r="I336" i="3" s="1"/>
  <c r="F336" i="3" s="1"/>
  <c r="C342" i="3"/>
  <c r="H342" i="3" s="1"/>
  <c r="I342" i="3" s="1"/>
  <c r="F342" i="3" s="1"/>
  <c r="C344" i="3"/>
  <c r="H344" i="3" s="1"/>
  <c r="I344" i="3" s="1"/>
  <c r="F344" i="3" s="1"/>
  <c r="C350" i="3"/>
  <c r="H350" i="3" s="1"/>
  <c r="I350" i="3" s="1"/>
  <c r="F350" i="3" s="1"/>
  <c r="C352" i="3"/>
  <c r="H352" i="3" s="1"/>
  <c r="I352" i="3" s="1"/>
  <c r="F352" i="3" s="1"/>
  <c r="C358" i="3"/>
  <c r="H358" i="3" s="1"/>
  <c r="I358" i="3" s="1"/>
  <c r="F358" i="3" s="1"/>
  <c r="C360" i="3"/>
  <c r="H360" i="3" s="1"/>
  <c r="I360" i="3" s="1"/>
  <c r="F360" i="3" s="1"/>
  <c r="F362" i="3"/>
  <c r="C366" i="3"/>
  <c r="H366" i="3" s="1"/>
  <c r="I366" i="3" s="1"/>
  <c r="F366" i="3" s="1"/>
  <c r="C368" i="3"/>
  <c r="H368" i="3" s="1"/>
  <c r="I368" i="3" s="1"/>
  <c r="F368" i="3" s="1"/>
  <c r="C374" i="3"/>
  <c r="H374" i="3" s="1"/>
  <c r="I374" i="3" s="1"/>
  <c r="F374" i="3" s="1"/>
  <c r="C376" i="3"/>
  <c r="H376" i="3" s="1"/>
  <c r="I376" i="3" s="1"/>
  <c r="F376" i="3" s="1"/>
  <c r="C382" i="3"/>
  <c r="H382" i="3" s="1"/>
  <c r="I382" i="3" s="1"/>
  <c r="F382" i="3" s="1"/>
  <c r="C384" i="3"/>
  <c r="H384" i="3" s="1"/>
  <c r="I384" i="3" s="1"/>
  <c r="F384" i="3" s="1"/>
  <c r="C390" i="3"/>
  <c r="H390" i="3" s="1"/>
  <c r="I390" i="3" s="1"/>
  <c r="F390" i="3" s="1"/>
  <c r="C392" i="3"/>
  <c r="H392" i="3" s="1"/>
  <c r="I392" i="3" s="1"/>
  <c r="F392" i="3" s="1"/>
  <c r="C398" i="3"/>
  <c r="H398" i="3" s="1"/>
  <c r="I398" i="3" s="1"/>
  <c r="F398" i="3" s="1"/>
  <c r="C400" i="3"/>
  <c r="H400" i="3" s="1"/>
  <c r="I400" i="3" s="1"/>
  <c r="F400" i="3" s="1"/>
  <c r="C406" i="3"/>
  <c r="H406" i="3" s="1"/>
  <c r="I406" i="3" s="1"/>
  <c r="F406" i="3" s="1"/>
  <c r="C408" i="3"/>
  <c r="H408" i="3" s="1"/>
  <c r="I408" i="3" s="1"/>
  <c r="F408" i="3" s="1"/>
  <c r="C414" i="3"/>
  <c r="H414" i="3" s="1"/>
  <c r="I414" i="3" s="1"/>
  <c r="F414" i="3" s="1"/>
  <c r="C416" i="3"/>
  <c r="H416" i="3" s="1"/>
  <c r="I416" i="3" s="1"/>
  <c r="F416" i="3" s="1"/>
  <c r="C422" i="3"/>
  <c r="H422" i="3" s="1"/>
  <c r="I422" i="3" s="1"/>
  <c r="F422" i="3" s="1"/>
  <c r="C424" i="3"/>
  <c r="H424" i="3" s="1"/>
  <c r="I424" i="3" s="1"/>
  <c r="F424" i="3" s="1"/>
  <c r="C430" i="3"/>
  <c r="H430" i="3" s="1"/>
  <c r="I430" i="3" s="1"/>
  <c r="F430" i="3" s="1"/>
  <c r="C432" i="3"/>
  <c r="H432" i="3" s="1"/>
  <c r="I432" i="3" s="1"/>
  <c r="F432" i="3" s="1"/>
  <c r="C438" i="3"/>
  <c r="H438" i="3" s="1"/>
  <c r="I438" i="3" s="1"/>
  <c r="F438" i="3" s="1"/>
  <c r="C440" i="3"/>
  <c r="H440" i="3" s="1"/>
  <c r="I440" i="3" s="1"/>
  <c r="F440" i="3" s="1"/>
  <c r="C446" i="3"/>
  <c r="H446" i="3" s="1"/>
  <c r="I446" i="3" s="1"/>
  <c r="F446" i="3" s="1"/>
  <c r="C448" i="3"/>
  <c r="H448" i="3" s="1"/>
  <c r="I448" i="3" s="1"/>
  <c r="F448" i="3" s="1"/>
  <c r="C454" i="3"/>
  <c r="H454" i="3" s="1"/>
  <c r="I454" i="3" s="1"/>
  <c r="F454" i="3" s="1"/>
  <c r="C456" i="3"/>
  <c r="H456" i="3" s="1"/>
  <c r="I456" i="3" s="1"/>
  <c r="F456" i="3" s="1"/>
  <c r="C462" i="3"/>
  <c r="H462" i="3" s="1"/>
  <c r="I462" i="3" s="1"/>
  <c r="F462" i="3" s="1"/>
  <c r="C464" i="3"/>
  <c r="H464" i="3" s="1"/>
  <c r="I464" i="3" s="1"/>
  <c r="F464" i="3" s="1"/>
  <c r="C470" i="3"/>
  <c r="H470" i="3" s="1"/>
  <c r="I470" i="3" s="1"/>
  <c r="F470" i="3" s="1"/>
  <c r="C472" i="3"/>
  <c r="H472" i="3" s="1"/>
  <c r="I472" i="3" s="1"/>
  <c r="F472" i="3" s="1"/>
  <c r="C478" i="3"/>
  <c r="H478" i="3" s="1"/>
  <c r="I478" i="3" s="1"/>
  <c r="F478" i="3" s="1"/>
  <c r="C480" i="3"/>
  <c r="H480" i="3" s="1"/>
  <c r="I480" i="3" s="1"/>
  <c r="F480" i="3" s="1"/>
  <c r="C486" i="3"/>
  <c r="H486" i="3" s="1"/>
  <c r="I486" i="3" s="1"/>
  <c r="F486" i="3" s="1"/>
  <c r="C488" i="3"/>
  <c r="H488" i="3" s="1"/>
  <c r="I488" i="3" s="1"/>
  <c r="F488" i="3" s="1"/>
  <c r="C494" i="3"/>
  <c r="H494" i="3" s="1"/>
  <c r="I494" i="3" s="1"/>
  <c r="F494" i="3" s="1"/>
  <c r="C496" i="3"/>
  <c r="H496" i="3" s="1"/>
  <c r="I496" i="3" s="1"/>
  <c r="F496" i="3" s="1"/>
  <c r="C502" i="3"/>
  <c r="H502" i="3" s="1"/>
  <c r="I502" i="3" s="1"/>
  <c r="F502" i="3" s="1"/>
  <c r="C504" i="3"/>
  <c r="H504" i="3" s="1"/>
  <c r="I504" i="3" s="1"/>
  <c r="F504" i="3" s="1"/>
  <c r="C510" i="3"/>
  <c r="H510" i="3" s="1"/>
  <c r="I510" i="3" s="1"/>
  <c r="F510" i="3" s="1"/>
  <c r="C512" i="3"/>
  <c r="H512" i="3" s="1"/>
  <c r="I512" i="3" s="1"/>
  <c r="F512" i="3" s="1"/>
  <c r="C518" i="3"/>
  <c r="H518" i="3" s="1"/>
  <c r="I518" i="3" s="1"/>
  <c r="F518" i="3" s="1"/>
  <c r="C520" i="3"/>
  <c r="H520" i="3" s="1"/>
  <c r="I520" i="3" s="1"/>
  <c r="F520" i="3" s="1"/>
  <c r="C526" i="3"/>
  <c r="H526" i="3" s="1"/>
  <c r="I526" i="3" s="1"/>
  <c r="F526" i="3" s="1"/>
  <c r="C528" i="3"/>
  <c r="H528" i="3" s="1"/>
  <c r="I528" i="3" s="1"/>
  <c r="F528" i="3" s="1"/>
  <c r="C534" i="3"/>
  <c r="H534" i="3" s="1"/>
  <c r="I534" i="3" s="1"/>
  <c r="F534" i="3" s="1"/>
  <c r="C536" i="3"/>
  <c r="H536" i="3" s="1"/>
  <c r="I536" i="3" s="1"/>
  <c r="F536" i="3" s="1"/>
  <c r="C542" i="3"/>
  <c r="H542" i="3" s="1"/>
  <c r="I542" i="3" s="1"/>
  <c r="F542" i="3" s="1"/>
  <c r="C544" i="3"/>
  <c r="H544" i="3" s="1"/>
  <c r="I544" i="3" s="1"/>
  <c r="F544" i="3" s="1"/>
  <c r="C550" i="3"/>
  <c r="H550" i="3" s="1"/>
  <c r="I550" i="3" s="1"/>
  <c r="F550" i="3" s="1"/>
  <c r="C552" i="3"/>
  <c r="H552" i="3" s="1"/>
  <c r="I552" i="3" s="1"/>
  <c r="F552" i="3" s="1"/>
  <c r="C558" i="3"/>
  <c r="H558" i="3" s="1"/>
  <c r="I558" i="3" s="1"/>
  <c r="F558" i="3" s="1"/>
  <c r="C560" i="3"/>
  <c r="H560" i="3" s="1"/>
  <c r="I560" i="3" s="1"/>
  <c r="F560" i="3" s="1"/>
  <c r="C566" i="3"/>
  <c r="H566" i="3" s="1"/>
  <c r="I566" i="3" s="1"/>
  <c r="F566" i="3" s="1"/>
  <c r="C568" i="3"/>
  <c r="H568" i="3" s="1"/>
  <c r="I568" i="3" s="1"/>
  <c r="F568" i="3" s="1"/>
  <c r="C574" i="3"/>
  <c r="H574" i="3" s="1"/>
  <c r="I574" i="3" s="1"/>
  <c r="F574" i="3" s="1"/>
  <c r="C576" i="3"/>
  <c r="H576" i="3" s="1"/>
  <c r="I576" i="3" s="1"/>
  <c r="F576" i="3" s="1"/>
  <c r="C582" i="3"/>
  <c r="H582" i="3" s="1"/>
  <c r="I582" i="3" s="1"/>
  <c r="F582" i="3" s="1"/>
  <c r="C584" i="3"/>
  <c r="H584" i="3" s="1"/>
  <c r="I584" i="3" s="1"/>
  <c r="F584" i="3" s="1"/>
  <c r="C590" i="3"/>
  <c r="H590" i="3" s="1"/>
  <c r="I590" i="3" s="1"/>
  <c r="F590" i="3" s="1"/>
  <c r="C592" i="3"/>
  <c r="H592" i="3" s="1"/>
  <c r="I592" i="3" s="1"/>
  <c r="F592" i="3" s="1"/>
  <c r="C598" i="3"/>
  <c r="H598" i="3" s="1"/>
  <c r="I598" i="3" s="1"/>
  <c r="F598" i="3" s="1"/>
  <c r="C600" i="3"/>
  <c r="H600" i="3" s="1"/>
  <c r="I600" i="3" s="1"/>
  <c r="F600" i="3" s="1"/>
  <c r="C606" i="3"/>
  <c r="H606" i="3" s="1"/>
  <c r="I606" i="3" s="1"/>
  <c r="F606" i="3" s="1"/>
  <c r="C608" i="3"/>
  <c r="H608" i="3" s="1"/>
  <c r="I608" i="3" s="1"/>
  <c r="F608" i="3" s="1"/>
  <c r="C614" i="3"/>
  <c r="H614" i="3" s="1"/>
  <c r="I614" i="3" s="1"/>
  <c r="F614" i="3" s="1"/>
  <c r="C616" i="3"/>
  <c r="H616" i="3" s="1"/>
  <c r="I616" i="3" s="1"/>
  <c r="F616" i="3" s="1"/>
  <c r="C622" i="3"/>
  <c r="H622" i="3" s="1"/>
  <c r="I622" i="3" s="1"/>
  <c r="F622" i="3" s="1"/>
  <c r="C624" i="3"/>
  <c r="H624" i="3" s="1"/>
  <c r="I624" i="3" s="1"/>
  <c r="F624" i="3" s="1"/>
  <c r="H628" i="3"/>
  <c r="I628" i="3" s="1"/>
  <c r="F628" i="3" s="1"/>
  <c r="H630" i="3"/>
  <c r="I630" i="3" s="1"/>
  <c r="F630" i="3" s="1"/>
  <c r="C631" i="3"/>
  <c r="H631" i="3" s="1"/>
  <c r="I631" i="3" s="1"/>
  <c r="F631" i="3" s="1"/>
  <c r="G632" i="3"/>
  <c r="C632" i="3"/>
  <c r="H632" i="3" s="1"/>
  <c r="I632" i="3" s="1"/>
  <c r="F632" i="3" s="1"/>
  <c r="B632" i="3"/>
  <c r="F633" i="3"/>
  <c r="G635" i="3"/>
  <c r="H644" i="3"/>
  <c r="I644" i="3" s="1"/>
  <c r="F644" i="3" s="1"/>
  <c r="H646" i="3"/>
  <c r="I646" i="3" s="1"/>
  <c r="F646" i="3" s="1"/>
  <c r="C647" i="3"/>
  <c r="H647" i="3" s="1"/>
  <c r="I647" i="3" s="1"/>
  <c r="F647" i="3" s="1"/>
  <c r="G648" i="3"/>
  <c r="C648" i="3"/>
  <c r="H648" i="3" s="1"/>
  <c r="I648" i="3" s="1"/>
  <c r="F648" i="3" s="1"/>
  <c r="B648" i="3"/>
  <c r="F649" i="3"/>
  <c r="G651" i="3"/>
  <c r="H660" i="3"/>
  <c r="I660" i="3" s="1"/>
  <c r="F660" i="3" s="1"/>
  <c r="H662" i="3"/>
  <c r="I662" i="3" s="1"/>
  <c r="F662" i="3" s="1"/>
  <c r="C663" i="3"/>
  <c r="H663" i="3" s="1"/>
  <c r="I663" i="3" s="1"/>
  <c r="F663" i="3" s="1"/>
  <c r="G664" i="3"/>
  <c r="C664" i="3"/>
  <c r="H664" i="3" s="1"/>
  <c r="I664" i="3" s="1"/>
  <c r="F664" i="3" s="1"/>
  <c r="B664" i="3"/>
  <c r="F665" i="3"/>
  <c r="G667" i="3"/>
  <c r="H676" i="3"/>
  <c r="I676" i="3" s="1"/>
  <c r="F676" i="3" s="1"/>
  <c r="H678" i="3"/>
  <c r="I678" i="3" s="1"/>
  <c r="F678" i="3" s="1"/>
  <c r="C679" i="3"/>
  <c r="G680" i="3"/>
  <c r="C680" i="3"/>
  <c r="H680" i="3" s="1"/>
  <c r="I680" i="3" s="1"/>
  <c r="F680" i="3" s="1"/>
  <c r="B680" i="3"/>
  <c r="F681" i="3"/>
  <c r="G683" i="3"/>
  <c r="C701" i="3"/>
  <c r="H701" i="3" s="1"/>
  <c r="I701" i="3" s="1"/>
  <c r="F701" i="3" s="1"/>
  <c r="H711" i="3"/>
  <c r="I711" i="3" s="1"/>
  <c r="F711" i="3" s="1"/>
  <c r="G713" i="3"/>
  <c r="F715" i="3"/>
  <c r="B723" i="3"/>
  <c r="C723" i="3"/>
  <c r="H723" i="3" s="1"/>
  <c r="I723" i="3" s="1"/>
  <c r="F723" i="3" s="1"/>
  <c r="G729" i="3"/>
  <c r="F731" i="3"/>
  <c r="B739" i="3"/>
  <c r="C739" i="3"/>
  <c r="H739" i="3" s="1"/>
  <c r="I739" i="3" s="1"/>
  <c r="F739" i="3" s="1"/>
  <c r="H742" i="3"/>
  <c r="I742" i="3" s="1"/>
  <c r="F742" i="3" s="1"/>
  <c r="H745" i="3"/>
  <c r="I745" i="3" s="1"/>
  <c r="H758" i="3"/>
  <c r="I758" i="3" s="1"/>
  <c r="F758" i="3" s="1"/>
  <c r="G777" i="3"/>
  <c r="F779" i="3"/>
  <c r="B787" i="3"/>
  <c r="C787" i="3"/>
  <c r="H787" i="3" s="1"/>
  <c r="I787" i="3" s="1"/>
  <c r="F795" i="3"/>
  <c r="B800" i="3"/>
  <c r="C800" i="3"/>
  <c r="G800" i="3"/>
  <c r="B808" i="3"/>
  <c r="C808" i="3"/>
  <c r="G808" i="3"/>
  <c r="F811" i="3"/>
  <c r="G950" i="3"/>
  <c r="C950" i="3"/>
  <c r="B950" i="3"/>
  <c r="G966" i="3"/>
  <c r="C966" i="3"/>
  <c r="B966" i="3"/>
  <c r="G982" i="3"/>
  <c r="C982" i="3"/>
  <c r="H982" i="3" s="1"/>
  <c r="I982" i="3" s="1"/>
  <c r="F982" i="3" s="1"/>
  <c r="B982" i="3"/>
  <c r="G998" i="3"/>
  <c r="C998" i="3"/>
  <c r="B998" i="3"/>
  <c r="G1014" i="3"/>
  <c r="C1014" i="3"/>
  <c r="B1014" i="3"/>
  <c r="G1030" i="3"/>
  <c r="C1030" i="3"/>
  <c r="B1030" i="3"/>
  <c r="G1046" i="3"/>
  <c r="C1046" i="3"/>
  <c r="B1046" i="3"/>
  <c r="G1062" i="3"/>
  <c r="C1062" i="3"/>
  <c r="H1062" i="3" s="1"/>
  <c r="I1062" i="3" s="1"/>
  <c r="F1062" i="3" s="1"/>
  <c r="B1062" i="3"/>
  <c r="G1078" i="3"/>
  <c r="C1078" i="3"/>
  <c r="H1078" i="3" s="1"/>
  <c r="I1078" i="3" s="1"/>
  <c r="F1078" i="3" s="1"/>
  <c r="B1078" i="3"/>
  <c r="G1094" i="3"/>
  <c r="C1094" i="3"/>
  <c r="B1094" i="3"/>
  <c r="G1110" i="3"/>
  <c r="C1110" i="3"/>
  <c r="B1110" i="3"/>
  <c r="F1120" i="3"/>
  <c r="G1127" i="3"/>
  <c r="C1127" i="3"/>
  <c r="B1127" i="3"/>
  <c r="G1128" i="3"/>
  <c r="C1128" i="3"/>
  <c r="H1128" i="3" s="1"/>
  <c r="I1128" i="3" s="1"/>
  <c r="F1128" i="3" s="1"/>
  <c r="B1128" i="3"/>
  <c r="B1129" i="3"/>
  <c r="C1129" i="3"/>
  <c r="H1129" i="3" s="1"/>
  <c r="I1129" i="3" s="1"/>
  <c r="F1129" i="3" s="1"/>
  <c r="G1153" i="3"/>
  <c r="G1184" i="3"/>
  <c r="C1184" i="3"/>
  <c r="H1184" i="3" s="1"/>
  <c r="I1184" i="3" s="1"/>
  <c r="F1184" i="3" s="1"/>
  <c r="B1184" i="3"/>
  <c r="G1195" i="3"/>
  <c r="C1195" i="3"/>
  <c r="G1245" i="3"/>
  <c r="G1259" i="3"/>
  <c r="C1259" i="3"/>
  <c r="G1300" i="3"/>
  <c r="C1300" i="3"/>
  <c r="H1300" i="3" s="1"/>
  <c r="I1300" i="3" s="1"/>
  <c r="F1300" i="3" s="1"/>
  <c r="B1300" i="3"/>
  <c r="G1500" i="3"/>
  <c r="C1500" i="3"/>
  <c r="H1500" i="3" s="1"/>
  <c r="I1500" i="3" s="1"/>
  <c r="F1500" i="3" s="1"/>
  <c r="B1500" i="3"/>
  <c r="G21" i="9"/>
  <c r="C21" i="9"/>
  <c r="B21" i="9"/>
  <c r="G37" i="9"/>
  <c r="C37" i="9"/>
  <c r="B37" i="9"/>
  <c r="G815" i="9"/>
  <c r="C815" i="9"/>
  <c r="B815" i="9"/>
  <c r="G891" i="9"/>
  <c r="C891" i="9"/>
  <c r="B891" i="9"/>
  <c r="B963" i="9"/>
  <c r="C963" i="9"/>
  <c r="G963" i="9"/>
  <c r="B995" i="9"/>
  <c r="C995" i="9"/>
  <c r="G995" i="9"/>
  <c r="B1027" i="9"/>
  <c r="C1027" i="9"/>
  <c r="G1027" i="9"/>
  <c r="G1051" i="9"/>
  <c r="C1051" i="9"/>
  <c r="B1051" i="9"/>
  <c r="C187" i="3"/>
  <c r="C191" i="3"/>
  <c r="H191" i="3" s="1"/>
  <c r="I191" i="3" s="1"/>
  <c r="F191" i="3" s="1"/>
  <c r="C195" i="3"/>
  <c r="H195" i="3" s="1"/>
  <c r="I195" i="3" s="1"/>
  <c r="F195" i="3" s="1"/>
  <c r="C199" i="3"/>
  <c r="H199" i="3" s="1"/>
  <c r="I199" i="3" s="1"/>
  <c r="F199" i="3" s="1"/>
  <c r="C203" i="3"/>
  <c r="H203" i="3" s="1"/>
  <c r="I203" i="3" s="1"/>
  <c r="F203" i="3" s="1"/>
  <c r="C207" i="3"/>
  <c r="H207" i="3" s="1"/>
  <c r="I207" i="3" s="1"/>
  <c r="F207" i="3" s="1"/>
  <c r="C211" i="3"/>
  <c r="H211" i="3" s="1"/>
  <c r="I211" i="3" s="1"/>
  <c r="F211" i="3" s="1"/>
  <c r="C215" i="3"/>
  <c r="H215" i="3" s="1"/>
  <c r="I215" i="3" s="1"/>
  <c r="F215" i="3" s="1"/>
  <c r="C219" i="3"/>
  <c r="H219" i="3" s="1"/>
  <c r="I219" i="3" s="1"/>
  <c r="F219" i="3" s="1"/>
  <c r="C223" i="3"/>
  <c r="H223" i="3" s="1"/>
  <c r="I223" i="3" s="1"/>
  <c r="F223" i="3" s="1"/>
  <c r="C227" i="3"/>
  <c r="H227" i="3" s="1"/>
  <c r="I227" i="3" s="1"/>
  <c r="F227" i="3" s="1"/>
  <c r="C231" i="3"/>
  <c r="H231" i="3" s="1"/>
  <c r="I231" i="3" s="1"/>
  <c r="F231" i="3" s="1"/>
  <c r="C235" i="3"/>
  <c r="H235" i="3" s="1"/>
  <c r="I235" i="3" s="1"/>
  <c r="F235" i="3" s="1"/>
  <c r="C239" i="3"/>
  <c r="H239" i="3" s="1"/>
  <c r="I239" i="3" s="1"/>
  <c r="F239" i="3" s="1"/>
  <c r="C243" i="3"/>
  <c r="H243" i="3" s="1"/>
  <c r="I243" i="3" s="1"/>
  <c r="F243" i="3" s="1"/>
  <c r="C247" i="3"/>
  <c r="H247" i="3" s="1"/>
  <c r="I247" i="3" s="1"/>
  <c r="F247" i="3" s="1"/>
  <c r="C251" i="3"/>
  <c r="H251" i="3" s="1"/>
  <c r="I251" i="3" s="1"/>
  <c r="F251" i="3" s="1"/>
  <c r="C255" i="3"/>
  <c r="H255" i="3" s="1"/>
  <c r="I255" i="3" s="1"/>
  <c r="F255" i="3" s="1"/>
  <c r="C259" i="3"/>
  <c r="H259" i="3" s="1"/>
  <c r="I259" i="3" s="1"/>
  <c r="F259" i="3" s="1"/>
  <c r="C263" i="3"/>
  <c r="H263" i="3" s="1"/>
  <c r="I263" i="3" s="1"/>
  <c r="F263" i="3" s="1"/>
  <c r="C267" i="3"/>
  <c r="H267" i="3" s="1"/>
  <c r="I267" i="3" s="1"/>
  <c r="F267" i="3" s="1"/>
  <c r="C271" i="3"/>
  <c r="H271" i="3" s="1"/>
  <c r="I271" i="3" s="1"/>
  <c r="F271" i="3" s="1"/>
  <c r="C275" i="3"/>
  <c r="H275" i="3" s="1"/>
  <c r="I275" i="3" s="1"/>
  <c r="F275" i="3" s="1"/>
  <c r="C279" i="3"/>
  <c r="H279" i="3" s="1"/>
  <c r="I279" i="3" s="1"/>
  <c r="F279" i="3" s="1"/>
  <c r="C283" i="3"/>
  <c r="H283" i="3" s="1"/>
  <c r="I283" i="3" s="1"/>
  <c r="F283" i="3" s="1"/>
  <c r="C287" i="3"/>
  <c r="H287" i="3" s="1"/>
  <c r="I287" i="3" s="1"/>
  <c r="F287" i="3" s="1"/>
  <c r="C291" i="3"/>
  <c r="H291" i="3" s="1"/>
  <c r="I291" i="3" s="1"/>
  <c r="F291" i="3" s="1"/>
  <c r="C295" i="3"/>
  <c r="H295" i="3" s="1"/>
  <c r="I295" i="3" s="1"/>
  <c r="F295" i="3" s="1"/>
  <c r="C299" i="3"/>
  <c r="H299" i="3" s="1"/>
  <c r="I299" i="3" s="1"/>
  <c r="F299" i="3" s="1"/>
  <c r="C303" i="3"/>
  <c r="H303" i="3" s="1"/>
  <c r="I303" i="3" s="1"/>
  <c r="F303" i="3" s="1"/>
  <c r="C307" i="3"/>
  <c r="H307" i="3" s="1"/>
  <c r="I307" i="3" s="1"/>
  <c r="F307" i="3" s="1"/>
  <c r="C311" i="3"/>
  <c r="H311" i="3" s="1"/>
  <c r="I311" i="3" s="1"/>
  <c r="F311" i="3" s="1"/>
  <c r="C315" i="3"/>
  <c r="H315" i="3" s="1"/>
  <c r="I315" i="3" s="1"/>
  <c r="F315" i="3" s="1"/>
  <c r="C319" i="3"/>
  <c r="H319" i="3" s="1"/>
  <c r="I319" i="3" s="1"/>
  <c r="F319" i="3" s="1"/>
  <c r="C323" i="3"/>
  <c r="H323" i="3" s="1"/>
  <c r="I323" i="3" s="1"/>
  <c r="F323" i="3" s="1"/>
  <c r="C327" i="3"/>
  <c r="H327" i="3" s="1"/>
  <c r="I327" i="3" s="1"/>
  <c r="F327" i="3" s="1"/>
  <c r="C331" i="3"/>
  <c r="H331" i="3" s="1"/>
  <c r="I331" i="3" s="1"/>
  <c r="F331" i="3" s="1"/>
  <c r="C335" i="3"/>
  <c r="H335" i="3" s="1"/>
  <c r="I335" i="3" s="1"/>
  <c r="F335" i="3" s="1"/>
  <c r="C339" i="3"/>
  <c r="H339" i="3" s="1"/>
  <c r="I339" i="3" s="1"/>
  <c r="F339" i="3" s="1"/>
  <c r="C343" i="3"/>
  <c r="H343" i="3" s="1"/>
  <c r="I343" i="3" s="1"/>
  <c r="F343" i="3" s="1"/>
  <c r="C347" i="3"/>
  <c r="H347" i="3" s="1"/>
  <c r="I347" i="3" s="1"/>
  <c r="F347" i="3" s="1"/>
  <c r="C351" i="3"/>
  <c r="H351" i="3" s="1"/>
  <c r="I351" i="3" s="1"/>
  <c r="F351" i="3" s="1"/>
  <c r="C355" i="3"/>
  <c r="H355" i="3" s="1"/>
  <c r="I355" i="3" s="1"/>
  <c r="F355" i="3" s="1"/>
  <c r="C359" i="3"/>
  <c r="H359" i="3" s="1"/>
  <c r="I359" i="3" s="1"/>
  <c r="F359" i="3" s="1"/>
  <c r="C363" i="3"/>
  <c r="H363" i="3" s="1"/>
  <c r="I363" i="3" s="1"/>
  <c r="F363" i="3" s="1"/>
  <c r="C367" i="3"/>
  <c r="H367" i="3" s="1"/>
  <c r="I367" i="3" s="1"/>
  <c r="F367" i="3" s="1"/>
  <c r="C371" i="3"/>
  <c r="H371" i="3" s="1"/>
  <c r="I371" i="3" s="1"/>
  <c r="F371" i="3" s="1"/>
  <c r="C375" i="3"/>
  <c r="H375" i="3" s="1"/>
  <c r="I375" i="3" s="1"/>
  <c r="F375" i="3" s="1"/>
  <c r="C379" i="3"/>
  <c r="H379" i="3" s="1"/>
  <c r="I379" i="3" s="1"/>
  <c r="F379" i="3" s="1"/>
  <c r="C383" i="3"/>
  <c r="H383" i="3" s="1"/>
  <c r="I383" i="3" s="1"/>
  <c r="F383" i="3" s="1"/>
  <c r="C387" i="3"/>
  <c r="H387" i="3" s="1"/>
  <c r="I387" i="3" s="1"/>
  <c r="F387" i="3" s="1"/>
  <c r="C391" i="3"/>
  <c r="H391" i="3" s="1"/>
  <c r="I391" i="3" s="1"/>
  <c r="F391" i="3" s="1"/>
  <c r="C395" i="3"/>
  <c r="H395" i="3" s="1"/>
  <c r="I395" i="3" s="1"/>
  <c r="F395" i="3" s="1"/>
  <c r="C399" i="3"/>
  <c r="H399" i="3" s="1"/>
  <c r="I399" i="3" s="1"/>
  <c r="F399" i="3" s="1"/>
  <c r="C403" i="3"/>
  <c r="H403" i="3" s="1"/>
  <c r="I403" i="3" s="1"/>
  <c r="F403" i="3" s="1"/>
  <c r="C407" i="3"/>
  <c r="H407" i="3" s="1"/>
  <c r="I407" i="3" s="1"/>
  <c r="F407" i="3" s="1"/>
  <c r="C411" i="3"/>
  <c r="H411" i="3" s="1"/>
  <c r="I411" i="3" s="1"/>
  <c r="F411" i="3" s="1"/>
  <c r="C415" i="3"/>
  <c r="H415" i="3" s="1"/>
  <c r="I415" i="3" s="1"/>
  <c r="F415" i="3" s="1"/>
  <c r="C419" i="3"/>
  <c r="H419" i="3" s="1"/>
  <c r="I419" i="3" s="1"/>
  <c r="F419" i="3" s="1"/>
  <c r="C423" i="3"/>
  <c r="H423" i="3" s="1"/>
  <c r="I423" i="3" s="1"/>
  <c r="F423" i="3" s="1"/>
  <c r="C427" i="3"/>
  <c r="H427" i="3" s="1"/>
  <c r="I427" i="3" s="1"/>
  <c r="F427" i="3" s="1"/>
  <c r="C431" i="3"/>
  <c r="H431" i="3" s="1"/>
  <c r="I431" i="3" s="1"/>
  <c r="F431" i="3" s="1"/>
  <c r="C435" i="3"/>
  <c r="H435" i="3" s="1"/>
  <c r="I435" i="3" s="1"/>
  <c r="F435" i="3" s="1"/>
  <c r="C439" i="3"/>
  <c r="H439" i="3" s="1"/>
  <c r="I439" i="3" s="1"/>
  <c r="F439" i="3" s="1"/>
  <c r="C443" i="3"/>
  <c r="H443" i="3" s="1"/>
  <c r="I443" i="3" s="1"/>
  <c r="F443" i="3" s="1"/>
  <c r="C447" i="3"/>
  <c r="H447" i="3" s="1"/>
  <c r="I447" i="3" s="1"/>
  <c r="F447" i="3" s="1"/>
  <c r="C451" i="3"/>
  <c r="H451" i="3" s="1"/>
  <c r="I451" i="3" s="1"/>
  <c r="F451" i="3" s="1"/>
  <c r="C455" i="3"/>
  <c r="H455" i="3" s="1"/>
  <c r="I455" i="3" s="1"/>
  <c r="F455" i="3" s="1"/>
  <c r="C459" i="3"/>
  <c r="H459" i="3" s="1"/>
  <c r="I459" i="3" s="1"/>
  <c r="F459" i="3" s="1"/>
  <c r="C463" i="3"/>
  <c r="H463" i="3" s="1"/>
  <c r="I463" i="3" s="1"/>
  <c r="F463" i="3" s="1"/>
  <c r="C467" i="3"/>
  <c r="H467" i="3" s="1"/>
  <c r="I467" i="3" s="1"/>
  <c r="F467" i="3" s="1"/>
  <c r="C471" i="3"/>
  <c r="H471" i="3" s="1"/>
  <c r="I471" i="3" s="1"/>
  <c r="F471" i="3" s="1"/>
  <c r="C475" i="3"/>
  <c r="H475" i="3" s="1"/>
  <c r="I475" i="3" s="1"/>
  <c r="F475" i="3" s="1"/>
  <c r="C479" i="3"/>
  <c r="H479" i="3" s="1"/>
  <c r="I479" i="3" s="1"/>
  <c r="F479" i="3" s="1"/>
  <c r="C483" i="3"/>
  <c r="H483" i="3" s="1"/>
  <c r="I483" i="3" s="1"/>
  <c r="F483" i="3" s="1"/>
  <c r="C487" i="3"/>
  <c r="H487" i="3" s="1"/>
  <c r="I487" i="3" s="1"/>
  <c r="F487" i="3" s="1"/>
  <c r="C491" i="3"/>
  <c r="H491" i="3" s="1"/>
  <c r="I491" i="3" s="1"/>
  <c r="F491" i="3" s="1"/>
  <c r="C495" i="3"/>
  <c r="H495" i="3" s="1"/>
  <c r="I495" i="3" s="1"/>
  <c r="F495" i="3" s="1"/>
  <c r="C499" i="3"/>
  <c r="H499" i="3" s="1"/>
  <c r="I499" i="3" s="1"/>
  <c r="F499" i="3" s="1"/>
  <c r="C503" i="3"/>
  <c r="H503" i="3" s="1"/>
  <c r="I503" i="3" s="1"/>
  <c r="F503" i="3" s="1"/>
  <c r="C507" i="3"/>
  <c r="H507" i="3" s="1"/>
  <c r="I507" i="3" s="1"/>
  <c r="F507" i="3" s="1"/>
  <c r="C511" i="3"/>
  <c r="H511" i="3" s="1"/>
  <c r="I511" i="3" s="1"/>
  <c r="F511" i="3" s="1"/>
  <c r="C515" i="3"/>
  <c r="H515" i="3" s="1"/>
  <c r="I515" i="3" s="1"/>
  <c r="F515" i="3" s="1"/>
  <c r="C519" i="3"/>
  <c r="H519" i="3" s="1"/>
  <c r="I519" i="3" s="1"/>
  <c r="F519" i="3" s="1"/>
  <c r="C523" i="3"/>
  <c r="H523" i="3" s="1"/>
  <c r="I523" i="3" s="1"/>
  <c r="F523" i="3" s="1"/>
  <c r="C527" i="3"/>
  <c r="H527" i="3" s="1"/>
  <c r="I527" i="3" s="1"/>
  <c r="F527" i="3" s="1"/>
  <c r="C531" i="3"/>
  <c r="H531" i="3" s="1"/>
  <c r="I531" i="3" s="1"/>
  <c r="F531" i="3" s="1"/>
  <c r="C535" i="3"/>
  <c r="H535" i="3" s="1"/>
  <c r="I535" i="3" s="1"/>
  <c r="F535" i="3" s="1"/>
  <c r="C539" i="3"/>
  <c r="H539" i="3" s="1"/>
  <c r="I539" i="3" s="1"/>
  <c r="F539" i="3" s="1"/>
  <c r="C543" i="3"/>
  <c r="H543" i="3" s="1"/>
  <c r="I543" i="3" s="1"/>
  <c r="F543" i="3" s="1"/>
  <c r="C547" i="3"/>
  <c r="H547" i="3" s="1"/>
  <c r="I547" i="3" s="1"/>
  <c r="F547" i="3" s="1"/>
  <c r="C551" i="3"/>
  <c r="H551" i="3" s="1"/>
  <c r="I551" i="3" s="1"/>
  <c r="F551" i="3" s="1"/>
  <c r="C555" i="3"/>
  <c r="H555" i="3" s="1"/>
  <c r="I555" i="3" s="1"/>
  <c r="F555" i="3" s="1"/>
  <c r="C559" i="3"/>
  <c r="H559" i="3" s="1"/>
  <c r="I559" i="3" s="1"/>
  <c r="F559" i="3" s="1"/>
  <c r="C563" i="3"/>
  <c r="H563" i="3" s="1"/>
  <c r="I563" i="3" s="1"/>
  <c r="F563" i="3" s="1"/>
  <c r="C567" i="3"/>
  <c r="H567" i="3" s="1"/>
  <c r="I567" i="3" s="1"/>
  <c r="F567" i="3" s="1"/>
  <c r="C571" i="3"/>
  <c r="H571" i="3" s="1"/>
  <c r="I571" i="3" s="1"/>
  <c r="F571" i="3" s="1"/>
  <c r="C575" i="3"/>
  <c r="H575" i="3" s="1"/>
  <c r="I575" i="3" s="1"/>
  <c r="F575" i="3" s="1"/>
  <c r="C579" i="3"/>
  <c r="H579" i="3" s="1"/>
  <c r="I579" i="3" s="1"/>
  <c r="F579" i="3" s="1"/>
  <c r="C583" i="3"/>
  <c r="H583" i="3" s="1"/>
  <c r="I583" i="3" s="1"/>
  <c r="F583" i="3" s="1"/>
  <c r="C587" i="3"/>
  <c r="H587" i="3" s="1"/>
  <c r="I587" i="3" s="1"/>
  <c r="F587" i="3" s="1"/>
  <c r="C591" i="3"/>
  <c r="H591" i="3" s="1"/>
  <c r="I591" i="3" s="1"/>
  <c r="F591" i="3" s="1"/>
  <c r="C595" i="3"/>
  <c r="H595" i="3" s="1"/>
  <c r="I595" i="3" s="1"/>
  <c r="F595" i="3" s="1"/>
  <c r="C599" i="3"/>
  <c r="H599" i="3" s="1"/>
  <c r="I599" i="3" s="1"/>
  <c r="F599" i="3" s="1"/>
  <c r="C603" i="3"/>
  <c r="H603" i="3" s="1"/>
  <c r="I603" i="3" s="1"/>
  <c r="F603" i="3" s="1"/>
  <c r="C607" i="3"/>
  <c r="H607" i="3" s="1"/>
  <c r="I607" i="3" s="1"/>
  <c r="F607" i="3" s="1"/>
  <c r="C611" i="3"/>
  <c r="H611" i="3" s="1"/>
  <c r="I611" i="3" s="1"/>
  <c r="F611" i="3" s="1"/>
  <c r="C615" i="3"/>
  <c r="H615" i="3" s="1"/>
  <c r="I615" i="3" s="1"/>
  <c r="F615" i="3" s="1"/>
  <c r="C619" i="3"/>
  <c r="H619" i="3" s="1"/>
  <c r="I619" i="3" s="1"/>
  <c r="F619" i="3" s="1"/>
  <c r="C623" i="3"/>
  <c r="H623" i="3" s="1"/>
  <c r="I623" i="3" s="1"/>
  <c r="F623" i="3" s="1"/>
  <c r="H627" i="3"/>
  <c r="I627" i="3" s="1"/>
  <c r="F627" i="3" s="1"/>
  <c r="G629" i="3"/>
  <c r="H635" i="3"/>
  <c r="I635" i="3" s="1"/>
  <c r="F635" i="3" s="1"/>
  <c r="G637" i="3"/>
  <c r="H643" i="3"/>
  <c r="I643" i="3" s="1"/>
  <c r="F643" i="3" s="1"/>
  <c r="G645" i="3"/>
  <c r="H651" i="3"/>
  <c r="I651" i="3" s="1"/>
  <c r="F651" i="3" s="1"/>
  <c r="G653" i="3"/>
  <c r="H659" i="3"/>
  <c r="I659" i="3" s="1"/>
  <c r="F659" i="3" s="1"/>
  <c r="G661" i="3"/>
  <c r="H667" i="3"/>
  <c r="I667" i="3" s="1"/>
  <c r="F667" i="3" s="1"/>
  <c r="G669" i="3"/>
  <c r="H675" i="3"/>
  <c r="I675" i="3" s="1"/>
  <c r="F675" i="3" s="1"/>
  <c r="G677" i="3"/>
  <c r="H683" i="3"/>
  <c r="I683" i="3" s="1"/>
  <c r="F683" i="3" s="1"/>
  <c r="G685" i="3"/>
  <c r="G689" i="3"/>
  <c r="H692" i="3"/>
  <c r="I692" i="3" s="1"/>
  <c r="F692" i="3" s="1"/>
  <c r="F703" i="3"/>
  <c r="H705" i="3"/>
  <c r="I705" i="3" s="1"/>
  <c r="F705" i="3" s="1"/>
  <c r="G706" i="3"/>
  <c r="C706" i="3"/>
  <c r="H706" i="3" s="1"/>
  <c r="I706" i="3" s="1"/>
  <c r="F706" i="3" s="1"/>
  <c r="B706" i="3"/>
  <c r="C709" i="3"/>
  <c r="H709" i="3" s="1"/>
  <c r="I709" i="3" s="1"/>
  <c r="F709" i="3" s="1"/>
  <c r="H714" i="3"/>
  <c r="I714" i="3" s="1"/>
  <c r="F714" i="3" s="1"/>
  <c r="G715" i="3"/>
  <c r="G718" i="3"/>
  <c r="C718" i="3"/>
  <c r="H718" i="3" s="1"/>
  <c r="I718" i="3" s="1"/>
  <c r="F718" i="3" s="1"/>
  <c r="G721" i="3"/>
  <c r="H724" i="3"/>
  <c r="I724" i="3" s="1"/>
  <c r="F724" i="3" s="1"/>
  <c r="F735" i="3"/>
  <c r="H737" i="3"/>
  <c r="I737" i="3" s="1"/>
  <c r="F737" i="3" s="1"/>
  <c r="G738" i="3"/>
  <c r="C738" i="3"/>
  <c r="H738" i="3" s="1"/>
  <c r="I738" i="3" s="1"/>
  <c r="F738" i="3" s="1"/>
  <c r="B738" i="3"/>
  <c r="C741" i="3"/>
  <c r="F745" i="3"/>
  <c r="H746" i="3"/>
  <c r="I746" i="3" s="1"/>
  <c r="F746" i="3" s="1"/>
  <c r="G747" i="3"/>
  <c r="G750" i="3"/>
  <c r="C750" i="3"/>
  <c r="H750" i="3" s="1"/>
  <c r="I750" i="3" s="1"/>
  <c r="F750" i="3" s="1"/>
  <c r="G753" i="3"/>
  <c r="H756" i="3"/>
  <c r="I756" i="3" s="1"/>
  <c r="F756" i="3" s="1"/>
  <c r="F767" i="3"/>
  <c r="H769" i="3"/>
  <c r="I769" i="3" s="1"/>
  <c r="F769" i="3" s="1"/>
  <c r="G770" i="3"/>
  <c r="C770" i="3"/>
  <c r="H770" i="3" s="1"/>
  <c r="I770" i="3" s="1"/>
  <c r="F770" i="3" s="1"/>
  <c r="B770" i="3"/>
  <c r="F771" i="3"/>
  <c r="C773" i="3"/>
  <c r="H773" i="3" s="1"/>
  <c r="I773" i="3" s="1"/>
  <c r="F773" i="3" s="1"/>
  <c r="F777" i="3"/>
  <c r="G779" i="3"/>
  <c r="G782" i="3"/>
  <c r="C782" i="3"/>
  <c r="H782" i="3" s="1"/>
  <c r="I782" i="3" s="1"/>
  <c r="F782" i="3" s="1"/>
  <c r="G785" i="3"/>
  <c r="H788" i="3"/>
  <c r="I788" i="3" s="1"/>
  <c r="F788" i="3" s="1"/>
  <c r="G795" i="3"/>
  <c r="C795" i="3"/>
  <c r="H795" i="3" s="1"/>
  <c r="I795" i="3" s="1"/>
  <c r="H798" i="3"/>
  <c r="I798" i="3" s="1"/>
  <c r="F798" i="3" s="1"/>
  <c r="H800" i="3"/>
  <c r="I800" i="3" s="1"/>
  <c r="F800" i="3" s="1"/>
  <c r="G802" i="3"/>
  <c r="C802" i="3"/>
  <c r="G804" i="3"/>
  <c r="G811" i="3"/>
  <c r="C811" i="3"/>
  <c r="H811" i="3" s="1"/>
  <c r="I811" i="3" s="1"/>
  <c r="G818" i="3"/>
  <c r="C818" i="3"/>
  <c r="H818" i="3" s="1"/>
  <c r="I818" i="3" s="1"/>
  <c r="F818" i="3" s="1"/>
  <c r="G826" i="3"/>
  <c r="C826" i="3"/>
  <c r="H826" i="3" s="1"/>
  <c r="I826" i="3" s="1"/>
  <c r="F826" i="3" s="1"/>
  <c r="G834" i="3"/>
  <c r="C834" i="3"/>
  <c r="G842" i="3"/>
  <c r="C842" i="3"/>
  <c r="G850" i="3"/>
  <c r="C850" i="3"/>
  <c r="G858" i="3"/>
  <c r="C858" i="3"/>
  <c r="H858" i="3" s="1"/>
  <c r="I858" i="3" s="1"/>
  <c r="F858" i="3" s="1"/>
  <c r="G866" i="3"/>
  <c r="C866" i="3"/>
  <c r="G874" i="3"/>
  <c r="C874" i="3"/>
  <c r="G882" i="3"/>
  <c r="C882" i="3"/>
  <c r="G890" i="3"/>
  <c r="C890" i="3"/>
  <c r="H890" i="3" s="1"/>
  <c r="I890" i="3" s="1"/>
  <c r="F890" i="3" s="1"/>
  <c r="G898" i="3"/>
  <c r="C898" i="3"/>
  <c r="G906" i="3"/>
  <c r="C906" i="3"/>
  <c r="G914" i="3"/>
  <c r="C914" i="3"/>
  <c r="G922" i="3"/>
  <c r="C922" i="3"/>
  <c r="H922" i="3" s="1"/>
  <c r="I922" i="3" s="1"/>
  <c r="F922" i="3" s="1"/>
  <c r="G930" i="3"/>
  <c r="C930" i="3"/>
  <c r="G938" i="3"/>
  <c r="C938" i="3"/>
  <c r="H938" i="3" s="1"/>
  <c r="I938" i="3" s="1"/>
  <c r="F938" i="3" s="1"/>
  <c r="G946" i="3"/>
  <c r="C946" i="3"/>
  <c r="B946" i="3"/>
  <c r="H949" i="3"/>
  <c r="I949" i="3" s="1"/>
  <c r="F949" i="3" s="1"/>
  <c r="G962" i="3"/>
  <c r="C962" i="3"/>
  <c r="B962" i="3"/>
  <c r="H965" i="3"/>
  <c r="I965" i="3" s="1"/>
  <c r="F965" i="3" s="1"/>
  <c r="G978" i="3"/>
  <c r="C978" i="3"/>
  <c r="B978" i="3"/>
  <c r="H981" i="3"/>
  <c r="I981" i="3" s="1"/>
  <c r="F981" i="3" s="1"/>
  <c r="G994" i="3"/>
  <c r="C994" i="3"/>
  <c r="H994" i="3" s="1"/>
  <c r="I994" i="3" s="1"/>
  <c r="F994" i="3" s="1"/>
  <c r="B994" i="3"/>
  <c r="H997" i="3"/>
  <c r="I997" i="3" s="1"/>
  <c r="F997" i="3" s="1"/>
  <c r="G1010" i="3"/>
  <c r="C1010" i="3"/>
  <c r="H1010" i="3" s="1"/>
  <c r="I1010" i="3" s="1"/>
  <c r="F1010" i="3" s="1"/>
  <c r="B1010" i="3"/>
  <c r="H1013" i="3"/>
  <c r="I1013" i="3" s="1"/>
  <c r="F1013" i="3" s="1"/>
  <c r="G1026" i="3"/>
  <c r="C1026" i="3"/>
  <c r="B1026" i="3"/>
  <c r="H1029" i="3"/>
  <c r="I1029" i="3" s="1"/>
  <c r="F1029" i="3" s="1"/>
  <c r="G1042" i="3"/>
  <c r="C1042" i="3"/>
  <c r="B1042" i="3"/>
  <c r="H1045" i="3"/>
  <c r="I1045" i="3" s="1"/>
  <c r="F1045" i="3" s="1"/>
  <c r="G1058" i="3"/>
  <c r="C1058" i="3"/>
  <c r="B1058" i="3"/>
  <c r="H1061" i="3"/>
  <c r="I1061" i="3" s="1"/>
  <c r="F1061" i="3" s="1"/>
  <c r="G1074" i="3"/>
  <c r="C1074" i="3"/>
  <c r="B1074" i="3"/>
  <c r="H1077" i="3"/>
  <c r="I1077" i="3" s="1"/>
  <c r="F1077" i="3" s="1"/>
  <c r="G1090" i="3"/>
  <c r="C1090" i="3"/>
  <c r="B1090" i="3"/>
  <c r="H1093" i="3"/>
  <c r="I1093" i="3" s="1"/>
  <c r="F1093" i="3" s="1"/>
  <c r="G1106" i="3"/>
  <c r="C1106" i="3"/>
  <c r="B1106" i="3"/>
  <c r="H1109" i="3"/>
  <c r="I1109" i="3" s="1"/>
  <c r="F1109" i="3" s="1"/>
  <c r="G1121" i="3"/>
  <c r="H1148" i="3"/>
  <c r="I1148" i="3" s="1"/>
  <c r="F1148" i="3" s="1"/>
  <c r="G1152" i="3"/>
  <c r="C1152" i="3"/>
  <c r="H1152" i="3" s="1"/>
  <c r="I1152" i="3" s="1"/>
  <c r="B1152" i="3"/>
  <c r="C1153" i="3"/>
  <c r="H1153" i="3" s="1"/>
  <c r="I1153" i="3" s="1"/>
  <c r="F1153" i="3" s="1"/>
  <c r="H1154" i="3"/>
  <c r="I1154" i="3" s="1"/>
  <c r="F1154" i="3" s="1"/>
  <c r="G1183" i="3"/>
  <c r="C1183" i="3"/>
  <c r="B1183" i="3"/>
  <c r="B1195" i="3"/>
  <c r="B1197" i="3"/>
  <c r="C1197" i="3"/>
  <c r="H1197" i="3" s="1"/>
  <c r="I1197" i="3" s="1"/>
  <c r="G1204" i="3"/>
  <c r="C1204" i="3"/>
  <c r="H1204" i="3" s="1"/>
  <c r="I1204" i="3" s="1"/>
  <c r="F1204" i="3" s="1"/>
  <c r="B1204" i="3"/>
  <c r="G1211" i="3"/>
  <c r="C1211" i="3"/>
  <c r="H1211" i="3" s="1"/>
  <c r="I1211" i="3" s="1"/>
  <c r="F1211" i="3" s="1"/>
  <c r="B1211" i="3"/>
  <c r="C1245" i="3"/>
  <c r="H1245" i="3" s="1"/>
  <c r="I1245" i="3" s="1"/>
  <c r="H1246" i="3"/>
  <c r="I1246" i="3" s="1"/>
  <c r="F1246" i="3" s="1"/>
  <c r="B1259" i="3"/>
  <c r="B1261" i="3"/>
  <c r="C1261" i="3"/>
  <c r="H1261" i="3" s="1"/>
  <c r="I1261" i="3" s="1"/>
  <c r="G1268" i="3"/>
  <c r="C1268" i="3"/>
  <c r="H1268" i="3" s="1"/>
  <c r="I1268" i="3" s="1"/>
  <c r="F1268" i="3" s="1"/>
  <c r="B1268" i="3"/>
  <c r="G1275" i="3"/>
  <c r="C1275" i="3"/>
  <c r="B1275" i="3"/>
  <c r="G1291" i="3"/>
  <c r="C1291" i="3"/>
  <c r="H1291" i="3" s="1"/>
  <c r="I1291" i="3" s="1"/>
  <c r="F1291" i="3" s="1"/>
  <c r="B1291" i="3"/>
  <c r="B1293" i="3"/>
  <c r="C1293" i="3"/>
  <c r="G1293" i="3"/>
  <c r="G958" i="3"/>
  <c r="C958" i="3"/>
  <c r="H958" i="3" s="1"/>
  <c r="I958" i="3" s="1"/>
  <c r="F958" i="3" s="1"/>
  <c r="B958" i="3"/>
  <c r="G974" i="3"/>
  <c r="C974" i="3"/>
  <c r="H974" i="3" s="1"/>
  <c r="I974" i="3" s="1"/>
  <c r="F974" i="3" s="1"/>
  <c r="B974" i="3"/>
  <c r="G990" i="3"/>
  <c r="C990" i="3"/>
  <c r="H990" i="3" s="1"/>
  <c r="I990" i="3" s="1"/>
  <c r="F990" i="3" s="1"/>
  <c r="B990" i="3"/>
  <c r="G1006" i="3"/>
  <c r="C1006" i="3"/>
  <c r="B1006" i="3"/>
  <c r="H1011" i="3"/>
  <c r="I1011" i="3" s="1"/>
  <c r="F1011" i="3" s="1"/>
  <c r="G1022" i="3"/>
  <c r="C1022" i="3"/>
  <c r="H1022" i="3" s="1"/>
  <c r="I1022" i="3" s="1"/>
  <c r="F1022" i="3" s="1"/>
  <c r="B1022" i="3"/>
  <c r="G1038" i="3"/>
  <c r="C1038" i="3"/>
  <c r="H1038" i="3" s="1"/>
  <c r="I1038" i="3" s="1"/>
  <c r="F1038" i="3" s="1"/>
  <c r="B1038" i="3"/>
  <c r="G1054" i="3"/>
  <c r="C1054" i="3"/>
  <c r="H1054" i="3" s="1"/>
  <c r="I1054" i="3" s="1"/>
  <c r="F1054" i="3" s="1"/>
  <c r="B1054" i="3"/>
  <c r="G1070" i="3"/>
  <c r="C1070" i="3"/>
  <c r="B1070" i="3"/>
  <c r="G1086" i="3"/>
  <c r="C1086" i="3"/>
  <c r="H1086" i="3" s="1"/>
  <c r="I1086" i="3" s="1"/>
  <c r="F1086" i="3" s="1"/>
  <c r="B1086" i="3"/>
  <c r="G1102" i="3"/>
  <c r="C1102" i="3"/>
  <c r="H1102" i="3" s="1"/>
  <c r="I1102" i="3" s="1"/>
  <c r="F1102" i="3" s="1"/>
  <c r="B1102" i="3"/>
  <c r="G1120" i="3"/>
  <c r="C1120" i="3"/>
  <c r="H1120" i="3" s="1"/>
  <c r="I1120" i="3" s="1"/>
  <c r="B1120" i="3"/>
  <c r="G1151" i="3"/>
  <c r="C1151" i="3"/>
  <c r="B1151" i="3"/>
  <c r="H1183" i="3"/>
  <c r="I1183" i="3" s="1"/>
  <c r="F1183" i="3" s="1"/>
  <c r="G1191" i="3"/>
  <c r="C1191" i="3"/>
  <c r="H1191" i="3" s="1"/>
  <c r="I1191" i="3" s="1"/>
  <c r="F1191" i="3" s="1"/>
  <c r="B1191" i="3"/>
  <c r="G1192" i="3"/>
  <c r="C1192" i="3"/>
  <c r="H1192" i="3" s="1"/>
  <c r="I1192" i="3" s="1"/>
  <c r="B1192" i="3"/>
  <c r="B1233" i="3"/>
  <c r="C1233" i="3"/>
  <c r="H1233" i="3" s="1"/>
  <c r="I1233" i="3" s="1"/>
  <c r="F1233" i="3" s="1"/>
  <c r="G1233" i="3"/>
  <c r="G1252" i="3"/>
  <c r="C1252" i="3"/>
  <c r="H1252" i="3" s="1"/>
  <c r="I1252" i="3" s="1"/>
  <c r="F1252" i="3" s="1"/>
  <c r="B1317" i="3"/>
  <c r="C1317" i="3"/>
  <c r="H1317" i="3" s="1"/>
  <c r="I1317" i="3" s="1"/>
  <c r="F1317" i="3" s="1"/>
  <c r="G633" i="3"/>
  <c r="H639" i="3"/>
  <c r="I639" i="3" s="1"/>
  <c r="F639" i="3" s="1"/>
  <c r="G641" i="3"/>
  <c r="G649" i="3"/>
  <c r="H655" i="3"/>
  <c r="I655" i="3" s="1"/>
  <c r="F655" i="3" s="1"/>
  <c r="G657" i="3"/>
  <c r="G665" i="3"/>
  <c r="H671" i="3"/>
  <c r="I671" i="3" s="1"/>
  <c r="F671" i="3" s="1"/>
  <c r="G673" i="3"/>
  <c r="H679" i="3"/>
  <c r="I679" i="3" s="1"/>
  <c r="F679" i="3" s="1"/>
  <c r="G681" i="3"/>
  <c r="F687" i="3"/>
  <c r="H689" i="3"/>
  <c r="I689" i="3" s="1"/>
  <c r="F689" i="3" s="1"/>
  <c r="G690" i="3"/>
  <c r="C690" i="3"/>
  <c r="H690" i="3" s="1"/>
  <c r="I690" i="3" s="1"/>
  <c r="F690" i="3" s="1"/>
  <c r="B690" i="3"/>
  <c r="H698" i="3"/>
  <c r="I698" i="3" s="1"/>
  <c r="F698" i="3" s="1"/>
  <c r="G699" i="3"/>
  <c r="G702" i="3"/>
  <c r="C702" i="3"/>
  <c r="H702" i="3" s="1"/>
  <c r="I702" i="3" s="1"/>
  <c r="F702" i="3" s="1"/>
  <c r="G705" i="3"/>
  <c r="H708" i="3"/>
  <c r="I708" i="3" s="1"/>
  <c r="F708" i="3" s="1"/>
  <c r="F719" i="3"/>
  <c r="H721" i="3"/>
  <c r="I721" i="3" s="1"/>
  <c r="F721" i="3" s="1"/>
  <c r="G722" i="3"/>
  <c r="C722" i="3"/>
  <c r="H722" i="3" s="1"/>
  <c r="I722" i="3" s="1"/>
  <c r="F722" i="3" s="1"/>
  <c r="B722" i="3"/>
  <c r="H730" i="3"/>
  <c r="I730" i="3" s="1"/>
  <c r="F730" i="3" s="1"/>
  <c r="G731" i="3"/>
  <c r="G734" i="3"/>
  <c r="C734" i="3"/>
  <c r="H734" i="3" s="1"/>
  <c r="I734" i="3" s="1"/>
  <c r="F734" i="3" s="1"/>
  <c r="G737" i="3"/>
  <c r="H740" i="3"/>
  <c r="I740" i="3" s="1"/>
  <c r="F740" i="3" s="1"/>
  <c r="F751" i="3"/>
  <c r="H753" i="3"/>
  <c r="I753" i="3" s="1"/>
  <c r="F753" i="3" s="1"/>
  <c r="G754" i="3"/>
  <c r="C754" i="3"/>
  <c r="H754" i="3" s="1"/>
  <c r="I754" i="3" s="1"/>
  <c r="F754" i="3" s="1"/>
  <c r="B754" i="3"/>
  <c r="F755" i="3"/>
  <c r="H762" i="3"/>
  <c r="I762" i="3" s="1"/>
  <c r="F762" i="3" s="1"/>
  <c r="G763" i="3"/>
  <c r="G766" i="3"/>
  <c r="C766" i="3"/>
  <c r="H766" i="3" s="1"/>
  <c r="I766" i="3" s="1"/>
  <c r="F766" i="3" s="1"/>
  <c r="G769" i="3"/>
  <c r="H772" i="3"/>
  <c r="I772" i="3" s="1"/>
  <c r="F772" i="3" s="1"/>
  <c r="F783" i="3"/>
  <c r="H785" i="3"/>
  <c r="I785" i="3" s="1"/>
  <c r="F785" i="3" s="1"/>
  <c r="G786" i="3"/>
  <c r="C786" i="3"/>
  <c r="H786" i="3" s="1"/>
  <c r="I786" i="3" s="1"/>
  <c r="F786" i="3" s="1"/>
  <c r="B786" i="3"/>
  <c r="F787" i="3"/>
  <c r="G794" i="3"/>
  <c r="C794" i="3"/>
  <c r="H794" i="3" s="1"/>
  <c r="I794" i="3" s="1"/>
  <c r="F794" i="3" s="1"/>
  <c r="G796" i="3"/>
  <c r="H802" i="3"/>
  <c r="I802" i="3" s="1"/>
  <c r="G803" i="3"/>
  <c r="C803" i="3"/>
  <c r="H803" i="3" s="1"/>
  <c r="I803" i="3" s="1"/>
  <c r="F803" i="3" s="1"/>
  <c r="H806" i="3"/>
  <c r="I806" i="3" s="1"/>
  <c r="F806" i="3" s="1"/>
  <c r="H808" i="3"/>
  <c r="I808" i="3" s="1"/>
  <c r="F808" i="3" s="1"/>
  <c r="G810" i="3"/>
  <c r="C810" i="3"/>
  <c r="H810" i="3" s="1"/>
  <c r="I810" i="3" s="1"/>
  <c r="F810" i="3" s="1"/>
  <c r="G812" i="3"/>
  <c r="G814" i="3"/>
  <c r="C814" i="3"/>
  <c r="H814" i="3" s="1"/>
  <c r="I814" i="3" s="1"/>
  <c r="F814" i="3" s="1"/>
  <c r="G822" i="3"/>
  <c r="C822" i="3"/>
  <c r="G830" i="3"/>
  <c r="C830" i="3"/>
  <c r="H830" i="3" s="1"/>
  <c r="I830" i="3" s="1"/>
  <c r="F830" i="3" s="1"/>
  <c r="G838" i="3"/>
  <c r="C838" i="3"/>
  <c r="G846" i="3"/>
  <c r="C846" i="3"/>
  <c r="H846" i="3" s="1"/>
  <c r="I846" i="3" s="1"/>
  <c r="F846" i="3" s="1"/>
  <c r="G854" i="3"/>
  <c r="C854" i="3"/>
  <c r="G862" i="3"/>
  <c r="C862" i="3"/>
  <c r="H862" i="3" s="1"/>
  <c r="I862" i="3" s="1"/>
  <c r="F862" i="3" s="1"/>
  <c r="G870" i="3"/>
  <c r="C870" i="3"/>
  <c r="G878" i="3"/>
  <c r="C878" i="3"/>
  <c r="H878" i="3" s="1"/>
  <c r="I878" i="3" s="1"/>
  <c r="F878" i="3" s="1"/>
  <c r="G886" i="3"/>
  <c r="C886" i="3"/>
  <c r="G894" i="3"/>
  <c r="C894" i="3"/>
  <c r="H894" i="3" s="1"/>
  <c r="I894" i="3" s="1"/>
  <c r="F894" i="3" s="1"/>
  <c r="G902" i="3"/>
  <c r="C902" i="3"/>
  <c r="F903" i="3"/>
  <c r="G910" i="3"/>
  <c r="C910" i="3"/>
  <c r="H910" i="3" s="1"/>
  <c r="I910" i="3" s="1"/>
  <c r="F910" i="3" s="1"/>
  <c r="G918" i="3"/>
  <c r="C918" i="3"/>
  <c r="H918" i="3" s="1"/>
  <c r="I918" i="3" s="1"/>
  <c r="F918" i="3" s="1"/>
  <c r="G926" i="3"/>
  <c r="C926" i="3"/>
  <c r="H926" i="3" s="1"/>
  <c r="I926" i="3" s="1"/>
  <c r="F926" i="3" s="1"/>
  <c r="G934" i="3"/>
  <c r="C934" i="3"/>
  <c r="G942" i="3"/>
  <c r="C942" i="3"/>
  <c r="H942" i="3" s="1"/>
  <c r="I942" i="3" s="1"/>
  <c r="F942" i="3" s="1"/>
  <c r="G954" i="3"/>
  <c r="C954" i="3"/>
  <c r="B954" i="3"/>
  <c r="H957" i="3"/>
  <c r="I957" i="3" s="1"/>
  <c r="F957" i="3" s="1"/>
  <c r="G970" i="3"/>
  <c r="C970" i="3"/>
  <c r="B970" i="3"/>
  <c r="H973" i="3"/>
  <c r="I973" i="3" s="1"/>
  <c r="F973" i="3" s="1"/>
  <c r="G986" i="3"/>
  <c r="C986" i="3"/>
  <c r="B986" i="3"/>
  <c r="H989" i="3"/>
  <c r="I989" i="3" s="1"/>
  <c r="F989" i="3" s="1"/>
  <c r="G1002" i="3"/>
  <c r="C1002" i="3"/>
  <c r="B1002" i="3"/>
  <c r="H1005" i="3"/>
  <c r="I1005" i="3" s="1"/>
  <c r="F1005" i="3" s="1"/>
  <c r="G1018" i="3"/>
  <c r="C1018" i="3"/>
  <c r="B1018" i="3"/>
  <c r="H1021" i="3"/>
  <c r="I1021" i="3" s="1"/>
  <c r="F1021" i="3" s="1"/>
  <c r="G1034" i="3"/>
  <c r="C1034" i="3"/>
  <c r="B1034" i="3"/>
  <c r="H1037" i="3"/>
  <c r="I1037" i="3" s="1"/>
  <c r="F1037" i="3" s="1"/>
  <c r="G1050" i="3"/>
  <c r="C1050" i="3"/>
  <c r="B1050" i="3"/>
  <c r="H1053" i="3"/>
  <c r="I1053" i="3" s="1"/>
  <c r="F1053" i="3" s="1"/>
  <c r="G1066" i="3"/>
  <c r="C1066" i="3"/>
  <c r="B1066" i="3"/>
  <c r="H1069" i="3"/>
  <c r="I1069" i="3" s="1"/>
  <c r="F1069" i="3" s="1"/>
  <c r="G1082" i="3"/>
  <c r="C1082" i="3"/>
  <c r="B1082" i="3"/>
  <c r="H1085" i="3"/>
  <c r="I1085" i="3" s="1"/>
  <c r="F1085" i="3" s="1"/>
  <c r="G1098" i="3"/>
  <c r="C1098" i="3"/>
  <c r="B1098" i="3"/>
  <c r="H1101" i="3"/>
  <c r="I1101" i="3" s="1"/>
  <c r="F1101" i="3" s="1"/>
  <c r="G1119" i="3"/>
  <c r="C1119" i="3"/>
  <c r="H1119" i="3" s="1"/>
  <c r="I1119" i="3" s="1"/>
  <c r="F1119" i="3" s="1"/>
  <c r="B1119" i="3"/>
  <c r="G1129" i="3"/>
  <c r="H1151" i="3"/>
  <c r="I1151" i="3" s="1"/>
  <c r="F1152" i="3"/>
  <c r="G1159" i="3"/>
  <c r="C1159" i="3"/>
  <c r="H1159" i="3" s="1"/>
  <c r="I1159" i="3" s="1"/>
  <c r="F1159" i="3" s="1"/>
  <c r="B1159" i="3"/>
  <c r="G1160" i="3"/>
  <c r="C1160" i="3"/>
  <c r="H1160" i="3" s="1"/>
  <c r="I1160" i="3" s="1"/>
  <c r="F1160" i="3" s="1"/>
  <c r="B1160" i="3"/>
  <c r="B1161" i="3"/>
  <c r="C1161" i="3"/>
  <c r="H1161" i="3" s="1"/>
  <c r="I1161" i="3" s="1"/>
  <c r="G1185" i="3"/>
  <c r="B1249" i="3"/>
  <c r="C1249" i="3"/>
  <c r="H1249" i="3" s="1"/>
  <c r="I1249" i="3" s="1"/>
  <c r="F1249" i="3" s="1"/>
  <c r="B1252" i="3"/>
  <c r="G1301" i="3"/>
  <c r="G1331" i="3"/>
  <c r="C1331" i="3"/>
  <c r="H1331" i="3" s="1"/>
  <c r="I1331" i="3" s="1"/>
  <c r="F1331" i="3" s="1"/>
  <c r="B1331" i="3"/>
  <c r="H1127" i="3"/>
  <c r="I1127" i="3" s="1"/>
  <c r="F1127" i="3" s="1"/>
  <c r="H1130" i="3"/>
  <c r="I1130" i="3" s="1"/>
  <c r="F1130" i="3" s="1"/>
  <c r="G1135" i="3"/>
  <c r="C1135" i="3"/>
  <c r="B1135" i="3"/>
  <c r="G1136" i="3"/>
  <c r="C1136" i="3"/>
  <c r="H1136" i="3" s="1"/>
  <c r="I1136" i="3" s="1"/>
  <c r="F1136" i="3" s="1"/>
  <c r="B1136" i="3"/>
  <c r="G1137" i="3"/>
  <c r="F1151" i="3"/>
  <c r="H1162" i="3"/>
  <c r="I1162" i="3" s="1"/>
  <c r="F1162" i="3" s="1"/>
  <c r="G1167" i="3"/>
  <c r="C1167" i="3"/>
  <c r="H1167" i="3" s="1"/>
  <c r="I1167" i="3" s="1"/>
  <c r="F1167" i="3" s="1"/>
  <c r="B1167" i="3"/>
  <c r="G1168" i="3"/>
  <c r="C1168" i="3"/>
  <c r="H1168" i="3" s="1"/>
  <c r="I1168" i="3" s="1"/>
  <c r="F1168" i="3" s="1"/>
  <c r="B1168" i="3"/>
  <c r="G1169" i="3"/>
  <c r="H1181" i="3"/>
  <c r="I1181" i="3" s="1"/>
  <c r="F1181" i="3" s="1"/>
  <c r="H1198" i="3"/>
  <c r="I1198" i="3" s="1"/>
  <c r="F1198" i="3" s="1"/>
  <c r="B1201" i="3"/>
  <c r="C1201" i="3"/>
  <c r="G1213" i="3"/>
  <c r="G1220" i="3"/>
  <c r="C1220" i="3"/>
  <c r="H1220" i="3" s="1"/>
  <c r="I1220" i="3" s="1"/>
  <c r="F1220" i="3" s="1"/>
  <c r="G1227" i="3"/>
  <c r="C1227" i="3"/>
  <c r="H1227" i="3" s="1"/>
  <c r="I1227" i="3" s="1"/>
  <c r="F1227" i="3" s="1"/>
  <c r="H1262" i="3"/>
  <c r="I1262" i="3" s="1"/>
  <c r="F1262" i="3" s="1"/>
  <c r="B1265" i="3"/>
  <c r="C1265" i="3"/>
  <c r="H1293" i="3"/>
  <c r="I1293" i="3" s="1"/>
  <c r="F1293" i="3" s="1"/>
  <c r="G1316" i="3"/>
  <c r="C1316" i="3"/>
  <c r="H1316" i="3" s="1"/>
  <c r="I1316" i="3" s="1"/>
  <c r="F1316" i="3" s="1"/>
  <c r="B1316" i="3"/>
  <c r="H1318" i="3"/>
  <c r="I1318" i="3" s="1"/>
  <c r="F1318" i="3" s="1"/>
  <c r="G1468" i="3"/>
  <c r="C1468" i="3"/>
  <c r="H1468" i="3" s="1"/>
  <c r="I1468" i="3" s="1"/>
  <c r="F1468" i="3" s="1"/>
  <c r="B1468" i="3"/>
  <c r="G1547" i="3"/>
  <c r="C1547" i="3"/>
  <c r="B1547" i="3"/>
  <c r="G687" i="3"/>
  <c r="H693" i="3"/>
  <c r="I693" i="3" s="1"/>
  <c r="F693" i="3" s="1"/>
  <c r="G695" i="3"/>
  <c r="G703" i="3"/>
  <c r="G711" i="3"/>
  <c r="G719" i="3"/>
  <c r="H725" i="3"/>
  <c r="I725" i="3" s="1"/>
  <c r="F725" i="3" s="1"/>
  <c r="G727" i="3"/>
  <c r="G735" i="3"/>
  <c r="H741" i="3"/>
  <c r="I741" i="3" s="1"/>
  <c r="F741" i="3" s="1"/>
  <c r="G743" i="3"/>
  <c r="H749" i="3"/>
  <c r="I749" i="3" s="1"/>
  <c r="F749" i="3" s="1"/>
  <c r="G751" i="3"/>
  <c r="H757" i="3"/>
  <c r="I757" i="3" s="1"/>
  <c r="F757" i="3" s="1"/>
  <c r="G759" i="3"/>
  <c r="H765" i="3"/>
  <c r="I765" i="3" s="1"/>
  <c r="F765" i="3" s="1"/>
  <c r="G767" i="3"/>
  <c r="G775" i="3"/>
  <c r="G783" i="3"/>
  <c r="H789" i="3"/>
  <c r="I789" i="3" s="1"/>
  <c r="F789" i="3" s="1"/>
  <c r="G791" i="3"/>
  <c r="F796" i="3"/>
  <c r="G799" i="3"/>
  <c r="C799" i="3"/>
  <c r="H799" i="3" s="1"/>
  <c r="I799" i="3" s="1"/>
  <c r="F799" i="3" s="1"/>
  <c r="F804" i="3"/>
  <c r="G807" i="3"/>
  <c r="C807" i="3"/>
  <c r="H807" i="3" s="1"/>
  <c r="I807" i="3" s="1"/>
  <c r="F807" i="3" s="1"/>
  <c r="F812" i="3"/>
  <c r="G815" i="3"/>
  <c r="C815" i="3"/>
  <c r="H815" i="3" s="1"/>
  <c r="I815" i="3" s="1"/>
  <c r="F815" i="3" s="1"/>
  <c r="B815" i="3"/>
  <c r="F816" i="3"/>
  <c r="G819" i="3"/>
  <c r="C819" i="3"/>
  <c r="H819" i="3" s="1"/>
  <c r="I819" i="3" s="1"/>
  <c r="F819" i="3" s="1"/>
  <c r="B819" i="3"/>
  <c r="F820" i="3"/>
  <c r="H822" i="3"/>
  <c r="I822" i="3" s="1"/>
  <c r="F822" i="3" s="1"/>
  <c r="G823" i="3"/>
  <c r="C823" i="3"/>
  <c r="H823" i="3" s="1"/>
  <c r="I823" i="3" s="1"/>
  <c r="F823" i="3" s="1"/>
  <c r="B823" i="3"/>
  <c r="F824" i="3"/>
  <c r="G827" i="3"/>
  <c r="C827" i="3"/>
  <c r="H827" i="3" s="1"/>
  <c r="I827" i="3" s="1"/>
  <c r="F827" i="3" s="1"/>
  <c r="B827" i="3"/>
  <c r="F828" i="3"/>
  <c r="G831" i="3"/>
  <c r="C831" i="3"/>
  <c r="H831" i="3" s="1"/>
  <c r="I831" i="3" s="1"/>
  <c r="F831" i="3" s="1"/>
  <c r="B831" i="3"/>
  <c r="F832" i="3"/>
  <c r="H834" i="3"/>
  <c r="I834" i="3" s="1"/>
  <c r="F834" i="3" s="1"/>
  <c r="G835" i="3"/>
  <c r="C835" i="3"/>
  <c r="H835" i="3" s="1"/>
  <c r="I835" i="3" s="1"/>
  <c r="F835" i="3" s="1"/>
  <c r="B835" i="3"/>
  <c r="F836" i="3"/>
  <c r="H838" i="3"/>
  <c r="I838" i="3" s="1"/>
  <c r="F838" i="3" s="1"/>
  <c r="G839" i="3"/>
  <c r="C839" i="3"/>
  <c r="H839" i="3" s="1"/>
  <c r="I839" i="3" s="1"/>
  <c r="F839" i="3" s="1"/>
  <c r="B839" i="3"/>
  <c r="F840" i="3"/>
  <c r="H842" i="3"/>
  <c r="I842" i="3" s="1"/>
  <c r="F842" i="3" s="1"/>
  <c r="G843" i="3"/>
  <c r="C843" i="3"/>
  <c r="H843" i="3" s="1"/>
  <c r="I843" i="3" s="1"/>
  <c r="F843" i="3" s="1"/>
  <c r="B843" i="3"/>
  <c r="F844" i="3"/>
  <c r="G847" i="3"/>
  <c r="C847" i="3"/>
  <c r="H847" i="3" s="1"/>
  <c r="I847" i="3" s="1"/>
  <c r="F847" i="3" s="1"/>
  <c r="B847" i="3"/>
  <c r="F848" i="3"/>
  <c r="H850" i="3"/>
  <c r="I850" i="3" s="1"/>
  <c r="F850" i="3" s="1"/>
  <c r="G851" i="3"/>
  <c r="C851" i="3"/>
  <c r="H851" i="3" s="1"/>
  <c r="I851" i="3" s="1"/>
  <c r="F851" i="3" s="1"/>
  <c r="B851" i="3"/>
  <c r="F852" i="3"/>
  <c r="H854" i="3"/>
  <c r="I854" i="3" s="1"/>
  <c r="F854" i="3" s="1"/>
  <c r="G855" i="3"/>
  <c r="C855" i="3"/>
  <c r="H855" i="3" s="1"/>
  <c r="I855" i="3" s="1"/>
  <c r="F855" i="3" s="1"/>
  <c r="B855" i="3"/>
  <c r="F856" i="3"/>
  <c r="G859" i="3"/>
  <c r="C859" i="3"/>
  <c r="H859" i="3" s="1"/>
  <c r="I859" i="3" s="1"/>
  <c r="F859" i="3" s="1"/>
  <c r="B859" i="3"/>
  <c r="F860" i="3"/>
  <c r="G863" i="3"/>
  <c r="C863" i="3"/>
  <c r="H863" i="3" s="1"/>
  <c r="I863" i="3" s="1"/>
  <c r="F863" i="3" s="1"/>
  <c r="B863" i="3"/>
  <c r="F864" i="3"/>
  <c r="H866" i="3"/>
  <c r="I866" i="3" s="1"/>
  <c r="F866" i="3" s="1"/>
  <c r="G867" i="3"/>
  <c r="C867" i="3"/>
  <c r="H867" i="3" s="1"/>
  <c r="I867" i="3" s="1"/>
  <c r="F867" i="3" s="1"/>
  <c r="B867" i="3"/>
  <c r="F868" i="3"/>
  <c r="H870" i="3"/>
  <c r="I870" i="3" s="1"/>
  <c r="F870" i="3" s="1"/>
  <c r="G871" i="3"/>
  <c r="C871" i="3"/>
  <c r="H871" i="3" s="1"/>
  <c r="I871" i="3" s="1"/>
  <c r="F871" i="3" s="1"/>
  <c r="B871" i="3"/>
  <c r="F872" i="3"/>
  <c r="H874" i="3"/>
  <c r="I874" i="3" s="1"/>
  <c r="F874" i="3" s="1"/>
  <c r="G875" i="3"/>
  <c r="C875" i="3"/>
  <c r="H875" i="3" s="1"/>
  <c r="I875" i="3" s="1"/>
  <c r="F875" i="3" s="1"/>
  <c r="B875" i="3"/>
  <c r="F876" i="3"/>
  <c r="G879" i="3"/>
  <c r="C879" i="3"/>
  <c r="H879" i="3" s="1"/>
  <c r="I879" i="3" s="1"/>
  <c r="F879" i="3" s="1"/>
  <c r="B879" i="3"/>
  <c r="F880" i="3"/>
  <c r="H882" i="3"/>
  <c r="I882" i="3" s="1"/>
  <c r="F882" i="3" s="1"/>
  <c r="G883" i="3"/>
  <c r="C883" i="3"/>
  <c r="H883" i="3" s="1"/>
  <c r="I883" i="3" s="1"/>
  <c r="F883" i="3" s="1"/>
  <c r="B883" i="3"/>
  <c r="F884" i="3"/>
  <c r="H886" i="3"/>
  <c r="I886" i="3" s="1"/>
  <c r="F886" i="3" s="1"/>
  <c r="G887" i="3"/>
  <c r="C887" i="3"/>
  <c r="H887" i="3" s="1"/>
  <c r="I887" i="3" s="1"/>
  <c r="F887" i="3" s="1"/>
  <c r="B887" i="3"/>
  <c r="F888" i="3"/>
  <c r="G891" i="3"/>
  <c r="C891" i="3"/>
  <c r="H891" i="3" s="1"/>
  <c r="I891" i="3" s="1"/>
  <c r="F891" i="3" s="1"/>
  <c r="B891" i="3"/>
  <c r="F892" i="3"/>
  <c r="G895" i="3"/>
  <c r="C895" i="3"/>
  <c r="H895" i="3" s="1"/>
  <c r="I895" i="3" s="1"/>
  <c r="F895" i="3" s="1"/>
  <c r="B895" i="3"/>
  <c r="F896" i="3"/>
  <c r="H898" i="3"/>
  <c r="I898" i="3" s="1"/>
  <c r="F898" i="3" s="1"/>
  <c r="G899" i="3"/>
  <c r="C899" i="3"/>
  <c r="H899" i="3" s="1"/>
  <c r="I899" i="3" s="1"/>
  <c r="F899" i="3" s="1"/>
  <c r="B899" i="3"/>
  <c r="F900" i="3"/>
  <c r="H902" i="3"/>
  <c r="I902" i="3" s="1"/>
  <c r="F902" i="3" s="1"/>
  <c r="G903" i="3"/>
  <c r="C903" i="3"/>
  <c r="H903" i="3" s="1"/>
  <c r="I903" i="3" s="1"/>
  <c r="B903" i="3"/>
  <c r="F904" i="3"/>
  <c r="H906" i="3"/>
  <c r="I906" i="3" s="1"/>
  <c r="F906" i="3" s="1"/>
  <c r="G907" i="3"/>
  <c r="C907" i="3"/>
  <c r="H907" i="3" s="1"/>
  <c r="I907" i="3" s="1"/>
  <c r="F907" i="3" s="1"/>
  <c r="B907" i="3"/>
  <c r="F908" i="3"/>
  <c r="G911" i="3"/>
  <c r="C911" i="3"/>
  <c r="H911" i="3" s="1"/>
  <c r="I911" i="3" s="1"/>
  <c r="F911" i="3" s="1"/>
  <c r="B911" i="3"/>
  <c r="F912" i="3"/>
  <c r="H914" i="3"/>
  <c r="I914" i="3" s="1"/>
  <c r="F914" i="3" s="1"/>
  <c r="G915" i="3"/>
  <c r="C915" i="3"/>
  <c r="H915" i="3" s="1"/>
  <c r="I915" i="3" s="1"/>
  <c r="F915" i="3" s="1"/>
  <c r="B915" i="3"/>
  <c r="F916" i="3"/>
  <c r="G919" i="3"/>
  <c r="C919" i="3"/>
  <c r="H919" i="3" s="1"/>
  <c r="I919" i="3" s="1"/>
  <c r="F919" i="3" s="1"/>
  <c r="B919" i="3"/>
  <c r="F920" i="3"/>
  <c r="G923" i="3"/>
  <c r="C923" i="3"/>
  <c r="H923" i="3" s="1"/>
  <c r="I923" i="3" s="1"/>
  <c r="F923" i="3" s="1"/>
  <c r="B923" i="3"/>
  <c r="F924" i="3"/>
  <c r="G927" i="3"/>
  <c r="C927" i="3"/>
  <c r="H927" i="3" s="1"/>
  <c r="I927" i="3" s="1"/>
  <c r="F927" i="3" s="1"/>
  <c r="B927" i="3"/>
  <c r="F928" i="3"/>
  <c r="H930" i="3"/>
  <c r="I930" i="3" s="1"/>
  <c r="F930" i="3" s="1"/>
  <c r="G931" i="3"/>
  <c r="C931" i="3"/>
  <c r="H931" i="3" s="1"/>
  <c r="I931" i="3" s="1"/>
  <c r="F931" i="3" s="1"/>
  <c r="B931" i="3"/>
  <c r="F932" i="3"/>
  <c r="H934" i="3"/>
  <c r="I934" i="3" s="1"/>
  <c r="F934" i="3" s="1"/>
  <c r="G935" i="3"/>
  <c r="C935" i="3"/>
  <c r="H935" i="3" s="1"/>
  <c r="I935" i="3" s="1"/>
  <c r="F935" i="3" s="1"/>
  <c r="B935" i="3"/>
  <c r="F936" i="3"/>
  <c r="G939" i="3"/>
  <c r="C939" i="3"/>
  <c r="H939" i="3" s="1"/>
  <c r="I939" i="3" s="1"/>
  <c r="F939" i="3" s="1"/>
  <c r="B939" i="3"/>
  <c r="F940" i="3"/>
  <c r="G943" i="3"/>
  <c r="C943" i="3"/>
  <c r="H943" i="3" s="1"/>
  <c r="I943" i="3" s="1"/>
  <c r="F943" i="3" s="1"/>
  <c r="B943" i="3"/>
  <c r="F944" i="3"/>
  <c r="H946" i="3"/>
  <c r="I946" i="3" s="1"/>
  <c r="F946" i="3" s="1"/>
  <c r="G947" i="3"/>
  <c r="C947" i="3"/>
  <c r="H947" i="3" s="1"/>
  <c r="I947" i="3" s="1"/>
  <c r="F947" i="3" s="1"/>
  <c r="B947" i="3"/>
  <c r="F948" i="3"/>
  <c r="H950" i="3"/>
  <c r="I950" i="3" s="1"/>
  <c r="F950" i="3" s="1"/>
  <c r="G951" i="3"/>
  <c r="C951" i="3"/>
  <c r="H951" i="3" s="1"/>
  <c r="I951" i="3" s="1"/>
  <c r="F951" i="3" s="1"/>
  <c r="B951" i="3"/>
  <c r="F952" i="3"/>
  <c r="H954" i="3"/>
  <c r="I954" i="3" s="1"/>
  <c r="F954" i="3" s="1"/>
  <c r="G955" i="3"/>
  <c r="C955" i="3"/>
  <c r="H955" i="3" s="1"/>
  <c r="I955" i="3" s="1"/>
  <c r="F955" i="3" s="1"/>
  <c r="B955" i="3"/>
  <c r="F956" i="3"/>
  <c r="G959" i="3"/>
  <c r="C959" i="3"/>
  <c r="H959" i="3" s="1"/>
  <c r="I959" i="3" s="1"/>
  <c r="F959" i="3" s="1"/>
  <c r="B959" i="3"/>
  <c r="F960" i="3"/>
  <c r="H962" i="3"/>
  <c r="I962" i="3" s="1"/>
  <c r="F962" i="3" s="1"/>
  <c r="G963" i="3"/>
  <c r="C963" i="3"/>
  <c r="H963" i="3" s="1"/>
  <c r="I963" i="3" s="1"/>
  <c r="F963" i="3" s="1"/>
  <c r="B963" i="3"/>
  <c r="F964" i="3"/>
  <c r="H966" i="3"/>
  <c r="I966" i="3" s="1"/>
  <c r="F966" i="3" s="1"/>
  <c r="G967" i="3"/>
  <c r="C967" i="3"/>
  <c r="H967" i="3" s="1"/>
  <c r="I967" i="3" s="1"/>
  <c r="F967" i="3" s="1"/>
  <c r="B967" i="3"/>
  <c r="F968" i="3"/>
  <c r="H970" i="3"/>
  <c r="I970" i="3" s="1"/>
  <c r="F970" i="3" s="1"/>
  <c r="G971" i="3"/>
  <c r="C971" i="3"/>
  <c r="H971" i="3" s="1"/>
  <c r="I971" i="3" s="1"/>
  <c r="F971" i="3" s="1"/>
  <c r="B971" i="3"/>
  <c r="F972" i="3"/>
  <c r="G975" i="3"/>
  <c r="C975" i="3"/>
  <c r="H975" i="3" s="1"/>
  <c r="I975" i="3" s="1"/>
  <c r="F975" i="3" s="1"/>
  <c r="B975" i="3"/>
  <c r="F976" i="3"/>
  <c r="H978" i="3"/>
  <c r="I978" i="3" s="1"/>
  <c r="F978" i="3" s="1"/>
  <c r="G979" i="3"/>
  <c r="C979" i="3"/>
  <c r="H979" i="3" s="1"/>
  <c r="I979" i="3" s="1"/>
  <c r="F979" i="3" s="1"/>
  <c r="B979" i="3"/>
  <c r="F980" i="3"/>
  <c r="G983" i="3"/>
  <c r="C983" i="3"/>
  <c r="H983" i="3" s="1"/>
  <c r="I983" i="3" s="1"/>
  <c r="F983" i="3" s="1"/>
  <c r="B983" i="3"/>
  <c r="F984" i="3"/>
  <c r="H986" i="3"/>
  <c r="I986" i="3" s="1"/>
  <c r="F986" i="3" s="1"/>
  <c r="G987" i="3"/>
  <c r="C987" i="3"/>
  <c r="H987" i="3" s="1"/>
  <c r="I987" i="3" s="1"/>
  <c r="F987" i="3" s="1"/>
  <c r="B987" i="3"/>
  <c r="F988" i="3"/>
  <c r="G991" i="3"/>
  <c r="C991" i="3"/>
  <c r="H991" i="3" s="1"/>
  <c r="I991" i="3" s="1"/>
  <c r="F991" i="3" s="1"/>
  <c r="B991" i="3"/>
  <c r="F992" i="3"/>
  <c r="G995" i="3"/>
  <c r="C995" i="3"/>
  <c r="H995" i="3" s="1"/>
  <c r="I995" i="3" s="1"/>
  <c r="F995" i="3" s="1"/>
  <c r="B995" i="3"/>
  <c r="F996" i="3"/>
  <c r="H998" i="3"/>
  <c r="I998" i="3" s="1"/>
  <c r="F998" i="3" s="1"/>
  <c r="G999" i="3"/>
  <c r="C999" i="3"/>
  <c r="H999" i="3" s="1"/>
  <c r="I999" i="3" s="1"/>
  <c r="F999" i="3" s="1"/>
  <c r="B999" i="3"/>
  <c r="F1000" i="3"/>
  <c r="H1002" i="3"/>
  <c r="I1002" i="3" s="1"/>
  <c r="F1002" i="3" s="1"/>
  <c r="G1003" i="3"/>
  <c r="C1003" i="3"/>
  <c r="H1003" i="3" s="1"/>
  <c r="I1003" i="3" s="1"/>
  <c r="F1003" i="3" s="1"/>
  <c r="B1003" i="3"/>
  <c r="F1004" i="3"/>
  <c r="H1006" i="3"/>
  <c r="I1006" i="3" s="1"/>
  <c r="F1006" i="3" s="1"/>
  <c r="G1007" i="3"/>
  <c r="C1007" i="3"/>
  <c r="H1007" i="3" s="1"/>
  <c r="I1007" i="3" s="1"/>
  <c r="F1007" i="3" s="1"/>
  <c r="B1007" i="3"/>
  <c r="F1008" i="3"/>
  <c r="G1011" i="3"/>
  <c r="C1011" i="3"/>
  <c r="B1011" i="3"/>
  <c r="F1012" i="3"/>
  <c r="H1014" i="3"/>
  <c r="I1014" i="3" s="1"/>
  <c r="F1014" i="3" s="1"/>
  <c r="G1015" i="3"/>
  <c r="C1015" i="3"/>
  <c r="H1015" i="3" s="1"/>
  <c r="I1015" i="3" s="1"/>
  <c r="F1015" i="3" s="1"/>
  <c r="B1015" i="3"/>
  <c r="F1016" i="3"/>
  <c r="H1018" i="3"/>
  <c r="I1018" i="3" s="1"/>
  <c r="F1018" i="3" s="1"/>
  <c r="G1019" i="3"/>
  <c r="C1019" i="3"/>
  <c r="H1019" i="3" s="1"/>
  <c r="I1019" i="3" s="1"/>
  <c r="F1019" i="3" s="1"/>
  <c r="B1019" i="3"/>
  <c r="F1020" i="3"/>
  <c r="G1023" i="3"/>
  <c r="C1023" i="3"/>
  <c r="H1023" i="3" s="1"/>
  <c r="I1023" i="3" s="1"/>
  <c r="F1023" i="3" s="1"/>
  <c r="B1023" i="3"/>
  <c r="F1024" i="3"/>
  <c r="H1026" i="3"/>
  <c r="I1026" i="3" s="1"/>
  <c r="F1026" i="3" s="1"/>
  <c r="G1027" i="3"/>
  <c r="C1027" i="3"/>
  <c r="H1027" i="3" s="1"/>
  <c r="I1027" i="3" s="1"/>
  <c r="F1027" i="3" s="1"/>
  <c r="B1027" i="3"/>
  <c r="F1028" i="3"/>
  <c r="H1030" i="3"/>
  <c r="I1030" i="3" s="1"/>
  <c r="F1030" i="3" s="1"/>
  <c r="G1031" i="3"/>
  <c r="C1031" i="3"/>
  <c r="H1031" i="3" s="1"/>
  <c r="I1031" i="3" s="1"/>
  <c r="F1031" i="3" s="1"/>
  <c r="B1031" i="3"/>
  <c r="F1032" i="3"/>
  <c r="H1034" i="3"/>
  <c r="I1034" i="3" s="1"/>
  <c r="F1034" i="3" s="1"/>
  <c r="G1035" i="3"/>
  <c r="C1035" i="3"/>
  <c r="H1035" i="3" s="1"/>
  <c r="I1035" i="3" s="1"/>
  <c r="F1035" i="3" s="1"/>
  <c r="B1035" i="3"/>
  <c r="F1036" i="3"/>
  <c r="G1039" i="3"/>
  <c r="C1039" i="3"/>
  <c r="H1039" i="3" s="1"/>
  <c r="I1039" i="3" s="1"/>
  <c r="F1039" i="3" s="1"/>
  <c r="B1039" i="3"/>
  <c r="F1040" i="3"/>
  <c r="H1042" i="3"/>
  <c r="I1042" i="3" s="1"/>
  <c r="F1042" i="3" s="1"/>
  <c r="G1043" i="3"/>
  <c r="C1043" i="3"/>
  <c r="H1043" i="3" s="1"/>
  <c r="I1043" i="3" s="1"/>
  <c r="F1043" i="3" s="1"/>
  <c r="B1043" i="3"/>
  <c r="F1044" i="3"/>
  <c r="H1046" i="3"/>
  <c r="I1046" i="3" s="1"/>
  <c r="F1046" i="3" s="1"/>
  <c r="G1047" i="3"/>
  <c r="C1047" i="3"/>
  <c r="H1047" i="3" s="1"/>
  <c r="I1047" i="3" s="1"/>
  <c r="F1047" i="3" s="1"/>
  <c r="B1047" i="3"/>
  <c r="F1048" i="3"/>
  <c r="H1050" i="3"/>
  <c r="I1050" i="3" s="1"/>
  <c r="F1050" i="3" s="1"/>
  <c r="G1051" i="3"/>
  <c r="C1051" i="3"/>
  <c r="H1051" i="3" s="1"/>
  <c r="I1051" i="3" s="1"/>
  <c r="F1051" i="3" s="1"/>
  <c r="B1051" i="3"/>
  <c r="F1052" i="3"/>
  <c r="G1055" i="3"/>
  <c r="C1055" i="3"/>
  <c r="H1055" i="3" s="1"/>
  <c r="I1055" i="3" s="1"/>
  <c r="F1055" i="3" s="1"/>
  <c r="B1055" i="3"/>
  <c r="F1056" i="3"/>
  <c r="H1058" i="3"/>
  <c r="I1058" i="3" s="1"/>
  <c r="F1058" i="3" s="1"/>
  <c r="G1059" i="3"/>
  <c r="C1059" i="3"/>
  <c r="H1059" i="3" s="1"/>
  <c r="I1059" i="3" s="1"/>
  <c r="F1059" i="3" s="1"/>
  <c r="B1059" i="3"/>
  <c r="F1060" i="3"/>
  <c r="G1063" i="3"/>
  <c r="C1063" i="3"/>
  <c r="H1063" i="3" s="1"/>
  <c r="I1063" i="3" s="1"/>
  <c r="F1063" i="3" s="1"/>
  <c r="B1063" i="3"/>
  <c r="F1064" i="3"/>
  <c r="H1066" i="3"/>
  <c r="I1066" i="3" s="1"/>
  <c r="F1066" i="3" s="1"/>
  <c r="G1067" i="3"/>
  <c r="C1067" i="3"/>
  <c r="H1067" i="3" s="1"/>
  <c r="I1067" i="3" s="1"/>
  <c r="F1067" i="3" s="1"/>
  <c r="B1067" i="3"/>
  <c r="F1068" i="3"/>
  <c r="H1070" i="3"/>
  <c r="I1070" i="3" s="1"/>
  <c r="F1070" i="3" s="1"/>
  <c r="G1071" i="3"/>
  <c r="C1071" i="3"/>
  <c r="H1071" i="3" s="1"/>
  <c r="I1071" i="3" s="1"/>
  <c r="F1071" i="3" s="1"/>
  <c r="B1071" i="3"/>
  <c r="F1072" i="3"/>
  <c r="H1074" i="3"/>
  <c r="I1074" i="3" s="1"/>
  <c r="F1074" i="3" s="1"/>
  <c r="G1075" i="3"/>
  <c r="C1075" i="3"/>
  <c r="H1075" i="3" s="1"/>
  <c r="I1075" i="3" s="1"/>
  <c r="F1075" i="3" s="1"/>
  <c r="B1075" i="3"/>
  <c r="F1076" i="3"/>
  <c r="G1079" i="3"/>
  <c r="C1079" i="3"/>
  <c r="H1079" i="3" s="1"/>
  <c r="I1079" i="3" s="1"/>
  <c r="F1079" i="3" s="1"/>
  <c r="B1079" i="3"/>
  <c r="F1080" i="3"/>
  <c r="H1082" i="3"/>
  <c r="I1082" i="3" s="1"/>
  <c r="F1082" i="3" s="1"/>
  <c r="G1083" i="3"/>
  <c r="C1083" i="3"/>
  <c r="H1083" i="3" s="1"/>
  <c r="I1083" i="3" s="1"/>
  <c r="F1083" i="3" s="1"/>
  <c r="B1083" i="3"/>
  <c r="F1084" i="3"/>
  <c r="G1087" i="3"/>
  <c r="C1087" i="3"/>
  <c r="H1087" i="3" s="1"/>
  <c r="I1087" i="3" s="1"/>
  <c r="F1087" i="3" s="1"/>
  <c r="B1087" i="3"/>
  <c r="F1088" i="3"/>
  <c r="H1090" i="3"/>
  <c r="I1090" i="3" s="1"/>
  <c r="F1090" i="3" s="1"/>
  <c r="G1091" i="3"/>
  <c r="C1091" i="3"/>
  <c r="H1091" i="3" s="1"/>
  <c r="I1091" i="3" s="1"/>
  <c r="F1091" i="3" s="1"/>
  <c r="B1091" i="3"/>
  <c r="F1092" i="3"/>
  <c r="H1094" i="3"/>
  <c r="I1094" i="3" s="1"/>
  <c r="F1094" i="3" s="1"/>
  <c r="G1095" i="3"/>
  <c r="C1095" i="3"/>
  <c r="H1095" i="3" s="1"/>
  <c r="I1095" i="3" s="1"/>
  <c r="F1095" i="3" s="1"/>
  <c r="B1095" i="3"/>
  <c r="F1096" i="3"/>
  <c r="H1098" i="3"/>
  <c r="I1098" i="3" s="1"/>
  <c r="F1098" i="3" s="1"/>
  <c r="G1099" i="3"/>
  <c r="C1099" i="3"/>
  <c r="H1099" i="3" s="1"/>
  <c r="I1099" i="3" s="1"/>
  <c r="F1099" i="3" s="1"/>
  <c r="B1099" i="3"/>
  <c r="F1100" i="3"/>
  <c r="G1103" i="3"/>
  <c r="C1103" i="3"/>
  <c r="H1103" i="3" s="1"/>
  <c r="I1103" i="3" s="1"/>
  <c r="F1103" i="3" s="1"/>
  <c r="B1103" i="3"/>
  <c r="F1104" i="3"/>
  <c r="H1106" i="3"/>
  <c r="I1106" i="3" s="1"/>
  <c r="F1106" i="3" s="1"/>
  <c r="G1107" i="3"/>
  <c r="C1107" i="3"/>
  <c r="H1107" i="3" s="1"/>
  <c r="I1107" i="3" s="1"/>
  <c r="F1107" i="3" s="1"/>
  <c r="B1107" i="3"/>
  <c r="F1108" i="3"/>
  <c r="H1110" i="3"/>
  <c r="I1110" i="3" s="1"/>
  <c r="F1110" i="3" s="1"/>
  <c r="G1111" i="3"/>
  <c r="C1111" i="3"/>
  <c r="H1111" i="3" s="1"/>
  <c r="I1111" i="3" s="1"/>
  <c r="F1111" i="3" s="1"/>
  <c r="B1111" i="3"/>
  <c r="G1112" i="3"/>
  <c r="C1112" i="3"/>
  <c r="H1112" i="3" s="1"/>
  <c r="I1112" i="3" s="1"/>
  <c r="F1112" i="3" s="1"/>
  <c r="B1112" i="3"/>
  <c r="G1113" i="3"/>
  <c r="H1135" i="3"/>
  <c r="I1135" i="3" s="1"/>
  <c r="F1135" i="3" s="1"/>
  <c r="C1137" i="3"/>
  <c r="H1137" i="3" s="1"/>
  <c r="I1137" i="3" s="1"/>
  <c r="F1137" i="3" s="1"/>
  <c r="H1138" i="3"/>
  <c r="I1138" i="3" s="1"/>
  <c r="F1138" i="3" s="1"/>
  <c r="G1143" i="3"/>
  <c r="C1143" i="3"/>
  <c r="H1143" i="3" s="1"/>
  <c r="I1143" i="3" s="1"/>
  <c r="F1143" i="3" s="1"/>
  <c r="B1143" i="3"/>
  <c r="G1144" i="3"/>
  <c r="C1144" i="3"/>
  <c r="H1144" i="3" s="1"/>
  <c r="I1144" i="3" s="1"/>
  <c r="F1144" i="3" s="1"/>
  <c r="B1144" i="3"/>
  <c r="G1145" i="3"/>
  <c r="C1169" i="3"/>
  <c r="H1169" i="3" s="1"/>
  <c r="I1169" i="3" s="1"/>
  <c r="H1170" i="3"/>
  <c r="I1170" i="3" s="1"/>
  <c r="F1170" i="3" s="1"/>
  <c r="G1175" i="3"/>
  <c r="C1175" i="3"/>
  <c r="H1175" i="3" s="1"/>
  <c r="I1175" i="3" s="1"/>
  <c r="F1175" i="3" s="1"/>
  <c r="B1175" i="3"/>
  <c r="G1176" i="3"/>
  <c r="C1176" i="3"/>
  <c r="H1176" i="3" s="1"/>
  <c r="I1176" i="3" s="1"/>
  <c r="F1176" i="3" s="1"/>
  <c r="B1176" i="3"/>
  <c r="G1177" i="3"/>
  <c r="F1192" i="3"/>
  <c r="C1213" i="3"/>
  <c r="H1213" i="3" s="1"/>
  <c r="I1213" i="3" s="1"/>
  <c r="H1214" i="3"/>
  <c r="I1214" i="3" s="1"/>
  <c r="F1214" i="3" s="1"/>
  <c r="B1217" i="3"/>
  <c r="C1217" i="3"/>
  <c r="H1217" i="3" s="1"/>
  <c r="I1217" i="3" s="1"/>
  <c r="F1217" i="3" s="1"/>
  <c r="B1220" i="3"/>
  <c r="B1227" i="3"/>
  <c r="G1229" i="3"/>
  <c r="G1236" i="3"/>
  <c r="C1236" i="3"/>
  <c r="H1236" i="3" s="1"/>
  <c r="I1236" i="3" s="1"/>
  <c r="F1236" i="3" s="1"/>
  <c r="G1243" i="3"/>
  <c r="C1243" i="3"/>
  <c r="H1243" i="3" s="1"/>
  <c r="I1243" i="3" s="1"/>
  <c r="F1243" i="3" s="1"/>
  <c r="C1277" i="3"/>
  <c r="H1277" i="3" s="1"/>
  <c r="I1277" i="3" s="1"/>
  <c r="F1277" i="3" s="1"/>
  <c r="H1292" i="3"/>
  <c r="I1292" i="3" s="1"/>
  <c r="G1315" i="3"/>
  <c r="C1315" i="3"/>
  <c r="H1315" i="3" s="1"/>
  <c r="I1315" i="3" s="1"/>
  <c r="F1315" i="3" s="1"/>
  <c r="B1315" i="3"/>
  <c r="G1332" i="3"/>
  <c r="C1332" i="3"/>
  <c r="H1332" i="3" s="1"/>
  <c r="I1332" i="3" s="1"/>
  <c r="F1332" i="3" s="1"/>
  <c r="B1332" i="3"/>
  <c r="F1337" i="3"/>
  <c r="G1420" i="3"/>
  <c r="C1420" i="3"/>
  <c r="H1420" i="3" s="1"/>
  <c r="I1420" i="3" s="1"/>
  <c r="F1420" i="3" s="1"/>
  <c r="B1420" i="3"/>
  <c r="G1515" i="3"/>
  <c r="C1515" i="3"/>
  <c r="B1515" i="3"/>
  <c r="H1115" i="3"/>
  <c r="I1115" i="3" s="1"/>
  <c r="F1115" i="3" s="1"/>
  <c r="G1117" i="3"/>
  <c r="H1123" i="3"/>
  <c r="I1123" i="3" s="1"/>
  <c r="F1123" i="3" s="1"/>
  <c r="G1125" i="3"/>
  <c r="H1131" i="3"/>
  <c r="I1131" i="3" s="1"/>
  <c r="F1131" i="3" s="1"/>
  <c r="G1133" i="3"/>
  <c r="H1139" i="3"/>
  <c r="I1139" i="3" s="1"/>
  <c r="F1139" i="3" s="1"/>
  <c r="G1141" i="3"/>
  <c r="H1147" i="3"/>
  <c r="I1147" i="3" s="1"/>
  <c r="F1147" i="3" s="1"/>
  <c r="G1149" i="3"/>
  <c r="H1155" i="3"/>
  <c r="I1155" i="3" s="1"/>
  <c r="F1155" i="3" s="1"/>
  <c r="G1157" i="3"/>
  <c r="H1163" i="3"/>
  <c r="I1163" i="3" s="1"/>
  <c r="F1163" i="3" s="1"/>
  <c r="G1165" i="3"/>
  <c r="H1171" i="3"/>
  <c r="I1171" i="3" s="1"/>
  <c r="F1171" i="3" s="1"/>
  <c r="G1173" i="3"/>
  <c r="H1179" i="3"/>
  <c r="I1179" i="3" s="1"/>
  <c r="F1179" i="3" s="1"/>
  <c r="G1181" i="3"/>
  <c r="H1187" i="3"/>
  <c r="I1187" i="3" s="1"/>
  <c r="F1187" i="3" s="1"/>
  <c r="G1189" i="3"/>
  <c r="H1195" i="3"/>
  <c r="I1195" i="3" s="1"/>
  <c r="F1195" i="3" s="1"/>
  <c r="G1196" i="3"/>
  <c r="C1196" i="3"/>
  <c r="H1196" i="3" s="1"/>
  <c r="I1196" i="3" s="1"/>
  <c r="F1196" i="3" s="1"/>
  <c r="H1199" i="3"/>
  <c r="I1199" i="3" s="1"/>
  <c r="F1199" i="3" s="1"/>
  <c r="H1201" i="3"/>
  <c r="I1201" i="3" s="1"/>
  <c r="F1201" i="3" s="1"/>
  <c r="G1203" i="3"/>
  <c r="C1203" i="3"/>
  <c r="H1203" i="3" s="1"/>
  <c r="I1203" i="3" s="1"/>
  <c r="F1203" i="3" s="1"/>
  <c r="G1205" i="3"/>
  <c r="G1212" i="3"/>
  <c r="C1212" i="3"/>
  <c r="H1212" i="3" s="1"/>
  <c r="I1212" i="3" s="1"/>
  <c r="F1212" i="3" s="1"/>
  <c r="H1215" i="3"/>
  <c r="I1215" i="3" s="1"/>
  <c r="F1215" i="3" s="1"/>
  <c r="G1219" i="3"/>
  <c r="C1219" i="3"/>
  <c r="H1219" i="3" s="1"/>
  <c r="I1219" i="3" s="1"/>
  <c r="F1219" i="3" s="1"/>
  <c r="G1221" i="3"/>
  <c r="G1228" i="3"/>
  <c r="C1228" i="3"/>
  <c r="H1228" i="3" s="1"/>
  <c r="I1228" i="3" s="1"/>
  <c r="F1228" i="3" s="1"/>
  <c r="H1231" i="3"/>
  <c r="I1231" i="3" s="1"/>
  <c r="F1231" i="3" s="1"/>
  <c r="G1235" i="3"/>
  <c r="C1235" i="3"/>
  <c r="H1235" i="3" s="1"/>
  <c r="I1235" i="3" s="1"/>
  <c r="F1235" i="3" s="1"/>
  <c r="G1237" i="3"/>
  <c r="G1244" i="3"/>
  <c r="C1244" i="3"/>
  <c r="H1244" i="3" s="1"/>
  <c r="I1244" i="3" s="1"/>
  <c r="F1244" i="3" s="1"/>
  <c r="H1247" i="3"/>
  <c r="I1247" i="3" s="1"/>
  <c r="F1247" i="3" s="1"/>
  <c r="G1251" i="3"/>
  <c r="C1251" i="3"/>
  <c r="H1251" i="3" s="1"/>
  <c r="I1251" i="3" s="1"/>
  <c r="F1251" i="3" s="1"/>
  <c r="G1253" i="3"/>
  <c r="H1259" i="3"/>
  <c r="I1259" i="3" s="1"/>
  <c r="F1259" i="3" s="1"/>
  <c r="G1260" i="3"/>
  <c r="C1260" i="3"/>
  <c r="H1260" i="3" s="1"/>
  <c r="I1260" i="3" s="1"/>
  <c r="F1260" i="3" s="1"/>
  <c r="H1263" i="3"/>
  <c r="I1263" i="3" s="1"/>
  <c r="F1263" i="3" s="1"/>
  <c r="H1265" i="3"/>
  <c r="I1265" i="3" s="1"/>
  <c r="F1265" i="3" s="1"/>
  <c r="G1267" i="3"/>
  <c r="C1267" i="3"/>
  <c r="H1267" i="3" s="1"/>
  <c r="I1267" i="3" s="1"/>
  <c r="F1267" i="3" s="1"/>
  <c r="G1269" i="3"/>
  <c r="H1275" i="3"/>
  <c r="I1275" i="3" s="1"/>
  <c r="F1275" i="3" s="1"/>
  <c r="G1276" i="3"/>
  <c r="C1276" i="3"/>
  <c r="H1276" i="3" s="1"/>
  <c r="I1276" i="3" s="1"/>
  <c r="F1276" i="3" s="1"/>
  <c r="B1278" i="3"/>
  <c r="C1278" i="3"/>
  <c r="G1283" i="3"/>
  <c r="C1283" i="3"/>
  <c r="H1283" i="3" s="1"/>
  <c r="I1283" i="3" s="1"/>
  <c r="F1283" i="3" s="1"/>
  <c r="G1285" i="3"/>
  <c r="H1287" i="3"/>
  <c r="I1287" i="3" s="1"/>
  <c r="F1287" i="3" s="1"/>
  <c r="G1307" i="3"/>
  <c r="C1307" i="3"/>
  <c r="H1307" i="3" s="1"/>
  <c r="I1307" i="3" s="1"/>
  <c r="F1307" i="3" s="1"/>
  <c r="B1307" i="3"/>
  <c r="G1308" i="3"/>
  <c r="C1308" i="3"/>
  <c r="H1308" i="3" s="1"/>
  <c r="I1308" i="3" s="1"/>
  <c r="F1308" i="3" s="1"/>
  <c r="B1308" i="3"/>
  <c r="G1309" i="3"/>
  <c r="G1323" i="3"/>
  <c r="C1323" i="3"/>
  <c r="H1323" i="3" s="1"/>
  <c r="I1323" i="3" s="1"/>
  <c r="F1323" i="3" s="1"/>
  <c r="B1323" i="3"/>
  <c r="G1324" i="3"/>
  <c r="C1324" i="3"/>
  <c r="B1324" i="3"/>
  <c r="G1325" i="3"/>
  <c r="G1339" i="3"/>
  <c r="C1339" i="3"/>
  <c r="H1339" i="3" s="1"/>
  <c r="I1339" i="3" s="1"/>
  <c r="F1339" i="3" s="1"/>
  <c r="B1339" i="3"/>
  <c r="G1340" i="3"/>
  <c r="C1340" i="3"/>
  <c r="B1340" i="3"/>
  <c r="G1341" i="3"/>
  <c r="G1355" i="3"/>
  <c r="C1355" i="3"/>
  <c r="B1355" i="3"/>
  <c r="G1356" i="3"/>
  <c r="C1356" i="3"/>
  <c r="H1356" i="3" s="1"/>
  <c r="I1356" i="3" s="1"/>
  <c r="F1356" i="3" s="1"/>
  <c r="B1356" i="3"/>
  <c r="G1357" i="3"/>
  <c r="G1371" i="3"/>
  <c r="C1371" i="3"/>
  <c r="H1371" i="3" s="1"/>
  <c r="I1371" i="3" s="1"/>
  <c r="F1371" i="3" s="1"/>
  <c r="B1371" i="3"/>
  <c r="G1372" i="3"/>
  <c r="C1372" i="3"/>
  <c r="H1372" i="3" s="1"/>
  <c r="I1372" i="3" s="1"/>
  <c r="F1372" i="3" s="1"/>
  <c r="B1372" i="3"/>
  <c r="G1373" i="3"/>
  <c r="G1387" i="3"/>
  <c r="C1387" i="3"/>
  <c r="H1387" i="3" s="1"/>
  <c r="I1387" i="3" s="1"/>
  <c r="F1387" i="3" s="1"/>
  <c r="B1387" i="3"/>
  <c r="G1388" i="3"/>
  <c r="C1388" i="3"/>
  <c r="B1388" i="3"/>
  <c r="G1389" i="3"/>
  <c r="G1412" i="3"/>
  <c r="C1412" i="3"/>
  <c r="B1412" i="3"/>
  <c r="H1414" i="3"/>
  <c r="I1414" i="3" s="1"/>
  <c r="F1414" i="3" s="1"/>
  <c r="G1419" i="3"/>
  <c r="C1419" i="3"/>
  <c r="B1419" i="3"/>
  <c r="F1487" i="3"/>
  <c r="G17" i="9"/>
  <c r="C17" i="9"/>
  <c r="B17" i="9"/>
  <c r="F1113" i="3"/>
  <c r="G1116" i="3"/>
  <c r="C1116" i="3"/>
  <c r="H1116" i="3" s="1"/>
  <c r="I1116" i="3" s="1"/>
  <c r="F1116" i="3" s="1"/>
  <c r="C1117" i="3"/>
  <c r="H1117" i="3" s="1"/>
  <c r="I1117" i="3" s="1"/>
  <c r="F1117" i="3" s="1"/>
  <c r="F1121" i="3"/>
  <c r="G1124" i="3"/>
  <c r="C1124" i="3"/>
  <c r="H1124" i="3" s="1"/>
  <c r="I1124" i="3" s="1"/>
  <c r="F1124" i="3" s="1"/>
  <c r="C1125" i="3"/>
  <c r="H1125" i="3" s="1"/>
  <c r="I1125" i="3" s="1"/>
  <c r="F1125" i="3" s="1"/>
  <c r="G1132" i="3"/>
  <c r="C1132" i="3"/>
  <c r="H1132" i="3" s="1"/>
  <c r="I1132" i="3" s="1"/>
  <c r="F1132" i="3" s="1"/>
  <c r="C1133" i="3"/>
  <c r="H1133" i="3" s="1"/>
  <c r="I1133" i="3" s="1"/>
  <c r="F1133" i="3" s="1"/>
  <c r="G1140" i="3"/>
  <c r="C1140" i="3"/>
  <c r="H1140" i="3" s="1"/>
  <c r="I1140" i="3" s="1"/>
  <c r="F1140" i="3" s="1"/>
  <c r="C1141" i="3"/>
  <c r="H1141" i="3" s="1"/>
  <c r="I1141" i="3" s="1"/>
  <c r="F1141" i="3" s="1"/>
  <c r="F1145" i="3"/>
  <c r="G1148" i="3"/>
  <c r="C1148" i="3"/>
  <c r="C1149" i="3"/>
  <c r="H1149" i="3" s="1"/>
  <c r="I1149" i="3" s="1"/>
  <c r="F1149" i="3" s="1"/>
  <c r="G1156" i="3"/>
  <c r="C1156" i="3"/>
  <c r="H1156" i="3" s="1"/>
  <c r="I1156" i="3" s="1"/>
  <c r="F1156" i="3" s="1"/>
  <c r="C1157" i="3"/>
  <c r="H1157" i="3" s="1"/>
  <c r="I1157" i="3" s="1"/>
  <c r="F1157" i="3" s="1"/>
  <c r="F1161" i="3"/>
  <c r="G1164" i="3"/>
  <c r="C1164" i="3"/>
  <c r="H1164" i="3" s="1"/>
  <c r="I1164" i="3" s="1"/>
  <c r="F1164" i="3" s="1"/>
  <c r="C1165" i="3"/>
  <c r="H1165" i="3" s="1"/>
  <c r="I1165" i="3" s="1"/>
  <c r="F1165" i="3" s="1"/>
  <c r="F1169" i="3"/>
  <c r="G1172" i="3"/>
  <c r="C1172" i="3"/>
  <c r="H1172" i="3" s="1"/>
  <c r="I1172" i="3" s="1"/>
  <c r="F1172" i="3" s="1"/>
  <c r="C1173" i="3"/>
  <c r="H1173" i="3" s="1"/>
  <c r="I1173" i="3" s="1"/>
  <c r="F1173" i="3" s="1"/>
  <c r="F1177" i="3"/>
  <c r="G1180" i="3"/>
  <c r="C1180" i="3"/>
  <c r="H1180" i="3" s="1"/>
  <c r="I1180" i="3" s="1"/>
  <c r="F1180" i="3" s="1"/>
  <c r="C1181" i="3"/>
  <c r="F1185" i="3"/>
  <c r="G1188" i="3"/>
  <c r="C1188" i="3"/>
  <c r="H1188" i="3" s="1"/>
  <c r="I1188" i="3" s="1"/>
  <c r="F1188" i="3" s="1"/>
  <c r="C1189" i="3"/>
  <c r="H1189" i="3" s="1"/>
  <c r="I1189" i="3" s="1"/>
  <c r="F1189" i="3" s="1"/>
  <c r="B1193" i="3"/>
  <c r="C1193" i="3"/>
  <c r="H1193" i="3" s="1"/>
  <c r="I1193" i="3" s="1"/>
  <c r="F1193" i="3" s="1"/>
  <c r="B1196" i="3"/>
  <c r="B1203" i="3"/>
  <c r="C1205" i="3"/>
  <c r="H1205" i="3" s="1"/>
  <c r="I1205" i="3" s="1"/>
  <c r="F1205" i="3" s="1"/>
  <c r="B1209" i="3"/>
  <c r="C1209" i="3"/>
  <c r="H1209" i="3" s="1"/>
  <c r="I1209" i="3" s="1"/>
  <c r="F1209" i="3" s="1"/>
  <c r="B1212" i="3"/>
  <c r="B1219" i="3"/>
  <c r="C1221" i="3"/>
  <c r="H1221" i="3" s="1"/>
  <c r="I1221" i="3" s="1"/>
  <c r="F1221" i="3" s="1"/>
  <c r="B1225" i="3"/>
  <c r="C1225" i="3"/>
  <c r="H1225" i="3" s="1"/>
  <c r="I1225" i="3" s="1"/>
  <c r="F1225" i="3" s="1"/>
  <c r="B1228" i="3"/>
  <c r="B1235" i="3"/>
  <c r="C1237" i="3"/>
  <c r="H1237" i="3" s="1"/>
  <c r="I1237" i="3" s="1"/>
  <c r="F1237" i="3" s="1"/>
  <c r="B1241" i="3"/>
  <c r="C1241" i="3"/>
  <c r="H1241" i="3" s="1"/>
  <c r="I1241" i="3" s="1"/>
  <c r="F1241" i="3" s="1"/>
  <c r="B1244" i="3"/>
  <c r="B1251" i="3"/>
  <c r="C1253" i="3"/>
  <c r="H1253" i="3" s="1"/>
  <c r="I1253" i="3" s="1"/>
  <c r="F1253" i="3" s="1"/>
  <c r="B1257" i="3"/>
  <c r="C1257" i="3"/>
  <c r="H1257" i="3" s="1"/>
  <c r="I1257" i="3" s="1"/>
  <c r="F1257" i="3" s="1"/>
  <c r="B1260" i="3"/>
  <c r="B1267" i="3"/>
  <c r="C1269" i="3"/>
  <c r="H1269" i="3" s="1"/>
  <c r="I1269" i="3" s="1"/>
  <c r="F1269" i="3" s="1"/>
  <c r="B1273" i="3"/>
  <c r="C1273" i="3"/>
  <c r="H1273" i="3" s="1"/>
  <c r="I1273" i="3" s="1"/>
  <c r="F1273" i="3" s="1"/>
  <c r="B1276" i="3"/>
  <c r="H1278" i="3"/>
  <c r="I1278" i="3" s="1"/>
  <c r="F1278" i="3" s="1"/>
  <c r="B1281" i="3"/>
  <c r="B1283" i="3"/>
  <c r="H1284" i="3"/>
  <c r="I1284" i="3" s="1"/>
  <c r="F1284" i="3" s="1"/>
  <c r="C1285" i="3"/>
  <c r="H1285" i="3" s="1"/>
  <c r="I1285" i="3" s="1"/>
  <c r="F1285" i="3" s="1"/>
  <c r="C1309" i="3"/>
  <c r="H1309" i="3" s="1"/>
  <c r="I1309" i="3" s="1"/>
  <c r="H1310" i="3"/>
  <c r="I1310" i="3" s="1"/>
  <c r="F1310" i="3" s="1"/>
  <c r="F1313" i="3"/>
  <c r="H1324" i="3"/>
  <c r="I1324" i="3" s="1"/>
  <c r="F1324" i="3" s="1"/>
  <c r="C1325" i="3"/>
  <c r="H1325" i="3" s="1"/>
  <c r="I1325" i="3" s="1"/>
  <c r="F1325" i="3" s="1"/>
  <c r="H1326" i="3"/>
  <c r="I1326" i="3" s="1"/>
  <c r="F1326" i="3" s="1"/>
  <c r="F1329" i="3"/>
  <c r="H1340" i="3"/>
  <c r="I1340" i="3" s="1"/>
  <c r="F1340" i="3" s="1"/>
  <c r="C1341" i="3"/>
  <c r="H1341" i="3" s="1"/>
  <c r="I1341" i="3" s="1"/>
  <c r="H1342" i="3"/>
  <c r="I1342" i="3" s="1"/>
  <c r="F1342" i="3" s="1"/>
  <c r="F1345" i="3"/>
  <c r="H1355" i="3"/>
  <c r="I1355" i="3" s="1"/>
  <c r="F1355" i="3" s="1"/>
  <c r="C1357" i="3"/>
  <c r="H1357" i="3" s="1"/>
  <c r="I1357" i="3" s="1"/>
  <c r="H1358" i="3"/>
  <c r="I1358" i="3" s="1"/>
  <c r="F1358" i="3" s="1"/>
  <c r="F1361" i="3"/>
  <c r="C1373" i="3"/>
  <c r="H1373" i="3" s="1"/>
  <c r="I1373" i="3" s="1"/>
  <c r="H1374" i="3"/>
  <c r="I1374" i="3" s="1"/>
  <c r="F1374" i="3" s="1"/>
  <c r="F1377" i="3"/>
  <c r="H1388" i="3"/>
  <c r="I1388" i="3" s="1"/>
  <c r="F1388" i="3" s="1"/>
  <c r="C1389" i="3"/>
  <c r="H1389" i="3" s="1"/>
  <c r="I1389" i="3" s="1"/>
  <c r="F1389" i="3" s="1"/>
  <c r="H1390" i="3"/>
  <c r="I1390" i="3" s="1"/>
  <c r="F1390" i="3" s="1"/>
  <c r="F1393" i="3"/>
  <c r="G1404" i="3"/>
  <c r="C1404" i="3"/>
  <c r="H1404" i="3" s="1"/>
  <c r="I1404" i="3" s="1"/>
  <c r="F1404" i="3" s="1"/>
  <c r="B1404" i="3"/>
  <c r="H1406" i="3"/>
  <c r="I1406" i="3" s="1"/>
  <c r="F1406" i="3" s="1"/>
  <c r="G1411" i="3"/>
  <c r="C1411" i="3"/>
  <c r="H1411" i="3" s="1"/>
  <c r="I1411" i="3" s="1"/>
  <c r="F1411" i="3" s="1"/>
  <c r="B1411" i="3"/>
  <c r="H1412" i="3"/>
  <c r="I1412" i="3" s="1"/>
  <c r="F1412" i="3" s="1"/>
  <c r="F1417" i="3"/>
  <c r="G1475" i="3"/>
  <c r="C1475" i="3"/>
  <c r="H1475" i="3" s="1"/>
  <c r="I1475" i="3" s="1"/>
  <c r="F1475" i="3" s="1"/>
  <c r="B1475" i="3"/>
  <c r="G1507" i="3"/>
  <c r="C1507" i="3"/>
  <c r="H1507" i="3" s="1"/>
  <c r="I1507" i="3" s="1"/>
  <c r="F1507" i="3" s="1"/>
  <c r="B1507" i="3"/>
  <c r="G1531" i="3"/>
  <c r="C1531" i="3"/>
  <c r="H1531" i="3" s="1"/>
  <c r="I1531" i="3" s="1"/>
  <c r="B1531" i="3"/>
  <c r="G1563" i="3"/>
  <c r="C1563" i="3"/>
  <c r="B1563" i="3"/>
  <c r="G1333" i="3"/>
  <c r="G1347" i="3"/>
  <c r="C1347" i="3"/>
  <c r="H1347" i="3" s="1"/>
  <c r="I1347" i="3" s="1"/>
  <c r="F1347" i="3" s="1"/>
  <c r="B1347" i="3"/>
  <c r="G1348" i="3"/>
  <c r="C1348" i="3"/>
  <c r="H1348" i="3" s="1"/>
  <c r="I1348" i="3" s="1"/>
  <c r="F1348" i="3" s="1"/>
  <c r="B1348" i="3"/>
  <c r="G1349" i="3"/>
  <c r="G1363" i="3"/>
  <c r="C1363" i="3"/>
  <c r="H1363" i="3" s="1"/>
  <c r="I1363" i="3" s="1"/>
  <c r="F1363" i="3" s="1"/>
  <c r="B1363" i="3"/>
  <c r="G1364" i="3"/>
  <c r="C1364" i="3"/>
  <c r="H1364" i="3" s="1"/>
  <c r="I1364" i="3" s="1"/>
  <c r="F1364" i="3" s="1"/>
  <c r="B1364" i="3"/>
  <c r="G1365" i="3"/>
  <c r="G1379" i="3"/>
  <c r="C1379" i="3"/>
  <c r="H1379" i="3" s="1"/>
  <c r="I1379" i="3" s="1"/>
  <c r="F1379" i="3" s="1"/>
  <c r="B1379" i="3"/>
  <c r="G1380" i="3"/>
  <c r="C1380" i="3"/>
  <c r="H1380" i="3" s="1"/>
  <c r="I1380" i="3" s="1"/>
  <c r="F1380" i="3" s="1"/>
  <c r="B1380" i="3"/>
  <c r="G1381" i="3"/>
  <c r="G1395" i="3"/>
  <c r="C1395" i="3"/>
  <c r="H1395" i="3" s="1"/>
  <c r="I1395" i="3" s="1"/>
  <c r="F1395" i="3" s="1"/>
  <c r="B1395" i="3"/>
  <c r="G1396" i="3"/>
  <c r="C1396" i="3"/>
  <c r="H1396" i="3" s="1"/>
  <c r="I1396" i="3" s="1"/>
  <c r="F1396" i="3" s="1"/>
  <c r="B1396" i="3"/>
  <c r="G1397" i="3"/>
  <c r="G1403" i="3"/>
  <c r="C1403" i="3"/>
  <c r="H1403" i="3" s="1"/>
  <c r="I1403" i="3" s="1"/>
  <c r="F1403" i="3" s="1"/>
  <c r="B1403" i="3"/>
  <c r="B1497" i="3"/>
  <c r="C1497" i="3"/>
  <c r="H1497" i="3" s="1"/>
  <c r="I1497" i="3" s="1"/>
  <c r="G1497" i="3"/>
  <c r="G6" i="9"/>
  <c r="C6" i="9"/>
  <c r="B6" i="9"/>
  <c r="F1197" i="3"/>
  <c r="G1200" i="3"/>
  <c r="C1200" i="3"/>
  <c r="H1200" i="3" s="1"/>
  <c r="I1200" i="3" s="1"/>
  <c r="F1200" i="3" s="1"/>
  <c r="G1208" i="3"/>
  <c r="C1208" i="3"/>
  <c r="H1208" i="3" s="1"/>
  <c r="I1208" i="3" s="1"/>
  <c r="F1208" i="3" s="1"/>
  <c r="F1213" i="3"/>
  <c r="G1216" i="3"/>
  <c r="C1216" i="3"/>
  <c r="H1216" i="3" s="1"/>
  <c r="I1216" i="3" s="1"/>
  <c r="F1216" i="3" s="1"/>
  <c r="G1224" i="3"/>
  <c r="C1224" i="3"/>
  <c r="H1224" i="3" s="1"/>
  <c r="I1224" i="3" s="1"/>
  <c r="F1224" i="3" s="1"/>
  <c r="F1229" i="3"/>
  <c r="G1232" i="3"/>
  <c r="C1232" i="3"/>
  <c r="H1232" i="3" s="1"/>
  <c r="I1232" i="3" s="1"/>
  <c r="F1232" i="3" s="1"/>
  <c r="G1240" i="3"/>
  <c r="C1240" i="3"/>
  <c r="H1240" i="3" s="1"/>
  <c r="I1240" i="3" s="1"/>
  <c r="F1240" i="3" s="1"/>
  <c r="F1245" i="3"/>
  <c r="G1248" i="3"/>
  <c r="C1248" i="3"/>
  <c r="H1248" i="3" s="1"/>
  <c r="I1248" i="3" s="1"/>
  <c r="F1248" i="3" s="1"/>
  <c r="G1256" i="3"/>
  <c r="C1256" i="3"/>
  <c r="H1256" i="3" s="1"/>
  <c r="I1256" i="3" s="1"/>
  <c r="F1256" i="3" s="1"/>
  <c r="F1261" i="3"/>
  <c r="G1264" i="3"/>
  <c r="C1264" i="3"/>
  <c r="H1264" i="3" s="1"/>
  <c r="I1264" i="3" s="1"/>
  <c r="F1264" i="3" s="1"/>
  <c r="G1272" i="3"/>
  <c r="C1272" i="3"/>
  <c r="H1272" i="3" s="1"/>
  <c r="I1272" i="3" s="1"/>
  <c r="F1272" i="3" s="1"/>
  <c r="H1282" i="3"/>
  <c r="I1282" i="3" s="1"/>
  <c r="F1282" i="3" s="1"/>
  <c r="F1292" i="3"/>
  <c r="H1298" i="3"/>
  <c r="I1298" i="3" s="1"/>
  <c r="F1298" i="3" s="1"/>
  <c r="H1303" i="3"/>
  <c r="I1303" i="3" s="1"/>
  <c r="F1303" i="3" s="1"/>
  <c r="G1305" i="3"/>
  <c r="H1311" i="3"/>
  <c r="I1311" i="3" s="1"/>
  <c r="F1311" i="3" s="1"/>
  <c r="G1313" i="3"/>
  <c r="H1319" i="3"/>
  <c r="I1319" i="3" s="1"/>
  <c r="F1319" i="3" s="1"/>
  <c r="G1321" i="3"/>
  <c r="H1327" i="3"/>
  <c r="I1327" i="3" s="1"/>
  <c r="F1327" i="3" s="1"/>
  <c r="G1329" i="3"/>
  <c r="H1335" i="3"/>
  <c r="I1335" i="3" s="1"/>
  <c r="F1335" i="3" s="1"/>
  <c r="G1337" i="3"/>
  <c r="H1343" i="3"/>
  <c r="I1343" i="3" s="1"/>
  <c r="F1343" i="3" s="1"/>
  <c r="G1345" i="3"/>
  <c r="H1351" i="3"/>
  <c r="I1351" i="3" s="1"/>
  <c r="F1351" i="3" s="1"/>
  <c r="G1353" i="3"/>
  <c r="H1359" i="3"/>
  <c r="I1359" i="3" s="1"/>
  <c r="F1359" i="3" s="1"/>
  <c r="G1361" i="3"/>
  <c r="H1367" i="3"/>
  <c r="I1367" i="3" s="1"/>
  <c r="F1367" i="3" s="1"/>
  <c r="G1369" i="3"/>
  <c r="H1375" i="3"/>
  <c r="I1375" i="3" s="1"/>
  <c r="F1375" i="3" s="1"/>
  <c r="G1377" i="3"/>
  <c r="H1383" i="3"/>
  <c r="I1383" i="3" s="1"/>
  <c r="F1383" i="3" s="1"/>
  <c r="G1385" i="3"/>
  <c r="H1391" i="3"/>
  <c r="I1391" i="3" s="1"/>
  <c r="F1391" i="3" s="1"/>
  <c r="G1393" i="3"/>
  <c r="H1399" i="3"/>
  <c r="I1399" i="3" s="1"/>
  <c r="F1399" i="3" s="1"/>
  <c r="G1401" i="3"/>
  <c r="H1407" i="3"/>
  <c r="I1407" i="3" s="1"/>
  <c r="F1407" i="3" s="1"/>
  <c r="G1409" i="3"/>
  <c r="H1415" i="3"/>
  <c r="I1415" i="3" s="1"/>
  <c r="F1415" i="3" s="1"/>
  <c r="G1417" i="3"/>
  <c r="H1423" i="3"/>
  <c r="I1423" i="3" s="1"/>
  <c r="F1423" i="3" s="1"/>
  <c r="G1424" i="3"/>
  <c r="C1424" i="3"/>
  <c r="H1424" i="3" s="1"/>
  <c r="I1424" i="3" s="1"/>
  <c r="F1424" i="3" s="1"/>
  <c r="B1424" i="3"/>
  <c r="F1425" i="3"/>
  <c r="G1428" i="3"/>
  <c r="C1428" i="3"/>
  <c r="H1428" i="3" s="1"/>
  <c r="I1428" i="3" s="1"/>
  <c r="F1428" i="3" s="1"/>
  <c r="B1428" i="3"/>
  <c r="F1429" i="3"/>
  <c r="G1432" i="3"/>
  <c r="C1432" i="3"/>
  <c r="H1432" i="3" s="1"/>
  <c r="I1432" i="3" s="1"/>
  <c r="B1432" i="3"/>
  <c r="F1433" i="3"/>
  <c r="G1436" i="3"/>
  <c r="C1436" i="3"/>
  <c r="H1436" i="3" s="1"/>
  <c r="I1436" i="3" s="1"/>
  <c r="B1436" i="3"/>
  <c r="F1437" i="3"/>
  <c r="G1440" i="3"/>
  <c r="C1440" i="3"/>
  <c r="H1440" i="3" s="1"/>
  <c r="I1440" i="3" s="1"/>
  <c r="F1440" i="3" s="1"/>
  <c r="B1440" i="3"/>
  <c r="F1441" i="3"/>
  <c r="G1444" i="3"/>
  <c r="C1444" i="3"/>
  <c r="H1444" i="3" s="1"/>
  <c r="I1444" i="3" s="1"/>
  <c r="F1444" i="3" s="1"/>
  <c r="B1444" i="3"/>
  <c r="F1445" i="3"/>
  <c r="G1448" i="3"/>
  <c r="C1448" i="3"/>
  <c r="H1448" i="3" s="1"/>
  <c r="I1448" i="3" s="1"/>
  <c r="B1448" i="3"/>
  <c r="G1452" i="3"/>
  <c r="C1452" i="3"/>
  <c r="H1452" i="3" s="1"/>
  <c r="I1452" i="3" s="1"/>
  <c r="F1452" i="3" s="1"/>
  <c r="B1452" i="3"/>
  <c r="F1453" i="3"/>
  <c r="G1456" i="3"/>
  <c r="C1456" i="3"/>
  <c r="H1456" i="3" s="1"/>
  <c r="I1456" i="3" s="1"/>
  <c r="F1456" i="3" s="1"/>
  <c r="B1456" i="3"/>
  <c r="F1457" i="3"/>
  <c r="G1460" i="3"/>
  <c r="C1460" i="3"/>
  <c r="H1460" i="3" s="1"/>
  <c r="I1460" i="3" s="1"/>
  <c r="F1460" i="3" s="1"/>
  <c r="B1460" i="3"/>
  <c r="F1461" i="3"/>
  <c r="G1464" i="3"/>
  <c r="C1464" i="3"/>
  <c r="H1464" i="3" s="1"/>
  <c r="I1464" i="3" s="1"/>
  <c r="B1464" i="3"/>
  <c r="H1471" i="3"/>
  <c r="I1471" i="3" s="1"/>
  <c r="F1471" i="3" s="1"/>
  <c r="B1473" i="3"/>
  <c r="C1473" i="3"/>
  <c r="H1473" i="3" s="1"/>
  <c r="I1473" i="3" s="1"/>
  <c r="G1476" i="3"/>
  <c r="C1476" i="3"/>
  <c r="H1476" i="3" s="1"/>
  <c r="I1476" i="3" s="1"/>
  <c r="F1476" i="3" s="1"/>
  <c r="G1483" i="3"/>
  <c r="C1483" i="3"/>
  <c r="H1503" i="3"/>
  <c r="I1503" i="3" s="1"/>
  <c r="B1505" i="3"/>
  <c r="C1505" i="3"/>
  <c r="H1505" i="3" s="1"/>
  <c r="I1505" i="3" s="1"/>
  <c r="F1505" i="3" s="1"/>
  <c r="G1508" i="3"/>
  <c r="C1508" i="3"/>
  <c r="H1508" i="3" s="1"/>
  <c r="I1508" i="3" s="1"/>
  <c r="F1508" i="3" s="1"/>
  <c r="B1513" i="3"/>
  <c r="C1513" i="3"/>
  <c r="H1513" i="3" s="1"/>
  <c r="I1513" i="3" s="1"/>
  <c r="G1516" i="3"/>
  <c r="C1516" i="3"/>
  <c r="H1516" i="3" s="1"/>
  <c r="I1516" i="3" s="1"/>
  <c r="H1527" i="3"/>
  <c r="I1527" i="3" s="1"/>
  <c r="B1529" i="3"/>
  <c r="C1529" i="3"/>
  <c r="H1529" i="3" s="1"/>
  <c r="I1529" i="3" s="1"/>
  <c r="G1532" i="3"/>
  <c r="C1532" i="3"/>
  <c r="H1532" i="3" s="1"/>
  <c r="I1532" i="3" s="1"/>
  <c r="H1543" i="3"/>
  <c r="I1543" i="3" s="1"/>
  <c r="B1545" i="3"/>
  <c r="C1545" i="3"/>
  <c r="H1545" i="3" s="1"/>
  <c r="I1545" i="3" s="1"/>
  <c r="G1548" i="3"/>
  <c r="C1548" i="3"/>
  <c r="H1548" i="3" s="1"/>
  <c r="I1548" i="3" s="1"/>
  <c r="H1559" i="3"/>
  <c r="I1559" i="3" s="1"/>
  <c r="B1561" i="3"/>
  <c r="C1561" i="3"/>
  <c r="H1561" i="3" s="1"/>
  <c r="I1561" i="3" s="1"/>
  <c r="G2" i="9"/>
  <c r="C2" i="9"/>
  <c r="B2" i="9"/>
  <c r="G13" i="9"/>
  <c r="C13" i="9"/>
  <c r="G18" i="9"/>
  <c r="C18" i="9"/>
  <c r="B18" i="9"/>
  <c r="G33" i="9"/>
  <c r="C33" i="9"/>
  <c r="B33" i="9"/>
  <c r="B80" i="9"/>
  <c r="C80" i="9"/>
  <c r="G80" i="9"/>
  <c r="B112" i="9"/>
  <c r="C112" i="9"/>
  <c r="G112" i="9"/>
  <c r="B144" i="9"/>
  <c r="C144" i="9"/>
  <c r="G144" i="9"/>
  <c r="B176" i="9"/>
  <c r="C176" i="9"/>
  <c r="G176" i="9"/>
  <c r="F1301" i="3"/>
  <c r="G1304" i="3"/>
  <c r="C1304" i="3"/>
  <c r="H1304" i="3" s="1"/>
  <c r="I1304" i="3" s="1"/>
  <c r="F1304" i="3" s="1"/>
  <c r="F1309" i="3"/>
  <c r="G1312" i="3"/>
  <c r="C1312" i="3"/>
  <c r="H1312" i="3" s="1"/>
  <c r="I1312" i="3" s="1"/>
  <c r="F1312" i="3" s="1"/>
  <c r="G1320" i="3"/>
  <c r="C1320" i="3"/>
  <c r="H1320" i="3" s="1"/>
  <c r="I1320" i="3" s="1"/>
  <c r="F1320" i="3" s="1"/>
  <c r="G1328" i="3"/>
  <c r="C1328" i="3"/>
  <c r="H1328" i="3" s="1"/>
  <c r="I1328" i="3" s="1"/>
  <c r="F1328" i="3" s="1"/>
  <c r="F1333" i="3"/>
  <c r="G1336" i="3"/>
  <c r="C1336" i="3"/>
  <c r="H1336" i="3" s="1"/>
  <c r="I1336" i="3" s="1"/>
  <c r="F1336" i="3" s="1"/>
  <c r="F1341" i="3"/>
  <c r="G1344" i="3"/>
  <c r="C1344" i="3"/>
  <c r="H1344" i="3" s="1"/>
  <c r="I1344" i="3" s="1"/>
  <c r="F1344" i="3" s="1"/>
  <c r="F1349" i="3"/>
  <c r="G1352" i="3"/>
  <c r="C1352" i="3"/>
  <c r="H1352" i="3" s="1"/>
  <c r="I1352" i="3" s="1"/>
  <c r="F1352" i="3" s="1"/>
  <c r="F1357" i="3"/>
  <c r="G1360" i="3"/>
  <c r="C1360" i="3"/>
  <c r="H1360" i="3" s="1"/>
  <c r="I1360" i="3" s="1"/>
  <c r="F1360" i="3" s="1"/>
  <c r="F1365" i="3"/>
  <c r="G1368" i="3"/>
  <c r="C1368" i="3"/>
  <c r="H1368" i="3" s="1"/>
  <c r="I1368" i="3" s="1"/>
  <c r="F1368" i="3" s="1"/>
  <c r="F1373" i="3"/>
  <c r="G1376" i="3"/>
  <c r="C1376" i="3"/>
  <c r="H1376" i="3" s="1"/>
  <c r="I1376" i="3" s="1"/>
  <c r="F1376" i="3" s="1"/>
  <c r="F1381" i="3"/>
  <c r="G1384" i="3"/>
  <c r="C1384" i="3"/>
  <c r="H1384" i="3" s="1"/>
  <c r="I1384" i="3" s="1"/>
  <c r="F1384" i="3" s="1"/>
  <c r="G1392" i="3"/>
  <c r="C1392" i="3"/>
  <c r="H1392" i="3" s="1"/>
  <c r="I1392" i="3" s="1"/>
  <c r="F1392" i="3" s="1"/>
  <c r="F1397" i="3"/>
  <c r="G1400" i="3"/>
  <c r="C1400" i="3"/>
  <c r="H1400" i="3" s="1"/>
  <c r="I1400" i="3" s="1"/>
  <c r="F1400" i="3" s="1"/>
  <c r="F1405" i="3"/>
  <c r="G1408" i="3"/>
  <c r="C1408" i="3"/>
  <c r="H1408" i="3" s="1"/>
  <c r="I1408" i="3" s="1"/>
  <c r="F1408" i="3" s="1"/>
  <c r="F1413" i="3"/>
  <c r="G1416" i="3"/>
  <c r="C1416" i="3"/>
  <c r="H1416" i="3" s="1"/>
  <c r="I1416" i="3" s="1"/>
  <c r="F1416" i="3" s="1"/>
  <c r="F1421" i="3"/>
  <c r="B1476" i="3"/>
  <c r="H1479" i="3"/>
  <c r="I1479" i="3" s="1"/>
  <c r="B1481" i="3"/>
  <c r="C1481" i="3"/>
  <c r="H1481" i="3" s="1"/>
  <c r="I1481" i="3" s="1"/>
  <c r="F1481" i="3" s="1"/>
  <c r="B1483" i="3"/>
  <c r="G1484" i="3"/>
  <c r="C1484" i="3"/>
  <c r="H1484" i="3" s="1"/>
  <c r="I1484" i="3" s="1"/>
  <c r="F1484" i="3" s="1"/>
  <c r="G1491" i="3"/>
  <c r="C1491" i="3"/>
  <c r="F1497" i="3"/>
  <c r="F1503" i="3"/>
  <c r="B1508" i="3"/>
  <c r="H1511" i="3"/>
  <c r="I1511" i="3" s="1"/>
  <c r="B1516" i="3"/>
  <c r="G1523" i="3"/>
  <c r="C1523" i="3"/>
  <c r="H1523" i="3" s="1"/>
  <c r="I1523" i="3" s="1"/>
  <c r="B1532" i="3"/>
  <c r="G1539" i="3"/>
  <c r="C1539" i="3"/>
  <c r="B1548" i="3"/>
  <c r="G1555" i="3"/>
  <c r="C1555" i="3"/>
  <c r="H1555" i="3" s="1"/>
  <c r="I1555" i="3" s="1"/>
  <c r="B1564" i="3"/>
  <c r="C1565" i="3"/>
  <c r="H1565" i="3" s="1"/>
  <c r="I1565" i="3" s="1"/>
  <c r="B1565" i="3"/>
  <c r="G9" i="9"/>
  <c r="C9" i="9"/>
  <c r="B13" i="9"/>
  <c r="G14" i="9"/>
  <c r="C14" i="9"/>
  <c r="B14" i="9"/>
  <c r="G29" i="9"/>
  <c r="C29" i="9"/>
  <c r="B29" i="9"/>
  <c r="G45" i="9"/>
  <c r="C45" i="9"/>
  <c r="B45" i="9"/>
  <c r="B60" i="9"/>
  <c r="C60" i="9"/>
  <c r="G60" i="9"/>
  <c r="B64" i="9"/>
  <c r="C64" i="9"/>
  <c r="G1405" i="3"/>
  <c r="G1413" i="3"/>
  <c r="H1419" i="3"/>
  <c r="I1419" i="3" s="1"/>
  <c r="F1419" i="3" s="1"/>
  <c r="G1421" i="3"/>
  <c r="G1427" i="3"/>
  <c r="C1427" i="3"/>
  <c r="H1427" i="3" s="1"/>
  <c r="I1427" i="3" s="1"/>
  <c r="F1427" i="3" s="1"/>
  <c r="G1431" i="3"/>
  <c r="C1431" i="3"/>
  <c r="H1431" i="3" s="1"/>
  <c r="I1431" i="3" s="1"/>
  <c r="F1431" i="3" s="1"/>
  <c r="F1432" i="3"/>
  <c r="G1435" i="3"/>
  <c r="C1435" i="3"/>
  <c r="H1435" i="3" s="1"/>
  <c r="I1435" i="3" s="1"/>
  <c r="F1435" i="3" s="1"/>
  <c r="F1436" i="3"/>
  <c r="G1439" i="3"/>
  <c r="C1439" i="3"/>
  <c r="H1439" i="3" s="1"/>
  <c r="I1439" i="3" s="1"/>
  <c r="F1439" i="3" s="1"/>
  <c r="G1443" i="3"/>
  <c r="C1443" i="3"/>
  <c r="H1443" i="3" s="1"/>
  <c r="I1443" i="3" s="1"/>
  <c r="F1443" i="3" s="1"/>
  <c r="G1447" i="3"/>
  <c r="C1447" i="3"/>
  <c r="H1447" i="3" s="1"/>
  <c r="I1447" i="3" s="1"/>
  <c r="F1447" i="3" s="1"/>
  <c r="F1448" i="3"/>
  <c r="G1451" i="3"/>
  <c r="C1451" i="3"/>
  <c r="H1451" i="3" s="1"/>
  <c r="I1451" i="3" s="1"/>
  <c r="F1451" i="3" s="1"/>
  <c r="G1455" i="3"/>
  <c r="C1455" i="3"/>
  <c r="H1455" i="3" s="1"/>
  <c r="I1455" i="3" s="1"/>
  <c r="F1455" i="3" s="1"/>
  <c r="G1459" i="3"/>
  <c r="C1459" i="3"/>
  <c r="H1459" i="3" s="1"/>
  <c r="I1459" i="3" s="1"/>
  <c r="F1459" i="3" s="1"/>
  <c r="G1463" i="3"/>
  <c r="C1463" i="3"/>
  <c r="H1463" i="3" s="1"/>
  <c r="I1463" i="3" s="1"/>
  <c r="F1463" i="3" s="1"/>
  <c r="F1464" i="3"/>
  <c r="G1467" i="3"/>
  <c r="C1467" i="3"/>
  <c r="F1473" i="3"/>
  <c r="F1479" i="3"/>
  <c r="B1489" i="3"/>
  <c r="C1489" i="3"/>
  <c r="H1489" i="3" s="1"/>
  <c r="I1489" i="3" s="1"/>
  <c r="F1489" i="3" s="1"/>
  <c r="G1492" i="3"/>
  <c r="C1492" i="3"/>
  <c r="H1492" i="3" s="1"/>
  <c r="I1492" i="3" s="1"/>
  <c r="F1492" i="3" s="1"/>
  <c r="G1499" i="3"/>
  <c r="C1499" i="3"/>
  <c r="H1499" i="3" s="1"/>
  <c r="I1499" i="3" s="1"/>
  <c r="F1499" i="3" s="1"/>
  <c r="H1519" i="3"/>
  <c r="I1519" i="3" s="1"/>
  <c r="B1521" i="3"/>
  <c r="C1521" i="3"/>
  <c r="H1521" i="3" s="1"/>
  <c r="I1521" i="3" s="1"/>
  <c r="B1523" i="3"/>
  <c r="G1524" i="3"/>
  <c r="C1524" i="3"/>
  <c r="H1524" i="3" s="1"/>
  <c r="I1524" i="3" s="1"/>
  <c r="H1535" i="3"/>
  <c r="I1535" i="3" s="1"/>
  <c r="B1537" i="3"/>
  <c r="C1537" i="3"/>
  <c r="H1537" i="3" s="1"/>
  <c r="I1537" i="3" s="1"/>
  <c r="B1539" i="3"/>
  <c r="G1540" i="3"/>
  <c r="C1540" i="3"/>
  <c r="H1540" i="3" s="1"/>
  <c r="I1540" i="3" s="1"/>
  <c r="H1551" i="3"/>
  <c r="I1551" i="3" s="1"/>
  <c r="B1553" i="3"/>
  <c r="C1553" i="3"/>
  <c r="H1553" i="3" s="1"/>
  <c r="I1553" i="3" s="1"/>
  <c r="B1555" i="3"/>
  <c r="G1556" i="3"/>
  <c r="C1556" i="3"/>
  <c r="H1556" i="3" s="1"/>
  <c r="I1556" i="3" s="1"/>
  <c r="G5" i="9"/>
  <c r="C5" i="9"/>
  <c r="B9" i="9"/>
  <c r="G10" i="9"/>
  <c r="C10" i="9"/>
  <c r="B10" i="9"/>
  <c r="G25" i="9"/>
  <c r="C25" i="9"/>
  <c r="B25" i="9"/>
  <c r="G41" i="9"/>
  <c r="C41" i="9"/>
  <c r="B41" i="9"/>
  <c r="B48" i="9"/>
  <c r="C48" i="9"/>
  <c r="B96" i="9"/>
  <c r="C96" i="9"/>
  <c r="G96" i="9"/>
  <c r="B128" i="9"/>
  <c r="C128" i="9"/>
  <c r="G128" i="9"/>
  <c r="B160" i="9"/>
  <c r="C160" i="9"/>
  <c r="G160" i="9"/>
  <c r="F1469" i="3"/>
  <c r="G1472" i="3"/>
  <c r="C1472" i="3"/>
  <c r="H1472" i="3" s="1"/>
  <c r="I1472" i="3" s="1"/>
  <c r="F1472" i="3" s="1"/>
  <c r="F1477" i="3"/>
  <c r="G1480" i="3"/>
  <c r="C1480" i="3"/>
  <c r="H1480" i="3" s="1"/>
  <c r="I1480" i="3" s="1"/>
  <c r="F1480" i="3" s="1"/>
  <c r="F1485" i="3"/>
  <c r="G1488" i="3"/>
  <c r="C1488" i="3"/>
  <c r="H1488" i="3" s="1"/>
  <c r="I1488" i="3" s="1"/>
  <c r="F1488" i="3" s="1"/>
  <c r="F1493" i="3"/>
  <c r="G1496" i="3"/>
  <c r="C1496" i="3"/>
  <c r="H1496" i="3" s="1"/>
  <c r="I1496" i="3" s="1"/>
  <c r="F1496" i="3" s="1"/>
  <c r="F1501" i="3"/>
  <c r="G1504" i="3"/>
  <c r="C1504" i="3"/>
  <c r="H1504" i="3" s="1"/>
  <c r="I1504" i="3" s="1"/>
  <c r="F1504" i="3" s="1"/>
  <c r="F1509" i="3"/>
  <c r="G1512" i="3"/>
  <c r="C1512" i="3"/>
  <c r="H1512" i="3" s="1"/>
  <c r="I1512" i="3" s="1"/>
  <c r="G1520" i="3"/>
  <c r="C1520" i="3"/>
  <c r="H1520" i="3" s="1"/>
  <c r="I1520" i="3" s="1"/>
  <c r="G1528" i="3"/>
  <c r="C1528" i="3"/>
  <c r="H1528" i="3" s="1"/>
  <c r="I1528" i="3" s="1"/>
  <c r="G1536" i="3"/>
  <c r="C1536" i="3"/>
  <c r="H1536" i="3" s="1"/>
  <c r="I1536" i="3" s="1"/>
  <c r="G1544" i="3"/>
  <c r="C1544" i="3"/>
  <c r="H1544" i="3" s="1"/>
  <c r="I1544" i="3" s="1"/>
  <c r="G1552" i="3"/>
  <c r="C1552" i="3"/>
  <c r="H1552" i="3" s="1"/>
  <c r="I1552" i="3" s="1"/>
  <c r="G1560" i="3"/>
  <c r="C1560" i="3"/>
  <c r="H1560" i="3" s="1"/>
  <c r="I1560" i="3" s="1"/>
  <c r="B52" i="9"/>
  <c r="C52" i="9"/>
  <c r="B68" i="9"/>
  <c r="C68" i="9"/>
  <c r="B84" i="9"/>
  <c r="C84" i="9"/>
  <c r="B100" i="9"/>
  <c r="C100" i="9"/>
  <c r="B116" i="9"/>
  <c r="C116" i="9"/>
  <c r="B132" i="9"/>
  <c r="C132" i="9"/>
  <c r="B148" i="9"/>
  <c r="C148" i="9"/>
  <c r="B164" i="9"/>
  <c r="C164" i="9"/>
  <c r="B180" i="9"/>
  <c r="C180" i="9"/>
  <c r="G333" i="9"/>
  <c r="C333" i="9"/>
  <c r="B333" i="9"/>
  <c r="G349" i="9"/>
  <c r="C349" i="9"/>
  <c r="B349" i="9"/>
  <c r="G365" i="9"/>
  <c r="C365" i="9"/>
  <c r="B365" i="9"/>
  <c r="G381" i="9"/>
  <c r="C381" i="9"/>
  <c r="B381" i="9"/>
  <c r="G397" i="9"/>
  <c r="C397" i="9"/>
  <c r="B397" i="9"/>
  <c r="G413" i="9"/>
  <c r="C413" i="9"/>
  <c r="B413" i="9"/>
  <c r="G429" i="9"/>
  <c r="C429" i="9"/>
  <c r="B429" i="9"/>
  <c r="G445" i="9"/>
  <c r="C445" i="9"/>
  <c r="B445" i="9"/>
  <c r="G461" i="9"/>
  <c r="C461" i="9"/>
  <c r="B461" i="9"/>
  <c r="G477" i="9"/>
  <c r="C477" i="9"/>
  <c r="B477" i="9"/>
  <c r="G493" i="9"/>
  <c r="C493" i="9"/>
  <c r="B493" i="9"/>
  <c r="G509" i="9"/>
  <c r="C509" i="9"/>
  <c r="B509" i="9"/>
  <c r="G879" i="9"/>
  <c r="C879" i="9"/>
  <c r="B879" i="9"/>
  <c r="H1467" i="3"/>
  <c r="I1467" i="3" s="1"/>
  <c r="F1467" i="3" s="1"/>
  <c r="G1469" i="3"/>
  <c r="B1472" i="3"/>
  <c r="G1477" i="3"/>
  <c r="B1480" i="3"/>
  <c r="H1483" i="3"/>
  <c r="I1483" i="3" s="1"/>
  <c r="F1483" i="3" s="1"/>
  <c r="G1485" i="3"/>
  <c r="B1488" i="3"/>
  <c r="H1491" i="3"/>
  <c r="I1491" i="3" s="1"/>
  <c r="F1491" i="3" s="1"/>
  <c r="G1493" i="3"/>
  <c r="B1496" i="3"/>
  <c r="G1501" i="3"/>
  <c r="B1504" i="3"/>
  <c r="G1509" i="3"/>
  <c r="B1512" i="3"/>
  <c r="H1515" i="3"/>
  <c r="I1515" i="3" s="1"/>
  <c r="G1517" i="3"/>
  <c r="B1520" i="3"/>
  <c r="G1525" i="3"/>
  <c r="B1528" i="3"/>
  <c r="G1533" i="3"/>
  <c r="B1536" i="3"/>
  <c r="H1539" i="3"/>
  <c r="I1539" i="3" s="1"/>
  <c r="G1541" i="3"/>
  <c r="B1544" i="3"/>
  <c r="H1547" i="3"/>
  <c r="I1547" i="3" s="1"/>
  <c r="G1549" i="3"/>
  <c r="B1552" i="3"/>
  <c r="G1557" i="3"/>
  <c r="B1560" i="3"/>
  <c r="H1563" i="3"/>
  <c r="I1563" i="3" s="1"/>
  <c r="G4" i="9"/>
  <c r="G8" i="9"/>
  <c r="G12" i="9"/>
  <c r="G16" i="9"/>
  <c r="G22" i="9"/>
  <c r="C22" i="9"/>
  <c r="G26" i="9"/>
  <c r="C26" i="9"/>
  <c r="G30" i="9"/>
  <c r="C30" i="9"/>
  <c r="G34" i="9"/>
  <c r="C34" i="9"/>
  <c r="G38" i="9"/>
  <c r="C38" i="9"/>
  <c r="G42" i="9"/>
  <c r="C42" i="9"/>
  <c r="B56" i="9"/>
  <c r="C56" i="9"/>
  <c r="B72" i="9"/>
  <c r="C72" i="9"/>
  <c r="B88" i="9"/>
  <c r="C88" i="9"/>
  <c r="B104" i="9"/>
  <c r="C104" i="9"/>
  <c r="B120" i="9"/>
  <c r="C120" i="9"/>
  <c r="B136" i="9"/>
  <c r="C136" i="9"/>
  <c r="B152" i="9"/>
  <c r="C152" i="9"/>
  <c r="B168" i="9"/>
  <c r="C168" i="9"/>
  <c r="G520" i="9"/>
  <c r="C520" i="9"/>
  <c r="B520" i="9"/>
  <c r="G536" i="9"/>
  <c r="C536" i="9"/>
  <c r="B536" i="9"/>
  <c r="G552" i="9"/>
  <c r="C552" i="9"/>
  <c r="B552" i="9"/>
  <c r="G568" i="9"/>
  <c r="C568" i="9"/>
  <c r="B568" i="9"/>
  <c r="G584" i="9"/>
  <c r="C584" i="9"/>
  <c r="B584" i="9"/>
  <c r="G600" i="9"/>
  <c r="C600" i="9"/>
  <c r="B600" i="9"/>
  <c r="G616" i="9"/>
  <c r="C616" i="9"/>
  <c r="B616" i="9"/>
  <c r="G632" i="9"/>
  <c r="C632" i="9"/>
  <c r="B632" i="9"/>
  <c r="G648" i="9"/>
  <c r="C648" i="9"/>
  <c r="B648" i="9"/>
  <c r="G664" i="9"/>
  <c r="C664" i="9"/>
  <c r="B664" i="9"/>
  <c r="G680" i="9"/>
  <c r="C680" i="9"/>
  <c r="B680" i="9"/>
  <c r="G696" i="9"/>
  <c r="C696" i="9"/>
  <c r="B696" i="9"/>
  <c r="G712" i="9"/>
  <c r="C712" i="9"/>
  <c r="B712" i="9"/>
  <c r="G728" i="9"/>
  <c r="C728" i="9"/>
  <c r="B728" i="9"/>
  <c r="G744" i="9"/>
  <c r="C744" i="9"/>
  <c r="B744" i="9"/>
  <c r="B761" i="9"/>
  <c r="C761" i="9"/>
  <c r="G761" i="9"/>
  <c r="B802" i="9"/>
  <c r="C802" i="9"/>
  <c r="G859" i="9"/>
  <c r="C859" i="9"/>
  <c r="B859" i="9"/>
  <c r="B76" i="9"/>
  <c r="C76" i="9"/>
  <c r="B92" i="9"/>
  <c r="C92" i="9"/>
  <c r="B108" i="9"/>
  <c r="C108" i="9"/>
  <c r="B124" i="9"/>
  <c r="C124" i="9"/>
  <c r="B140" i="9"/>
  <c r="C140" i="9"/>
  <c r="B156" i="9"/>
  <c r="C156" i="9"/>
  <c r="B172" i="9"/>
  <c r="C172" i="9"/>
  <c r="G325" i="9"/>
  <c r="C325" i="9"/>
  <c r="B325" i="9"/>
  <c r="G341" i="9"/>
  <c r="C341" i="9"/>
  <c r="B341" i="9"/>
  <c r="G357" i="9"/>
  <c r="C357" i="9"/>
  <c r="B357" i="9"/>
  <c r="G373" i="9"/>
  <c r="C373" i="9"/>
  <c r="B373" i="9"/>
  <c r="G389" i="9"/>
  <c r="C389" i="9"/>
  <c r="B389" i="9"/>
  <c r="G405" i="9"/>
  <c r="C405" i="9"/>
  <c r="B405" i="9"/>
  <c r="G421" i="9"/>
  <c r="C421" i="9"/>
  <c r="B421" i="9"/>
  <c r="G437" i="9"/>
  <c r="C437" i="9"/>
  <c r="B437" i="9"/>
  <c r="G453" i="9"/>
  <c r="C453" i="9"/>
  <c r="B453" i="9"/>
  <c r="G469" i="9"/>
  <c r="C469" i="9"/>
  <c r="B469" i="9"/>
  <c r="G485" i="9"/>
  <c r="C485" i="9"/>
  <c r="B485" i="9"/>
  <c r="G501" i="9"/>
  <c r="C501" i="9"/>
  <c r="B501" i="9"/>
  <c r="B777" i="9"/>
  <c r="C777" i="9"/>
  <c r="G777" i="9"/>
  <c r="G799" i="9"/>
  <c r="C799" i="9"/>
  <c r="B799" i="9"/>
  <c r="G847" i="9"/>
  <c r="C847" i="9"/>
  <c r="B847" i="9"/>
  <c r="G184" i="9"/>
  <c r="G188" i="9"/>
  <c r="G192" i="9"/>
  <c r="G196" i="9"/>
  <c r="G200" i="9"/>
  <c r="G204" i="9"/>
  <c r="G208" i="9"/>
  <c r="G212" i="9"/>
  <c r="G216" i="9"/>
  <c r="G220" i="9"/>
  <c r="G224" i="9"/>
  <c r="G228" i="9"/>
  <c r="G232" i="9"/>
  <c r="G236" i="9"/>
  <c r="G240" i="9"/>
  <c r="G244" i="9"/>
  <c r="G248" i="9"/>
  <c r="G252" i="9"/>
  <c r="G256" i="9"/>
  <c r="G260" i="9"/>
  <c r="G264" i="9"/>
  <c r="G268" i="9"/>
  <c r="G272" i="9"/>
  <c r="G276" i="9"/>
  <c r="G280" i="9"/>
  <c r="G284" i="9"/>
  <c r="G288" i="9"/>
  <c r="G292" i="9"/>
  <c r="G296" i="9"/>
  <c r="G300" i="9"/>
  <c r="G304" i="9"/>
  <c r="G308" i="9"/>
  <c r="G312" i="9"/>
  <c r="G316" i="9"/>
  <c r="G320" i="9"/>
  <c r="G324" i="9"/>
  <c r="C324" i="9"/>
  <c r="B324" i="9"/>
  <c r="G332" i="9"/>
  <c r="C332" i="9"/>
  <c r="B332" i="9"/>
  <c r="G340" i="9"/>
  <c r="C340" i="9"/>
  <c r="B340" i="9"/>
  <c r="G348" i="9"/>
  <c r="C348" i="9"/>
  <c r="B348" i="9"/>
  <c r="G356" i="9"/>
  <c r="C356" i="9"/>
  <c r="B356" i="9"/>
  <c r="G364" i="9"/>
  <c r="C364" i="9"/>
  <c r="B364" i="9"/>
  <c r="G372" i="9"/>
  <c r="C372" i="9"/>
  <c r="B372" i="9"/>
  <c r="G380" i="9"/>
  <c r="C380" i="9"/>
  <c r="B380" i="9"/>
  <c r="G388" i="9"/>
  <c r="C388" i="9"/>
  <c r="B388" i="9"/>
  <c r="G396" i="9"/>
  <c r="C396" i="9"/>
  <c r="B396" i="9"/>
  <c r="G404" i="9"/>
  <c r="C404" i="9"/>
  <c r="B404" i="9"/>
  <c r="G412" i="9"/>
  <c r="C412" i="9"/>
  <c r="B412" i="9"/>
  <c r="G420" i="9"/>
  <c r="C420" i="9"/>
  <c r="B420" i="9"/>
  <c r="G428" i="9"/>
  <c r="C428" i="9"/>
  <c r="B428" i="9"/>
  <c r="G436" i="9"/>
  <c r="C436" i="9"/>
  <c r="B436" i="9"/>
  <c r="G444" i="9"/>
  <c r="C444" i="9"/>
  <c r="B444" i="9"/>
  <c r="G452" i="9"/>
  <c r="C452" i="9"/>
  <c r="B452" i="9"/>
  <c r="G460" i="9"/>
  <c r="C460" i="9"/>
  <c r="B460" i="9"/>
  <c r="G468" i="9"/>
  <c r="C468" i="9"/>
  <c r="B468" i="9"/>
  <c r="G476" i="9"/>
  <c r="C476" i="9"/>
  <c r="B476" i="9"/>
  <c r="G484" i="9"/>
  <c r="C484" i="9"/>
  <c r="B484" i="9"/>
  <c r="G492" i="9"/>
  <c r="C492" i="9"/>
  <c r="B492" i="9"/>
  <c r="G500" i="9"/>
  <c r="C500" i="9"/>
  <c r="B500" i="9"/>
  <c r="G508" i="9"/>
  <c r="C508" i="9"/>
  <c r="B508" i="9"/>
  <c r="G524" i="9"/>
  <c r="C524" i="9"/>
  <c r="G540" i="9"/>
  <c r="C540" i="9"/>
  <c r="G556" i="9"/>
  <c r="C556" i="9"/>
  <c r="G572" i="9"/>
  <c r="C572" i="9"/>
  <c r="G588" i="9"/>
  <c r="C588" i="9"/>
  <c r="G604" i="9"/>
  <c r="C604" i="9"/>
  <c r="G620" i="9"/>
  <c r="C620" i="9"/>
  <c r="G636" i="9"/>
  <c r="C636" i="9"/>
  <c r="G652" i="9"/>
  <c r="C652" i="9"/>
  <c r="G668" i="9"/>
  <c r="C668" i="9"/>
  <c r="G684" i="9"/>
  <c r="C684" i="9"/>
  <c r="G708" i="9"/>
  <c r="C708" i="9"/>
  <c r="G724" i="9"/>
  <c r="C724" i="9"/>
  <c r="G740" i="9"/>
  <c r="C740" i="9"/>
  <c r="C760" i="9"/>
  <c r="B760" i="9"/>
  <c r="C776" i="9"/>
  <c r="B776" i="9"/>
  <c r="G803" i="9"/>
  <c r="C803" i="9"/>
  <c r="B803" i="9"/>
  <c r="G806" i="9"/>
  <c r="G818" i="9"/>
  <c r="C818" i="9"/>
  <c r="B818" i="9"/>
  <c r="G823" i="9"/>
  <c r="C823" i="9"/>
  <c r="B823" i="9"/>
  <c r="G834" i="9"/>
  <c r="C834" i="9"/>
  <c r="B834" i="9"/>
  <c r="G837" i="9"/>
  <c r="C837" i="9"/>
  <c r="B837" i="9"/>
  <c r="B854" i="9"/>
  <c r="C854" i="9"/>
  <c r="G874" i="9"/>
  <c r="B886" i="9"/>
  <c r="C886" i="9"/>
  <c r="B906" i="9"/>
  <c r="C906" i="9"/>
  <c r="G941" i="9"/>
  <c r="C941" i="9"/>
  <c r="B941" i="9"/>
  <c r="G49" i="9"/>
  <c r="C49" i="9"/>
  <c r="G53" i="9"/>
  <c r="C53" i="9"/>
  <c r="G57" i="9"/>
  <c r="C57" i="9"/>
  <c r="G61" i="9"/>
  <c r="C61" i="9"/>
  <c r="G65" i="9"/>
  <c r="C65" i="9"/>
  <c r="G69" i="9"/>
  <c r="C69" i="9"/>
  <c r="G73" i="9"/>
  <c r="C73" i="9"/>
  <c r="G77" i="9"/>
  <c r="C77" i="9"/>
  <c r="G81" i="9"/>
  <c r="C81" i="9"/>
  <c r="G85" i="9"/>
  <c r="C85" i="9"/>
  <c r="G89" i="9"/>
  <c r="C89" i="9"/>
  <c r="G93" i="9"/>
  <c r="C93" i="9"/>
  <c r="G97" i="9"/>
  <c r="C97" i="9"/>
  <c r="G101" i="9"/>
  <c r="C101" i="9"/>
  <c r="G105" i="9"/>
  <c r="C105" i="9"/>
  <c r="G109" i="9"/>
  <c r="C109" i="9"/>
  <c r="G113" i="9"/>
  <c r="C113" i="9"/>
  <c r="G117" i="9"/>
  <c r="C117" i="9"/>
  <c r="G121" i="9"/>
  <c r="C121" i="9"/>
  <c r="G125" i="9"/>
  <c r="C125" i="9"/>
  <c r="G129" i="9"/>
  <c r="C129" i="9"/>
  <c r="G133" i="9"/>
  <c r="C133" i="9"/>
  <c r="G137" i="9"/>
  <c r="C137" i="9"/>
  <c r="G141" i="9"/>
  <c r="C141" i="9"/>
  <c r="G145" i="9"/>
  <c r="C145" i="9"/>
  <c r="G149" i="9"/>
  <c r="C149" i="9"/>
  <c r="G153" i="9"/>
  <c r="C153" i="9"/>
  <c r="G157" i="9"/>
  <c r="C157" i="9"/>
  <c r="G161" i="9"/>
  <c r="C161" i="9"/>
  <c r="G165" i="9"/>
  <c r="C165" i="9"/>
  <c r="G169" i="9"/>
  <c r="C169" i="9"/>
  <c r="G173" i="9"/>
  <c r="C173" i="9"/>
  <c r="G177" i="9"/>
  <c r="C177" i="9"/>
  <c r="G181" i="9"/>
  <c r="C181" i="9"/>
  <c r="G185" i="9"/>
  <c r="C185" i="9"/>
  <c r="G189" i="9"/>
  <c r="C189" i="9"/>
  <c r="G193" i="9"/>
  <c r="C193" i="9"/>
  <c r="G197" i="9"/>
  <c r="C197" i="9"/>
  <c r="G201" i="9"/>
  <c r="C201" i="9"/>
  <c r="G205" i="9"/>
  <c r="C205" i="9"/>
  <c r="G209" i="9"/>
  <c r="C209" i="9"/>
  <c r="G213" i="9"/>
  <c r="C213" i="9"/>
  <c r="G217" i="9"/>
  <c r="C217" i="9"/>
  <c r="G221" i="9"/>
  <c r="C221" i="9"/>
  <c r="G225" i="9"/>
  <c r="C225" i="9"/>
  <c r="G229" i="9"/>
  <c r="C229" i="9"/>
  <c r="G233" i="9"/>
  <c r="C233" i="9"/>
  <c r="G237" i="9"/>
  <c r="C237" i="9"/>
  <c r="G241" i="9"/>
  <c r="C241" i="9"/>
  <c r="G245" i="9"/>
  <c r="C245" i="9"/>
  <c r="G249" i="9"/>
  <c r="C249" i="9"/>
  <c r="G253" i="9"/>
  <c r="C253" i="9"/>
  <c r="G257" i="9"/>
  <c r="C257" i="9"/>
  <c r="G261" i="9"/>
  <c r="C261" i="9"/>
  <c r="G265" i="9"/>
  <c r="C265" i="9"/>
  <c r="G269" i="9"/>
  <c r="C269" i="9"/>
  <c r="G273" i="9"/>
  <c r="C273" i="9"/>
  <c r="G277" i="9"/>
  <c r="C277" i="9"/>
  <c r="G281" i="9"/>
  <c r="C281" i="9"/>
  <c r="G285" i="9"/>
  <c r="C285" i="9"/>
  <c r="G289" i="9"/>
  <c r="C289" i="9"/>
  <c r="G293" i="9"/>
  <c r="C293" i="9"/>
  <c r="G297" i="9"/>
  <c r="C297" i="9"/>
  <c r="G301" i="9"/>
  <c r="C301" i="9"/>
  <c r="G305" i="9"/>
  <c r="C305" i="9"/>
  <c r="G309" i="9"/>
  <c r="C309" i="9"/>
  <c r="G313" i="9"/>
  <c r="C313" i="9"/>
  <c r="G317" i="9"/>
  <c r="C317" i="9"/>
  <c r="G321" i="9"/>
  <c r="C321" i="9"/>
  <c r="G329" i="9"/>
  <c r="C329" i="9"/>
  <c r="G337" i="9"/>
  <c r="C337" i="9"/>
  <c r="G345" i="9"/>
  <c r="C345" i="9"/>
  <c r="G353" i="9"/>
  <c r="C353" i="9"/>
  <c r="G361" i="9"/>
  <c r="C361" i="9"/>
  <c r="G369" i="9"/>
  <c r="C369" i="9"/>
  <c r="G377" i="9"/>
  <c r="C377" i="9"/>
  <c r="G385" i="9"/>
  <c r="C385" i="9"/>
  <c r="G393" i="9"/>
  <c r="C393" i="9"/>
  <c r="G401" i="9"/>
  <c r="C401" i="9"/>
  <c r="G409" i="9"/>
  <c r="C409" i="9"/>
  <c r="G417" i="9"/>
  <c r="C417" i="9"/>
  <c r="G425" i="9"/>
  <c r="C425" i="9"/>
  <c r="G433" i="9"/>
  <c r="C433" i="9"/>
  <c r="G441" i="9"/>
  <c r="C441" i="9"/>
  <c r="G449" i="9"/>
  <c r="C449" i="9"/>
  <c r="G457" i="9"/>
  <c r="C457" i="9"/>
  <c r="G465" i="9"/>
  <c r="C465" i="9"/>
  <c r="G473" i="9"/>
  <c r="C473" i="9"/>
  <c r="G481" i="9"/>
  <c r="C481" i="9"/>
  <c r="G489" i="9"/>
  <c r="C489" i="9"/>
  <c r="G497" i="9"/>
  <c r="C497" i="9"/>
  <c r="G505" i="9"/>
  <c r="C505" i="9"/>
  <c r="G512" i="9"/>
  <c r="C512" i="9"/>
  <c r="G528" i="9"/>
  <c r="C528" i="9"/>
  <c r="G544" i="9"/>
  <c r="C544" i="9"/>
  <c r="G560" i="9"/>
  <c r="C560" i="9"/>
  <c r="G576" i="9"/>
  <c r="C576" i="9"/>
  <c r="G592" i="9"/>
  <c r="C592" i="9"/>
  <c r="G608" i="9"/>
  <c r="C608" i="9"/>
  <c r="G624" i="9"/>
  <c r="C624" i="9"/>
  <c r="G640" i="9"/>
  <c r="C640" i="9"/>
  <c r="G656" i="9"/>
  <c r="C656" i="9"/>
  <c r="G672" i="9"/>
  <c r="C672" i="9"/>
  <c r="G688" i="9"/>
  <c r="C688" i="9"/>
  <c r="G704" i="9"/>
  <c r="C704" i="9"/>
  <c r="G720" i="9"/>
  <c r="C720" i="9"/>
  <c r="G736" i="9"/>
  <c r="C736" i="9"/>
  <c r="B757" i="9"/>
  <c r="G757" i="9"/>
  <c r="B773" i="9"/>
  <c r="G773" i="9"/>
  <c r="G794" i="9"/>
  <c r="G807" i="9"/>
  <c r="C807" i="9"/>
  <c r="B807" i="9"/>
  <c r="G810" i="9"/>
  <c r="G843" i="9"/>
  <c r="C843" i="9"/>
  <c r="B843" i="9"/>
  <c r="G863" i="9"/>
  <c r="C863" i="9"/>
  <c r="B863" i="9"/>
  <c r="G875" i="9"/>
  <c r="C875" i="9"/>
  <c r="B875" i="9"/>
  <c r="G895" i="9"/>
  <c r="C895" i="9"/>
  <c r="B895" i="9"/>
  <c r="B931" i="9"/>
  <c r="C931" i="9"/>
  <c r="G931" i="9"/>
  <c r="B49" i="9"/>
  <c r="B53" i="9"/>
  <c r="B57" i="9"/>
  <c r="B61" i="9"/>
  <c r="B65" i="9"/>
  <c r="B69" i="9"/>
  <c r="B73" i="9"/>
  <c r="B77" i="9"/>
  <c r="B81" i="9"/>
  <c r="B85" i="9"/>
  <c r="B89" i="9"/>
  <c r="B93" i="9"/>
  <c r="B97" i="9"/>
  <c r="B101" i="9"/>
  <c r="B105" i="9"/>
  <c r="B109" i="9"/>
  <c r="B113" i="9"/>
  <c r="B117" i="9"/>
  <c r="B121" i="9"/>
  <c r="B125" i="9"/>
  <c r="B129" i="9"/>
  <c r="B133" i="9"/>
  <c r="B137" i="9"/>
  <c r="B141" i="9"/>
  <c r="B145" i="9"/>
  <c r="B149" i="9"/>
  <c r="B153" i="9"/>
  <c r="B157" i="9"/>
  <c r="B161" i="9"/>
  <c r="B165" i="9"/>
  <c r="B169" i="9"/>
  <c r="B173" i="9"/>
  <c r="B177" i="9"/>
  <c r="B181" i="9"/>
  <c r="B185" i="9"/>
  <c r="B189" i="9"/>
  <c r="B193" i="9"/>
  <c r="B197" i="9"/>
  <c r="B201" i="9"/>
  <c r="B205" i="9"/>
  <c r="B209" i="9"/>
  <c r="B213" i="9"/>
  <c r="B217" i="9"/>
  <c r="B221" i="9"/>
  <c r="B225" i="9"/>
  <c r="B229" i="9"/>
  <c r="B233" i="9"/>
  <c r="B237" i="9"/>
  <c r="B241" i="9"/>
  <c r="B245" i="9"/>
  <c r="B249" i="9"/>
  <c r="B253" i="9"/>
  <c r="B257" i="9"/>
  <c r="B261" i="9"/>
  <c r="B265" i="9"/>
  <c r="B269" i="9"/>
  <c r="B273" i="9"/>
  <c r="B277" i="9"/>
  <c r="B281" i="9"/>
  <c r="B285" i="9"/>
  <c r="B289" i="9"/>
  <c r="B293" i="9"/>
  <c r="B297" i="9"/>
  <c r="B301" i="9"/>
  <c r="B305" i="9"/>
  <c r="B309" i="9"/>
  <c r="B313" i="9"/>
  <c r="B317" i="9"/>
  <c r="B321" i="9"/>
  <c r="G328" i="9"/>
  <c r="C328" i="9"/>
  <c r="B328" i="9"/>
  <c r="B329" i="9"/>
  <c r="G336" i="9"/>
  <c r="C336" i="9"/>
  <c r="B336" i="9"/>
  <c r="B337" i="9"/>
  <c r="G344" i="9"/>
  <c r="C344" i="9"/>
  <c r="B344" i="9"/>
  <c r="B345" i="9"/>
  <c r="G352" i="9"/>
  <c r="C352" i="9"/>
  <c r="B352" i="9"/>
  <c r="B353" i="9"/>
  <c r="G360" i="9"/>
  <c r="C360" i="9"/>
  <c r="B360" i="9"/>
  <c r="B361" i="9"/>
  <c r="G368" i="9"/>
  <c r="C368" i="9"/>
  <c r="B368" i="9"/>
  <c r="B369" i="9"/>
  <c r="G376" i="9"/>
  <c r="C376" i="9"/>
  <c r="B376" i="9"/>
  <c r="B377" i="9"/>
  <c r="G384" i="9"/>
  <c r="C384" i="9"/>
  <c r="B384" i="9"/>
  <c r="B385" i="9"/>
  <c r="G392" i="9"/>
  <c r="C392" i="9"/>
  <c r="B392" i="9"/>
  <c r="B393" i="9"/>
  <c r="G400" i="9"/>
  <c r="C400" i="9"/>
  <c r="B400" i="9"/>
  <c r="B401" i="9"/>
  <c r="G408" i="9"/>
  <c r="C408" i="9"/>
  <c r="B408" i="9"/>
  <c r="B409" i="9"/>
  <c r="G416" i="9"/>
  <c r="C416" i="9"/>
  <c r="B416" i="9"/>
  <c r="B417" i="9"/>
  <c r="G424" i="9"/>
  <c r="C424" i="9"/>
  <c r="B424" i="9"/>
  <c r="B425" i="9"/>
  <c r="G432" i="9"/>
  <c r="C432" i="9"/>
  <c r="B432" i="9"/>
  <c r="B433" i="9"/>
  <c r="G440" i="9"/>
  <c r="C440" i="9"/>
  <c r="B440" i="9"/>
  <c r="B441" i="9"/>
  <c r="G448" i="9"/>
  <c r="C448" i="9"/>
  <c r="B448" i="9"/>
  <c r="B449" i="9"/>
  <c r="G456" i="9"/>
  <c r="C456" i="9"/>
  <c r="B456" i="9"/>
  <c r="B457" i="9"/>
  <c r="G464" i="9"/>
  <c r="C464" i="9"/>
  <c r="B464" i="9"/>
  <c r="B465" i="9"/>
  <c r="G472" i="9"/>
  <c r="C472" i="9"/>
  <c r="B472" i="9"/>
  <c r="B473" i="9"/>
  <c r="G480" i="9"/>
  <c r="C480" i="9"/>
  <c r="B480" i="9"/>
  <c r="B481" i="9"/>
  <c r="G488" i="9"/>
  <c r="C488" i="9"/>
  <c r="B488" i="9"/>
  <c r="B489" i="9"/>
  <c r="G496" i="9"/>
  <c r="C496" i="9"/>
  <c r="B496" i="9"/>
  <c r="B497" i="9"/>
  <c r="G504" i="9"/>
  <c r="C504" i="9"/>
  <c r="B504" i="9"/>
  <c r="B505" i="9"/>
  <c r="B512" i="9"/>
  <c r="G516" i="9"/>
  <c r="C516" i="9"/>
  <c r="B528" i="9"/>
  <c r="G532" i="9"/>
  <c r="C532" i="9"/>
  <c r="B544" i="9"/>
  <c r="G548" i="9"/>
  <c r="C548" i="9"/>
  <c r="B560" i="9"/>
  <c r="G564" i="9"/>
  <c r="C564" i="9"/>
  <c r="B576" i="9"/>
  <c r="G580" i="9"/>
  <c r="C580" i="9"/>
  <c r="B592" i="9"/>
  <c r="G596" i="9"/>
  <c r="C596" i="9"/>
  <c r="B608" i="9"/>
  <c r="G612" i="9"/>
  <c r="C612" i="9"/>
  <c r="B624" i="9"/>
  <c r="G628" i="9"/>
  <c r="C628" i="9"/>
  <c r="B640" i="9"/>
  <c r="G644" i="9"/>
  <c r="C644" i="9"/>
  <c r="B656" i="9"/>
  <c r="G660" i="9"/>
  <c r="C660" i="9"/>
  <c r="B672" i="9"/>
  <c r="G676" i="9"/>
  <c r="C676" i="9"/>
  <c r="B688" i="9"/>
  <c r="G692" i="9"/>
  <c r="C692" i="9"/>
  <c r="G700" i="9"/>
  <c r="C700" i="9"/>
  <c r="B704" i="9"/>
  <c r="G716" i="9"/>
  <c r="C716" i="9"/>
  <c r="B720" i="9"/>
  <c r="G732" i="9"/>
  <c r="C732" i="9"/>
  <c r="B736" i="9"/>
  <c r="G748" i="9"/>
  <c r="C748" i="9"/>
  <c r="C756" i="9"/>
  <c r="G756" i="9"/>
  <c r="C757" i="9"/>
  <c r="G760" i="9"/>
  <c r="C763" i="9"/>
  <c r="B763" i="9"/>
  <c r="C772" i="9"/>
  <c r="G772" i="9"/>
  <c r="C773" i="9"/>
  <c r="G776" i="9"/>
  <c r="C794" i="9"/>
  <c r="G795" i="9"/>
  <c r="C795" i="9"/>
  <c r="B795" i="9"/>
  <c r="G798" i="9"/>
  <c r="C810" i="9"/>
  <c r="G811" i="9"/>
  <c r="C811" i="9"/>
  <c r="B811" i="9"/>
  <c r="G814" i="9"/>
  <c r="G826" i="9"/>
  <c r="C826" i="9"/>
  <c r="B826" i="9"/>
  <c r="G831" i="9"/>
  <c r="C831" i="9"/>
  <c r="B831" i="9"/>
  <c r="G858" i="9"/>
  <c r="B870" i="9"/>
  <c r="C870" i="9"/>
  <c r="G890" i="9"/>
  <c r="B902" i="9"/>
  <c r="C902" i="9"/>
  <c r="C911" i="9"/>
  <c r="B911" i="9"/>
  <c r="G911" i="9"/>
  <c r="G907" i="9"/>
  <c r="C907" i="9"/>
  <c r="B907" i="9"/>
  <c r="G917" i="9"/>
  <c r="C917" i="9"/>
  <c r="B939" i="9"/>
  <c r="C939" i="9"/>
  <c r="G939" i="9"/>
  <c r="B955" i="9"/>
  <c r="C955" i="9"/>
  <c r="G955" i="9"/>
  <c r="B987" i="9"/>
  <c r="C987" i="9"/>
  <c r="G987" i="9"/>
  <c r="G1050" i="9"/>
  <c r="B1050" i="9"/>
  <c r="C1050" i="9"/>
  <c r="G1095" i="9"/>
  <c r="C1095" i="9"/>
  <c r="B1095" i="9"/>
  <c r="G514" i="9"/>
  <c r="G518" i="9"/>
  <c r="G522" i="9"/>
  <c r="G526" i="9"/>
  <c r="G530" i="9"/>
  <c r="G534" i="9"/>
  <c r="G538" i="9"/>
  <c r="G542" i="9"/>
  <c r="G546" i="9"/>
  <c r="G550" i="9"/>
  <c r="G554" i="9"/>
  <c r="G558" i="9"/>
  <c r="G562" i="9"/>
  <c r="G566" i="9"/>
  <c r="G570" i="9"/>
  <c r="G574" i="9"/>
  <c r="G578" i="9"/>
  <c r="G582" i="9"/>
  <c r="G586" i="9"/>
  <c r="G590" i="9"/>
  <c r="G594" i="9"/>
  <c r="G598" i="9"/>
  <c r="G602" i="9"/>
  <c r="G606" i="9"/>
  <c r="G610" i="9"/>
  <c r="G614" i="9"/>
  <c r="G618" i="9"/>
  <c r="G622" i="9"/>
  <c r="G626" i="9"/>
  <c r="G630" i="9"/>
  <c r="G634" i="9"/>
  <c r="G638" i="9"/>
  <c r="G642" i="9"/>
  <c r="G646" i="9"/>
  <c r="G650" i="9"/>
  <c r="G654" i="9"/>
  <c r="G658" i="9"/>
  <c r="G662" i="9"/>
  <c r="G666" i="9"/>
  <c r="G670" i="9"/>
  <c r="G674" i="9"/>
  <c r="G678" i="9"/>
  <c r="G682" i="9"/>
  <c r="G686" i="9"/>
  <c r="G690" i="9"/>
  <c r="G694" i="9"/>
  <c r="G698" i="9"/>
  <c r="G702" i="9"/>
  <c r="G706" i="9"/>
  <c r="G710" i="9"/>
  <c r="G714" i="9"/>
  <c r="G718" i="9"/>
  <c r="G722" i="9"/>
  <c r="G726" i="9"/>
  <c r="G730" i="9"/>
  <c r="G734" i="9"/>
  <c r="G738" i="9"/>
  <c r="G742" i="9"/>
  <c r="G746" i="9"/>
  <c r="G750" i="9"/>
  <c r="G753" i="9"/>
  <c r="G767" i="9"/>
  <c r="G822" i="9"/>
  <c r="C822" i="9"/>
  <c r="B822" i="9"/>
  <c r="G830" i="9"/>
  <c r="C830" i="9"/>
  <c r="B830" i="9"/>
  <c r="G841" i="9"/>
  <c r="C841" i="9"/>
  <c r="G850" i="9"/>
  <c r="G855" i="9"/>
  <c r="C855" i="9"/>
  <c r="B855" i="9"/>
  <c r="G866" i="9"/>
  <c r="G871" i="9"/>
  <c r="C871" i="9"/>
  <c r="B871" i="9"/>
  <c r="G882" i="9"/>
  <c r="G887" i="9"/>
  <c r="C887" i="9"/>
  <c r="B887" i="9"/>
  <c r="G898" i="9"/>
  <c r="G903" i="9"/>
  <c r="C903" i="9"/>
  <c r="B903" i="9"/>
  <c r="B915" i="9"/>
  <c r="C915" i="9"/>
  <c r="G915" i="9"/>
  <c r="B917" i="9"/>
  <c r="G925" i="9"/>
  <c r="C925" i="9"/>
  <c r="B947" i="9"/>
  <c r="C947" i="9"/>
  <c r="G947" i="9"/>
  <c r="B979" i="9"/>
  <c r="C979" i="9"/>
  <c r="G979" i="9"/>
  <c r="B1011" i="9"/>
  <c r="C1011" i="9"/>
  <c r="G1011" i="9"/>
  <c r="G1049" i="9"/>
  <c r="B1049" i="9"/>
  <c r="C1049" i="9"/>
  <c r="G515" i="9"/>
  <c r="C515" i="9"/>
  <c r="G519" i="9"/>
  <c r="C519" i="9"/>
  <c r="G523" i="9"/>
  <c r="C523" i="9"/>
  <c r="G527" i="9"/>
  <c r="C527" i="9"/>
  <c r="G531" i="9"/>
  <c r="C531" i="9"/>
  <c r="G535" i="9"/>
  <c r="C535" i="9"/>
  <c r="G539" i="9"/>
  <c r="C539" i="9"/>
  <c r="G543" i="9"/>
  <c r="C543" i="9"/>
  <c r="G547" i="9"/>
  <c r="C547" i="9"/>
  <c r="G551" i="9"/>
  <c r="C551" i="9"/>
  <c r="G555" i="9"/>
  <c r="C555" i="9"/>
  <c r="G559" i="9"/>
  <c r="C559" i="9"/>
  <c r="G563" i="9"/>
  <c r="C563" i="9"/>
  <c r="G567" i="9"/>
  <c r="C567" i="9"/>
  <c r="G571" i="9"/>
  <c r="C571" i="9"/>
  <c r="G575" i="9"/>
  <c r="C575" i="9"/>
  <c r="G579" i="9"/>
  <c r="C579" i="9"/>
  <c r="G583" i="9"/>
  <c r="C583" i="9"/>
  <c r="G587" i="9"/>
  <c r="C587" i="9"/>
  <c r="G591" i="9"/>
  <c r="C591" i="9"/>
  <c r="G595" i="9"/>
  <c r="C595" i="9"/>
  <c r="G599" i="9"/>
  <c r="C599" i="9"/>
  <c r="G603" i="9"/>
  <c r="C603" i="9"/>
  <c r="G607" i="9"/>
  <c r="C607" i="9"/>
  <c r="G611" i="9"/>
  <c r="C611" i="9"/>
  <c r="G615" i="9"/>
  <c r="C615" i="9"/>
  <c r="G619" i="9"/>
  <c r="C619" i="9"/>
  <c r="G623" i="9"/>
  <c r="C623" i="9"/>
  <c r="G627" i="9"/>
  <c r="C627" i="9"/>
  <c r="G631" i="9"/>
  <c r="C631" i="9"/>
  <c r="G635" i="9"/>
  <c r="C635" i="9"/>
  <c r="G639" i="9"/>
  <c r="C639" i="9"/>
  <c r="G643" i="9"/>
  <c r="C643" i="9"/>
  <c r="G647" i="9"/>
  <c r="C647" i="9"/>
  <c r="G651" i="9"/>
  <c r="C651" i="9"/>
  <c r="G655" i="9"/>
  <c r="C655" i="9"/>
  <c r="G659" i="9"/>
  <c r="C659" i="9"/>
  <c r="G663" i="9"/>
  <c r="C663" i="9"/>
  <c r="G667" i="9"/>
  <c r="C667" i="9"/>
  <c r="G671" i="9"/>
  <c r="C671" i="9"/>
  <c r="G675" i="9"/>
  <c r="C675" i="9"/>
  <c r="G679" i="9"/>
  <c r="C679" i="9"/>
  <c r="G683" i="9"/>
  <c r="C683" i="9"/>
  <c r="G687" i="9"/>
  <c r="C687" i="9"/>
  <c r="G691" i="9"/>
  <c r="C691" i="9"/>
  <c r="G695" i="9"/>
  <c r="C695" i="9"/>
  <c r="C698" i="9"/>
  <c r="G699" i="9"/>
  <c r="C699" i="9"/>
  <c r="C702" i="9"/>
  <c r="G703" i="9"/>
  <c r="C703" i="9"/>
  <c r="C706" i="9"/>
  <c r="G707" i="9"/>
  <c r="C707" i="9"/>
  <c r="C710" i="9"/>
  <c r="G711" i="9"/>
  <c r="C711" i="9"/>
  <c r="C714" i="9"/>
  <c r="G715" i="9"/>
  <c r="C715" i="9"/>
  <c r="C718" i="9"/>
  <c r="G719" i="9"/>
  <c r="C719" i="9"/>
  <c r="C722" i="9"/>
  <c r="G723" i="9"/>
  <c r="C723" i="9"/>
  <c r="C726" i="9"/>
  <c r="G727" i="9"/>
  <c r="C727" i="9"/>
  <c r="C730" i="9"/>
  <c r="G731" i="9"/>
  <c r="C731" i="9"/>
  <c r="C734" i="9"/>
  <c r="G735" i="9"/>
  <c r="C735" i="9"/>
  <c r="C738" i="9"/>
  <c r="G739" i="9"/>
  <c r="C739" i="9"/>
  <c r="C742" i="9"/>
  <c r="G743" i="9"/>
  <c r="C743" i="9"/>
  <c r="C746" i="9"/>
  <c r="G747" i="9"/>
  <c r="C747" i="9"/>
  <c r="C750" i="9"/>
  <c r="G751" i="9"/>
  <c r="B753" i="9"/>
  <c r="B764" i="9"/>
  <c r="C765" i="9"/>
  <c r="G819" i="9"/>
  <c r="C819" i="9"/>
  <c r="G827" i="9"/>
  <c r="C827" i="9"/>
  <c r="G835" i="9"/>
  <c r="C835" i="9"/>
  <c r="B841" i="9"/>
  <c r="G846" i="9"/>
  <c r="C850" i="9"/>
  <c r="G851" i="9"/>
  <c r="C851" i="9"/>
  <c r="B851" i="9"/>
  <c r="G862" i="9"/>
  <c r="C866" i="9"/>
  <c r="G867" i="9"/>
  <c r="C867" i="9"/>
  <c r="B867" i="9"/>
  <c r="G878" i="9"/>
  <c r="C882" i="9"/>
  <c r="G883" i="9"/>
  <c r="C883" i="9"/>
  <c r="B883" i="9"/>
  <c r="G894" i="9"/>
  <c r="C898" i="9"/>
  <c r="G899" i="9"/>
  <c r="C899" i="9"/>
  <c r="B899" i="9"/>
  <c r="G910" i="9"/>
  <c r="B923" i="9"/>
  <c r="C923" i="9"/>
  <c r="G923" i="9"/>
  <c r="B925" i="9"/>
  <c r="G933" i="9"/>
  <c r="C933" i="9"/>
  <c r="B971" i="9"/>
  <c r="C971" i="9"/>
  <c r="G971" i="9"/>
  <c r="B1057" i="9"/>
  <c r="C1057" i="9"/>
  <c r="G1057" i="9"/>
  <c r="B999" i="9"/>
  <c r="C999" i="9"/>
  <c r="B1015" i="9"/>
  <c r="C1015" i="9"/>
  <c r="B1031" i="9"/>
  <c r="C1031" i="9"/>
  <c r="B1102" i="9"/>
  <c r="C1102" i="9"/>
  <c r="G1128" i="9"/>
  <c r="C1128" i="9"/>
  <c r="B1128" i="9"/>
  <c r="G839" i="9"/>
  <c r="B919" i="9"/>
  <c r="C919" i="9"/>
  <c r="B927" i="9"/>
  <c r="C927" i="9"/>
  <c r="B935" i="9"/>
  <c r="C935" i="9"/>
  <c r="B943" i="9"/>
  <c r="C943" i="9"/>
  <c r="B951" i="9"/>
  <c r="C951" i="9"/>
  <c r="B959" i="9"/>
  <c r="C959" i="9"/>
  <c r="B967" i="9"/>
  <c r="C967" i="9"/>
  <c r="B975" i="9"/>
  <c r="C975" i="9"/>
  <c r="B983" i="9"/>
  <c r="C983" i="9"/>
  <c r="B991" i="9"/>
  <c r="C991" i="9"/>
  <c r="B1003" i="9"/>
  <c r="C1003" i="9"/>
  <c r="B1019" i="9"/>
  <c r="C1019" i="9"/>
  <c r="B1035" i="9"/>
  <c r="C1035" i="9"/>
  <c r="G1041" i="9"/>
  <c r="G1043" i="9"/>
  <c r="G1067" i="9"/>
  <c r="C1067" i="9"/>
  <c r="B1100" i="9"/>
  <c r="C1100" i="9"/>
  <c r="G836" i="9"/>
  <c r="C836" i="9"/>
  <c r="G840" i="9"/>
  <c r="C840" i="9"/>
  <c r="B1007" i="9"/>
  <c r="C1007" i="9"/>
  <c r="B1023" i="9"/>
  <c r="C1023" i="9"/>
  <c r="C1041" i="9"/>
  <c r="C1043" i="9"/>
  <c r="G1044" i="9"/>
  <c r="C1044" i="9"/>
  <c r="B1044" i="9"/>
  <c r="G1059" i="9"/>
  <c r="C1059" i="9"/>
  <c r="B1065" i="9"/>
  <c r="C1065" i="9"/>
  <c r="G1065" i="9"/>
  <c r="B1067" i="9"/>
  <c r="B1088" i="9"/>
  <c r="C1088" i="9"/>
  <c r="G1088" i="9"/>
  <c r="B1098" i="9"/>
  <c r="C1098" i="9"/>
  <c r="G1098" i="9"/>
  <c r="B1120" i="9"/>
  <c r="C1120" i="9"/>
  <c r="G1120" i="9"/>
  <c r="B1073" i="9"/>
  <c r="C1073" i="9"/>
  <c r="G1081" i="9"/>
  <c r="B1081" i="9"/>
  <c r="C1081" i="9"/>
  <c r="C1084" i="9"/>
  <c r="C1086" i="9"/>
  <c r="G1087" i="9"/>
  <c r="C1087" i="9"/>
  <c r="B1090" i="9"/>
  <c r="C1090" i="9"/>
  <c r="G1092" i="9"/>
  <c r="G1094" i="9"/>
  <c r="B1112" i="9"/>
  <c r="C1112" i="9"/>
  <c r="C1116" i="9"/>
  <c r="C1118" i="9"/>
  <c r="G1119" i="9"/>
  <c r="C1119" i="9"/>
  <c r="B1122" i="9"/>
  <c r="C1122" i="9"/>
  <c r="G1124" i="9"/>
  <c r="G1127" i="9"/>
  <c r="C1127" i="9"/>
  <c r="G912" i="9"/>
  <c r="C912" i="9"/>
  <c r="G916" i="9"/>
  <c r="C916" i="9"/>
  <c r="G920" i="9"/>
  <c r="C920" i="9"/>
  <c r="G924" i="9"/>
  <c r="C924" i="9"/>
  <c r="G928" i="9"/>
  <c r="C928" i="9"/>
  <c r="G932" i="9"/>
  <c r="C932" i="9"/>
  <c r="G936" i="9"/>
  <c r="C936" i="9"/>
  <c r="G940" i="9"/>
  <c r="C940" i="9"/>
  <c r="G944" i="9"/>
  <c r="C944" i="9"/>
  <c r="G948" i="9"/>
  <c r="C948" i="9"/>
  <c r="G952" i="9"/>
  <c r="C952" i="9"/>
  <c r="G956" i="9"/>
  <c r="C956" i="9"/>
  <c r="G960" i="9"/>
  <c r="C960" i="9"/>
  <c r="G964" i="9"/>
  <c r="C964" i="9"/>
  <c r="G968" i="9"/>
  <c r="C968" i="9"/>
  <c r="G972" i="9"/>
  <c r="C972" i="9"/>
  <c r="G976" i="9"/>
  <c r="C976" i="9"/>
  <c r="G980" i="9"/>
  <c r="C980" i="9"/>
  <c r="G984" i="9"/>
  <c r="C984" i="9"/>
  <c r="G988" i="9"/>
  <c r="C988" i="9"/>
  <c r="G992" i="9"/>
  <c r="C992" i="9"/>
  <c r="G996" i="9"/>
  <c r="C996" i="9"/>
  <c r="G1000" i="9"/>
  <c r="C1000" i="9"/>
  <c r="G1004" i="9"/>
  <c r="C1004" i="9"/>
  <c r="G1008" i="9"/>
  <c r="C1008" i="9"/>
  <c r="G1012" i="9"/>
  <c r="C1012" i="9"/>
  <c r="G1016" i="9"/>
  <c r="C1016" i="9"/>
  <c r="G1020" i="9"/>
  <c r="C1020" i="9"/>
  <c r="G1024" i="9"/>
  <c r="C1024" i="9"/>
  <c r="G1028" i="9"/>
  <c r="C1028" i="9"/>
  <c r="G1032" i="9"/>
  <c r="C1032" i="9"/>
  <c r="G1036" i="9"/>
  <c r="C1036" i="9"/>
  <c r="G1037" i="9"/>
  <c r="G1039" i="9"/>
  <c r="G1045" i="9"/>
  <c r="G1047" i="9"/>
  <c r="B1053" i="9"/>
  <c r="C1053" i="9"/>
  <c r="B1061" i="9"/>
  <c r="C1061" i="9"/>
  <c r="B1069" i="9"/>
  <c r="C1069" i="9"/>
  <c r="C1075" i="9"/>
  <c r="B1077" i="9"/>
  <c r="C1077" i="9"/>
  <c r="G1079" i="9"/>
  <c r="B1096" i="9"/>
  <c r="C1096" i="9"/>
  <c r="G1103" i="9"/>
  <c r="C1103" i="9"/>
  <c r="B1106" i="9"/>
  <c r="C1106" i="9"/>
  <c r="G1108" i="9"/>
  <c r="G1110" i="9"/>
  <c r="B996" i="9"/>
  <c r="B1000" i="9"/>
  <c r="B1004" i="9"/>
  <c r="B1008" i="9"/>
  <c r="B1012" i="9"/>
  <c r="B1016" i="9"/>
  <c r="B1020" i="9"/>
  <c r="B1024" i="9"/>
  <c r="B1028" i="9"/>
  <c r="B1032" i="9"/>
  <c r="B1036" i="9"/>
  <c r="C1037" i="9"/>
  <c r="C1039" i="9"/>
  <c r="G1040" i="9"/>
  <c r="C1040" i="9"/>
  <c r="C1045" i="9"/>
  <c r="C1047" i="9"/>
  <c r="G1048" i="9"/>
  <c r="C1048" i="9"/>
  <c r="G1073" i="9"/>
  <c r="C1079" i="9"/>
  <c r="G1080" i="9"/>
  <c r="C1080" i="9"/>
  <c r="B1082" i="9"/>
  <c r="C1082" i="9"/>
  <c r="G1084" i="9"/>
  <c r="G1086" i="9"/>
  <c r="B1103" i="9"/>
  <c r="B1104" i="9"/>
  <c r="C1104" i="9"/>
  <c r="C1108" i="9"/>
  <c r="C1110" i="9"/>
  <c r="G1111" i="9"/>
  <c r="C1111" i="9"/>
  <c r="B1114" i="9"/>
  <c r="C1114" i="9"/>
  <c r="G1116" i="9"/>
  <c r="G1118" i="9"/>
  <c r="G1054" i="9"/>
  <c r="C1054" i="9"/>
  <c r="G1058" i="9"/>
  <c r="C1058" i="9"/>
  <c r="G1062" i="9"/>
  <c r="C1062" i="9"/>
  <c r="G1066" i="9"/>
  <c r="C1066" i="9"/>
  <c r="G1070" i="9"/>
  <c r="C1070" i="9"/>
  <c r="G1074" i="9"/>
  <c r="C1074" i="9"/>
  <c r="G1078" i="9"/>
  <c r="C1078" i="9"/>
  <c r="G1083" i="9"/>
  <c r="C1083" i="9"/>
  <c r="G1091" i="9"/>
  <c r="C1091" i="9"/>
  <c r="G1099" i="9"/>
  <c r="C1099" i="9"/>
  <c r="G1107" i="9"/>
  <c r="C1107" i="9"/>
  <c r="G1115" i="9"/>
  <c r="C1115" i="9"/>
  <c r="G1123" i="9"/>
  <c r="C1123" i="9"/>
  <c r="G1142" i="9"/>
  <c r="C1142" i="9"/>
  <c r="G1155" i="9"/>
  <c r="G1160" i="9"/>
  <c r="C1160" i="9"/>
  <c r="B1160" i="9"/>
  <c r="G1171" i="9"/>
  <c r="G1176" i="9"/>
  <c r="C1176" i="9"/>
  <c r="B1176" i="9"/>
  <c r="G1187" i="9"/>
  <c r="G1192" i="9"/>
  <c r="C1192" i="9"/>
  <c r="B1192" i="9"/>
  <c r="B1205" i="9"/>
  <c r="C1205" i="9"/>
  <c r="B1219" i="9"/>
  <c r="C1219" i="9"/>
  <c r="B1221" i="9"/>
  <c r="C1221" i="9"/>
  <c r="G1254" i="9"/>
  <c r="C1254" i="9"/>
  <c r="B1254" i="9"/>
  <c r="G1130" i="9"/>
  <c r="C1130" i="9"/>
  <c r="G1133" i="9"/>
  <c r="C1133" i="9"/>
  <c r="B1142" i="9"/>
  <c r="G1151" i="9"/>
  <c r="C1155" i="9"/>
  <c r="G1156" i="9"/>
  <c r="C1156" i="9"/>
  <c r="B1156" i="9"/>
  <c r="G1167" i="9"/>
  <c r="C1171" i="9"/>
  <c r="G1172" i="9"/>
  <c r="C1172" i="9"/>
  <c r="B1172" i="9"/>
  <c r="G1183" i="9"/>
  <c r="C1187" i="9"/>
  <c r="G1188" i="9"/>
  <c r="C1188" i="9"/>
  <c r="B1188" i="9"/>
  <c r="B1215" i="9"/>
  <c r="C1215" i="9"/>
  <c r="B1217" i="9"/>
  <c r="C1217" i="9"/>
  <c r="B1231" i="9"/>
  <c r="C1231" i="9"/>
  <c r="G1126" i="9"/>
  <c r="G1134" i="9"/>
  <c r="C1134" i="9"/>
  <c r="G1137" i="9"/>
  <c r="C1137" i="9"/>
  <c r="G1147" i="9"/>
  <c r="G1152" i="9"/>
  <c r="C1152" i="9"/>
  <c r="B1152" i="9"/>
  <c r="G1163" i="9"/>
  <c r="G1168" i="9"/>
  <c r="C1168" i="9"/>
  <c r="B1168" i="9"/>
  <c r="G1179" i="9"/>
  <c r="G1184" i="9"/>
  <c r="C1184" i="9"/>
  <c r="B1184" i="9"/>
  <c r="G1195" i="9"/>
  <c r="B1211" i="9"/>
  <c r="C1211" i="9"/>
  <c r="B1213" i="9"/>
  <c r="C1213" i="9"/>
  <c r="B1227" i="9"/>
  <c r="C1227" i="9"/>
  <c r="B1229" i="9"/>
  <c r="C1229" i="9"/>
  <c r="B1137" i="9"/>
  <c r="G1138" i="9"/>
  <c r="C1138" i="9"/>
  <c r="G1141" i="9"/>
  <c r="C1141" i="9"/>
  <c r="C1147" i="9"/>
  <c r="G1148" i="9"/>
  <c r="C1148" i="9"/>
  <c r="B1148" i="9"/>
  <c r="G1159" i="9"/>
  <c r="C1163" i="9"/>
  <c r="G1164" i="9"/>
  <c r="C1164" i="9"/>
  <c r="B1164" i="9"/>
  <c r="G1175" i="9"/>
  <c r="C1179" i="9"/>
  <c r="G1180" i="9"/>
  <c r="C1180" i="9"/>
  <c r="B1180" i="9"/>
  <c r="G1191" i="9"/>
  <c r="C1195" i="9"/>
  <c r="G1196" i="9"/>
  <c r="C1196" i="9"/>
  <c r="B1196" i="9"/>
  <c r="G1201" i="9"/>
  <c r="G1203" i="9"/>
  <c r="G1205" i="9"/>
  <c r="B1207" i="9"/>
  <c r="C1207" i="9"/>
  <c r="B1209" i="9"/>
  <c r="C1209" i="9"/>
  <c r="G1219" i="9"/>
  <c r="G1221" i="9"/>
  <c r="B1223" i="9"/>
  <c r="C1223" i="9"/>
  <c r="B1225" i="9"/>
  <c r="C1225" i="9"/>
  <c r="G1261" i="9"/>
  <c r="C1261" i="9"/>
  <c r="B1261" i="9"/>
  <c r="G1132" i="9"/>
  <c r="G1136" i="9"/>
  <c r="G1140" i="9"/>
  <c r="G1144" i="9"/>
  <c r="B1144" i="9"/>
  <c r="G1197" i="9"/>
  <c r="G1199" i="9"/>
  <c r="G1200" i="9"/>
  <c r="C1200" i="9"/>
  <c r="G1255" i="9"/>
  <c r="C1255" i="9"/>
  <c r="G1258" i="9"/>
  <c r="C1258" i="9"/>
  <c r="G1262" i="9"/>
  <c r="G1276" i="9"/>
  <c r="C1276" i="9"/>
  <c r="G1265" i="9"/>
  <c r="C1265" i="9"/>
  <c r="G1269" i="9"/>
  <c r="C1269" i="9"/>
  <c r="G1273" i="9"/>
  <c r="C1273" i="9"/>
  <c r="C1281" i="9"/>
  <c r="B1281" i="9"/>
  <c r="C1285" i="9"/>
  <c r="B1285" i="9"/>
  <c r="G1204" i="9"/>
  <c r="C1204" i="9"/>
  <c r="G1208" i="9"/>
  <c r="C1208" i="9"/>
  <c r="G1212" i="9"/>
  <c r="C1212" i="9"/>
  <c r="G1216" i="9"/>
  <c r="C1216" i="9"/>
  <c r="G1220" i="9"/>
  <c r="C1220" i="9"/>
  <c r="G1224" i="9"/>
  <c r="C1224" i="9"/>
  <c r="G1228" i="9"/>
  <c r="C1228" i="9"/>
  <c r="G1232" i="9"/>
  <c r="G1234" i="9"/>
  <c r="C1236" i="9"/>
  <c r="G1238" i="9"/>
  <c r="C1240" i="9"/>
  <c r="G1242" i="9"/>
  <c r="C1244" i="9"/>
  <c r="G1246" i="9"/>
  <c r="C1248" i="9"/>
  <c r="C1251" i="9"/>
  <c r="G1251" i="9"/>
  <c r="B1251" i="9"/>
  <c r="G1264" i="9"/>
  <c r="C1264" i="9"/>
  <c r="B1264" i="9"/>
  <c r="B1265" i="9"/>
  <c r="G1268" i="9"/>
  <c r="C1268" i="9"/>
  <c r="B1268" i="9"/>
  <c r="B1269" i="9"/>
  <c r="G1272" i="9"/>
  <c r="C1272" i="9"/>
  <c r="B1272" i="9"/>
  <c r="B1273" i="9"/>
  <c r="B1280" i="9"/>
  <c r="B1284" i="9"/>
  <c r="B1288" i="9"/>
  <c r="G1235" i="9"/>
  <c r="C1235" i="9"/>
  <c r="G1239" i="9"/>
  <c r="C1239" i="9"/>
  <c r="G1243" i="9"/>
  <c r="C1243" i="9"/>
  <c r="G1247" i="9"/>
  <c r="C1247" i="9"/>
  <c r="B1257" i="9"/>
  <c r="C1275" i="9"/>
</calcChain>
</file>

<file path=xl/sharedStrings.xml><?xml version="1.0" encoding="utf-8"?>
<sst xmlns="http://schemas.openxmlformats.org/spreadsheetml/2006/main" count="17253" uniqueCount="1053">
  <si>
    <t>Отметка времени</t>
  </si>
  <si>
    <t>Предмет</t>
  </si>
  <si>
    <t>Введите номер ученика</t>
  </si>
  <si>
    <t>супперномер</t>
  </si>
  <si>
    <t>Введите баллы</t>
  </si>
  <si>
    <t>Класс</t>
  </si>
  <si>
    <t>чистые баллы</t>
  </si>
  <si>
    <t>история</t>
  </si>
  <si>
    <t>естествознание</t>
  </si>
  <si>
    <t>русский</t>
  </si>
  <si>
    <t>ИЦН</t>
  </si>
  <si>
    <t>математика</t>
  </si>
  <si>
    <t>информатика</t>
  </si>
  <si>
    <t>обществознание</t>
  </si>
  <si>
    <t>литература</t>
  </si>
  <si>
    <t>английский</t>
  </si>
  <si>
    <t>искусство</t>
  </si>
  <si>
    <t>Фамилия Имя</t>
  </si>
  <si>
    <t>Команда</t>
  </si>
  <si>
    <t>Астафьева Ксения Сергеевна</t>
  </si>
  <si>
    <t>5А</t>
  </si>
  <si>
    <t>Барышникова Алиса Сергеевна</t>
  </si>
  <si>
    <t>Белоногов Артём Сергеевич</t>
  </si>
  <si>
    <t>Богинская Татьяна Евгеньевна</t>
  </si>
  <si>
    <t>А</t>
  </si>
  <si>
    <t>Вишняк Валерия Евгеньевна</t>
  </si>
  <si>
    <t>Вожжов Даниил Вадимович</t>
  </si>
  <si>
    <t>Галимова Вазиля Илдусовна</t>
  </si>
  <si>
    <t>Городкова Анастасия Генадьевна</t>
  </si>
  <si>
    <t>Дадаян Эвелина Антоновна</t>
  </si>
  <si>
    <t>Ипатьева Анастасия Андреевна</t>
  </si>
  <si>
    <t>Корощенко Арсений Александрович</t>
  </si>
  <si>
    <t>Кравцов Владислав Витальевич</t>
  </si>
  <si>
    <t>Кудрявцева Майя Михайловна</t>
  </si>
  <si>
    <t>Логинов Данила Александрович</t>
  </si>
  <si>
    <t>Малахова Александра Алекандровна</t>
  </si>
  <si>
    <t>Меркулов Илья Олегович</t>
  </si>
  <si>
    <t>Никифоров Константин Сергеевич</t>
  </si>
  <si>
    <t>Погодаева Полина Владимировна</t>
  </si>
  <si>
    <t>Поповская Виктория Андреевна</t>
  </si>
  <si>
    <t>Романов Роман Юрьевич</t>
  </si>
  <si>
    <t>Руденко Арина Алексеевна</t>
  </si>
  <si>
    <t>Ситченко Арина Денисовна</t>
  </si>
  <si>
    <t>Соя Константин Дмитриевич</t>
  </si>
  <si>
    <t>Темеров Елисей Викторович</t>
  </si>
  <si>
    <t>Тетерина Алёна Александровна</t>
  </si>
  <si>
    <t>Трегубович Андрей Сергеевич</t>
  </si>
  <si>
    <t>Хабибулин Игорь Фанузович</t>
  </si>
  <si>
    <t>Шестакова Евгения Станиславовна</t>
  </si>
  <si>
    <t>Абрамов Александр Сергеевич</t>
  </si>
  <si>
    <t>5Б</t>
  </si>
  <si>
    <t>Б</t>
  </si>
  <si>
    <t>Арешонкова Вита Вячеславовна</t>
  </si>
  <si>
    <t>Арсенян Никита Андреевич</t>
  </si>
  <si>
    <t>Е</t>
  </si>
  <si>
    <t>Богданович Егор Сергеевич</t>
  </si>
  <si>
    <t>Бородай Семён Андреевич</t>
  </si>
  <si>
    <t>Волков Егор Игоревич</t>
  </si>
  <si>
    <t>Гайратова Амина Каримджоновна</t>
  </si>
  <si>
    <t>Данилина Маргарита Михайловна</t>
  </si>
  <si>
    <t>Дюков Борис Юрьевич</t>
  </si>
  <si>
    <t>Единчук Ульяна Сергеевна</t>
  </si>
  <si>
    <t>Заманова Ксения Андреевна</t>
  </si>
  <si>
    <t>Злочевская София Максимовна</t>
  </si>
  <si>
    <t>Иванов Даниил Олегович</t>
  </si>
  <si>
    <t>Иванова Кира Вячеславовна</t>
  </si>
  <si>
    <t>Казанцева Лили Романовна</t>
  </si>
  <si>
    <t>Ковалева Анастасия Андреевна</t>
  </si>
  <si>
    <t>Кузякин Артём Вячеславович</t>
  </si>
  <si>
    <t>Лёвина Валерия Алексеевна</t>
  </si>
  <si>
    <t>Лунина Ирина Григорьевна</t>
  </si>
  <si>
    <t>Мальцев Павел Иванович</t>
  </si>
  <si>
    <t>Молошенко Ксения Эдуардовна</t>
  </si>
  <si>
    <t>Мустаева Яна Рустамовна</t>
  </si>
  <si>
    <t>Наумцева Екатерина Сергеевна</t>
  </si>
  <si>
    <t>Плотникова Варвара Рашидовна</t>
  </si>
  <si>
    <t>Пургин Павел Александрович</t>
  </si>
  <si>
    <t>Распопина Вероника Альбертовна</t>
  </si>
  <si>
    <t>Свищев Виктор Михайлович</t>
  </si>
  <si>
    <t>Туруханов Максим Дмитриевич</t>
  </si>
  <si>
    <t>Чернышева Алёна Андреевна</t>
  </si>
  <si>
    <t>Аликперова Ульяна Руслановна</t>
  </si>
  <si>
    <t>5В</t>
  </si>
  <si>
    <t>Бегишева Алина Львовна</t>
  </si>
  <si>
    <t>Валова Виктория Вячеславовна</t>
  </si>
  <si>
    <t>Верхотурова Софья Матвеевна</t>
  </si>
  <si>
    <t>Головенко Олег Евгеньевич</t>
  </si>
  <si>
    <t>Дергач Дарья Сергеевна</t>
  </si>
  <si>
    <t>Дидичина Дарья Дмитриевна</t>
  </si>
  <si>
    <t>Изгаршев Тимофей Евгеньевич</t>
  </si>
  <si>
    <t>Казаков Максим Андреевич</t>
  </si>
  <si>
    <t>В</t>
  </si>
  <si>
    <t>Кайгородов Ярослав Константинович</t>
  </si>
  <si>
    <t>Карпович Александр Станиславович</t>
  </si>
  <si>
    <t>Козлова Ксения Андреевна</t>
  </si>
  <si>
    <t>Курбанова Марина Эдуардовна</t>
  </si>
  <si>
    <t>Литвинцев Пётр Ильич</t>
  </si>
  <si>
    <t>Лютин Никита Андреевич</t>
  </si>
  <si>
    <t>Осипова Ольга Валерьевна</t>
  </si>
  <si>
    <t>Похабова Ангелина Евгеньевна</t>
  </si>
  <si>
    <t>Провалинский Владимир Владимирович</t>
  </si>
  <si>
    <t>Рудешко Яков Дмитриевич</t>
  </si>
  <si>
    <t>Рыжков Роман Дмитриевич</t>
  </si>
  <si>
    <t>Скибина Ирина Андреевна</t>
  </si>
  <si>
    <t>Сюсина Светлана Сергеевна</t>
  </si>
  <si>
    <t>Труш Майя Александровна</t>
  </si>
  <si>
    <t>Ускова Ирина Вячеславовна</t>
  </si>
  <si>
    <t>Федорченко Екатерина Игоревна</t>
  </si>
  <si>
    <t>Шадрина Софья Георгиевна</t>
  </si>
  <si>
    <t>Шатров Ярослав Викторович</t>
  </si>
  <si>
    <t>Шевченко Леонид Максимович</t>
  </si>
  <si>
    <t>Шушпанова Мария Вадимовна</t>
  </si>
  <si>
    <t>Антипина Ксения Дмитриевна</t>
  </si>
  <si>
    <t>5Г</t>
  </si>
  <si>
    <t>Архипова Таисия Александровна</t>
  </si>
  <si>
    <t>Баженова Варвара Владимировна</t>
  </si>
  <si>
    <t>Балундз Лев Сергеевич</t>
  </si>
  <si>
    <t>Бовтюк Кристина Игоревна</t>
  </si>
  <si>
    <t>Г</t>
  </si>
  <si>
    <t>Буслович Артём Еагеньевич</t>
  </si>
  <si>
    <t>Вовк Артур Александрович</t>
  </si>
  <si>
    <t>Глумов Данил Сергеевич</t>
  </si>
  <si>
    <t>Голубев Егор Евгеньевич</t>
  </si>
  <si>
    <t>Дудко Анна Ивановна</t>
  </si>
  <si>
    <t>Иванова Алиса Дмитриевна</t>
  </si>
  <si>
    <t>Кардашова Юлия Витальевна</t>
  </si>
  <si>
    <t>Киричкова Ульяна Олеговна</t>
  </si>
  <si>
    <t>Коляда Вадим Станиславович</t>
  </si>
  <si>
    <t>Кондратьев Глеб Владимирович</t>
  </si>
  <si>
    <t>Костина Алина Андреевна</t>
  </si>
  <si>
    <t>Криволуцкая Татьяна Евгеньевна</t>
  </si>
  <si>
    <t>Куницына Ксения Олеговна</t>
  </si>
  <si>
    <t>Куприянова Софья Александровна</t>
  </si>
  <si>
    <t>Ланкина Елизавета Алексеевна</t>
  </si>
  <si>
    <t>Лапшина Янина Юрьевна</t>
  </si>
  <si>
    <t>Нам Вероника Валентиновна</t>
  </si>
  <si>
    <t>Ростовцев Артемий Павлович</t>
  </si>
  <si>
    <t>Сидорова Марьяна Игоревна</t>
  </si>
  <si>
    <t>Сонич Анна Олеговна</t>
  </si>
  <si>
    <t>Танкушин Валерий Дмитриевич</t>
  </si>
  <si>
    <t>Хрестинина Елизавета Вячеславовна</t>
  </si>
  <si>
    <t>Шошкина Елизавета Александровна</t>
  </si>
  <si>
    <t>Яровых Николай Дмитриевич</t>
  </si>
  <si>
    <t>Антоненко Полина Артемовна</t>
  </si>
  <si>
    <t>5Д</t>
  </si>
  <si>
    <t>Бердышева Кристина Сергеевна</t>
  </si>
  <si>
    <t>Бескорсая Анастасия Владимировна</t>
  </si>
  <si>
    <t>Булыкин Алексей Валерьевич</t>
  </si>
  <si>
    <t>Ворзонина Арина Сергеевна</t>
  </si>
  <si>
    <t>Гапанович Елизавета Евгеньевна</t>
  </si>
  <si>
    <t>Гущин Егор Сергеевич</t>
  </si>
  <si>
    <t>Димитришина Маргарита Викторовна</t>
  </si>
  <si>
    <t>Д</t>
  </si>
  <si>
    <t>Долиденок Елизавета Дмитриевна</t>
  </si>
  <si>
    <t>Егерь Денис Вадимович</t>
  </si>
  <si>
    <t>Карпова Анастасия Викторовна</t>
  </si>
  <si>
    <t>Левицкий Артём Вадимович</t>
  </si>
  <si>
    <t>Макеева Ева Александровна</t>
  </si>
  <si>
    <t>Мишин Александр Сергеевич</t>
  </si>
  <si>
    <t>Морозов Виктор Михайлович</t>
  </si>
  <si>
    <t>Однолько Прохор Станиславович</t>
  </si>
  <si>
    <t>Пиенко Зоя Дмитриевна</t>
  </si>
  <si>
    <t>Присухина Дарья Дмитриевна</t>
  </si>
  <si>
    <t>Савчиц Алиса Сергеевна</t>
  </si>
  <si>
    <t>Скитилягина Полина Юрьевна</t>
  </si>
  <si>
    <t>Скляр Богдан Андреевич</t>
  </si>
  <si>
    <t>Скурихина Ульяна Дмитриевна</t>
  </si>
  <si>
    <t>Тихий Владимир Владимирович</t>
  </si>
  <si>
    <t>Урцегов Артём Олегович</t>
  </si>
  <si>
    <t>Фалалеев Святослав Дмитриевич</t>
  </si>
  <si>
    <t>Хайров Тимур Борисович</t>
  </si>
  <si>
    <t>Шипилин Кирилл Леонидович</t>
  </si>
  <si>
    <t>Яровикова Анастасия Вадимовна</t>
  </si>
  <si>
    <t>Блохина Александра Владимировна</t>
  </si>
  <si>
    <t>5М</t>
  </si>
  <si>
    <t>Бобошин Данила Андреевич</t>
  </si>
  <si>
    <t>Востров Иван Вадимович</t>
  </si>
  <si>
    <t>Гусев Даниил Иванович</t>
  </si>
  <si>
    <t>М</t>
  </si>
  <si>
    <t>Зазвонов Прохор Денисович</t>
  </si>
  <si>
    <t>Иванов Андрей Иванович</t>
  </si>
  <si>
    <t>Иванова Алина Дмитриевна</t>
  </si>
  <si>
    <t>Комарук Максим Александрович</t>
  </si>
  <si>
    <t>Коневский Феликс Викторович</t>
  </si>
  <si>
    <t>Крайт Антон Денисович</t>
  </si>
  <si>
    <t>Манько Ярослав Игоревич</t>
  </si>
  <si>
    <t>Мозговая Ева Дмитриевна</t>
  </si>
  <si>
    <t>Овсянкина Диана Александровна</t>
  </si>
  <si>
    <t>Приходько София Сергеевна</t>
  </si>
  <si>
    <t>Рахимова Согдиана Эргашхужаевна</t>
  </si>
  <si>
    <t>Репка Мария Альбертовна</t>
  </si>
  <si>
    <t>Решонов Максим Константинович</t>
  </si>
  <si>
    <t>Романенко Иван Андреевич</t>
  </si>
  <si>
    <t>Самсонова Алисия Александровна</t>
  </si>
  <si>
    <t>Солодилов Егор Максимович</t>
  </si>
  <si>
    <t>Соломкин Никита Павлович</t>
  </si>
  <si>
    <t>Терентьева Ольга Станиславовна</t>
  </si>
  <si>
    <t>Чувычилова Софья Витальевна</t>
  </si>
  <si>
    <t>Шелест Матвей Дмитриевич</t>
  </si>
  <si>
    <t>Штурова Виктория Дмитриевна</t>
  </si>
  <si>
    <t>Ацута Жанна Александровна</t>
  </si>
  <si>
    <t>6А</t>
  </si>
  <si>
    <t>Бабушкин Антон Валерьевич</t>
  </si>
  <si>
    <t>Бетехтин Тимофей Константинович</t>
  </si>
  <si>
    <t>Васильева Яна Юрьевна</t>
  </si>
  <si>
    <t>Гаврик Мария Юрьевна</t>
  </si>
  <si>
    <t>Грищенко Софья Шамильевна</t>
  </si>
  <si>
    <t>Громыко Кира Денисовна</t>
  </si>
  <si>
    <t>Дадаян Давид Антонович</t>
  </si>
  <si>
    <t>Ефимова Анастасия Андреевна</t>
  </si>
  <si>
    <t>Коркина Анастасия Ильинична</t>
  </si>
  <si>
    <t>Кужель Вероника Дмитриевна</t>
  </si>
  <si>
    <t>Ламберг Оскар Андреевич</t>
  </si>
  <si>
    <t>Леонкин Константин Вячеславович</t>
  </si>
  <si>
    <t>Миронов Матвей Юрьевич</t>
  </si>
  <si>
    <t>Мицкевич Владислава Олеговна</t>
  </si>
  <si>
    <t>Моисеева Екатерина Олеговна</t>
  </si>
  <si>
    <t>Мошкина Елизавета Константиновна</t>
  </si>
  <si>
    <t>Муковозчик Артём Михайлович</t>
  </si>
  <si>
    <t>Нечаев Михаил Александрович</t>
  </si>
  <si>
    <t>Нечипоров Владислав Андреевич</t>
  </si>
  <si>
    <t>Нитавская Анна Дмитриевна</t>
  </si>
  <si>
    <t>Платонов Александр Александрович</t>
  </si>
  <si>
    <t>Попова Дарья Дмитриевна</t>
  </si>
  <si>
    <t>Савченко Алина Евгеньевна</t>
  </si>
  <si>
    <t>Сенькина Анастасия Евгеньевна</t>
  </si>
  <si>
    <t>Слюсарев Егор Андреевич</t>
  </si>
  <si>
    <t>Тимошков Александр Андреевич</t>
  </si>
  <si>
    <t>Филатов Дмитрий Николаевич</t>
  </si>
  <si>
    <t>Алексеева Александра Алексеевна</t>
  </si>
  <si>
    <t>6Б</t>
  </si>
  <si>
    <t>Алексеенко Ирина Юрьевна</t>
  </si>
  <si>
    <t>Васильева Дарья Александровна</t>
  </si>
  <si>
    <t>Гнатюк Ярослава Фёдоровна</t>
  </si>
  <si>
    <t>Ефимович Елизавета Юрьевна</t>
  </si>
  <si>
    <t>Жарова Алиса Денисовна</t>
  </si>
  <si>
    <t>Жданов Алексей Васильевич</t>
  </si>
  <si>
    <t>Ивенсен Вячеслав Михайлович</t>
  </si>
  <si>
    <t>Изъянова Софья Олеговна</t>
  </si>
  <si>
    <t>Лисюткин Александр Владимирович</t>
  </si>
  <si>
    <t>Лищук Михаил Витальевич</t>
  </si>
  <si>
    <t>Мачина Екатерина Андреевна</t>
  </si>
  <si>
    <t>Микрюков Вадим Александрович</t>
  </si>
  <si>
    <t>Момотов Илья Валерьевич</t>
  </si>
  <si>
    <t>Морозова Анастасия Игоревна</t>
  </si>
  <si>
    <t>Нисивкин Егор Ильич</t>
  </si>
  <si>
    <t>Орлова София Денисовна</t>
  </si>
  <si>
    <t>Пензякова Анжела Александровна</t>
  </si>
  <si>
    <t>Петров Глеб Егорович</t>
  </si>
  <si>
    <t>Петухов Григорий Иванович</t>
  </si>
  <si>
    <t>Савенков Иван Денисович</t>
  </si>
  <si>
    <t>Сивкова Мария Николаевна</t>
  </si>
  <si>
    <t>Смагулова Дарья Сергеевна</t>
  </si>
  <si>
    <t>Соловьев Артём Андреевич</t>
  </si>
  <si>
    <t>Тонких Данил Сергеевич</t>
  </si>
  <si>
    <t>Утенкова Полина Игоревна</t>
  </si>
  <si>
    <t>Фролов Станислав Олегович</t>
  </si>
  <si>
    <t>Чащина Полина Сергеевна</t>
  </si>
  <si>
    <t>Чудаев Дмитрий Владимирович</t>
  </si>
  <si>
    <t>Чупрова Анастасия Олеговна</t>
  </si>
  <si>
    <t>Агеева Алина Владимировна</t>
  </si>
  <si>
    <t>6В</t>
  </si>
  <si>
    <t>Андреева Светлана Сергеевна</t>
  </si>
  <si>
    <t>Аникутин Михаил Юрьевич</t>
  </si>
  <si>
    <t>Вдовиченко Полина Евгеньевна</t>
  </si>
  <si>
    <t>Задереева Мария Егоровна</t>
  </si>
  <si>
    <t>Золотухин Андрей Анатольевич</t>
  </si>
  <si>
    <t>Иванова Кира Андреевна</t>
  </si>
  <si>
    <t>Ильяненко Анастасия Александровна</t>
  </si>
  <si>
    <t>Карнаухова Вероника Юрьевна</t>
  </si>
  <si>
    <t>Квятковский Ярослав Владимирович</t>
  </si>
  <si>
    <t>Копылова Дарья Александровна</t>
  </si>
  <si>
    <t>Кузьмина Елизавета Владимировна</t>
  </si>
  <si>
    <t>Лазарев Виктор Алексеевич</t>
  </si>
  <si>
    <t>Лазненко Данила Александрович</t>
  </si>
  <si>
    <t>Мизгирева Елизавета Сергеевна</t>
  </si>
  <si>
    <t>Мирончикова Милена Игоревна</t>
  </si>
  <si>
    <t>Москвин Михаил Александрович</t>
  </si>
  <si>
    <t>Надикова Марина Александровна</t>
  </si>
  <si>
    <t>Никифирова Ирина Алексеевна</t>
  </si>
  <si>
    <t>Новикова Елена Михайловна</t>
  </si>
  <si>
    <t>Орлов Никита Дмитриевич</t>
  </si>
  <si>
    <t>Орлова Екатерина Дмитриевна</t>
  </si>
  <si>
    <t>Рычкова Ксения Андреевна</t>
  </si>
  <si>
    <t>Сабанский Александр Георгиевич</t>
  </si>
  <si>
    <t>Сапожников Максим Андреевич</t>
  </si>
  <si>
    <t>Черемных Виктория Владимировна</t>
  </si>
  <si>
    <t>Шишацкий Иван Олегович</t>
  </si>
  <si>
    <t>Янышев Никита Александрович</t>
  </si>
  <si>
    <t>Аникеева Марина Ильинична</t>
  </si>
  <si>
    <t>6Г</t>
  </si>
  <si>
    <t>Антонов Максим Евгеньевич</t>
  </si>
  <si>
    <t>Барышников Георгий Игоревич</t>
  </si>
  <si>
    <t>Боковиков Леонид Александрович</t>
  </si>
  <si>
    <t>Борзых Владислав Павлович</t>
  </si>
  <si>
    <t>Веревкин Артемий Дмитриевич</t>
  </si>
  <si>
    <t>Дмитриев Дмитрий Вячеславович</t>
  </si>
  <si>
    <t>Землякова София Владимировна</t>
  </si>
  <si>
    <t>Иванова Анна Дмитриевна</t>
  </si>
  <si>
    <t>Крылова Арина Юрьевна</t>
  </si>
  <si>
    <t>Ларченко Елена Сергеевна</t>
  </si>
  <si>
    <t>Лобынцева Дарья Дмитриевна</t>
  </si>
  <si>
    <t>Магарламов Эльдар Фахратович</t>
  </si>
  <si>
    <t>Макиевская Кристина Романовна</t>
  </si>
  <si>
    <t>Маркова Ангелина Евгеньевна</t>
  </si>
  <si>
    <t>Михеев Максим Андреевич</t>
  </si>
  <si>
    <t>Молчанов Никита Игоревич</t>
  </si>
  <si>
    <t>Овчинникова Дарья Петровна</t>
  </si>
  <si>
    <t>Перминов Никита Александрович</t>
  </si>
  <si>
    <t>Пинчук Иван Максимович</t>
  </si>
  <si>
    <t>Сепач Виктория Сергеевна</t>
  </si>
  <si>
    <t>Серяльникова Анастасия Вячеславовна</t>
  </si>
  <si>
    <t>Ташевская Валерия Евгеньевна</t>
  </si>
  <si>
    <t>Трепачёва Софья Алексеевна</t>
  </si>
  <si>
    <t>Трухан Никита Романович</t>
  </si>
  <si>
    <t>Шубников Вадим Дмитриевич</t>
  </si>
  <si>
    <t>Яковчук Александра Вячеславовна</t>
  </si>
  <si>
    <t>Андреева Валерия Александровна</t>
  </si>
  <si>
    <t>6Д</t>
  </si>
  <si>
    <t>Васильев Игорь Витальевич</t>
  </si>
  <si>
    <t>Данилова Анастасия Михайловна</t>
  </si>
  <si>
    <t>Девятков Игорь Вадимович</t>
  </si>
  <si>
    <t>Ефимов Алексей Сергеевич</t>
  </si>
  <si>
    <t>Жереб Олеся Сергеевна</t>
  </si>
  <si>
    <t>Жукова Полина Олеговна</t>
  </si>
  <si>
    <t>Иванчук Евгения Алексеевна</t>
  </si>
  <si>
    <t>Кабардин Олег Сергеевич</t>
  </si>
  <si>
    <t>Камаева Эмилия Эдуардовна</t>
  </si>
  <si>
    <t>Кассал Кирилл Романович</t>
  </si>
  <si>
    <t>Кожемякин Александр Олегович</t>
  </si>
  <si>
    <t>Козлов Захар Сергеевич</t>
  </si>
  <si>
    <t>Кольк Егор Максимович</t>
  </si>
  <si>
    <t>Копылова Елизавета Алексеевна</t>
  </si>
  <si>
    <t>Костюк Виктор Иванович</t>
  </si>
  <si>
    <t>Красовская Варвара Эдуардовна</t>
  </si>
  <si>
    <t>Лаврик Глафира Николаевна</t>
  </si>
  <si>
    <t>Мехоношин Никита Константинович</t>
  </si>
  <si>
    <t>Назарова Кристина Денисовна</t>
  </si>
  <si>
    <t>Песегова Мирослава Викторовна</t>
  </si>
  <si>
    <t>Петрулевич Павел Николаевич</t>
  </si>
  <si>
    <t>Прокофьева Екатерина Ильинична</t>
  </si>
  <si>
    <t>Чудакова Ксения Леонидовна</t>
  </si>
  <si>
    <t>Чуднова София Юрьевна</t>
  </si>
  <si>
    <t>Шестаков Вячеслав Григорьевич</t>
  </si>
  <si>
    <t>Шестакова Ольга Олеговна</t>
  </si>
  <si>
    <t>Ячменев Евгений Александрович</t>
  </si>
  <si>
    <t>Агапова Мария Евгеньевна</t>
  </si>
  <si>
    <t>6Е</t>
  </si>
  <si>
    <t>Аристова Дарья Романовна</t>
  </si>
  <si>
    <t>Бутрин Владимир Евгеньевич</t>
  </si>
  <si>
    <t>Волков Никита Олегович</t>
  </si>
  <si>
    <t>Гернего Александр Иванович</t>
  </si>
  <si>
    <t>Гришкова Екатерина Николаевна</t>
  </si>
  <si>
    <t>Гурьянов Михаил Алексеевич</t>
  </si>
  <si>
    <t>Заяц Дарья Евгеньевна</t>
  </si>
  <si>
    <t>Зленко Дмитрий Алексеевич</t>
  </si>
  <si>
    <t>Коваль Александр Антонович</t>
  </si>
  <si>
    <t>Куйбида Алёна Сергеевна</t>
  </si>
  <si>
    <t>Нелюбин Никита Владиславович</t>
  </si>
  <si>
    <t>Осадчук Влада Владиславовна</t>
  </si>
  <si>
    <t>Пинегин Марк Эдуардович</t>
  </si>
  <si>
    <t>Привалихина Мария Алексеевна</t>
  </si>
  <si>
    <t>Прокопенко Карина Игоревна</t>
  </si>
  <si>
    <t>Серебренникова Елена Сергеевна</t>
  </si>
  <si>
    <t>Соковнина Екатерина Максимовна</t>
  </si>
  <si>
    <t>Талантаева Полина Артемовна</t>
  </si>
  <si>
    <t>Устюгов Максим Михайлович</t>
  </si>
  <si>
    <t>Харьков Дмитрий Борисович</t>
  </si>
  <si>
    <t>Шахов Егор Андреевич</t>
  </si>
  <si>
    <t>Шумакова Алина Алексеевна</t>
  </si>
  <si>
    <t>Щербина Георгий Сергеевич</t>
  </si>
  <si>
    <t>Ямаев Марат Инсафович</t>
  </si>
  <si>
    <t>Акулова Алиса Павловна</t>
  </si>
  <si>
    <t>6М</t>
  </si>
  <si>
    <t>Бушланова Дарья Ивановна</t>
  </si>
  <si>
    <t>Герасимова Елизавета Павловна</t>
  </si>
  <si>
    <t>Горяйнова Екатерина Константиновна</t>
  </si>
  <si>
    <t>Доть Анастасия Константиновна</t>
  </si>
  <si>
    <t>Егоров Владимир Константинович</t>
  </si>
  <si>
    <t>Зарецкая Варвара Владимировна</t>
  </si>
  <si>
    <t>Иваненков Глеб Константинович</t>
  </si>
  <si>
    <t>Ланко Олег Александрович</t>
  </si>
  <si>
    <t>Ларина Елизавета Станиславовна</t>
  </si>
  <si>
    <t>Михайличенко Дарья Александровна</t>
  </si>
  <si>
    <t>Мозговой Матвей Дмитриевич</t>
  </si>
  <si>
    <t>Морозова Екатерина Ивановна</t>
  </si>
  <si>
    <t>Невзорова София Сергеевна</t>
  </si>
  <si>
    <t>Олюнин Данила Сергеевич</t>
  </si>
  <si>
    <t>Осадчий Матвей Валерьевич</t>
  </si>
  <si>
    <t>Остапчук Ксения Петровна</t>
  </si>
  <si>
    <t>Полетаева Полина Филипповна</t>
  </si>
  <si>
    <t>Русанов Марк Александрович</t>
  </si>
  <si>
    <t>Сапожков Игорь Вадимович</t>
  </si>
  <si>
    <t>Семукова Анфиса Александровна</t>
  </si>
  <si>
    <t>Сенченко Максим Константинович</t>
  </si>
  <si>
    <t>Сенченко Мария Сергеевна</t>
  </si>
  <si>
    <t>Хитрун Полина Константиновна</t>
  </si>
  <si>
    <t>Чебоксарова Вероника Александровна</t>
  </si>
  <si>
    <t>Агаев Васиф Ильгар оглы</t>
  </si>
  <si>
    <t>7А</t>
  </si>
  <si>
    <t>Агеенко Алена Алексеевна</t>
  </si>
  <si>
    <t>Архентов Антон Алексеевич</t>
  </si>
  <si>
    <t>Барыбин Вячеслав Дмитриевич</t>
  </si>
  <si>
    <t>Бойков Александр Иванович</t>
  </si>
  <si>
    <t>Видишева Мария Антоновна</t>
  </si>
  <si>
    <t>Воробей Андрей Андреевич</t>
  </si>
  <si>
    <t>Гачаева Фарида Мехман оглы</t>
  </si>
  <si>
    <t>Горенская Влада Станиславовна</t>
  </si>
  <si>
    <t>Гришина Дарья Юрьевна</t>
  </si>
  <si>
    <t>Гришков Кирилл Игоревич</t>
  </si>
  <si>
    <t>Дроздова Мария Алексеевна</t>
  </si>
  <si>
    <t>Егорова Владислава Олеговна</t>
  </si>
  <si>
    <t>Зинченко Ксения Алексеевна</t>
  </si>
  <si>
    <t>Киреева Лада Денисовна</t>
  </si>
  <si>
    <t>Кокоренко Дарья Григорьевна</t>
  </si>
  <si>
    <t>Кудрявцев Никита Ильич</t>
  </si>
  <si>
    <t>Кускова Яна Всеволодовна</t>
  </si>
  <si>
    <t>Кутьин Кирилл Михайлович</t>
  </si>
  <si>
    <t>Леванов Владимир Александрович</t>
  </si>
  <si>
    <t>Привалихин Дмитрий Владимирович</t>
  </si>
  <si>
    <t>Привалихин Федор Алексеевич</t>
  </si>
  <si>
    <t>Скворцов Александра Павловна</t>
  </si>
  <si>
    <t>Такаев Александр Юрьевич</t>
  </si>
  <si>
    <t>Тихонов Александр Вячеславович</t>
  </si>
  <si>
    <t>Федорищева Виталина Вадимовна</t>
  </si>
  <si>
    <t>Цветкова Полина Евгеньевна</t>
  </si>
  <si>
    <t>Аблова Анастасия Антоновна</t>
  </si>
  <si>
    <t>7Б</t>
  </si>
  <si>
    <t>Алексеев Алексей Дмитриевич</t>
  </si>
  <si>
    <t>Бояринов Иван Васильевич</t>
  </si>
  <si>
    <t>Варачев Никита Сергеевич</t>
  </si>
  <si>
    <t>Вологжанина Анна Александровна</t>
  </si>
  <si>
    <t>Гвоздев Константин Александрович</t>
  </si>
  <si>
    <t>Гетманенко Артём Сергеевич</t>
  </si>
  <si>
    <t>Елкин Вадим Русланович</t>
  </si>
  <si>
    <t>Карпушенко Софья Романовна</t>
  </si>
  <si>
    <t>Кириченко Ксения Юрьевна</t>
  </si>
  <si>
    <t>Колпакова Мария Алексеевна</t>
  </si>
  <si>
    <t>Кривогорницына Виктороия Ивановна</t>
  </si>
  <si>
    <t>Литвинцев Владимир Ильич</t>
  </si>
  <si>
    <t>Мишанина Елена Алексеевна</t>
  </si>
  <si>
    <t>Мутовина Стефания Александровна</t>
  </si>
  <si>
    <t>Никулин Егор Михайлович</t>
  </si>
  <si>
    <t>Огнева Олеся Владимировна</t>
  </si>
  <si>
    <t>Павлова Татьяна Алексеевна</t>
  </si>
  <si>
    <t>Пеляницин Всеволод Александрович</t>
  </si>
  <si>
    <t>Полтавцова Алиса Сергеевна</t>
  </si>
  <si>
    <t>Семесько Ксения Евгеньевна</t>
  </si>
  <si>
    <t>Соколов Вадим Евгеньевич</t>
  </si>
  <si>
    <t>Стрюков Марк Яковлевич</t>
  </si>
  <si>
    <t>Фролов Артём Дмитриевич</t>
  </si>
  <si>
    <t>Червова Алёна Александровна</t>
  </si>
  <si>
    <t>Чернова Дарья Алексеевна</t>
  </si>
  <si>
    <t>Черных Артём Владимирович</t>
  </si>
  <si>
    <t>Шакирова Кристина Александровна</t>
  </si>
  <si>
    <t>Шкаробурова Дарья Игоревна</t>
  </si>
  <si>
    <t>Азаров Артём Вячеславович</t>
  </si>
  <si>
    <t>7В</t>
  </si>
  <si>
    <t>Атылин Александр Николаевич</t>
  </si>
  <si>
    <t>Бугрей Артём Константинович</t>
  </si>
  <si>
    <t>Будкевич Екатерина Олеговна</t>
  </si>
  <si>
    <t>Воропаева Екатерина Дмитриевна</t>
  </si>
  <si>
    <t>Гаврик Млада Вячеславовна</t>
  </si>
  <si>
    <t>Гусева Арина Алексеевна</t>
  </si>
  <si>
    <t>Дурнев Максим Андреевич</t>
  </si>
  <si>
    <t>Желтова Елизавета Анатольевна</t>
  </si>
  <si>
    <t>Засим Максим Александрович</t>
  </si>
  <si>
    <t>Захаров Богдан Никитович</t>
  </si>
  <si>
    <t>Зобков Никита Евгеньевич</t>
  </si>
  <si>
    <t>Киприна Ангелина Александровна</t>
  </si>
  <si>
    <t>Логачева Алена Юрьевна</t>
  </si>
  <si>
    <t>Лунина Вероника Андреевна</t>
  </si>
  <si>
    <t>Манжула Дарья Константиновна</t>
  </si>
  <si>
    <t>Поликша Роман Андреевич</t>
  </si>
  <si>
    <t>Снеткова Татьяна Алексеевна</t>
  </si>
  <si>
    <t>Сурков Даниил Денисович</t>
  </si>
  <si>
    <t>Суровцев Вадим Владимирович</t>
  </si>
  <si>
    <t>Табунцов Матвей Александрович</t>
  </si>
  <si>
    <t>Торощин Антон Валентинович</t>
  </si>
  <si>
    <t>Уманская Евгения Игоревна</t>
  </si>
  <si>
    <t>Чепурная Софья Андреевна</t>
  </si>
  <si>
    <t>Чулков Арсений Андреевич</t>
  </si>
  <si>
    <t>Шахова Алина Дмитриевна</t>
  </si>
  <si>
    <t>Шоноров Владислав Алексеевич</t>
  </si>
  <si>
    <t>Щербакова Александра Олеговна</t>
  </si>
  <si>
    <t>Белоногов Дмитрий Фёдорович</t>
  </si>
  <si>
    <t>7Г</t>
  </si>
  <si>
    <t>Вабищевич Юлия Анатольевна</t>
  </si>
  <si>
    <t>Гаврикова Екатерина Антоновна</t>
  </si>
  <si>
    <t>Гапиенко Анастасия Романовна</t>
  </si>
  <si>
    <t>Гостюхина Екатерина Сергеевна</t>
  </si>
  <si>
    <t>Достовалова Анастасия Борисовна</t>
  </si>
  <si>
    <t>Дьяков Андрей Михайлович</t>
  </si>
  <si>
    <t>Елизарьев Никита Александрович</t>
  </si>
  <si>
    <t>Ефимова Анна Андреевна</t>
  </si>
  <si>
    <t>Козлова Ксения Владимировна</t>
  </si>
  <si>
    <t>Коленченко Артемий Витальевич</t>
  </si>
  <si>
    <t>Кононихина Мария Александровна</t>
  </si>
  <si>
    <t>Курдюмов Александр Борисович</t>
  </si>
  <si>
    <t>Липчинская Виктиория Александровна</t>
  </si>
  <si>
    <t>Мутовин Андрей Игоревич</t>
  </si>
  <si>
    <t>Орлов Алексей Викторович</t>
  </si>
  <si>
    <t>Пасенко Алекандра Вячеславовна</t>
  </si>
  <si>
    <t>Пахомова Елизавета Владимировна</t>
  </si>
  <si>
    <t>Пачковский Данила Андреевич</t>
  </si>
  <si>
    <t>Раскин Андрей Александрович</t>
  </si>
  <si>
    <t>Рудых Глеб Валерьевич</t>
  </si>
  <si>
    <t>Рыбиков Лев Дмитриевич</t>
  </si>
  <si>
    <t>Свиридов Артем Витальевич</t>
  </si>
  <si>
    <t>Синипостол Светлана Владимировна</t>
  </si>
  <si>
    <t>Снигирёва Диана Дмитриевна</t>
  </si>
  <si>
    <t>Улько Маргарита Алексеевна</t>
  </si>
  <si>
    <t>Цимбалов Артём Максимович</t>
  </si>
  <si>
    <t>Чугуненкова Алёна Павловна</t>
  </si>
  <si>
    <t>Андреева Майя Алексеевна</t>
  </si>
  <si>
    <t>7Д</t>
  </si>
  <si>
    <t>Антамошкина Влада Олеславовна</t>
  </si>
  <si>
    <t>Бакеев Даниил Александрович</t>
  </si>
  <si>
    <t>Беляева Ксения Кирилловна</t>
  </si>
  <si>
    <t>Буряк Анна Дмитриевна</t>
  </si>
  <si>
    <t>Вилисова Анна Дмитриевна</t>
  </si>
  <si>
    <t>Герман Даниил Васильевич</t>
  </si>
  <si>
    <t>Грибачев Григорий Михайлович</t>
  </si>
  <si>
    <t>Гринюк Дарина Борисовна</t>
  </si>
  <si>
    <t>Дамова Виктория Васильевна</t>
  </si>
  <si>
    <t>Диденко Алина Сергеевна</t>
  </si>
  <si>
    <t>Ильюшкин Матвей Алексеевич</t>
  </si>
  <si>
    <t>Камзалакова Злата Андреевна</t>
  </si>
  <si>
    <t>Каримов Руслан Евгеньевич</t>
  </si>
  <si>
    <t>Карпинский Ян Евгеньевич</t>
  </si>
  <si>
    <t>Ким Артем Константинович</t>
  </si>
  <si>
    <t>Котов Константин Витальевич</t>
  </si>
  <si>
    <t>Кузнецова София Вячеславовна</t>
  </si>
  <si>
    <t>Либренц Ярослав Александрович</t>
  </si>
  <si>
    <t>Ляднов Сергей Алексеевич</t>
  </si>
  <si>
    <t>Малюгин Павел Андреевич</t>
  </si>
  <si>
    <t>Плешаков Андрей Павлович</t>
  </si>
  <si>
    <t>Самусенко Арсений Андреевич</t>
  </si>
  <si>
    <t>Степанова Дарья Антоновна</t>
  </si>
  <si>
    <t>Тимофеева Валентина Геннадьевна</t>
  </si>
  <si>
    <t>Филиппова Дарина Романовна</t>
  </si>
  <si>
    <t>Фризоргер Екатерина Сергеевна</t>
  </si>
  <si>
    <t>Фролов Лев Александрович</t>
  </si>
  <si>
    <t>Давыдова Полина Александровна</t>
  </si>
  <si>
    <t>7М</t>
  </si>
  <si>
    <t>Зиновьев Егор Денисович</t>
  </si>
  <si>
    <t>Золотая Дарья Вячеславовна</t>
  </si>
  <si>
    <t>Иванькина Полина Андреевна</t>
  </si>
  <si>
    <t>Каменева Юлия Владимировна</t>
  </si>
  <si>
    <t>Карнаухова Арина Вячеславовна</t>
  </si>
  <si>
    <t>Коденко Всеволод Владимирович</t>
  </si>
  <si>
    <t>Кондратьев Артём Евгеньевич</t>
  </si>
  <si>
    <t>Кузьмина Татьяна Александровна</t>
  </si>
  <si>
    <t>Локтионова Майя Альбертовна</t>
  </si>
  <si>
    <t>Лю Валерий Павлович</t>
  </si>
  <si>
    <t>Намаконова Арина Алексеевна</t>
  </si>
  <si>
    <t>Недодел Яна Петровна</t>
  </si>
  <si>
    <t>Овчинников Максим Сергеевич</t>
  </si>
  <si>
    <t>Павлючёк Дарья Евгенеьвна</t>
  </si>
  <si>
    <t>Павлючек Серафима Евгеньевна</t>
  </si>
  <si>
    <t>Перетрухина Софья Евгеньевна</t>
  </si>
  <si>
    <t>Полежаева Маргарита Александровна</t>
  </si>
  <si>
    <t>Потылицына Софья Александровна</t>
  </si>
  <si>
    <t>Поченков Денис Александрович</t>
  </si>
  <si>
    <t>Саенко Полина Дмитриевна</t>
  </si>
  <si>
    <t>Самандасюк Вера Петровна</t>
  </si>
  <si>
    <t>Соломко Елизавета Евгеньевна</t>
  </si>
  <si>
    <t>Требушевская Диана Денисовна</t>
  </si>
  <si>
    <t>Усатов Тимофей Денисович</t>
  </si>
  <si>
    <t>Храпатая Софья Игоревна</t>
  </si>
  <si>
    <t>Шапортов Андрей Игоревич</t>
  </si>
  <si>
    <t>Швецов Егор Дмитриевич</t>
  </si>
  <si>
    <t>Артюшкин Даниил Александрович</t>
  </si>
  <si>
    <t>8А</t>
  </si>
  <si>
    <t>Гончаров Дмитрий Васильевич</t>
  </si>
  <si>
    <t>Дрокин Владимир Валерьевич</t>
  </si>
  <si>
    <t>Дубинникова Алиса Искандеровна</t>
  </si>
  <si>
    <t>Дурасевич Виктория Сергеевна</t>
  </si>
  <si>
    <t>Зеленина Анастасия Евгеньевна</t>
  </si>
  <si>
    <t>Зорин Илья Сергеевич</t>
  </si>
  <si>
    <t>Иванова Алина Вячеславовна</t>
  </si>
  <si>
    <t>Иванова Дарья Михайловна</t>
  </si>
  <si>
    <t>Коломыцев Владимир Валерьевич</t>
  </si>
  <si>
    <t>Крикунова Олеся Юрьевна</t>
  </si>
  <si>
    <t>Кругаль Анна Андреевна</t>
  </si>
  <si>
    <t>Куимова Марина Сергеевна</t>
  </si>
  <si>
    <t>Курагин Роман Алексеевич</t>
  </si>
  <si>
    <t>Мандажи Анжелика Ивановна</t>
  </si>
  <si>
    <t>Марченко Мария Николаевна</t>
  </si>
  <si>
    <t>Наймушин Никита Тимурович</t>
  </si>
  <si>
    <t>Нарковская Юлия Олеговна</t>
  </si>
  <si>
    <t>Ногина Мария Сергеевна</t>
  </si>
  <si>
    <t>Пахомова Анастасия Геннадьевна</t>
  </si>
  <si>
    <t>Рудых Владислав Валерьевич</t>
  </si>
  <si>
    <t>Рузматов Данил Тохирович</t>
  </si>
  <si>
    <t>Тихонова Маргарита Дмитриевна</t>
  </si>
  <si>
    <t>Ткаченко Вероника Максимовна</t>
  </si>
  <si>
    <t>Фролов Владислав Денисович</t>
  </si>
  <si>
    <t>Черепнин Максим Данилович</t>
  </si>
  <si>
    <t>Агаев Вагиф Ильгарович</t>
  </si>
  <si>
    <t>8Б</t>
  </si>
  <si>
    <t>Асеева Софья Сергеевна</t>
  </si>
  <si>
    <t>Варфоломеева Екатерина Васильевна</t>
  </si>
  <si>
    <t>Вовк Юлия Александровна</t>
  </si>
  <si>
    <t>Захарова Злата Григорьевна</t>
  </si>
  <si>
    <t>Иваньев Артем Евгеньевич</t>
  </si>
  <si>
    <t>Кацер Екатерина Максимовна</t>
  </si>
  <si>
    <t>Колесников Владислав Денисович</t>
  </si>
  <si>
    <t>Кормин Максим Сергеевич</t>
  </si>
  <si>
    <t>Литвинова Мария Александровна</t>
  </si>
  <si>
    <t>Лысенков Филипп Сергеевич</t>
  </si>
  <si>
    <t>Макеев Вадим Владимирович</t>
  </si>
  <si>
    <t>Макиенко Александр Андреевич</t>
  </si>
  <si>
    <t>Марьясов Илья Матвеевич</t>
  </si>
  <si>
    <t>Мечеткина Дарья Сергеевна</t>
  </si>
  <si>
    <t>Мурзинова Екатерина Евгеньевна</t>
  </si>
  <si>
    <t>Пиндюрова Ангелина Владимировна</t>
  </si>
  <si>
    <t>Савельев Дмитрий Андреевич</t>
  </si>
  <si>
    <t>Скопцова Светлана Вячеславовна</t>
  </si>
  <si>
    <t>Суздалева Татьяна Евгеньевна</t>
  </si>
  <si>
    <t>Сушенцева Дарина Юрьевна</t>
  </si>
  <si>
    <t>Турбин Данил Сергеевич</t>
  </si>
  <si>
    <t>Чупров Степан Олегович</t>
  </si>
  <si>
    <t>Шестаков Данил Анатольевич</t>
  </si>
  <si>
    <t>Алексеева Виктория Аркадьевна</t>
  </si>
  <si>
    <t>8В</t>
  </si>
  <si>
    <t>Бабаян Алина Согомоновна</t>
  </si>
  <si>
    <t>Васильев Валерий Витальевич</t>
  </si>
  <si>
    <t>Горковская Дарья Владимировна</t>
  </si>
  <si>
    <t>Долиденок Даниил Дмитриевич</t>
  </si>
  <si>
    <t>Дюкова Маргарита Юрьевна</t>
  </si>
  <si>
    <t>Карпачева Софья Александровна</t>
  </si>
  <si>
    <t>Ковалевский Матвей Николаевич</t>
  </si>
  <si>
    <t>Козюлин Вячеслав Александрович</t>
  </si>
  <si>
    <t>Лапунова Анастасия Ниловна</t>
  </si>
  <si>
    <t>Лунина Алёна Григорьевна</t>
  </si>
  <si>
    <t>Лысенко Маргарита Сергеевна</t>
  </si>
  <si>
    <t>Малиновская Ксения Юрьевна</t>
  </si>
  <si>
    <t>Пальчиков Николай Николаевич</t>
  </si>
  <si>
    <t>Подворотников Сергей Александрович</t>
  </si>
  <si>
    <t>Поремский Никита Германович</t>
  </si>
  <si>
    <t>Русяев Дмитрий Антонович</t>
  </si>
  <si>
    <t>Скокова Анастасия Константиновна</t>
  </si>
  <si>
    <t>Трепачева Елизавета Юрьевна</t>
  </si>
  <si>
    <t>Чачина София Александровна</t>
  </si>
  <si>
    <t>Черникова Таисия Владимировна</t>
  </si>
  <si>
    <t>Шангин Никита Андреевич</t>
  </si>
  <si>
    <t>Шандыбаева Элина Александровна</t>
  </si>
  <si>
    <t>Эйде Егор Яковлевич</t>
  </si>
  <si>
    <t>Афанасьева Елизавета Олеговна</t>
  </si>
  <si>
    <t>8Г</t>
  </si>
  <si>
    <t>Афанасьева Софья Сергеевна</t>
  </si>
  <si>
    <t>Бояринова Анна Васильевна</t>
  </si>
  <si>
    <t>Будяк Даниил Владимирович</t>
  </si>
  <si>
    <t>Бушуева Софья Андреевна</t>
  </si>
  <si>
    <t>Воронина Анастасия Павловна</t>
  </si>
  <si>
    <t>Галлингер Виолетта Вадимовна</t>
  </si>
  <si>
    <t>Ефимов Илья Сергеевич</t>
  </si>
  <si>
    <t>Коляда Дарья Станиславовна</t>
  </si>
  <si>
    <t>Кузакова Анастасия Алексеевна</t>
  </si>
  <si>
    <t>Кузоватова Елизавета Васильевна</t>
  </si>
  <si>
    <t>Максименко Роман Вячеславович</t>
  </si>
  <si>
    <t>Мезит Роман Станиславович</t>
  </si>
  <si>
    <t>Милицина Полина Сергеевна</t>
  </si>
  <si>
    <t>Облов Владимир Константинович</t>
  </si>
  <si>
    <t>Попова Полина Евгеньевна</t>
  </si>
  <si>
    <t>Прокопьева Елизавета Владимировна</t>
  </si>
  <si>
    <t>Стефановский Никанор Сергеевич</t>
  </si>
  <si>
    <t>Сургутская Янина Витальевна</t>
  </si>
  <si>
    <t>Сурина Мария Вадимовна</t>
  </si>
  <si>
    <t>Трегубов Андрей Русланович</t>
  </si>
  <si>
    <t>Фурцева Екатерина Тарасовна</t>
  </si>
  <si>
    <t>Хомяков Иосиф Вячеславович</t>
  </si>
  <si>
    <t>Черногубова Вероника Вячеславовна</t>
  </si>
  <si>
    <t>Ческидов Даниил Андреевич</t>
  </si>
  <si>
    <t>Афонин Кирилл Данилович</t>
  </si>
  <si>
    <t>8Д</t>
  </si>
  <si>
    <t>Барышников Алексей Игоревич</t>
  </si>
  <si>
    <t>Белоусов Олег Сергеевич</t>
  </si>
  <si>
    <t>Березовая София Сергеевна</t>
  </si>
  <si>
    <t>Биниман Елизавета Алексеевна</t>
  </si>
  <si>
    <t>Бледных Илья Максимович</t>
  </si>
  <si>
    <t>Веревкина Анна Юрьевна</t>
  </si>
  <si>
    <t>Волков Владислав Олегович</t>
  </si>
  <si>
    <t>Грязнова Анастасия Максимовна</t>
  </si>
  <si>
    <t>Дороганич Данил Александрович</t>
  </si>
  <si>
    <t>Емельянов Артём Андреевич</t>
  </si>
  <si>
    <t>Ербягина Наталья Сергеевна</t>
  </si>
  <si>
    <t>Колесникова Анастасия Дмитриевна</t>
  </si>
  <si>
    <t>Конюков Илья Тарасович</t>
  </si>
  <si>
    <t>Кочеткова Полина Андреевна</t>
  </si>
  <si>
    <t>Крупская Вероника Евгеньевна</t>
  </si>
  <si>
    <t>Леусенко София Валерьевна</t>
  </si>
  <si>
    <t>Миронов Владимир Владимирович</t>
  </si>
  <si>
    <t>Немкова Екатерина Алексеевна</t>
  </si>
  <si>
    <t>Панасюк Лолита Дмитриевна</t>
  </si>
  <si>
    <t>Свалов Никита Дмитриевич</t>
  </si>
  <si>
    <t>Старикова Анастасия Сергеевна</t>
  </si>
  <si>
    <t>Фадеева Елена Евгеньевна</t>
  </si>
  <si>
    <t>Федирко Людмила Андреевна</t>
  </si>
  <si>
    <t>Фефелова Василина Алексеевна</t>
  </si>
  <si>
    <t>Фролов Семен Михайлович</t>
  </si>
  <si>
    <t>Шафикова Раиса Дамировна</t>
  </si>
  <si>
    <t>Анастасов Юрий Михайлович</t>
  </si>
  <si>
    <t>8И</t>
  </si>
  <si>
    <t>Андреев Артем Владимирович</t>
  </si>
  <si>
    <t>Бражников Роман Андреевич</t>
  </si>
  <si>
    <t>Видьманов Георгий Валерьевич</t>
  </si>
  <si>
    <t>Виинапуу Ян Витальевич</t>
  </si>
  <si>
    <t>Гордеев Кирилл Евгеньевич</t>
  </si>
  <si>
    <t>Гуревич Михаил Кириллович</t>
  </si>
  <si>
    <t>Зверева Лада Андреевна</t>
  </si>
  <si>
    <t>Карчава Стефания Зазовна</t>
  </si>
  <si>
    <t>Клочнев Павел Андреевич</t>
  </si>
  <si>
    <t>Коновалова София Игоревна</t>
  </si>
  <si>
    <t>Лыков Александр Юрьевич</t>
  </si>
  <si>
    <t>Масленников Никита Алексеевич</t>
  </si>
  <si>
    <t>Моисеева Елизавета Олеговна</t>
  </si>
  <si>
    <t>Мордосевич Андрей Вениаминович</t>
  </si>
  <si>
    <t>Обходимов Андрей Алексеевич</t>
  </si>
  <si>
    <t>Пархоменко Анна Андреевна</t>
  </si>
  <si>
    <t>Савкин Данил Сергеевич</t>
  </si>
  <si>
    <t>Скрипко Игорь Александрович</t>
  </si>
  <si>
    <t>Снегур Даниил Евгеньевич</t>
  </si>
  <si>
    <t>Соловьёв Валентин Владимирович</t>
  </si>
  <si>
    <t>Табаков Станислав Николаевич</t>
  </si>
  <si>
    <t>Тонких Дмитрий Сергеевич</t>
  </si>
  <si>
    <t>Чупров Артем Витальевич</t>
  </si>
  <si>
    <t>Чурилина Ольга Ивановна</t>
  </si>
  <si>
    <t>Васильев Иван Алексеевич</t>
  </si>
  <si>
    <t>8М</t>
  </si>
  <si>
    <t>Ведерников Ярослав Владимирович</t>
  </si>
  <si>
    <t>Вороненков Кирилл Витальевич</t>
  </si>
  <si>
    <t>Гараев Владимир Романович</t>
  </si>
  <si>
    <t>Гурина Елизавета Максимовна</t>
  </si>
  <si>
    <t>Данилин Олег Алексеевич</t>
  </si>
  <si>
    <t>Зима Мария Михайловна</t>
  </si>
  <si>
    <t>Ковальков Илья Сергеевич</t>
  </si>
  <si>
    <t>Лукина София Олеговна</t>
  </si>
  <si>
    <t>Никифорова Настасья Евгеньевна</t>
  </si>
  <si>
    <t>Островерх Артемий Игоревич</t>
  </si>
  <si>
    <t>Панченко Мария Андреевна</t>
  </si>
  <si>
    <t>Поляхов Семен Игоревич</t>
  </si>
  <si>
    <t>Протасов Григорий Алексеевич</t>
  </si>
  <si>
    <t>Рассказов Семен Николаевич</t>
  </si>
  <si>
    <t>Ресмятова Софья Сергеевна</t>
  </si>
  <si>
    <t>Старцев Никита Алексеевич</t>
  </si>
  <si>
    <t>Суздальницкий Лев Владиславович</t>
  </si>
  <si>
    <t>Тростянская Вероника Андреевна</t>
  </si>
  <si>
    <t>Усольцева Ксения Сергеевна</t>
  </si>
  <si>
    <t>Шейченко Роман Олегович</t>
  </si>
  <si>
    <t>Шитиков Артём Максимович</t>
  </si>
  <si>
    <t>Агеенко Мария Андреевна</t>
  </si>
  <si>
    <t>9А</t>
  </si>
  <si>
    <t>Адиятов Егор Ильдусович</t>
  </si>
  <si>
    <t>Алешечкина Екатерина Сергеевна</t>
  </si>
  <si>
    <t>Бакшеева Мария Александровна</t>
  </si>
  <si>
    <t>Беспалов Артем Витальевич</t>
  </si>
  <si>
    <t>Иванова Софья Андреевна</t>
  </si>
  <si>
    <t>Исаева Арина Витальевна</t>
  </si>
  <si>
    <t>Килейников Владислав Андреевич</t>
  </si>
  <si>
    <t>Корчук Елизавета Борисовна</t>
  </si>
  <si>
    <t>Красков Михаил Витальевич</t>
  </si>
  <si>
    <t>Куликов Алексей Вячеславович</t>
  </si>
  <si>
    <t>Курбангалеев Александр Олегович</t>
  </si>
  <si>
    <t>Лапухин Тихомир Евгеньевич</t>
  </si>
  <si>
    <t>Лисовец Валентина Александровна</t>
  </si>
  <si>
    <t>Майстренко Ульяна Владиславовна</t>
  </si>
  <si>
    <t>Малинина Валерия Александровна</t>
  </si>
  <si>
    <t>Малишевская Виктория Денисовна</t>
  </si>
  <si>
    <t>Молдобаева Полина Сергеевна</t>
  </si>
  <si>
    <t>Мотков Олег Вячеславович</t>
  </si>
  <si>
    <t>Охотникова Александра Николаевна</t>
  </si>
  <si>
    <t>Панченко Артем Даниилович</t>
  </si>
  <si>
    <t>Потекаева Арина Ильинична</t>
  </si>
  <si>
    <t>Ревякин Михаил Станиславович</t>
  </si>
  <si>
    <t>Санакоев Ацамаз Сергеевич</t>
  </si>
  <si>
    <t>Сбродова Анастасия Ивановна</t>
  </si>
  <si>
    <t>Скретнева Анастасия Алексеевна</t>
  </si>
  <si>
    <t>Черняева Анастасия Игоревна</t>
  </si>
  <si>
    <t>Агафонова Анна Михайловна</t>
  </si>
  <si>
    <t>9Б</t>
  </si>
  <si>
    <t>Алексеенко Анна Юрьевна</t>
  </si>
  <si>
    <t>Васильев Даниил Павлович</t>
  </si>
  <si>
    <t>Гайратов Тимур Каринджонович</t>
  </si>
  <si>
    <t>Данилов Артем Евгеньевич</t>
  </si>
  <si>
    <t>Егоров Георгий Дмитриевич</t>
  </si>
  <si>
    <t>Захаров Максим Андреевич</t>
  </si>
  <si>
    <t>Звягинцев Максим Сергеевич</t>
  </si>
  <si>
    <t>Иванов Олег Олегович</t>
  </si>
  <si>
    <t>Климина Полина Александровна</t>
  </si>
  <si>
    <t>Кутьин Никита Михайлович</t>
  </si>
  <si>
    <t>Ларионова Юнона Радомировна</t>
  </si>
  <si>
    <t>Лашакова Ярослава Игоревна</t>
  </si>
  <si>
    <t>Лядова Александра Вадимовна</t>
  </si>
  <si>
    <t>Мальцев Данил Николаевич</t>
  </si>
  <si>
    <t>Савельева Валерия Романовна</t>
  </si>
  <si>
    <t>Самойлик Нина Евгеньевна</t>
  </si>
  <si>
    <t>Самоний Виолетта Андреевна</t>
  </si>
  <si>
    <t>Сарапулова Екатерина Алексеевна</t>
  </si>
  <si>
    <t>Семенкович Ксения Германовна</t>
  </si>
  <si>
    <t>Стыркова Яна Юрьевна</t>
  </si>
  <si>
    <t>Усынина Виктория Владимировна</t>
  </si>
  <si>
    <t>Хабарова Иветта Евгеньевна</t>
  </si>
  <si>
    <t>Юшков Даниил Николаевич</t>
  </si>
  <si>
    <t>Аликперова Вероника Руслановна</t>
  </si>
  <si>
    <t>9В</t>
  </si>
  <si>
    <t>Бедарева Мария Олеговна</t>
  </si>
  <si>
    <t>Белоусов Семен Андреевич</t>
  </si>
  <si>
    <t>Бондарева Анна Вячеславовна</t>
  </si>
  <si>
    <t>Бутылкина Яна Сергеевна</t>
  </si>
  <si>
    <t>Гутьяр Алексей Александрович</t>
  </si>
  <si>
    <t>Зеленцова София Сергеевна</t>
  </si>
  <si>
    <t>Ишьяров Давид Рафаэльевич</t>
  </si>
  <si>
    <t>Карева Виктория Андреевна</t>
  </si>
  <si>
    <t>Кифер Кристина Андреевна</t>
  </si>
  <si>
    <t>Книга Юлия Артемовна</t>
  </si>
  <si>
    <t>Козлов Илья Валерьевич</t>
  </si>
  <si>
    <t>Кондратьев Семен Александрович</t>
  </si>
  <si>
    <t>Лопатина Екатерина Андреевна</t>
  </si>
  <si>
    <t>Макаренко Александр Вячеславович</t>
  </si>
  <si>
    <t>Маратканова Арина Маратовна</t>
  </si>
  <si>
    <t>Марков Кирилл Валерьевич</t>
  </si>
  <si>
    <t>Милехина Екатерина Андреевна</t>
  </si>
  <si>
    <t>Петрова Марина Александровна</t>
  </si>
  <si>
    <t>Петровская Виолетта Александровна</t>
  </si>
  <si>
    <t>Прудникова Софья Александровна</t>
  </si>
  <si>
    <t>Рыжова Алина Андреевна</t>
  </si>
  <si>
    <t>Саморокова Алина Александровна</t>
  </si>
  <si>
    <t>Соловьев Владимир Александрович</t>
  </si>
  <si>
    <t>Суров Владислав Олегович</t>
  </si>
  <si>
    <t>Сурсяков Максим Андреевич</t>
  </si>
  <si>
    <t>Фондов Станислав Александрович</t>
  </si>
  <si>
    <t>Чумакова Софья Александровна</t>
  </si>
  <si>
    <t>Антипин Кирилл Дмитриевич</t>
  </si>
  <si>
    <t>9Г</t>
  </si>
  <si>
    <t>Артамонова Арина Сергеевна</t>
  </si>
  <si>
    <t>Байкова Полина Станиславовна</t>
  </si>
  <si>
    <t>Баландин Илья Олегович</t>
  </si>
  <si>
    <t>Бурмагин Виталий Борисович</t>
  </si>
  <si>
    <t>Гавриляк Дарья Олеговна</t>
  </si>
  <si>
    <t>Гребнева Елизавета Вадимовна</t>
  </si>
  <si>
    <t>Громик Мария Викторовна</t>
  </si>
  <si>
    <t>Гусев Данил Сергеевич</t>
  </si>
  <si>
    <t>Зайцева Дарья Николаевна</t>
  </si>
  <si>
    <t>Иванчук Анна Алексеевна</t>
  </si>
  <si>
    <t>Ивлева Анна Романовна</t>
  </si>
  <si>
    <t>Каверзин Арсений Сергеевич</t>
  </si>
  <si>
    <t>Кацер Диана Евгеньевна</t>
  </si>
  <si>
    <t>Копнова Анна Антоновна</t>
  </si>
  <si>
    <t>Литвинович Лика Юрьевна</t>
  </si>
  <si>
    <t>Медведский Олег Сергеевич</t>
  </si>
  <si>
    <t>Наговский Даниил Ринатович</t>
  </si>
  <si>
    <t>Неер Ева Викторовна</t>
  </si>
  <si>
    <t>Пищур Софья Антоновна</t>
  </si>
  <si>
    <t>Похабов Дмитрий Евгеньевич</t>
  </si>
  <si>
    <t>Слаек Анна Сергеевна</t>
  </si>
  <si>
    <t>Сонич Илья Олегович</t>
  </si>
  <si>
    <t>Хабаров Никита Андреевич</t>
  </si>
  <si>
    <t>Шубадеров Андрей Дмитриевич</t>
  </si>
  <si>
    <t>Акулова Полина Кирилловна</t>
  </si>
  <si>
    <t>9Д</t>
  </si>
  <si>
    <t>Ахремюк Валерия Андреевна</t>
  </si>
  <si>
    <t>Брензович Самуил Игоревич</t>
  </si>
  <si>
    <t>Бурлаков Константин Алексеевич</t>
  </si>
  <si>
    <t>Висляев Евгений Евгеньевич</t>
  </si>
  <si>
    <t>Голощапова Дарья Александровна</t>
  </si>
  <si>
    <t>Гончарова Александра Вадимовна</t>
  </si>
  <si>
    <t>Горявина Полина Алексеевна</t>
  </si>
  <si>
    <t>Грибкова Анастасия Андреевна</t>
  </si>
  <si>
    <t>Демина Алена Александровна</t>
  </si>
  <si>
    <t>Джафарова Айшан Мусаевна</t>
  </si>
  <si>
    <t>Дыгало Александра Александровна</t>
  </si>
  <si>
    <t>Житина Таина Валерьевна</t>
  </si>
  <si>
    <t>Инютина Екатерина Юрьевна</t>
  </si>
  <si>
    <t>Канина Анастасия Сергеевна</t>
  </si>
  <si>
    <t>Коморовский Андрей Витальевич</t>
  </si>
  <si>
    <t>Купер Арина Александровна</t>
  </si>
  <si>
    <t>Мандрик Дарья Олеговна</t>
  </si>
  <si>
    <t>Моисеенко Ольга Сергеевна</t>
  </si>
  <si>
    <t>Пономарева Дарья Евгеньевна</t>
  </si>
  <si>
    <t>Соседов Максим Николаевич</t>
  </si>
  <si>
    <t>Старков Юрий Алексеевич</t>
  </si>
  <si>
    <t>Тараканов Илья Дмитриевич</t>
  </si>
  <si>
    <t>Шалькова Арина Денисовна</t>
  </si>
  <si>
    <t>Шевелкин Евгений Юрьевич</t>
  </si>
  <si>
    <t>Шмидт Никита Александрович</t>
  </si>
  <si>
    <t>Гнездилова Дарья Андреевна</t>
  </si>
  <si>
    <t>9Е</t>
  </si>
  <si>
    <t>Ковальчук Богдана Александровна</t>
  </si>
  <si>
    <t>Крыловская Полина Андреевна</t>
  </si>
  <si>
    <t>Кульба Антон Юрьевич</t>
  </si>
  <si>
    <t>Кучумова Александра Кирилловна</t>
  </si>
  <si>
    <t>Лазарев Леонид Львович</t>
  </si>
  <si>
    <t>Майкут Александр Игоревич</t>
  </si>
  <si>
    <t>Махамбетов Максим Арманович</t>
  </si>
  <si>
    <t>Носова Анна Андреевна</t>
  </si>
  <si>
    <t>Панина Анастасия Дмитриевна</t>
  </si>
  <si>
    <t>Подымаева Екатерина Александровна</t>
  </si>
  <si>
    <t>Поповская Анастасия Андреевна</t>
  </si>
  <si>
    <t>Прошин Никита Алексеевич</t>
  </si>
  <si>
    <t>Радушева Елизавета Сергеевна</t>
  </si>
  <si>
    <t>Рыбалкина Валерия Романовна</t>
  </si>
  <si>
    <t>Самылина Яна Владиславовна</t>
  </si>
  <si>
    <t>Синицына Ульяна Евгеньевна</t>
  </si>
  <si>
    <t>Смолянинов Евгений Евгеньевич</t>
  </si>
  <si>
    <t>Титов Павел Сергеевич</t>
  </si>
  <si>
    <t>Уманская Елизавета Игоревна</t>
  </si>
  <si>
    <t>Чижова Софья Денисовна</t>
  </si>
  <si>
    <t>Шеметько Виктория Александровна</t>
  </si>
  <si>
    <t>Шестопалова Кристина Владимировна</t>
  </si>
  <si>
    <t>Баранова Анастасия Юрьевна</t>
  </si>
  <si>
    <t>9М</t>
  </si>
  <si>
    <t>Борзых Софья Андреевна</t>
  </si>
  <si>
    <t>Бурцева Анастасия Алексеевна</t>
  </si>
  <si>
    <t>Волошина Екатерина Витальевна</t>
  </si>
  <si>
    <t>Глебов Ярослав Дмитриевич</t>
  </si>
  <si>
    <t>Дедов Кирилл Алексеевич</t>
  </si>
  <si>
    <t>Дружинин Даниил Игоревич</t>
  </si>
  <si>
    <t>Дуда Анна Александровна</t>
  </si>
  <si>
    <t>Дудина Диана Алексеевна</t>
  </si>
  <si>
    <t>Заец Александр Альбертович</t>
  </si>
  <si>
    <t>Ивочкина Анна Борисовна</t>
  </si>
  <si>
    <t>Карнаухова Ксения Вячеславовна</t>
  </si>
  <si>
    <t>Легейда Екатерина Дмитриевна</t>
  </si>
  <si>
    <t>Мальцев Ярослав Сергеевич</t>
  </si>
  <si>
    <t>Молтянский Михаил Ильич</t>
  </si>
  <si>
    <t>Ниткин Никита Александрович</t>
  </si>
  <si>
    <t>Приеде Ян Яновича</t>
  </si>
  <si>
    <t>Пятина Анна Дмитриевна</t>
  </si>
  <si>
    <t>Сиротинин Геннадий Андреевич</t>
  </si>
  <si>
    <t>Таптыгин Кирилл Александрович</t>
  </si>
  <si>
    <t>Шевченко Максим Дмитриевич</t>
  </si>
  <si>
    <t>Ященко Полина Сергеевна</t>
  </si>
  <si>
    <t>Вершинина Елизавета</t>
  </si>
  <si>
    <t>Куменков Максим</t>
  </si>
  <si>
    <t>Антонов Максим</t>
  </si>
  <si>
    <t>Каньшин Иван</t>
  </si>
  <si>
    <t>Воробьев Александр</t>
  </si>
  <si>
    <t>Тагаев Иван</t>
  </si>
  <si>
    <t>Рябченок Владислав</t>
  </si>
  <si>
    <t>Решетникова Елизавета</t>
  </si>
  <si>
    <t>Павлов Илья</t>
  </si>
  <si>
    <t>Черепанова Галина</t>
  </si>
  <si>
    <t>Урчукова Алина</t>
  </si>
  <si>
    <t>Кейм Владислав</t>
  </si>
  <si>
    <t>Худолей Елена</t>
  </si>
  <si>
    <t>Артёмов Роман</t>
  </si>
  <si>
    <t>Даллакян Нарек</t>
  </si>
  <si>
    <t>Новиков Владислав</t>
  </si>
  <si>
    <t>Давыденко Александра</t>
  </si>
  <si>
    <t>Ремизова Диана</t>
  </si>
  <si>
    <t>Готовчикова Диана</t>
  </si>
  <si>
    <t>Михайлова Виктория</t>
  </si>
  <si>
    <t>ученик</t>
  </si>
  <si>
    <t>предмет</t>
  </si>
  <si>
    <t>балл</t>
  </si>
  <si>
    <t>Баллы в рейтинг</t>
  </si>
  <si>
    <t>команда</t>
  </si>
  <si>
    <t>#N/A</t>
  </si>
  <si>
    <t>история9</t>
  </si>
  <si>
    <t>история7</t>
  </si>
  <si>
    <t>история5</t>
  </si>
  <si>
    <t>естествознание9</t>
  </si>
  <si>
    <t>история8</t>
  </si>
  <si>
    <t>русский7</t>
  </si>
  <si>
    <t>история6</t>
  </si>
  <si>
    <t>русский5</t>
  </si>
  <si>
    <t>естествознание6</t>
  </si>
  <si>
    <t>ИЦН6</t>
  </si>
  <si>
    <t>русский6</t>
  </si>
  <si>
    <t>русский8</t>
  </si>
  <si>
    <t>естествознание5</t>
  </si>
  <si>
    <t>русский9</t>
  </si>
  <si>
    <t>естествознание8</t>
  </si>
  <si>
    <t>естествознание7</t>
  </si>
  <si>
    <t>информатика7</t>
  </si>
  <si>
    <t>информатика8</t>
  </si>
  <si>
    <t>информатика9</t>
  </si>
  <si>
    <t>обществознание8</t>
  </si>
  <si>
    <t>обществознание9</t>
  </si>
  <si>
    <t>литература6</t>
  </si>
  <si>
    <t>литература9</t>
  </si>
  <si>
    <t>литература5</t>
  </si>
  <si>
    <t>математика7</t>
  </si>
  <si>
    <t>обществознание7</t>
  </si>
  <si>
    <t>математика9</t>
  </si>
  <si>
    <t>литература7</t>
  </si>
  <si>
    <t>английский9</t>
  </si>
  <si>
    <t>литература8</t>
  </si>
  <si>
    <t>искусство5</t>
  </si>
  <si>
    <t>математика6</t>
  </si>
  <si>
    <t>английский6</t>
  </si>
  <si>
    <t>математика5</t>
  </si>
  <si>
    <t>английский8</t>
  </si>
  <si>
    <t>математика8</t>
  </si>
  <si>
    <t>обществознание6</t>
  </si>
  <si>
    <t>английский7</t>
  </si>
  <si>
    <t>английский5</t>
  </si>
  <si>
    <t>искусство7</t>
  </si>
  <si>
    <t>искусство6</t>
  </si>
  <si>
    <t>искусство8</t>
  </si>
  <si>
    <t>искусство9</t>
  </si>
  <si>
    <t>код</t>
  </si>
  <si>
    <t>ФИО</t>
  </si>
  <si>
    <t>Балл</t>
  </si>
  <si>
    <t>Рейтинг</t>
  </si>
  <si>
    <t>Предмет-класс</t>
  </si>
  <si>
    <t>Макс</t>
  </si>
  <si>
    <t>обществознание5</t>
  </si>
  <si>
    <t>SUM of Баллы в рейтинг</t>
  </si>
  <si>
    <t>MAX of Баллы в рейтинг</t>
  </si>
  <si>
    <t>5 Итог</t>
  </si>
  <si>
    <t>6 Итог</t>
  </si>
  <si>
    <t>7 Итог</t>
  </si>
  <si>
    <t>8 Итог</t>
  </si>
  <si>
    <t>9 Итог</t>
  </si>
  <si>
    <t>5А Итог</t>
  </si>
  <si>
    <t>5Б Итог</t>
  </si>
  <si>
    <t>5В Итог</t>
  </si>
  <si>
    <t>5Г Итог</t>
  </si>
  <si>
    <t>5Д Итог</t>
  </si>
  <si>
    <t>5М Итог</t>
  </si>
  <si>
    <t>6А Итог</t>
  </si>
  <si>
    <t>6Б Итог</t>
  </si>
  <si>
    <t>6В Итог</t>
  </si>
  <si>
    <t>6Г Итог</t>
  </si>
  <si>
    <t>6Д Итог</t>
  </si>
  <si>
    <t>6Е Итог</t>
  </si>
  <si>
    <t>6М Итог</t>
  </si>
  <si>
    <t>7А Итог</t>
  </si>
  <si>
    <t>7Б Итог</t>
  </si>
  <si>
    <t>7В Итог</t>
  </si>
  <si>
    <t>7Г Итог</t>
  </si>
  <si>
    <t>7Д Итог</t>
  </si>
  <si>
    <t>7М Итог</t>
  </si>
  <si>
    <t>8А Итог</t>
  </si>
  <si>
    <t>8Б Итог</t>
  </si>
  <si>
    <t>8В Итог</t>
  </si>
  <si>
    <t>8Г Итог</t>
  </si>
  <si>
    <t>8Д Итог</t>
  </si>
  <si>
    <t>8И Итог</t>
  </si>
  <si>
    <t>8М Итог</t>
  </si>
  <si>
    <t>9А Итог</t>
  </si>
  <si>
    <t>9Б Итог</t>
  </si>
  <si>
    <t>9В Итог</t>
  </si>
  <si>
    <t>9Г Итог</t>
  </si>
  <si>
    <t>9Д Итог</t>
  </si>
  <si>
    <t>9Е Итог</t>
  </si>
  <si>
    <t>9М Итог</t>
  </si>
  <si>
    <t>Общий итог</t>
  </si>
  <si>
    <t>(несколько элементов)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</si>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</sst>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color rgb="FF000000"/>
      <name val="Inconsolata"/>
    </font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0" xfId="0" applyFont="1" applyAlignment="1"/>
    <xf numFmtId="0" fontId="5" fillId="2" borderId="0" xfId="0" applyFont="1" applyFill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2" xfId="0" applyNumberFormat="1" applyFont="1" applyBorder="1" applyAlignment="1"/>
    <xf numFmtId="0" fontId="0" fillId="0" borderId="12" xfId="0" applyNumberFormat="1" applyFont="1" applyBorder="1" applyAlignment="1"/>
    <xf numFmtId="0" fontId="0" fillId="0" borderId="5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13" xfId="0" applyNumberFormat="1" applyFont="1" applyBorder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Слава" refreshedDate="44456.44007326389" refreshedVersion="7" recordCount="1562" xr:uid="{00000000-000A-0000-FFFF-FFFF01000000}">
  <cacheSource type="worksheet">
    <worksheetSource ref="A1:G1563" sheet="все результаты"/>
  </cacheSource>
  <cacheFields count="7">
    <cacheField name="Введите номер ученика" numFmtId="0">
      <sharedItems containsSemiMixedTypes="0" containsString="0" containsNumber="1" containsInteger="1" minValue="0" maxValue="86878952"/>
    </cacheField>
    <cacheField name="ученик" numFmtId="0">
      <sharedItems count="542">
        <e v="#N/A"/>
        <s v="Петрова Марина Александровна"/>
        <s v="Чумакова Софья Александровна"/>
        <s v="Громик Мария Викторовна"/>
        <s v="Рыжова Алина Андреевна"/>
        <s v="Малишевская Виктория Денисовна"/>
        <s v="Молтянский Михаил Ильич"/>
        <s v="Алешечкина Екатерина Сергеевна"/>
        <s v="Юшков Даниил Николаевич"/>
        <s v="Кейм Владислав"/>
        <s v="Павлов Илья"/>
        <s v="Давыдова Полина Александровна"/>
        <s v="Соломко Елизавета Евгеньевна"/>
        <s v="Самандасюк Вера Петровна"/>
        <s v="Самусенко Арсений Андреевич"/>
        <s v="Пачковский Данила Андреевич"/>
        <s v="Рыбиков Лев Дмитриевич"/>
        <s v="Карнаухова Арина Вячеславовна"/>
        <s v="Бакеев Даниил Александрович"/>
        <s v="Гаврикова Екатерина Антоновна"/>
        <s v="Ильюшкин Матвей Алексеевич"/>
        <s v="Тимофеева Валентина Геннадьевна"/>
        <s v="Синипостол Светлана Владимировна"/>
        <s v="Зинченко Ксения Алексеевна"/>
        <s v="Воропаева Екатерина Дмитриевна"/>
        <s v="Гусева Арина Алексеевна"/>
        <s v="Антамошкина Влада Олеславовна"/>
        <s v="Филиппова Дарина Романовна"/>
        <s v="Диденко Алина Сергеевна"/>
        <s v="Самсонова Алисия Александровна"/>
        <s v="Танкушин Валерий Дмитриевич"/>
        <s v="Злочевская София Максимовна"/>
        <s v="Левицкий Артём Вадимович"/>
        <s v="Бовтюк Кристина Игоревна"/>
        <s v="Пиенко Зоя Дмитриевна"/>
        <s v="Зазвонов Прохор Денисович"/>
        <s v="Иванова Кира Вячеславовна"/>
        <s v="Иванов Андрей Иванович"/>
        <s v="Романенко Иван Андреевич"/>
        <s v="Коневский Феликс Викторович"/>
        <s v="Вершинина Елизавета"/>
        <s v="Каньшин Иван"/>
        <s v="Куменков Максим"/>
        <s v="Шелест Матвей Дмитриевич"/>
        <s v="Солодилов Егор Максимович"/>
        <s v="Суров Владислав Олегович"/>
        <s v="Пономарева Дарья Евгеньевна"/>
        <s v="Яровых Николай Дмитриевич"/>
        <s v="Алексеенко Анна Юрьевна"/>
        <s v="Скляр Богдан Андреевич"/>
        <s v="Дыгало Александра Александровна"/>
        <s v="Меркулов Илья Олегович"/>
        <s v="Михайлова Виктория"/>
        <s v="Ростовцев Артемий Павлович"/>
        <s v="Богинская Татьяна Евгеньевна"/>
        <s v="Иванчук Анна Алексеевна"/>
        <s v="Борзых Софья Андреевна"/>
        <s v="Давыденко Александра"/>
        <s v="Лопатина Екатерина Андреевна"/>
        <s v="Иванова Алина Дмитриевна"/>
        <s v="Шевченко Леонид Максимович"/>
        <s v="Ускова Ирина Вячеславовна"/>
        <s v="Абрамов Александр Сергеевич"/>
        <s v="Шевченко Максим Дмитриевич"/>
        <s v="Дудко Анна Ивановна"/>
        <s v="Димитришина Маргарита Викторовна"/>
        <s v="Соломкин Никита Павлович"/>
        <s v="Адиятов Егор Ильдусович"/>
        <s v="Мотков Олег Вячеславович"/>
        <s v="Малинина Валерия Александровна"/>
        <s v="Неер Ева Викторовна"/>
        <s v="Гусев Даниил Иванович"/>
        <s v="Корчук Елизавета Борисовна"/>
        <s v="Комарук Максим Александрович"/>
        <s v="Ревякин Михаил Станиславович"/>
        <s v="Ипатьева Анастасия Андреевна"/>
        <s v="Манько Ярослав Игоревич"/>
        <s v="Акулова Полина Кирилловна"/>
        <s v="Блохина Александра Владимировна"/>
        <s v="Бутылкина Яна Сергеевна"/>
        <s v="Решонов Максим Константинович"/>
        <s v="Джафарова Айшан Мусаевна"/>
        <s v="Антонов Максим"/>
        <s v="Шалькова Арина Денисовна"/>
        <s v="Вовк Артур Александрович"/>
        <s v="Галимова Вазиля Илдусовна"/>
        <s v="Карева Виктория Андреевна"/>
        <s v="Арсенян Никита Андреевич"/>
        <s v="Саморокова Алина Александровна"/>
        <s v="Звягинцев Максим Сергеевич"/>
        <s v="Трегубович Андрей Сергеевич"/>
        <s v="Распопина Вероника Альбертовна"/>
        <s v="Казанцева Лили Романовна"/>
        <s v="Готовчикова Диана"/>
        <s v="Ремизова Диана"/>
        <s v="Будяк Даниил Владимирович"/>
        <s v="Канина Анастасия Сергеевна"/>
        <s v="Васильев Иван Алексеевич"/>
        <s v="Пищур Софья Антоновна"/>
        <s v="Гавриляк Дарья Олеговна"/>
        <s v="Ковальков Илья Сергеевич"/>
        <s v="Ковальчук Богдана Александровна"/>
        <s v="Байкова Полина Станиславовна"/>
        <s v="Агеенко Мария Андреевна"/>
        <s v="Данилин Олег Алексеевич"/>
        <s v="Носова Анна Андреевна"/>
        <s v="Ведерников Ярослав Владимирович"/>
        <s v="Немкова Екатерина Алексеевна"/>
        <s v="Чернова Дарья Алексеевна"/>
        <s v="Бакшеева Мария Александровна"/>
        <s v="Кускова Яна Всеволодовна"/>
        <s v="Дружинин Даниил Игоревич"/>
        <s v="Золотая Дарья Вячеславовна"/>
        <s v="Видишева Мария Антоновна"/>
        <s v="Пасенко Алекандра Вячеславовна"/>
        <s v="Потылицына Софья Александровна"/>
        <s v="Беляева Ксения Кирилловна"/>
        <s v="Гаврик Млада Вячеславовна"/>
        <s v="Гачаева Фарида Мехман оглы"/>
        <s v="Локтионова Майя Альбертовна"/>
        <s v="Иванькина Полина Андреевна"/>
        <s v="Артёмов Роман"/>
        <s v="Требушевская Диана Денисовна"/>
        <s v="Шакирова Кристина Александровна"/>
        <s v="Новиков Владислав"/>
        <s v="Цветкова Полина Евгеньевна"/>
        <s v="Наймушин Никита Тимурович"/>
        <s v="Снигирёва Диана Дмитриевна"/>
        <s v="Кононихина Мария Александровна"/>
        <s v="Васильев Валерий Витальевич"/>
        <s v="Чугуненкова Алёна Павловна"/>
        <s v="Мутовин Андрей Игоревич"/>
        <s v="Дрокин Владимир Валерьевич"/>
        <s v="Павлова Татьяна Алексеевна"/>
        <s v="Горявина Полина Алексеевна"/>
        <s v="Манжула Дарья Константиновна"/>
        <s v="Фролов Владислав Денисович"/>
        <s v="Вологжанина Анна Александровна"/>
        <s v="Курагин Роман Алексеевич"/>
        <s v="Киприна Ангелина Александровна"/>
        <s v="Кутьин Никита Михайлович"/>
        <s v="Свиридов Артем Витальевич"/>
        <s v="Козюлин Вячеслав Александрович"/>
        <s v="Бражников Роман Андреевич"/>
        <s v="Артюшкин Даниил Александрович"/>
        <s v="Андреева Майя Алексеевна"/>
        <s v="Медведский Олег Сергеевич"/>
        <s v="Полтавцова Алиса Сергеевна"/>
        <s v="Гринюк Дарина Борисовна"/>
        <s v="Шахова Алина Дмитриевна"/>
        <s v="Снегур Даниил Евгеньевич"/>
        <s v="Намаконова Арина Алексеевна"/>
        <s v="Литвинцев Владимир Ильич"/>
        <s v="Гончаров Дмитрий Васильевич"/>
        <s v="Кузьмина Татьяна Александровна"/>
        <s v="Лунина Вероника Андреевна"/>
        <s v="Рузматов Данил Тохирович"/>
        <s v="Каменева Юлия Владимировна"/>
        <s v="Шубадеров Андрей Дмитриевич"/>
        <s v="Мишанина Елена Алексеевна"/>
        <s v="Ткаченко Вероника Максимовна"/>
        <s v="Скворцов Александра Павловна"/>
        <s v="Козлова Ксения Владимировна"/>
        <s v="Ивлева Анна Романовна"/>
        <s v="Чурилина Ольга Ивановна"/>
        <s v="Достовалова Анастасия Борисовна"/>
        <s v="Павлючёк Дарья Евгенеьвна"/>
        <s v="Марченко Мария Николаевна"/>
        <s v="Бондарева Анна Вячеславовна"/>
        <s v="Павлючек Серафима Евгеньевна"/>
        <s v="Подворотников Сергей Александрович"/>
        <s v="Полежаева Маргарита Александровна"/>
        <s v="Дамова Виктория Васильевна"/>
        <s v="Москвин Михаил Александрович"/>
        <s v="Семесько Ксения Евгеньевна"/>
        <s v="Фролов Станислав Олегович"/>
        <s v="Степанова Дарья Антоновна"/>
        <s v="Щербакова Александра Олеговна"/>
        <s v="Лазарев Виктор Алексеевич"/>
        <s v="Белоногов Дмитрий Фёдорович"/>
        <s v="Орлов Никита Дмитриевич"/>
        <s v="Саенко Полина Дмитриевна"/>
        <s v="Шишацкий Иван Олегович"/>
        <s v="Шкаробурова Дарья Игоревна"/>
        <s v="Лю Валерий Павлович"/>
        <s v="Сабанский Александр Георгиевич"/>
        <s v="Улько Маргарита Алексеевна"/>
        <s v="Сапожков Игорь Вадимович"/>
        <s v="Ефимова Анна Андреевна"/>
        <s v="Урчукова Алина"/>
        <s v="Ларченко Елена Сергеевна"/>
        <s v="Колпакова Мария Алексеевна"/>
        <s v="Акулова Алиса Павловна"/>
        <s v="Алексеев Алексей Дмитриевич"/>
        <s v="Осадчий Матвей Валерьевич"/>
        <s v="Гапиенко Анастасия Романовна"/>
        <s v="Недодел Яна Петровна"/>
        <s v="Шестаков Вячеслав Григорьевич"/>
        <s v="Пахомова Елизавета Владимировна"/>
        <s v="Дроздова Мария Алексеевна"/>
        <s v="Сенченко Максим Константинович"/>
        <s v="Черепанова Галина"/>
        <s v="Никифирова Ирина Алексеевна"/>
        <s v="Куйбида Алёна Сергеевна"/>
        <s v="Решетникова Елизавета"/>
        <s v="Карнаухова Вероника Юрьевна"/>
        <s v="Веревкин Артемий Дмитриевич"/>
        <s v="Единчук Ульяна Сергеевна"/>
        <s v="Вдовиченко Полина Евгеньевна"/>
        <s v="Антипина Ксения Дмитриевна"/>
        <s v="Ячменев Евгений Александрович"/>
        <s v="Ламберг Оскар Андреевич"/>
        <s v="Куницына Ксения Олеговна"/>
        <s v="Васильев Игорь Витальевич"/>
        <s v="Данилина Маргарита Михайловна"/>
        <s v="Изгаршев Тимофей Евгеньевич"/>
        <s v="Гущин Егор Сергеевич"/>
        <s v="Яровикова Анастасия Вадимовна"/>
        <s v="Ефимов Алексей Сергеевич"/>
        <s v="Штурова Виктория Дмитриевна"/>
        <s v="Тимошков Александр Андреевич"/>
        <s v="Бабушкин Антон Валерьевич"/>
        <s v="Платонов Александр Александрович"/>
        <s v="Грибкова Анастасия Андреевна"/>
        <s v="Слюсарев Егор Андреевич"/>
        <s v="Житина Таина Валерьевна"/>
        <s v="Гайратова Амина Каримджоновна"/>
        <s v="Дадаян Давид Антонович"/>
        <s v="Соседов Максим Николаевич"/>
        <s v="Костина Алина Андреевна"/>
        <s v="Ильяненко Анастасия Александровна"/>
        <s v="Литвинцев Пётр Ильич"/>
        <s v="Леонкин Константин Вячеславович"/>
        <s v="Карпович Александр Станиславович"/>
        <s v="Изъянова Софья Олеговна"/>
        <s v="Лапшина Янина Юрьевна"/>
        <s v="Сюсина Светлана Сергеевна"/>
        <s v="Куприянова Софья Александровна"/>
        <s v="Андреева Светлана Сергеевна"/>
        <s v="Утенкова Полина Игоревна"/>
        <s v="Плотникова Варвара Рашидовна"/>
        <s v="Задереева Мария Егоровна"/>
        <s v="Мозговая Ева Дмитриевна"/>
        <s v="Агапова Мария Евгеньевна"/>
        <s v="Петрулевич Павел Николаевич"/>
        <s v="Ковалева Анастасия Андреевна"/>
        <s v="Невзорова София Сергеевна"/>
        <s v="Карпова Анастасия Викторовна"/>
        <s v="Кожемякин Александр Олегович"/>
        <s v="Бетехтин Тимофей Константинович"/>
        <s v="Сапожников Максим Андреевич"/>
        <s v="Рахимова Согдиана Эргашхужаевна"/>
        <s v="Бушланова Дарья Ивановна"/>
        <s v="Сенченко Мария Сергеевна"/>
        <s v="Герасимова Елизавета Павловна"/>
        <s v="Прокопенко Карина Игоревна"/>
        <s v="Серяльникова Анастасия Вячеславовна"/>
        <s v="Надикова Марина Александровна"/>
        <s v="Молошенко Ксения Эдуардовна"/>
        <s v="Андреева Валерия Александровна"/>
        <s v="Зарецкая Варвара Владимировна"/>
        <s v="Доть Анастасия Константиновна"/>
        <s v="Жукова Полина Олеговна"/>
        <s v="Казаков Максим Андреевич"/>
        <s v="Хитрун Полина Константиновна"/>
        <s v="Ларина Елизавета Станиславовна"/>
        <s v="Копылова Дарья Александровна"/>
        <s v="Лазненко Данила Александрович"/>
        <s v="Лаврик Глафира Николаевна"/>
        <s v="Рябченок Владислав"/>
        <s v="Морозова Анастасия Игоревна"/>
        <s v="Пензякова Анжела Александровна"/>
        <s v="Заяц Дарья Евгеньевна"/>
        <s v="Алексеенко Ирина Юрьевна"/>
        <s v="Костюк Виктор Иванович"/>
        <s v="Семукова Анфиса Александровна"/>
        <s v="Чупрова Анастасия Олеговна"/>
        <s v="Новикова Елена Михайловна"/>
        <s v="Воробьев Александр"/>
        <s v="Морозова Екатерина Ивановна"/>
        <s v="Назарова Кристина Денисовна"/>
        <s v="Коваль Александр Антонович"/>
        <s v="Сивкова Мария Николаевна"/>
        <s v="Аникутин Михаил Юрьевич"/>
        <s v="Горяйнова Екатерина Константиновна"/>
        <s v="Данилова Анастасия Михайловна"/>
        <s v="Михайличенко Дарья Александровна"/>
        <s v="Полетаева Полина Филипповна"/>
        <s v="Чудаев Дмитрий Владимирович"/>
        <s v="Красовская Варвара Эдуардовна"/>
        <s v="Шубников Вадим Дмитриевич"/>
        <s v="Мизгирева Елизавета Сергеевна"/>
        <s v="Миронов Матвей Юрьевич"/>
        <s v="Кольк Егор Максимович"/>
        <s v="Песегова Мирослава Викторовна"/>
        <s v="Жереб Олеся Сергеевна"/>
        <s v="Васильева Яна Юрьевна"/>
        <s v="Тагаев Иван"/>
        <s v="Черемных Виктория Владимировна"/>
        <s v="Копылова Елизавета Алексеевна"/>
        <s v="Золотухин Андрей Анатольевич"/>
        <s v="Камаева Эмилия Эдуардовна"/>
        <s v="Кузьмина Елизавета Владимировна"/>
        <s v="Агеева Алина Владимировна"/>
        <s v="Мачина Екатерина Андреевна"/>
        <s v="Прокофьева Екатерина Ильинична"/>
        <s v="Жарова Алиса Денисовна"/>
        <s v="Гришкова Екатерина Николаевна"/>
        <s v="Кассал Кирилл Романович"/>
        <s v="Девятков Игорь Вадимович"/>
        <s v="Иванчук Евгения Алексеевна"/>
        <s v="Рычкова Ксения Андреевна"/>
        <s v="Грищенко Софья Шамильевна"/>
        <s v="Чащина Полина Сергеевна"/>
        <s v="Орлова Екатерина Дмитриевна"/>
        <s v="Дюкова Маргарита Юрьевна"/>
        <s v="Чачина София Александровна"/>
        <s v="Асеева Софья Сергеевна"/>
        <s v="Мандажи Анжелика Ивановна"/>
        <s v="Скокова Анастасия Константиновна"/>
        <s v="Худолей Елена"/>
        <s v="Пархоменко Анна Андреевна"/>
        <s v="Афанасьева Софья Сергеевна"/>
        <s v="Сидорова Марьяна Игоревна"/>
        <s v="Моисеева Елизавета Олеговна"/>
        <s v="Галлингер Виолетта Вадимовна"/>
        <s v="Дубинникова Алиса Искандеровна"/>
        <s v="Попова Полина Евгеньевна"/>
        <s v="Баранова Анастасия Юрьевна"/>
        <s v="Черникова Таисия Владимировна"/>
        <s v="Заец Александр Альбертович"/>
        <s v="Коляда Дарья Станиславовна"/>
        <s v="Кругаль Анна Андреевна"/>
        <s v="Голубев Егор Евгеньевич"/>
        <s v="Трепачева Елизавета Юрьевна"/>
        <s v="Савчиц Алиса Сергеевна"/>
        <s v="Прокопьева Елизавета Владимировна"/>
        <s v="Бурмагин Виталий Борисович"/>
        <s v="Бабаян Алина Согомоновна"/>
        <s v="Лысенко Маргарита Сергеевна"/>
        <s v="Баландин Илья Олегович"/>
        <s v="Иваньев Артем Евгеньевич"/>
        <s v="Копнова Анна Антоновна"/>
        <s v="Лыков Александр Юрьевич"/>
        <s v="Дедов Кирилл Алексеевич"/>
        <s v="Тихонова Маргарита Дмитриевна"/>
        <s v="Волошина Екатерина Витальевна"/>
        <s v="Даллакян Нарек"/>
        <s v="Шатров Ярослав Викторович"/>
        <s v="Гончарова Александра Вадимовна"/>
        <s v="Купер Арина Александровна"/>
        <s v="Шошкина Елизавета Александровна"/>
        <s v="Пятина Анна Дмитриевна"/>
        <s v="Васильев Даниил Павлович"/>
        <s v="Рыжков Роман Дмитриевич"/>
        <s v="Дудина Диана Алексеевна"/>
        <s v="Зверева Лада Андреевна"/>
        <s v="Мурзинова Екатерина Евгеньевна"/>
        <s v="Куимова Марина Сергеевна"/>
        <s v="Милицина Полина Сергеевна"/>
        <s v="Крикунова Олеся Юрьевна"/>
        <s v="Алексеева Виктория Аркадьевна"/>
        <s v="Горковская Дарья Владимировна"/>
        <s v="Вовк Юлия Александровна"/>
        <s v="Малиновская Ксения Юрьевна"/>
        <s v="Захарова Злата Григорьевна"/>
        <s v="Мордосевич Андрей Вениаминович"/>
        <s v="Дурасевич Виктория Сергеевна"/>
        <s v="Лапунова Анастасия Ниловна"/>
        <s v="Савельев Дмитрий Андреевич"/>
        <s v="Соловьёв Валентин Владимирович"/>
        <s v="Зеленина Анастасия Евгеньевна"/>
        <s v="Тростянская Вероника Андреевна"/>
        <s v="Островерх Артемий Игоревич"/>
        <s v="Фролов Семен Михайлович"/>
        <s v="Турбин Данил Сергеевич"/>
        <s v="Кузоватова Елизавета Васильевна"/>
        <s v="Видьманов Георгий Валерьевич"/>
        <s v="Лысенков Филипп Сергеевич"/>
        <s v="Воронина Анастасия Павловна"/>
        <s v="Скрипко Игорь Александрович"/>
        <s v="Макеев Вадим Владимирович"/>
        <s v="Анастасов Юрий Михайлович"/>
        <s v="Панченко Мария Андреевна"/>
        <s v="Гурина Елизавета Максимовна"/>
        <s v="Черногубова Вероника Вячеславовна"/>
        <s v="Колесников Владислав Денисович"/>
        <s v="Гуревич Михаил Кириллович"/>
        <s v="Коновалова София Игоревна"/>
        <s v="Лукина София Олеговна"/>
        <s v="Макиенко Александр Андреевич"/>
        <s v="Храпатая Софья Игоревна"/>
        <s v="Киреева Лада Денисовна"/>
        <s v="Рудых Глеб Валерьевич"/>
        <s v="Кузнецова София Вячеславовна"/>
        <s v="Гришина Дарья Юрьевна"/>
        <s v="Цимбалов Артём Максимович"/>
        <s v="Швецов Егор Дмитриевич"/>
        <s v="Варачев Никита Сергеевич"/>
        <s v="Гостюхина Екатерина Сергеевна"/>
        <s v="Плешаков Андрей Павлович"/>
        <s v="Кудрявцев Никита Ильич"/>
        <s v="Поченков Денис Александрович"/>
        <s v="Шапортов Андрей Игоревич"/>
        <s v="Усатов Тимофей Денисович"/>
        <s v="Дьяков Андрей Михайлович"/>
        <s v="Овчинников Максим Сергеевич"/>
        <s v="Орлов Алексей Викторович"/>
        <s v="Вабищевич Юлия Анатольевна"/>
        <s v="Воробей Андрей Андреевич"/>
        <s v="Суровцев Вадим Владимирович"/>
        <s v="Гвоздев Константин Александрович"/>
        <s v="Липчинская Виктиория Александровна"/>
        <s v="Коденко Всеволод Владимирович"/>
        <s v="Соколов Вадим Евгеньевич"/>
        <s v="Русяев Дмитрий Антонович"/>
        <s v="Карчава Стефания Зазовна"/>
        <s v="Сургутская Янина Витальевна"/>
        <s v="Суздалева Татьяна Евгеньевна"/>
        <s v="Пальчиков Николай Николаевич"/>
        <s v="Мезит Роман Станиславович"/>
        <s v="Ческидов Даниил Андреевич"/>
        <s v="Шейченко Роман Олегович"/>
        <s v="Марков Кирилл Валерьевич"/>
        <s v="Сонич Илья Олегович"/>
        <s v="Глебов Ярослав Дмитриевич"/>
        <s v="Сиротинин Геннадий Андреевич"/>
        <s v="Таптыгин Кирилл Александрович"/>
        <s v="Коморовский Андрей Витальевич"/>
        <s v="Лунина Алёна Григорьевна"/>
        <s v="Рассказов Семен Николаевич"/>
        <s v="Ковалевский Матвей Николаевич"/>
        <s v="Шитиков Артём Максимович"/>
        <s v="Поляхов Семен Игоревич"/>
        <s v="Долиденок Даниил Дмитриевич"/>
        <s v="Поремский Никита Германович"/>
        <s v="Пиндюрова Ангелина Владимировна"/>
        <s v="Кацер Екатерина Максимовна"/>
        <s v="Хомяков Иосиф Вячеславович"/>
        <s v="Никифорова Настасья Евгеньевна"/>
        <s v="Вороненков Кирилл Витальевич"/>
        <s v="Ященко Полина Сергеевна"/>
        <s v="Ахремюк Валерия Андреевна"/>
        <s v="Лазарев Леонид Львович"/>
        <s v="Кучумова Александра Кирилловна"/>
        <s v="Демина Алена Александровна"/>
        <s v="Голощапова Дарья Александровна"/>
        <s v="Книга Юлия Артемовна"/>
        <s v="Легейда Екатерина Дмитриевна"/>
        <s v="Карнаухова Ксения Вячеславовна"/>
        <s v="Ефимович Елизавета Юрьевна"/>
        <s v="Чижова Софья Денисовна"/>
        <s v="Нитавская Анна Дмитриевна"/>
        <s v="Лищук Михаил Витальевич"/>
        <s v="Титов Павел Сергеевич"/>
        <s v="Савченко Алина Евгеньевна"/>
        <s v="Логачева Алена Юрьевна"/>
        <s v="Ивенсен Вячеслав Михайлович"/>
        <s v="Иванова Кира Андреевна"/>
        <s v="Востров Иван Вадимович"/>
        <s v="Антоненко Полина Артемовна"/>
        <s v="Балундз Лев Сергеевич"/>
        <s v="Кифер Кристина Андреевна"/>
        <s v="Котов Константин Витальевич"/>
        <s v="Долиденок Елизавета Дмитриевна"/>
        <s v="Баженова Варвара Владимировна"/>
        <s v="Ланкина Елизавета Алексеевна"/>
        <s v="Зиновьев Егор Денисович"/>
        <s v="Мутовина Стефания Александровна"/>
        <s v="Скретнева Анастасия Алексеевна"/>
        <s v="Кириченко Ксения Юрьевна"/>
        <s v="Елкин Вадим Русланович"/>
        <s v="Красков Михаил Витальевич"/>
        <s v="Кривогорницына Виктороия Ивановна"/>
        <s v="Фризоргер Екатерина Сергеевна"/>
        <s v="Кацер Диана Евгеньевна"/>
        <s v="Ким Артем Константинович"/>
        <s v="Черных Артём Владимирович"/>
        <s v="Бедарева Мария Олеговна"/>
        <s v="Пеляницин Всеволод Александрович"/>
        <s v="Терентьева Ольга Станиславовна"/>
        <s v="Наумцева Екатерина Сергеевна"/>
        <s v="Бердышева Кристина Сергеевна"/>
        <s v="Макеева Ева Александровна"/>
        <s v="Бояринов Иван Васильевич"/>
        <s v="Муковозчик Артём Михайлович"/>
        <s v="Архипова Таисия Александровна"/>
        <s v="Артамонова Арина Сергеевна"/>
        <s v="Руденко Арина Алексеевна"/>
        <s v="Литвинова Мария Александровна"/>
        <s v="Бутрин Владимир Евгеньевич"/>
        <s v="Сонич Анна Олеговна"/>
        <s v="Гапанович Елизавета Евгеньевна"/>
        <s v="Овчинникова Дарья Петровна"/>
        <s v="Сепач Виктория Сергеевна"/>
        <s v="Егерь Денис Вадимович"/>
        <s v="Ворзонина Арина Сергеевна"/>
        <s v="Шахов Егор Андреевич"/>
        <s v="Нечаев Михаил Александрович"/>
        <s v="Фалалеев Святослав Дмитриевич"/>
        <s v="Хрестинина Елизавета Вячеславовна"/>
        <s v="Хабибулин Игорь Фанузович"/>
        <s v="Лёвина Валерия Алексеевна"/>
        <s v="Тихий Владимир Владимирович"/>
        <s v="Кужель Вероника Дмитриевна"/>
        <s v="Зайцева Дарья Николаевна"/>
        <s v="Крылова Арина Юрьевна"/>
        <s v="Репка Мария Альбертовна"/>
        <s v="Морозов Виктор Михайлович"/>
        <s v="Смагулова Дарья Сергеевна"/>
        <s v="Криволуцкая Татьяна Евгеньевна"/>
        <s v="Пинчук Иван Максимович"/>
        <s v="Барышникова Алиса Сергеевна"/>
        <s v="Белоногов Артём Сергеевич"/>
        <s v="Бобошин Данила Андреевич"/>
        <s v="Соковнина Екатерина Максимовна"/>
        <s v="Овсянкина Диана Александровна"/>
        <s v="Трепачёва Софья Алексеевна"/>
        <s v="Вишняк Валерия Евгеньевна"/>
        <s v="Глумов Данил Сергеевич"/>
        <s v="Кудрявцева Майя Михайловна"/>
        <s v="Скурихина Ульяна Дмитриевна"/>
        <s v="Ресмятова Софья Сергеевна"/>
        <s v="Гараев Владимир Романович"/>
        <s v="Нисивкин Егор Ильич"/>
        <s v="Гордеев Кирилл Евгеньевич"/>
        <s v="Фурцева Екатерина Тарасовна"/>
        <s v="Зима Мария Михайловна"/>
        <s v="Усольцева Ксения Сергеевна"/>
        <s v="Сушенцева Дарина Юрьевна"/>
        <s v="Савкин Данил Сергеевич"/>
        <s v="Иванова Алина Вячеславовна"/>
        <s v="Масленников Никита Алексеевич"/>
        <s v="Гетманенко Артём Сергеевич"/>
        <s v="Нарковская Юлия Олеговна"/>
        <s v="Чувычилова Софья Витальевна"/>
        <s v="Орлова София Денисовна"/>
        <s v="Мицкевич Владислава Олеговна"/>
        <s v="Ефимова Анастасия Андреевна"/>
        <s v="Лашакова Ярослава Игоревна"/>
        <s v="Гребнева Елизавета Вадимовна"/>
        <s v="Скопцова Светлана Вячеславовна"/>
      </sharedItems>
    </cacheField>
    <cacheField name="Класс" numFmtId="0">
      <sharedItems containsMixedTypes="1" containsNumber="1" containsInteger="1" minValue="5" maxValue="9" count="39">
        <e v="#N/A"/>
        <s v="9В"/>
        <s v="9Г"/>
        <s v="9А"/>
        <s v="9М"/>
        <s v="9Б"/>
        <n v="7"/>
        <s v="7М"/>
        <s v="7Д"/>
        <s v="7Г"/>
        <s v="7А"/>
        <s v="7В"/>
        <s v="5М"/>
        <s v="5Г"/>
        <s v="5Б"/>
        <s v="5Д"/>
        <n v="5"/>
        <s v="9Д"/>
        <s v="5А"/>
        <n v="9"/>
        <s v="5В"/>
        <s v="8Г"/>
        <s v="8М"/>
        <s v="9Е"/>
        <s v="8Д"/>
        <s v="7Б"/>
        <n v="8"/>
        <s v="8А"/>
        <s v="8В"/>
        <s v="8И"/>
        <s v="6В"/>
        <s v="6Б"/>
        <s v="6М"/>
        <s v="6Г"/>
        <s v="6Д"/>
        <s v="6Е"/>
        <n v="6"/>
        <s v="6А"/>
        <s v="8Б"/>
      </sharedItems>
    </cacheField>
    <cacheField name="предмет" numFmtId="0">
      <sharedItems containsMixedTypes="1" containsNumber="1" containsInteger="1" minValue="0" maxValue="0"/>
    </cacheField>
    <cacheField name="балл" numFmtId="0">
      <sharedItems containsSemiMixedTypes="0" containsString="0" containsNumber="1" minValue="0" maxValue="17452.5"/>
    </cacheField>
    <cacheField name="Баллы в рейтинг" numFmtId="0">
      <sharedItems containsMixedTypes="1" containsNumber="1" containsInteger="1" minValue="0" maxValue="64639" count="102">
        <e v="#N/A"/>
        <n v="100"/>
        <n v="91"/>
        <n v="63"/>
        <n v="49"/>
        <n v="43"/>
        <n v="40"/>
        <n v="37"/>
        <n v="34"/>
        <n v="21"/>
        <n v="26"/>
        <n v="11"/>
        <n v="47"/>
        <n v="53"/>
        <n v="16"/>
        <n v="32"/>
        <n v="58"/>
        <n v="5"/>
        <n v="0"/>
        <n v="82"/>
        <n v="41"/>
        <n v="50"/>
        <n v="23"/>
        <n v="36"/>
        <n v="27"/>
        <n v="64"/>
        <n v="18"/>
        <n v="68"/>
        <n v="45"/>
        <n v="55"/>
        <n v="65"/>
        <n v="59"/>
        <n v="71"/>
        <n v="29"/>
        <n v="77"/>
        <n v="35"/>
        <n v="79"/>
        <n v="24"/>
        <n v="81"/>
        <n v="83"/>
        <n v="96"/>
        <n v="94"/>
        <n v="92"/>
        <n v="88"/>
        <n v="75"/>
        <n v="17"/>
        <n v="67"/>
        <n v="56"/>
        <n v="38"/>
        <n v="33"/>
        <n v="73"/>
        <n v="54"/>
        <n v="42"/>
        <n v="46"/>
        <n v="76"/>
        <n v="89"/>
        <n v="95"/>
        <n v="25"/>
        <n v="8"/>
        <n v="84"/>
        <n v="4"/>
        <n v="74"/>
        <n v="30"/>
        <n v="10"/>
        <n v="7"/>
        <n v="15"/>
        <n v="61"/>
        <n v="39"/>
        <n v="22"/>
        <n v="13"/>
        <n v="86"/>
        <n v="60"/>
        <n v="78"/>
        <n v="6"/>
        <n v="20"/>
        <n v="31"/>
        <n v="85"/>
        <n v="80"/>
        <n v="19"/>
        <n v="70"/>
        <n v="14"/>
        <n v="28"/>
        <n v="52"/>
        <n v="48"/>
        <n v="72"/>
        <n v="44"/>
        <n v="12"/>
        <n v="62"/>
        <n v="69"/>
        <n v="87"/>
        <n v="9"/>
        <n v="93"/>
        <n v="90"/>
        <n v="57"/>
        <n v="51"/>
        <n v="98"/>
        <n v="66"/>
        <n v="97"/>
        <n v="3"/>
        <n v="2"/>
        <n v="450"/>
        <n v="64639"/>
      </sharedItems>
    </cacheField>
    <cacheField name="команда" numFmtId="0">
      <sharedItems containsBlank="1" containsMixedTypes="1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Слава" refreshedDate="44456.44007384259" refreshedVersion="7" recordCount="2029" xr:uid="{00000000-000A-0000-FFFF-FFFF00000000}">
  <cacheSource type="worksheet">
    <worksheetSource ref="A1:G2030" sheet="все результаты"/>
  </cacheSource>
  <cacheFields count="7">
    <cacheField name="Введите номер ученика" numFmtId="0">
      <sharedItems containsBlank="1" containsMixedTypes="1" containsNumber="1" containsInteger="1" minValue="0" maxValue="86878952"/>
    </cacheField>
    <cacheField name="ученик" numFmtId="0">
      <sharedItems containsBlank="1" count="543">
        <e v="#N/A"/>
        <s v="Петрова Марина Александровна"/>
        <s v="Чумакова Софья Александровна"/>
        <s v="Громик Мария Викторовна"/>
        <s v="Рыжова Алина Андреевна"/>
        <s v="Малишевская Виктория Денисовна"/>
        <s v="Молтянский Михаил Ильич"/>
        <s v="Алешечкина Екатерина Сергеевна"/>
        <s v="Юшков Даниил Николаевич"/>
        <s v="Кейм Владислав"/>
        <s v="Павлов Илья"/>
        <s v="Давыдова Полина Александровна"/>
        <s v="Соломко Елизавета Евгеньевна"/>
        <s v="Самандасюк Вера Петровна"/>
        <s v="Самусенко Арсений Андреевич"/>
        <s v="Пачковский Данила Андреевич"/>
        <s v="Рыбиков Лев Дмитриевич"/>
        <s v="Карнаухова Арина Вячеславовна"/>
        <s v="Бакеев Даниил Александрович"/>
        <s v="Гаврикова Екатерина Антоновна"/>
        <s v="Ильюшкин Матвей Алексеевич"/>
        <s v="Тимофеева Валентина Геннадьевна"/>
        <s v="Синипостол Светлана Владимировна"/>
        <s v="Зинченко Ксения Алексеевна"/>
        <s v="Воропаева Екатерина Дмитриевна"/>
        <s v="Гусева Арина Алексеевна"/>
        <s v="Антамошкина Влада Олеславовна"/>
        <s v="Филиппова Дарина Романовна"/>
        <s v="Диденко Алина Сергеевна"/>
        <s v="Самсонова Алисия Александровна"/>
        <s v="Танкушин Валерий Дмитриевич"/>
        <s v="Злочевская София Максимовна"/>
        <s v="Левицкий Артём Вадимович"/>
        <s v="Бовтюк Кристина Игоревна"/>
        <s v="Пиенко Зоя Дмитриевна"/>
        <s v="Зазвонов Прохор Денисович"/>
        <s v="Иванова Кира Вячеславовна"/>
        <s v="Иванов Андрей Иванович"/>
        <s v="Романенко Иван Андреевич"/>
        <s v="Коневский Феликс Викторович"/>
        <s v="Вершинина Елизавета"/>
        <s v="Каньшин Иван"/>
        <s v="Куменков Максим"/>
        <s v="Шелест Матвей Дмитриевич"/>
        <s v="Солодилов Егор Максимович"/>
        <s v="Суров Владислав Олегович"/>
        <s v="Пономарева Дарья Евгеньевна"/>
        <s v="Яровых Николай Дмитриевич"/>
        <s v="Алексеенко Анна Юрьевна"/>
        <s v="Скляр Богдан Андреевич"/>
        <s v="Дыгало Александра Александровна"/>
        <s v="Меркулов Илья Олегович"/>
        <s v="Михайлова Виктория"/>
        <s v="Ростовцев Артемий Павлович"/>
        <s v="Богинская Татьяна Евгеньевна"/>
        <s v="Иванчук Анна Алексеевна"/>
        <s v="Борзых Софья Андреевна"/>
        <s v="Давыденко Александра"/>
        <s v="Лопатина Екатерина Андреевна"/>
        <s v="Иванова Алина Дмитриевна"/>
        <s v="Шевченко Леонид Максимович"/>
        <s v="Ускова Ирина Вячеславовна"/>
        <s v="Абрамов Александр Сергеевич"/>
        <s v="Шевченко Максим Дмитриевич"/>
        <s v="Дудко Анна Ивановна"/>
        <s v="Димитришина Маргарита Викторовна"/>
        <s v="Соломкин Никита Павлович"/>
        <s v="Адиятов Егор Ильдусович"/>
        <s v="Мотков Олег Вячеславович"/>
        <s v="Малинина Валерия Александровна"/>
        <s v="Неер Ева Викторовна"/>
        <s v="Гусев Даниил Иванович"/>
        <s v="Корчук Елизавета Борисовна"/>
        <s v="Комарук Максим Александрович"/>
        <s v="Ревякин Михаил Станиславович"/>
        <s v="Ипатьева Анастасия Андреевна"/>
        <s v="Манько Ярослав Игоревич"/>
        <s v="Акулова Полина Кирилловна"/>
        <s v="Блохина Александра Владимировна"/>
        <s v="Бутылкина Яна Сергеевна"/>
        <s v="Решонов Максим Константинович"/>
        <s v="Джафарова Айшан Мусаевна"/>
        <s v="Антонов Максим"/>
        <s v="Шалькова Арина Денисовна"/>
        <s v="Вовк Артур Александрович"/>
        <s v="Галимова Вазиля Илдусовна"/>
        <s v="Карева Виктория Андреевна"/>
        <s v="Арсенян Никита Андреевич"/>
        <s v="Саморокова Алина Александровна"/>
        <s v="Звягинцев Максим Сергеевич"/>
        <s v="Трегубович Андрей Сергеевич"/>
        <s v="Распопина Вероника Альбертовна"/>
        <s v="Казанцева Лили Романовна"/>
        <s v="Готовчикова Диана"/>
        <s v="Ремизова Диана"/>
        <s v="Будяк Даниил Владимирович"/>
        <s v="Канина Анастасия Сергеевна"/>
        <s v="Васильев Иван Алексеевич"/>
        <s v="Пищур Софья Антоновна"/>
        <s v="Гавриляк Дарья Олеговна"/>
        <s v="Ковальков Илья Сергеевич"/>
        <s v="Ковальчук Богдана Александровна"/>
        <s v="Байкова Полина Станиславовна"/>
        <s v="Агеенко Мария Андреевна"/>
        <s v="Данилин Олег Алексеевич"/>
        <s v="Носова Анна Андреевна"/>
        <s v="Ведерников Ярослав Владимирович"/>
        <s v="Немкова Екатерина Алексеевна"/>
        <s v="Чернова Дарья Алексеевна"/>
        <s v="Бакшеева Мария Александровна"/>
        <s v="Кускова Яна Всеволодовна"/>
        <s v="Дружинин Даниил Игоревич"/>
        <s v="Золотая Дарья Вячеславовна"/>
        <s v="Видишева Мария Антоновна"/>
        <s v="Пасенко Алекандра Вячеславовна"/>
        <s v="Потылицына Софья Александровна"/>
        <s v="Беляева Ксения Кирилловна"/>
        <s v="Гаврик Млада Вячеславовна"/>
        <s v="Гачаева Фарида Мехман оглы"/>
        <s v="Локтионова Майя Альбертовна"/>
        <s v="Иванькина Полина Андреевна"/>
        <s v="Артёмов Роман"/>
        <s v="Требушевская Диана Денисовна"/>
        <s v="Шакирова Кристина Александровна"/>
        <s v="Новиков Владислав"/>
        <s v="Цветкова Полина Евгеньевна"/>
        <s v="Наймушин Никита Тимурович"/>
        <s v="Снигирёва Диана Дмитриевна"/>
        <s v="Кононихина Мария Александровна"/>
        <s v="Васильев Валерий Витальевич"/>
        <s v="Чугуненкова Алёна Павловна"/>
        <s v="Мутовин Андрей Игоревич"/>
        <s v="Дрокин Владимир Валерьевич"/>
        <s v="Павлова Татьяна Алексеевна"/>
        <s v="Горявина Полина Алексеевна"/>
        <s v="Манжула Дарья Константиновна"/>
        <s v="Фролов Владислав Денисович"/>
        <s v="Вологжанина Анна Александровна"/>
        <s v="Курагин Роман Алексеевич"/>
        <s v="Киприна Ангелина Александровна"/>
        <s v="Кутьин Никита Михайлович"/>
        <s v="Свиридов Артем Витальевич"/>
        <s v="Козюлин Вячеслав Александрович"/>
        <s v="Бражников Роман Андреевич"/>
        <s v="Артюшкин Даниил Александрович"/>
        <s v="Андреева Майя Алексеевна"/>
        <s v="Медведский Олег Сергеевич"/>
        <s v="Полтавцова Алиса Сергеевна"/>
        <s v="Гринюк Дарина Борисовна"/>
        <s v="Шахова Алина Дмитриевна"/>
        <s v="Снегур Даниил Евгеньевич"/>
        <s v="Намаконова Арина Алексеевна"/>
        <s v="Литвинцев Владимир Ильич"/>
        <s v="Гончаров Дмитрий Васильевич"/>
        <s v="Кузьмина Татьяна Александровна"/>
        <s v="Лунина Вероника Андреевна"/>
        <s v="Рузматов Данил Тохирович"/>
        <s v="Каменева Юлия Владимировна"/>
        <s v="Шубадеров Андрей Дмитриевич"/>
        <s v="Мишанина Елена Алексеевна"/>
        <s v="Ткаченко Вероника Максимовна"/>
        <s v="Скворцов Александра Павловна"/>
        <s v="Козлова Ксения Владимировна"/>
        <s v="Ивлева Анна Романовна"/>
        <s v="Чурилина Ольга Ивановна"/>
        <s v="Достовалова Анастасия Борисовна"/>
        <s v="Павлючёк Дарья Евгенеьвна"/>
        <s v="Марченко Мария Николаевна"/>
        <s v="Бондарева Анна Вячеславовна"/>
        <s v="Павлючек Серафима Евгеньевна"/>
        <s v="Подворотников Сергей Александрович"/>
        <s v="Полежаева Маргарита Александровна"/>
        <s v="Дамова Виктория Васильевна"/>
        <s v="Москвин Михаил Александрович"/>
        <s v="Семесько Ксения Евгеньевна"/>
        <s v="Фролов Станислав Олегович"/>
        <s v="Степанова Дарья Антоновна"/>
        <s v="Щербакова Александра Олеговна"/>
        <s v="Лазарев Виктор Алексеевич"/>
        <s v="Белоногов Дмитрий Фёдорович"/>
        <s v="Орлов Никита Дмитриевич"/>
        <s v="Саенко Полина Дмитриевна"/>
        <s v="Шишацкий Иван Олегович"/>
        <s v="Шкаробурова Дарья Игоревна"/>
        <s v="Лю Валерий Павлович"/>
        <s v="Сабанский Александр Георгиевич"/>
        <s v="Улько Маргарита Алексеевна"/>
        <s v="Сапожков Игорь Вадимович"/>
        <s v="Ефимова Анна Андреевна"/>
        <s v="Урчукова Алина"/>
        <s v="Ларченко Елена Сергеевна"/>
        <s v="Колпакова Мария Алексеевна"/>
        <s v="Акулова Алиса Павловна"/>
        <s v="Алексеев Алексей Дмитриевич"/>
        <s v="Осадчий Матвей Валерьевич"/>
        <s v="Гапиенко Анастасия Романовна"/>
        <s v="Недодел Яна Петровна"/>
        <s v="Шестаков Вячеслав Григорьевич"/>
        <s v="Пахомова Елизавета Владимировна"/>
        <s v="Дроздова Мария Алексеевна"/>
        <s v="Сенченко Максим Константинович"/>
        <s v="Черепанова Галина"/>
        <s v="Никифирова Ирина Алексеевна"/>
        <s v="Куйбида Алёна Сергеевна"/>
        <s v="Решетникова Елизавета"/>
        <s v="Карнаухова Вероника Юрьевна"/>
        <s v="Веревкин Артемий Дмитриевич"/>
        <s v="Единчук Ульяна Сергеевна"/>
        <s v="Вдовиченко Полина Евгеньевна"/>
        <s v="Антипина Ксения Дмитриевна"/>
        <s v="Ячменев Евгений Александрович"/>
        <s v="Ламберг Оскар Андреевич"/>
        <s v="Куницына Ксения Олеговна"/>
        <s v="Васильев Игорь Витальевич"/>
        <s v="Данилина Маргарита Михайловна"/>
        <s v="Изгаршев Тимофей Евгеньевич"/>
        <s v="Гущин Егор Сергеевич"/>
        <s v="Яровикова Анастасия Вадимовна"/>
        <s v="Ефимов Алексей Сергеевич"/>
        <s v="Штурова Виктория Дмитриевна"/>
        <s v="Тимошков Александр Андреевич"/>
        <s v="Бабушкин Антон Валерьевич"/>
        <s v="Платонов Александр Александрович"/>
        <s v="Грибкова Анастасия Андреевна"/>
        <s v="Слюсарев Егор Андреевич"/>
        <s v="Житина Таина Валерьевна"/>
        <s v="Гайратова Амина Каримджоновна"/>
        <s v="Дадаян Давид Антонович"/>
        <s v="Соседов Максим Николаевич"/>
        <s v="Костина Алина Андреевна"/>
        <s v="Ильяненко Анастасия Александровна"/>
        <s v="Литвинцев Пётр Ильич"/>
        <s v="Леонкин Константин Вячеславович"/>
        <s v="Карпович Александр Станиславович"/>
        <s v="Изъянова Софья Олеговна"/>
        <s v="Лапшина Янина Юрьевна"/>
        <s v="Сюсина Светлана Сергеевна"/>
        <s v="Куприянова Софья Александровна"/>
        <s v="Андреева Светлана Сергеевна"/>
        <s v="Утенкова Полина Игоревна"/>
        <s v="Плотникова Варвара Рашидовна"/>
        <s v="Задереева Мария Егоровна"/>
        <s v="Мозговая Ева Дмитриевна"/>
        <s v="Агапова Мария Евгеньевна"/>
        <s v="Петрулевич Павел Николаевич"/>
        <s v="Ковалева Анастасия Андреевна"/>
        <s v="Невзорова София Сергеевна"/>
        <s v="Карпова Анастасия Викторовна"/>
        <s v="Кожемякин Александр Олегович"/>
        <s v="Бетехтин Тимофей Константинович"/>
        <s v="Сапожников Максим Андреевич"/>
        <s v="Рахимова Согдиана Эргашхужаевна"/>
        <s v="Бушланова Дарья Ивановна"/>
        <s v="Сенченко Мария Сергеевна"/>
        <s v="Герасимова Елизавета Павловна"/>
        <s v="Прокопенко Карина Игоревна"/>
        <s v="Серяльникова Анастасия Вячеславовна"/>
        <s v="Надикова Марина Александровна"/>
        <s v="Молошенко Ксения Эдуардовна"/>
        <s v="Андреева Валерия Александровна"/>
        <s v="Зарецкая Варвара Владимировна"/>
        <s v="Доть Анастасия Константиновна"/>
        <s v="Жукова Полина Олеговна"/>
        <s v="Казаков Максим Андреевич"/>
        <s v="Хитрун Полина Константиновна"/>
        <s v="Ларина Елизавета Станиславовна"/>
        <s v="Копылова Дарья Александровна"/>
        <s v="Лазненко Данила Александрович"/>
        <s v="Лаврик Глафира Николаевна"/>
        <s v="Рябченок Владислав"/>
        <s v="Морозова Анастасия Игоревна"/>
        <s v="Пензякова Анжела Александровна"/>
        <s v="Заяц Дарья Евгеньевна"/>
        <s v="Алексеенко Ирина Юрьевна"/>
        <s v="Костюк Виктор Иванович"/>
        <s v="Семукова Анфиса Александровна"/>
        <s v="Чупрова Анастасия Олеговна"/>
        <s v="Новикова Елена Михайловна"/>
        <s v="Воробьев Александр"/>
        <s v="Морозова Екатерина Ивановна"/>
        <s v="Назарова Кристина Денисовна"/>
        <s v="Коваль Александр Антонович"/>
        <s v="Сивкова Мария Николаевна"/>
        <s v="Аникутин Михаил Юрьевич"/>
        <s v="Горяйнова Екатерина Константиновна"/>
        <s v="Данилова Анастасия Михайловна"/>
        <s v="Михайличенко Дарья Александровна"/>
        <s v="Полетаева Полина Филипповна"/>
        <s v="Чудаев Дмитрий Владимирович"/>
        <s v="Красовская Варвара Эдуардовна"/>
        <s v="Шубников Вадим Дмитриевич"/>
        <s v="Мизгирева Елизавета Сергеевна"/>
        <s v="Миронов Матвей Юрьевич"/>
        <s v="Кольк Егор Максимович"/>
        <s v="Песегова Мирослава Викторовна"/>
        <s v="Жереб Олеся Сергеевна"/>
        <s v="Васильева Яна Юрьевна"/>
        <s v="Тагаев Иван"/>
        <s v="Черемных Виктория Владимировна"/>
        <s v="Копылова Елизавета Алексеевна"/>
        <s v="Золотухин Андрей Анатольевич"/>
        <s v="Камаева Эмилия Эдуардовна"/>
        <s v="Кузьмина Елизавета Владимировна"/>
        <s v="Агеева Алина Владимировна"/>
        <s v="Мачина Екатерина Андреевна"/>
        <s v="Прокофьева Екатерина Ильинична"/>
        <s v="Жарова Алиса Денисовна"/>
        <s v="Гришкова Екатерина Николаевна"/>
        <s v="Кассал Кирилл Романович"/>
        <s v="Девятков Игорь Вадимович"/>
        <s v="Иванчук Евгения Алексеевна"/>
        <s v="Рычкова Ксения Андреевна"/>
        <s v="Грищенко Софья Шамильевна"/>
        <s v="Чащина Полина Сергеевна"/>
        <s v="Орлова Екатерина Дмитриевна"/>
        <s v="Дюкова Маргарита Юрьевна"/>
        <s v="Чачина София Александровна"/>
        <s v="Асеева Софья Сергеевна"/>
        <s v="Мандажи Анжелика Ивановна"/>
        <s v="Скокова Анастасия Константиновна"/>
        <s v="Худолей Елена"/>
        <s v="Пархоменко Анна Андреевна"/>
        <s v="Афанасьева Софья Сергеевна"/>
        <s v="Сидорова Марьяна Игоревна"/>
        <s v="Моисеева Елизавета Олеговна"/>
        <s v="Галлингер Виолетта Вадимовна"/>
        <s v="Дубинникова Алиса Искандеровна"/>
        <s v="Попова Полина Евгеньевна"/>
        <s v="Баранова Анастасия Юрьевна"/>
        <s v="Черникова Таисия Владимировна"/>
        <s v="Заец Александр Альбертович"/>
        <s v="Коляда Дарья Станиславовна"/>
        <s v="Кругаль Анна Андреевна"/>
        <s v="Голубев Егор Евгеньевич"/>
        <s v="Трепачева Елизавета Юрьевна"/>
        <s v="Савчиц Алиса Сергеевна"/>
        <s v="Прокопьева Елизавета Владимировна"/>
        <s v="Бурмагин Виталий Борисович"/>
        <s v="Бабаян Алина Согомоновна"/>
        <s v="Лысенко Маргарита Сергеевна"/>
        <s v="Баландин Илья Олегович"/>
        <s v="Иваньев Артем Евгеньевич"/>
        <s v="Копнова Анна Антоновна"/>
        <s v="Лыков Александр Юрьевич"/>
        <s v="Дедов Кирилл Алексеевич"/>
        <s v="Тихонова Маргарита Дмитриевна"/>
        <s v="Волошина Екатерина Витальевна"/>
        <s v="Даллакян Нарек"/>
        <s v="Шатров Ярослав Викторович"/>
        <s v="Гончарова Александра Вадимовна"/>
        <s v="Купер Арина Александровна"/>
        <s v="Шошкина Елизавета Александровна"/>
        <s v="Пятина Анна Дмитриевна"/>
        <s v="Васильев Даниил Павлович"/>
        <s v="Рыжков Роман Дмитриевич"/>
        <s v="Дудина Диана Алексеевна"/>
        <s v="Зверева Лада Андреевна"/>
        <s v="Мурзинова Екатерина Евгеньевна"/>
        <s v="Куимова Марина Сергеевна"/>
        <s v="Милицина Полина Сергеевна"/>
        <s v="Крикунова Олеся Юрьевна"/>
        <s v="Алексеева Виктория Аркадьевна"/>
        <s v="Горковская Дарья Владимировна"/>
        <s v="Вовк Юлия Александровна"/>
        <s v="Малиновская Ксения Юрьевна"/>
        <s v="Захарова Злата Григорьевна"/>
        <s v="Мордосевич Андрей Вениаминович"/>
        <s v="Дурасевич Виктория Сергеевна"/>
        <s v="Лапунова Анастасия Ниловна"/>
        <s v="Савельев Дмитрий Андреевич"/>
        <s v="Соловьёв Валентин Владимирович"/>
        <s v="Зеленина Анастасия Евгеньевна"/>
        <s v="Тростянская Вероника Андреевна"/>
        <s v="Островерх Артемий Игоревич"/>
        <s v="Фролов Семен Михайлович"/>
        <s v="Турбин Данил Сергеевич"/>
        <s v="Кузоватова Елизавета Васильевна"/>
        <s v="Видьманов Георгий Валерьевич"/>
        <s v="Лысенков Филипп Сергеевич"/>
        <s v="Воронина Анастасия Павловна"/>
        <s v="Скрипко Игорь Александрович"/>
        <s v="Макеев Вадим Владимирович"/>
        <s v="Анастасов Юрий Михайлович"/>
        <s v="Панченко Мария Андреевна"/>
        <s v="Гурина Елизавета Максимовна"/>
        <s v="Черногубова Вероника Вячеславовна"/>
        <s v="Колесников Владислав Денисович"/>
        <s v="Гуревич Михаил Кириллович"/>
        <s v="Коновалова София Игоревна"/>
        <s v="Лукина София Олеговна"/>
        <s v="Макиенко Александр Андреевич"/>
        <s v="Храпатая Софья Игоревна"/>
        <s v="Киреева Лада Денисовна"/>
        <s v="Рудых Глеб Валерьевич"/>
        <s v="Кузнецова София Вячеславовна"/>
        <s v="Гришина Дарья Юрьевна"/>
        <s v="Цимбалов Артём Максимович"/>
        <s v="Швецов Егор Дмитриевич"/>
        <s v="Варачев Никита Сергеевич"/>
        <s v="Гостюхина Екатерина Сергеевна"/>
        <s v="Плешаков Андрей Павлович"/>
        <s v="Кудрявцев Никита Ильич"/>
        <s v="Поченков Денис Александрович"/>
        <s v="Шапортов Андрей Игоревич"/>
        <s v="Усатов Тимофей Денисович"/>
        <s v="Дьяков Андрей Михайлович"/>
        <s v="Овчинников Максим Сергеевич"/>
        <s v="Орлов Алексей Викторович"/>
        <s v="Вабищевич Юлия Анатольевна"/>
        <s v="Воробей Андрей Андреевич"/>
        <s v="Суровцев Вадим Владимирович"/>
        <s v="Гвоздев Константин Александрович"/>
        <s v="Липчинская Виктиория Александровна"/>
        <s v="Коденко Всеволод Владимирович"/>
        <s v="Соколов Вадим Евгеньевич"/>
        <s v="Русяев Дмитрий Антонович"/>
        <s v="Карчава Стефания Зазовна"/>
        <s v="Сургутская Янина Витальевна"/>
        <s v="Суздалева Татьяна Евгеньевна"/>
        <s v="Пальчиков Николай Николаевич"/>
        <s v="Мезит Роман Станиславович"/>
        <s v="Ческидов Даниил Андреевич"/>
        <s v="Шейченко Роман Олегович"/>
        <s v="Марков Кирилл Валерьевич"/>
        <s v="Сонич Илья Олегович"/>
        <s v="Глебов Ярослав Дмитриевич"/>
        <s v="Сиротинин Геннадий Андреевич"/>
        <s v="Таптыгин Кирилл Александрович"/>
        <s v="Коморовский Андрей Витальевич"/>
        <s v="Лунина Алёна Григорьевна"/>
        <s v="Рассказов Семен Николаевич"/>
        <s v="Ковалевский Матвей Николаевич"/>
        <s v="Шитиков Артём Максимович"/>
        <s v="Поляхов Семен Игоревич"/>
        <s v="Долиденок Даниил Дмитриевич"/>
        <s v="Поремский Никита Германович"/>
        <s v="Пиндюрова Ангелина Владимировна"/>
        <s v="Кацер Екатерина Максимовна"/>
        <s v="Хомяков Иосиф Вячеславович"/>
        <s v="Никифорова Настасья Евгеньевна"/>
        <s v="Вороненков Кирилл Витальевич"/>
        <s v="Ященко Полина Сергеевна"/>
        <s v="Ахремюк Валерия Андреевна"/>
        <s v="Лазарев Леонид Львович"/>
        <s v="Кучумова Александра Кирилловна"/>
        <s v="Демина Алена Александровна"/>
        <s v="Голощапова Дарья Александровна"/>
        <s v="Книга Юлия Артемовна"/>
        <s v="Легейда Екатерина Дмитриевна"/>
        <s v="Карнаухова Ксения Вячеславовна"/>
        <s v="Ефимович Елизавета Юрьевна"/>
        <s v="Чижова Софья Денисовна"/>
        <s v="Нитавская Анна Дмитриевна"/>
        <s v="Лищук Михаил Витальевич"/>
        <s v="Титов Павел Сергеевич"/>
        <s v="Савченко Алина Евгеньевна"/>
        <s v="Логачева Алена Юрьевна"/>
        <s v="Ивенсен Вячеслав Михайлович"/>
        <s v="Иванова Кира Андреевна"/>
        <s v="Востров Иван Вадимович"/>
        <s v="Антоненко Полина Артемовна"/>
        <s v="Балундз Лев Сергеевич"/>
        <s v="Кифер Кристина Андреевна"/>
        <s v="Котов Константин Витальевич"/>
        <s v="Долиденок Елизавета Дмитриевна"/>
        <s v="Баженова Варвара Владимировна"/>
        <s v="Ланкина Елизавета Алексеевна"/>
        <s v="Зиновьев Егор Денисович"/>
        <s v="Мутовина Стефания Александровна"/>
        <s v="Скретнева Анастасия Алексеевна"/>
        <s v="Кириченко Ксения Юрьевна"/>
        <s v="Елкин Вадим Русланович"/>
        <s v="Красков Михаил Витальевич"/>
        <s v="Кривогорницына Виктороия Ивановна"/>
        <s v="Фризоргер Екатерина Сергеевна"/>
        <s v="Кацер Диана Евгеньевна"/>
        <s v="Ким Артем Константинович"/>
        <s v="Черных Артём Владимирович"/>
        <s v="Бедарева Мария Олеговна"/>
        <s v="Пеляницин Всеволод Александрович"/>
        <s v="Терентьева Ольга Станиславовна"/>
        <s v="Наумцева Екатерина Сергеевна"/>
        <s v="Бердышева Кристина Сергеевна"/>
        <s v="Макеева Ева Александровна"/>
        <s v="Бояринов Иван Васильевич"/>
        <s v="Муковозчик Артём Михайлович"/>
        <s v="Архипова Таисия Александровна"/>
        <s v="Артамонова Арина Сергеевна"/>
        <s v="Руденко Арина Алексеевна"/>
        <s v="Литвинова Мария Александровна"/>
        <s v="Бутрин Владимир Евгеньевич"/>
        <s v="Сонич Анна Олеговна"/>
        <s v="Гапанович Елизавета Евгеньевна"/>
        <s v="Овчинникова Дарья Петровна"/>
        <s v="Сепач Виктория Сергеевна"/>
        <s v="Егерь Денис Вадимович"/>
        <s v="Ворзонина Арина Сергеевна"/>
        <s v="Шахов Егор Андреевич"/>
        <s v="Нечаев Михаил Александрович"/>
        <s v="Фалалеев Святослав Дмитриевич"/>
        <s v="Хрестинина Елизавета Вячеславовна"/>
        <s v="Хабибулин Игорь Фанузович"/>
        <s v="Лёвина Валерия Алексеевна"/>
        <s v="Тихий Владимир Владимирович"/>
        <s v="Кужель Вероника Дмитриевна"/>
        <s v="Зайцева Дарья Николаевна"/>
        <s v="Крылова Арина Юрьевна"/>
        <s v="Репка Мария Альбертовна"/>
        <s v="Морозов Виктор Михайлович"/>
        <s v="Смагулова Дарья Сергеевна"/>
        <s v="Криволуцкая Татьяна Евгеньевна"/>
        <s v="Пинчук Иван Максимович"/>
        <s v="Барышникова Алиса Сергеевна"/>
        <s v="Белоногов Артём Сергеевич"/>
        <s v="Бобошин Данила Андреевич"/>
        <s v="Соковнина Екатерина Максимовна"/>
        <s v="Овсянкина Диана Александровна"/>
        <s v="Трепачёва Софья Алексеевна"/>
        <s v="Вишняк Валерия Евгеньевна"/>
        <s v="Глумов Данил Сергеевич"/>
        <s v="Кудрявцева Майя Михайловна"/>
        <s v="Скурихина Ульяна Дмитриевна"/>
        <s v="Ресмятова Софья Сергеевна"/>
        <s v="Гараев Владимир Романович"/>
        <s v="Нисивкин Егор Ильич"/>
        <s v="Гордеев Кирилл Евгеньевич"/>
        <s v="Фурцева Екатерина Тарасовна"/>
        <s v="Зима Мария Михайловна"/>
        <s v="Усольцева Ксения Сергеевна"/>
        <s v="Сушенцева Дарина Юрьевна"/>
        <s v="Савкин Данил Сергеевич"/>
        <s v="Иванова Алина Вячеславовна"/>
        <s v="Масленников Никита Алексеевич"/>
        <s v="Гетманенко Артём Сергеевич"/>
        <s v="Нарковская Юлия Олеговна"/>
        <s v="Чувычилова Софья Витальевна"/>
        <s v="Орлова София Денисовна"/>
        <s v="Мицкевич Владислава Олеговна"/>
        <s v="Ефимова Анастасия Андреевна"/>
        <s v="Лашакова Ярослава Игоревна"/>
        <s v="Гребнева Елизавета Вадимовна"/>
        <s v="Скопцова Светлана Вячеславовна"/>
        <m/>
      </sharedItems>
    </cacheField>
    <cacheField name="Класс" numFmtId="0">
      <sharedItems containsBlank="1" containsMixedTypes="1" containsNumber="1" containsInteger="1" minValue="5" maxValue="9" count="40">
        <e v="#N/A"/>
        <s v="9В"/>
        <s v="9Г"/>
        <s v="9А"/>
        <s v="9М"/>
        <s v="9Б"/>
        <n v="7"/>
        <s v="7М"/>
        <s v="7Д"/>
        <s v="7Г"/>
        <s v="7А"/>
        <s v="7В"/>
        <s v="5М"/>
        <s v="5Г"/>
        <s v="5Б"/>
        <s v="5Д"/>
        <n v="5"/>
        <s v="9Д"/>
        <s v="5А"/>
        <n v="9"/>
        <s v="5В"/>
        <s v="8Г"/>
        <s v="8М"/>
        <s v="9Е"/>
        <s v="8Д"/>
        <s v="7Б"/>
        <n v="8"/>
        <s v="8А"/>
        <s v="8В"/>
        <s v="8И"/>
        <s v="6В"/>
        <s v="6Б"/>
        <s v="6М"/>
        <s v="6Г"/>
        <s v="6Д"/>
        <s v="6Е"/>
        <n v="6"/>
        <s v="6А"/>
        <s v="8Б"/>
        <m/>
      </sharedItems>
    </cacheField>
    <cacheField name="предмет" numFmtId="0">
      <sharedItems containsBlank="1" containsMixedTypes="1" containsNumber="1" containsInteger="1" minValue="0" maxValue="0" count="12">
        <s v="история"/>
        <s v="естествознание"/>
        <s v="русский"/>
        <s v="ИЦН"/>
        <s v="математика"/>
        <s v="информатика"/>
        <s v="обществознание"/>
        <s v="литература"/>
        <s v="английский"/>
        <s v="искусство"/>
        <n v="0"/>
        <m/>
      </sharedItems>
    </cacheField>
    <cacheField name="балл" numFmtId="0">
      <sharedItems containsString="0" containsBlank="1" containsNumber="1" minValue="0" maxValue="17452.5"/>
    </cacheField>
    <cacheField name="Баллы в рейтинг" numFmtId="0">
      <sharedItems containsBlank="1" containsMixedTypes="1" containsNumber="1" containsInteger="1" minValue="0" maxValue="64639"/>
    </cacheField>
    <cacheField name="команда" numFmtId="0">
      <sharedItems containsBlank="1" containsMixedTypes="1" containsNumber="1" containsInteger="1" minValue="0" maxValue="21" count="11">
        <e v="#N/A"/>
        <s v="В"/>
        <n v="0"/>
        <s v="Г"/>
        <s v="А"/>
        <s v="Б"/>
        <n v="21"/>
        <s v="Д"/>
        <s v="Е"/>
        <s v="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2">
  <r>
    <n v="1999"/>
    <x v="0"/>
    <x v="0"/>
    <s v="история"/>
    <n v="12"/>
    <x v="0"/>
    <e v="#N/A"/>
  </r>
  <r>
    <n v="7349"/>
    <x v="1"/>
    <x v="1"/>
    <s v="история"/>
    <n v="17.5"/>
    <x v="1"/>
    <s v="В"/>
  </r>
  <r>
    <n v="3911"/>
    <x v="2"/>
    <x v="1"/>
    <s v="история"/>
    <n v="16"/>
    <x v="2"/>
    <n v="0"/>
  </r>
  <r>
    <n v="1999"/>
    <x v="0"/>
    <x v="0"/>
    <s v="история"/>
    <n v="11.5"/>
    <x v="0"/>
    <e v="#N/A"/>
  </r>
  <r>
    <n v="8086"/>
    <x v="0"/>
    <x v="0"/>
    <s v="история"/>
    <n v="11.5"/>
    <x v="0"/>
    <e v="#N/A"/>
  </r>
  <r>
    <n v="3870"/>
    <x v="3"/>
    <x v="2"/>
    <s v="история"/>
    <n v="11"/>
    <x v="3"/>
    <s v="Г"/>
  </r>
  <r>
    <n v="5612"/>
    <x v="4"/>
    <x v="1"/>
    <s v="история"/>
    <n v="8.5"/>
    <x v="4"/>
    <s v="В"/>
  </r>
  <r>
    <n v="7518"/>
    <x v="5"/>
    <x v="3"/>
    <s v="история"/>
    <n v="7.5"/>
    <x v="5"/>
    <n v="0"/>
  </r>
  <r>
    <n v="7639"/>
    <x v="6"/>
    <x v="4"/>
    <s v="история"/>
    <n v="7"/>
    <x v="6"/>
    <n v="0"/>
  </r>
  <r>
    <n v="9683"/>
    <x v="7"/>
    <x v="3"/>
    <s v="история"/>
    <n v="6.5"/>
    <x v="7"/>
    <s v="А"/>
  </r>
  <r>
    <n v="9442"/>
    <x v="8"/>
    <x v="5"/>
    <s v="история"/>
    <n v="6"/>
    <x v="8"/>
    <s v="Б"/>
  </r>
  <r>
    <n v="1779"/>
    <x v="9"/>
    <x v="6"/>
    <s v="история"/>
    <n v="4"/>
    <x v="9"/>
    <n v="21"/>
  </r>
  <r>
    <n v="8509"/>
    <x v="10"/>
    <x v="6"/>
    <s v="история"/>
    <n v="5"/>
    <x v="10"/>
    <n v="21"/>
  </r>
  <r>
    <n v="6007"/>
    <x v="11"/>
    <x v="7"/>
    <s v="история"/>
    <n v="4"/>
    <x v="9"/>
    <n v="0"/>
  </r>
  <r>
    <n v="6131"/>
    <x v="12"/>
    <x v="7"/>
    <s v="история"/>
    <n v="2"/>
    <x v="11"/>
    <n v="0"/>
  </r>
  <r>
    <n v="7862"/>
    <x v="13"/>
    <x v="7"/>
    <s v="история"/>
    <n v="2"/>
    <x v="11"/>
    <n v="0"/>
  </r>
  <r>
    <n v="5178"/>
    <x v="14"/>
    <x v="8"/>
    <s v="история"/>
    <n v="9"/>
    <x v="12"/>
    <n v="0"/>
  </r>
  <r>
    <n v="4339"/>
    <x v="15"/>
    <x v="9"/>
    <s v="история"/>
    <n v="10"/>
    <x v="13"/>
    <n v="0"/>
  </r>
  <r>
    <n v="5104"/>
    <x v="16"/>
    <x v="9"/>
    <s v="история"/>
    <n v="3"/>
    <x v="14"/>
    <n v="0"/>
  </r>
  <r>
    <n v="2538"/>
    <x v="17"/>
    <x v="7"/>
    <s v="история"/>
    <n v="6"/>
    <x v="15"/>
    <n v="0"/>
  </r>
  <r>
    <n v="1785"/>
    <x v="18"/>
    <x v="8"/>
    <s v="история"/>
    <n v="3"/>
    <x v="14"/>
    <n v="0"/>
  </r>
  <r>
    <n v="9304"/>
    <x v="19"/>
    <x v="9"/>
    <s v="история"/>
    <n v="3"/>
    <x v="14"/>
    <s v="Г"/>
  </r>
  <r>
    <n v="5158"/>
    <x v="20"/>
    <x v="8"/>
    <s v="история"/>
    <n v="7"/>
    <x v="7"/>
    <s v="Д"/>
  </r>
  <r>
    <n v="5277"/>
    <x v="21"/>
    <x v="8"/>
    <s v="история"/>
    <n v="11"/>
    <x v="16"/>
    <s v="Д"/>
  </r>
  <r>
    <n v="1665"/>
    <x v="22"/>
    <x v="9"/>
    <s v="история"/>
    <n v="1"/>
    <x v="17"/>
    <s v="Г"/>
  </r>
  <r>
    <n v="4004"/>
    <x v="23"/>
    <x v="10"/>
    <s v="история"/>
    <n v="19"/>
    <x v="1"/>
    <s v="А"/>
  </r>
  <r>
    <n v="9476"/>
    <x v="24"/>
    <x v="11"/>
    <s v="история"/>
    <n v="6"/>
    <x v="15"/>
    <s v="В"/>
  </r>
  <r>
    <n v="5712"/>
    <x v="25"/>
    <x v="11"/>
    <s v="история"/>
    <n v="2"/>
    <x v="11"/>
    <s v="В"/>
  </r>
  <r>
    <n v="7868"/>
    <x v="26"/>
    <x v="8"/>
    <s v="история"/>
    <n v="7"/>
    <x v="7"/>
    <s v="Д"/>
  </r>
  <r>
    <n v="3958"/>
    <x v="27"/>
    <x v="8"/>
    <s v="история"/>
    <n v="0"/>
    <x v="18"/>
    <s v="Е"/>
  </r>
  <r>
    <n v="2802"/>
    <x v="28"/>
    <x v="8"/>
    <s v="история"/>
    <n v="2"/>
    <x v="11"/>
    <s v="Е"/>
  </r>
  <r>
    <n v="8317"/>
    <x v="29"/>
    <x v="12"/>
    <s v="история"/>
    <n v="7"/>
    <x v="15"/>
    <n v="0"/>
  </r>
  <r>
    <n v="7524"/>
    <x v="30"/>
    <x v="13"/>
    <s v="история"/>
    <n v="18"/>
    <x v="19"/>
    <s v="Г"/>
  </r>
  <r>
    <n v="8596"/>
    <x v="31"/>
    <x v="14"/>
    <s v="история"/>
    <n v="9"/>
    <x v="20"/>
    <n v="0"/>
  </r>
  <r>
    <n v="8355"/>
    <x v="32"/>
    <x v="15"/>
    <s v="история"/>
    <n v="11"/>
    <x v="21"/>
    <s v="Д"/>
  </r>
  <r>
    <n v="2012"/>
    <x v="33"/>
    <x v="13"/>
    <s v="история"/>
    <n v="5"/>
    <x v="22"/>
    <s v="Г"/>
  </r>
  <r>
    <n v="1999"/>
    <x v="0"/>
    <x v="0"/>
    <s v="история"/>
    <n v="20"/>
    <x v="0"/>
    <e v="#N/A"/>
  </r>
  <r>
    <n v="8234"/>
    <x v="34"/>
    <x v="15"/>
    <s v="история"/>
    <n v="8"/>
    <x v="23"/>
    <s v="Д"/>
  </r>
  <r>
    <n v="6857"/>
    <x v="35"/>
    <x v="12"/>
    <s v="история"/>
    <n v="6"/>
    <x v="24"/>
    <n v="0"/>
  </r>
  <r>
    <n v="3026"/>
    <x v="36"/>
    <x v="14"/>
    <s v="история"/>
    <n v="14"/>
    <x v="25"/>
    <s v="Б"/>
  </r>
  <r>
    <n v="3036"/>
    <x v="37"/>
    <x v="12"/>
    <s v="история"/>
    <n v="4"/>
    <x v="26"/>
    <n v="0"/>
  </r>
  <r>
    <n v="8450"/>
    <x v="38"/>
    <x v="12"/>
    <s v="история"/>
    <n v="6"/>
    <x v="24"/>
    <n v="0"/>
  </r>
  <r>
    <n v="4543"/>
    <x v="39"/>
    <x v="12"/>
    <s v="история"/>
    <n v="5"/>
    <x v="22"/>
    <n v="0"/>
  </r>
  <r>
    <n v="1180"/>
    <x v="40"/>
    <x v="16"/>
    <s v="история"/>
    <n v="15"/>
    <x v="27"/>
    <n v="21"/>
  </r>
  <r>
    <n v="1463"/>
    <x v="41"/>
    <x v="16"/>
    <s v="история"/>
    <n v="8"/>
    <x v="23"/>
    <n v="21"/>
  </r>
  <r>
    <n v="4923"/>
    <x v="42"/>
    <x v="16"/>
    <s v="история"/>
    <n v="10"/>
    <x v="28"/>
    <n v="21"/>
  </r>
  <r>
    <n v="8517"/>
    <x v="43"/>
    <x v="12"/>
    <s v="история"/>
    <n v="12"/>
    <x v="29"/>
    <n v="0"/>
  </r>
  <r>
    <n v="9061"/>
    <x v="44"/>
    <x v="12"/>
    <s v="история"/>
    <n v="4"/>
    <x v="26"/>
    <n v="0"/>
  </r>
  <r>
    <n v="4986"/>
    <x v="45"/>
    <x v="1"/>
    <s v="естествознание"/>
    <n v="11"/>
    <x v="30"/>
    <s v="В"/>
  </r>
  <r>
    <n v="1677"/>
    <x v="46"/>
    <x v="17"/>
    <s v="естествознание"/>
    <n v="8"/>
    <x v="12"/>
    <s v="Д"/>
  </r>
  <r>
    <n v="3642"/>
    <x v="47"/>
    <x v="13"/>
    <s v="история"/>
    <n v="9"/>
    <x v="20"/>
    <s v="Г"/>
  </r>
  <r>
    <n v="6396"/>
    <x v="48"/>
    <x v="5"/>
    <s v="естествознание"/>
    <n v="9"/>
    <x v="13"/>
    <s v="Б"/>
  </r>
  <r>
    <n v="7085"/>
    <x v="49"/>
    <x v="15"/>
    <s v="история"/>
    <n v="7"/>
    <x v="15"/>
    <s v="Д"/>
  </r>
  <r>
    <n v="6399"/>
    <x v="50"/>
    <x v="17"/>
    <s v="естествознание"/>
    <n v="9"/>
    <x v="13"/>
    <n v="0"/>
  </r>
  <r>
    <n v="4096"/>
    <x v="51"/>
    <x v="18"/>
    <s v="история"/>
    <n v="20"/>
    <x v="2"/>
    <s v="А"/>
  </r>
  <r>
    <n v="1999"/>
    <x v="0"/>
    <x v="0"/>
    <s v="история"/>
    <n v="21"/>
    <x v="0"/>
    <e v="#N/A"/>
  </r>
  <r>
    <n v="1768"/>
    <x v="52"/>
    <x v="19"/>
    <s v="естествознание"/>
    <n v="10"/>
    <x v="31"/>
    <n v="21"/>
  </r>
  <r>
    <n v="2154"/>
    <x v="53"/>
    <x v="13"/>
    <s v="история"/>
    <n v="13"/>
    <x v="31"/>
    <n v="0"/>
  </r>
  <r>
    <n v="2302"/>
    <x v="54"/>
    <x v="18"/>
    <s v="история"/>
    <n v="13"/>
    <x v="31"/>
    <s v="А"/>
  </r>
  <r>
    <n v="1885"/>
    <x v="55"/>
    <x v="2"/>
    <s v="естествознание"/>
    <n v="11"/>
    <x v="30"/>
    <n v="0"/>
  </r>
  <r>
    <n v="2730"/>
    <x v="56"/>
    <x v="4"/>
    <s v="естествознание"/>
    <n v="12"/>
    <x v="32"/>
    <n v="0"/>
  </r>
  <r>
    <n v="7490"/>
    <x v="57"/>
    <x v="19"/>
    <s v="естествознание"/>
    <n v="9"/>
    <x v="13"/>
    <n v="21"/>
  </r>
  <r>
    <n v="8068"/>
    <x v="58"/>
    <x v="1"/>
    <s v="история"/>
    <n v="8.5"/>
    <x v="4"/>
    <s v="В"/>
  </r>
  <r>
    <n v="7635"/>
    <x v="59"/>
    <x v="12"/>
    <s v="история"/>
    <n v="12"/>
    <x v="29"/>
    <s v="М"/>
  </r>
  <r>
    <n v="5869"/>
    <x v="60"/>
    <x v="20"/>
    <s v="история"/>
    <n v="12"/>
    <x v="29"/>
    <n v="0"/>
  </r>
  <r>
    <n v="9442"/>
    <x v="8"/>
    <x v="5"/>
    <s v="естествознание"/>
    <n v="9"/>
    <x v="13"/>
    <s v="Б"/>
  </r>
  <r>
    <n v="3634"/>
    <x v="61"/>
    <x v="20"/>
    <s v="история"/>
    <n v="18"/>
    <x v="19"/>
    <s v="В"/>
  </r>
  <r>
    <n v="3551"/>
    <x v="62"/>
    <x v="14"/>
    <s v="история"/>
    <n v="9"/>
    <x v="20"/>
    <s v="Б"/>
  </r>
  <r>
    <n v="7518"/>
    <x v="5"/>
    <x v="3"/>
    <s v="естествознание"/>
    <n v="10"/>
    <x v="31"/>
    <n v="0"/>
  </r>
  <r>
    <n v="2199"/>
    <x v="63"/>
    <x v="4"/>
    <s v="естествознание"/>
    <n v="5"/>
    <x v="33"/>
    <s v="М"/>
  </r>
  <r>
    <n v="6472"/>
    <x v="64"/>
    <x v="13"/>
    <s v="история"/>
    <n v="17"/>
    <x v="34"/>
    <s v="Г"/>
  </r>
  <r>
    <n v="4456"/>
    <x v="65"/>
    <x v="15"/>
    <s v="история"/>
    <n v="18"/>
    <x v="19"/>
    <s v="Д"/>
  </r>
  <r>
    <n v="8863"/>
    <x v="66"/>
    <x v="12"/>
    <s v="история"/>
    <n v="7"/>
    <x v="15"/>
    <n v="0"/>
  </r>
  <r>
    <n v="1772"/>
    <x v="67"/>
    <x v="3"/>
    <s v="естествознание"/>
    <n v="8"/>
    <x v="12"/>
    <s v="А"/>
  </r>
  <r>
    <n v="1999"/>
    <x v="0"/>
    <x v="0"/>
    <s v="история"/>
    <n v="14"/>
    <x v="0"/>
    <e v="#N/A"/>
  </r>
  <r>
    <n v="5619"/>
    <x v="0"/>
    <x v="0"/>
    <s v="естествознание"/>
    <n v="9"/>
    <x v="0"/>
    <e v="#N/A"/>
  </r>
  <r>
    <n v="2943"/>
    <x v="68"/>
    <x v="3"/>
    <s v="естествознание"/>
    <n v="9"/>
    <x v="13"/>
    <s v="А"/>
  </r>
  <r>
    <n v="1190"/>
    <x v="69"/>
    <x v="3"/>
    <s v="естествознание"/>
    <n v="9"/>
    <x v="13"/>
    <n v="0"/>
  </r>
  <r>
    <n v="5254"/>
    <x v="70"/>
    <x v="2"/>
    <s v="естествознание"/>
    <n v="12"/>
    <x v="32"/>
    <n v="0"/>
  </r>
  <r>
    <n v="4060"/>
    <x v="71"/>
    <x v="12"/>
    <s v="история"/>
    <n v="14"/>
    <x v="25"/>
    <s v="М"/>
  </r>
  <r>
    <n v="4701"/>
    <x v="72"/>
    <x v="3"/>
    <s v="естествознание"/>
    <n v="8"/>
    <x v="12"/>
    <s v="А"/>
  </r>
  <r>
    <n v="6164"/>
    <x v="73"/>
    <x v="12"/>
    <s v="история"/>
    <n v="11"/>
    <x v="21"/>
    <s v="М"/>
  </r>
  <r>
    <n v="8481"/>
    <x v="74"/>
    <x v="3"/>
    <s v="естествознание"/>
    <n v="11"/>
    <x v="30"/>
    <n v="0"/>
  </r>
  <r>
    <n v="8984"/>
    <x v="75"/>
    <x v="18"/>
    <s v="история"/>
    <n v="4"/>
    <x v="26"/>
    <n v="0"/>
  </r>
  <r>
    <n v="1999"/>
    <x v="0"/>
    <x v="0"/>
    <s v="естествознание"/>
    <n v="15"/>
    <x v="0"/>
    <e v="#N/A"/>
  </r>
  <r>
    <n v="3885"/>
    <x v="76"/>
    <x v="12"/>
    <s v="история"/>
    <n v="14"/>
    <x v="25"/>
    <n v="0"/>
  </r>
  <r>
    <n v="3610"/>
    <x v="77"/>
    <x v="17"/>
    <s v="естествознание"/>
    <n v="8"/>
    <x v="12"/>
    <n v="0"/>
  </r>
  <r>
    <n v="3345"/>
    <x v="78"/>
    <x v="12"/>
    <s v="история"/>
    <n v="6"/>
    <x v="24"/>
    <n v="0"/>
  </r>
  <r>
    <n v="2140"/>
    <x v="79"/>
    <x v="1"/>
    <s v="естествознание"/>
    <n v="6"/>
    <x v="35"/>
    <n v="0"/>
  </r>
  <r>
    <n v="4260"/>
    <x v="80"/>
    <x v="12"/>
    <s v="история"/>
    <n v="4"/>
    <x v="26"/>
    <n v="0"/>
  </r>
  <r>
    <n v="3802"/>
    <x v="81"/>
    <x v="17"/>
    <s v="естествознание"/>
    <n v="6"/>
    <x v="35"/>
    <n v="0"/>
  </r>
  <r>
    <n v="8687"/>
    <x v="82"/>
    <x v="16"/>
    <s v="история"/>
    <n v="4"/>
    <x v="26"/>
    <n v="21"/>
  </r>
  <r>
    <n v="1901"/>
    <x v="83"/>
    <x v="17"/>
    <s v="естествознание"/>
    <n v="5"/>
    <x v="33"/>
    <n v="0"/>
  </r>
  <r>
    <n v="6594"/>
    <x v="84"/>
    <x v="13"/>
    <s v="история"/>
    <n v="18"/>
    <x v="19"/>
    <s v="Е"/>
  </r>
  <r>
    <n v="8116"/>
    <x v="85"/>
    <x v="18"/>
    <s v="история"/>
    <n v="12"/>
    <x v="29"/>
    <s v="А"/>
  </r>
  <r>
    <n v="9783"/>
    <x v="86"/>
    <x v="1"/>
    <s v="естествознание"/>
    <n v="8"/>
    <x v="12"/>
    <n v="0"/>
  </r>
  <r>
    <n v="8216"/>
    <x v="87"/>
    <x v="14"/>
    <s v="история"/>
    <n v="6"/>
    <x v="24"/>
    <s v="Е"/>
  </r>
  <r>
    <n v="6707"/>
    <x v="88"/>
    <x v="1"/>
    <s v="естествознание"/>
    <n v="9"/>
    <x v="13"/>
    <n v="0"/>
  </r>
  <r>
    <n v="8330"/>
    <x v="89"/>
    <x v="5"/>
    <s v="естествознание"/>
    <n v="8"/>
    <x v="12"/>
    <n v="0"/>
  </r>
  <r>
    <n v="3404"/>
    <x v="90"/>
    <x v="18"/>
    <s v="история"/>
    <n v="9"/>
    <x v="20"/>
    <s v="А"/>
  </r>
  <r>
    <n v="9480"/>
    <x v="91"/>
    <x v="14"/>
    <s v="история"/>
    <n v="12"/>
    <x v="29"/>
    <s v="Б"/>
  </r>
  <r>
    <n v="1999"/>
    <x v="0"/>
    <x v="0"/>
    <s v="естествознание"/>
    <n v="14"/>
    <x v="0"/>
    <e v="#N/A"/>
  </r>
  <r>
    <n v="4573"/>
    <x v="92"/>
    <x v="14"/>
    <s v="история"/>
    <n v="12"/>
    <x v="29"/>
    <s v="Б"/>
  </r>
  <r>
    <n v="2957"/>
    <x v="93"/>
    <x v="19"/>
    <s v="естествознание"/>
    <n v="3"/>
    <x v="26"/>
    <n v="21"/>
  </r>
  <r>
    <n v="5426"/>
    <x v="94"/>
    <x v="19"/>
    <s v="естествознание"/>
    <n v="0"/>
    <x v="18"/>
    <n v="21"/>
  </r>
  <r>
    <n v="7696"/>
    <x v="95"/>
    <x v="21"/>
    <s v="история"/>
    <n v="19"/>
    <x v="36"/>
    <s v="Г"/>
  </r>
  <r>
    <n v="8765"/>
    <x v="96"/>
    <x v="17"/>
    <s v="естествознание"/>
    <n v="4"/>
    <x v="37"/>
    <n v="0"/>
  </r>
  <r>
    <n v="1902"/>
    <x v="97"/>
    <x v="22"/>
    <s v="история"/>
    <n v="19.5"/>
    <x v="38"/>
    <s v="М"/>
  </r>
  <r>
    <n v="5910"/>
    <x v="98"/>
    <x v="2"/>
    <s v="естествознание"/>
    <n v="14"/>
    <x v="19"/>
    <n v="0"/>
  </r>
  <r>
    <n v="9717"/>
    <x v="99"/>
    <x v="2"/>
    <s v="естествознание"/>
    <n v="10"/>
    <x v="31"/>
    <s v="Г"/>
  </r>
  <r>
    <n v="8868"/>
    <x v="100"/>
    <x v="22"/>
    <s v="история"/>
    <n v="14"/>
    <x v="16"/>
    <n v="0"/>
  </r>
  <r>
    <n v="8868"/>
    <x v="100"/>
    <x v="22"/>
    <s v="история"/>
    <n v="14"/>
    <x v="16"/>
    <n v="0"/>
  </r>
  <r>
    <n v="3397"/>
    <x v="101"/>
    <x v="23"/>
    <s v="естествознание"/>
    <n v="10"/>
    <x v="31"/>
    <s v="Е"/>
  </r>
  <r>
    <n v="9658"/>
    <x v="102"/>
    <x v="2"/>
    <s v="естествознание"/>
    <n v="9"/>
    <x v="13"/>
    <n v="0"/>
  </r>
  <r>
    <n v="7533"/>
    <x v="0"/>
    <x v="0"/>
    <s v="история"/>
    <n v="15.5"/>
    <x v="0"/>
    <e v="#N/A"/>
  </r>
  <r>
    <n v="2394"/>
    <x v="103"/>
    <x v="3"/>
    <s v="естествознание"/>
    <n v="7"/>
    <x v="20"/>
    <n v="0"/>
  </r>
  <r>
    <n v="3736"/>
    <x v="104"/>
    <x v="22"/>
    <s v="история"/>
    <n v="20"/>
    <x v="39"/>
    <s v="М"/>
  </r>
  <r>
    <n v="7981"/>
    <x v="105"/>
    <x v="23"/>
    <s v="естествознание"/>
    <n v="9"/>
    <x v="13"/>
    <s v="Е"/>
  </r>
  <r>
    <n v="1999"/>
    <x v="0"/>
    <x v="0"/>
    <s v="естествознание"/>
    <n v="15"/>
    <x v="0"/>
    <e v="#N/A"/>
  </r>
  <r>
    <n v="1186"/>
    <x v="106"/>
    <x v="22"/>
    <s v="история"/>
    <n v="24"/>
    <x v="1"/>
    <s v="М"/>
  </r>
  <r>
    <n v="1658"/>
    <x v="107"/>
    <x v="24"/>
    <s v="история"/>
    <n v="12"/>
    <x v="21"/>
    <s v="Д"/>
  </r>
  <r>
    <n v="9321"/>
    <x v="108"/>
    <x v="25"/>
    <s v="русский"/>
    <n v="24"/>
    <x v="1"/>
    <s v="Б"/>
  </r>
  <r>
    <n v="4004"/>
    <x v="23"/>
    <x v="10"/>
    <s v="русский"/>
    <n v="23"/>
    <x v="40"/>
    <s v="А"/>
  </r>
  <r>
    <n v="9376"/>
    <x v="109"/>
    <x v="3"/>
    <s v="естествознание"/>
    <n v="10"/>
    <x v="31"/>
    <n v="0"/>
  </r>
  <r>
    <n v="4011"/>
    <x v="110"/>
    <x v="10"/>
    <s v="русский"/>
    <n v="23"/>
    <x v="40"/>
    <s v="А"/>
  </r>
  <r>
    <n v="7033"/>
    <x v="111"/>
    <x v="4"/>
    <s v="естествознание"/>
    <n v="9"/>
    <x v="13"/>
    <n v="0"/>
  </r>
  <r>
    <n v="5072"/>
    <x v="112"/>
    <x v="7"/>
    <s v="русский"/>
    <n v="22.5"/>
    <x v="41"/>
    <s v="М"/>
  </r>
  <r>
    <n v="4268"/>
    <x v="113"/>
    <x v="10"/>
    <s v="русский"/>
    <n v="22"/>
    <x v="42"/>
    <n v="0"/>
  </r>
  <r>
    <n v="7456"/>
    <x v="114"/>
    <x v="9"/>
    <s v="русский"/>
    <n v="21"/>
    <x v="43"/>
    <n v="0"/>
  </r>
  <r>
    <n v="7297"/>
    <x v="115"/>
    <x v="7"/>
    <s v="русский"/>
    <n v="21"/>
    <x v="43"/>
    <s v="М"/>
  </r>
  <r>
    <n v="6630"/>
    <x v="116"/>
    <x v="8"/>
    <s v="русский"/>
    <n v="20"/>
    <x v="39"/>
    <s v="Д"/>
  </r>
  <r>
    <n v="7100"/>
    <x v="117"/>
    <x v="11"/>
    <s v="русский"/>
    <n v="20"/>
    <x v="39"/>
    <n v="0"/>
  </r>
  <r>
    <n v="3668"/>
    <x v="118"/>
    <x v="10"/>
    <s v="русский"/>
    <n v="19"/>
    <x v="36"/>
    <n v="0"/>
  </r>
  <r>
    <n v="1830"/>
    <x v="119"/>
    <x v="7"/>
    <s v="русский"/>
    <n v="18"/>
    <x v="44"/>
    <n v="0"/>
  </r>
  <r>
    <n v="6627"/>
    <x v="120"/>
    <x v="7"/>
    <s v="русский"/>
    <n v="17"/>
    <x v="32"/>
    <s v="М"/>
  </r>
  <r>
    <n v="9430"/>
    <x v="121"/>
    <x v="26"/>
    <s v="история"/>
    <n v="12"/>
    <x v="21"/>
    <n v="21"/>
  </r>
  <r>
    <n v="8274"/>
    <x v="122"/>
    <x v="7"/>
    <s v="русский"/>
    <n v="17"/>
    <x v="32"/>
    <n v="0"/>
  </r>
  <r>
    <n v="9468"/>
    <x v="123"/>
    <x v="25"/>
    <s v="русский"/>
    <n v="17"/>
    <x v="32"/>
    <n v="0"/>
  </r>
  <r>
    <n v="3267"/>
    <x v="124"/>
    <x v="26"/>
    <s v="история"/>
    <n v="4"/>
    <x v="45"/>
    <n v="21"/>
  </r>
  <r>
    <n v="8019"/>
    <x v="125"/>
    <x v="10"/>
    <s v="русский"/>
    <n v="16"/>
    <x v="46"/>
    <s v="А"/>
  </r>
  <r>
    <n v="5556"/>
    <x v="126"/>
    <x v="27"/>
    <s v="история"/>
    <n v="12"/>
    <x v="21"/>
    <n v="0"/>
  </r>
  <r>
    <n v="4858"/>
    <x v="127"/>
    <x v="9"/>
    <s v="русский"/>
    <n v="16"/>
    <x v="46"/>
    <n v="0"/>
  </r>
  <r>
    <n v="3413"/>
    <x v="128"/>
    <x v="9"/>
    <s v="русский"/>
    <n v="16"/>
    <x v="46"/>
    <n v="0"/>
  </r>
  <r>
    <n v="4243"/>
    <x v="129"/>
    <x v="28"/>
    <s v="история"/>
    <n v="13.5"/>
    <x v="47"/>
    <n v="0"/>
  </r>
  <r>
    <n v="1981"/>
    <x v="130"/>
    <x v="9"/>
    <s v="русский"/>
    <n v="16"/>
    <x v="46"/>
    <n v="0"/>
  </r>
  <r>
    <n v="8617"/>
    <x v="131"/>
    <x v="9"/>
    <s v="русский"/>
    <n v="16"/>
    <x v="46"/>
    <n v="0"/>
  </r>
  <r>
    <n v="4859"/>
    <x v="132"/>
    <x v="27"/>
    <s v="история"/>
    <n v="9"/>
    <x v="48"/>
    <n v="0"/>
  </r>
  <r>
    <n v="9770"/>
    <x v="133"/>
    <x v="25"/>
    <s v="русский"/>
    <n v="15"/>
    <x v="3"/>
    <n v="0"/>
  </r>
  <r>
    <n v="7700"/>
    <x v="134"/>
    <x v="17"/>
    <s v="естествознание"/>
    <n v="14"/>
    <x v="19"/>
    <s v="Д"/>
  </r>
  <r>
    <n v="2191"/>
    <x v="135"/>
    <x v="11"/>
    <s v="русский"/>
    <n v="15"/>
    <x v="3"/>
    <s v="В"/>
  </r>
  <r>
    <n v="8440"/>
    <x v="136"/>
    <x v="27"/>
    <s v="история"/>
    <n v="14"/>
    <x v="16"/>
    <s v="А"/>
  </r>
  <r>
    <n v="2500"/>
    <x v="137"/>
    <x v="25"/>
    <s v="русский"/>
    <n v="15"/>
    <x v="3"/>
    <n v="0"/>
  </r>
  <r>
    <n v="7172"/>
    <x v="138"/>
    <x v="27"/>
    <s v="история"/>
    <n v="8"/>
    <x v="49"/>
    <n v="0"/>
  </r>
  <r>
    <n v="9165"/>
    <x v="139"/>
    <x v="11"/>
    <s v="русский"/>
    <n v="15"/>
    <x v="3"/>
    <s v="В"/>
  </r>
  <r>
    <n v="6328"/>
    <x v="140"/>
    <x v="5"/>
    <s v="естествознание"/>
    <n v="5"/>
    <x v="33"/>
    <s v="Б"/>
  </r>
  <r>
    <n v="2745"/>
    <x v="141"/>
    <x v="9"/>
    <s v="русский"/>
    <n v="14"/>
    <x v="16"/>
    <s v="Г"/>
  </r>
  <r>
    <n v="3602"/>
    <x v="142"/>
    <x v="28"/>
    <s v="история"/>
    <n v="22"/>
    <x v="42"/>
    <n v="0"/>
  </r>
  <r>
    <n v="2802"/>
    <x v="28"/>
    <x v="8"/>
    <s v="русский"/>
    <n v="14"/>
    <x v="16"/>
    <s v="Е"/>
  </r>
  <r>
    <n v="9476"/>
    <x v="24"/>
    <x v="11"/>
    <s v="русский"/>
    <n v="14"/>
    <x v="16"/>
    <s v="В"/>
  </r>
  <r>
    <n v="3825"/>
    <x v="143"/>
    <x v="29"/>
    <s v="история"/>
    <n v="17.5"/>
    <x v="50"/>
    <s v="Д"/>
  </r>
  <r>
    <n v="5712"/>
    <x v="25"/>
    <x v="11"/>
    <s v="русский"/>
    <n v="13"/>
    <x v="51"/>
    <s v="В"/>
  </r>
  <r>
    <n v="1665"/>
    <x v="22"/>
    <x v="9"/>
    <s v="русский"/>
    <n v="13"/>
    <x v="51"/>
    <s v="Г"/>
  </r>
  <r>
    <n v="9116"/>
    <x v="144"/>
    <x v="27"/>
    <s v="история"/>
    <n v="12"/>
    <x v="21"/>
    <n v="0"/>
  </r>
  <r>
    <n v="3510"/>
    <x v="145"/>
    <x v="8"/>
    <s v="русский"/>
    <n v="13"/>
    <x v="51"/>
    <s v="Е"/>
  </r>
  <r>
    <n v="6120"/>
    <x v="146"/>
    <x v="2"/>
    <s v="естествознание"/>
    <n v="5"/>
    <x v="33"/>
    <n v="0"/>
  </r>
  <r>
    <n v="8199"/>
    <x v="147"/>
    <x v="25"/>
    <s v="русский"/>
    <n v="13"/>
    <x v="51"/>
    <n v="0"/>
  </r>
  <r>
    <n v="1798"/>
    <x v="148"/>
    <x v="8"/>
    <s v="русский"/>
    <n v="12"/>
    <x v="21"/>
    <n v="0"/>
  </r>
  <r>
    <n v="1611"/>
    <x v="149"/>
    <x v="11"/>
    <s v="русский"/>
    <n v="12"/>
    <x v="21"/>
    <n v="0"/>
  </r>
  <r>
    <n v="3475"/>
    <x v="150"/>
    <x v="29"/>
    <s v="история"/>
    <n v="12"/>
    <x v="21"/>
    <n v="0"/>
  </r>
  <r>
    <n v="4821"/>
    <x v="151"/>
    <x v="7"/>
    <s v="русский"/>
    <n v="12"/>
    <x v="21"/>
    <n v="0"/>
  </r>
  <r>
    <n v="8262"/>
    <x v="152"/>
    <x v="25"/>
    <s v="русский"/>
    <n v="12"/>
    <x v="21"/>
    <s v="Б"/>
  </r>
  <r>
    <n v="3415"/>
    <x v="153"/>
    <x v="27"/>
    <s v="история"/>
    <n v="10"/>
    <x v="52"/>
    <n v="0"/>
  </r>
  <r>
    <n v="2896"/>
    <x v="154"/>
    <x v="7"/>
    <s v="русский"/>
    <n v="12"/>
    <x v="21"/>
    <s v="М"/>
  </r>
  <r>
    <n v="4205"/>
    <x v="155"/>
    <x v="11"/>
    <s v="русский"/>
    <n v="12"/>
    <x v="21"/>
    <n v="0"/>
  </r>
  <r>
    <n v="4166"/>
    <x v="156"/>
    <x v="27"/>
    <s v="история"/>
    <n v="15"/>
    <x v="3"/>
    <n v="0"/>
  </r>
  <r>
    <n v="9708"/>
    <x v="157"/>
    <x v="7"/>
    <s v="русский"/>
    <n v="11"/>
    <x v="53"/>
    <s v="М"/>
  </r>
  <r>
    <n v="7446"/>
    <x v="158"/>
    <x v="2"/>
    <s v="естествознание"/>
    <n v="13"/>
    <x v="54"/>
    <n v="0"/>
  </r>
  <r>
    <n v="9777"/>
    <x v="159"/>
    <x v="25"/>
    <s v="русский"/>
    <n v="11"/>
    <x v="53"/>
    <s v="Б"/>
  </r>
  <r>
    <n v="6871"/>
    <x v="160"/>
    <x v="27"/>
    <s v="история"/>
    <n v="14"/>
    <x v="16"/>
    <n v="0"/>
  </r>
  <r>
    <n v="9278"/>
    <x v="161"/>
    <x v="10"/>
    <s v="русский"/>
    <n v="11"/>
    <x v="53"/>
    <n v="0"/>
  </r>
  <r>
    <n v="9467"/>
    <x v="162"/>
    <x v="9"/>
    <s v="русский"/>
    <n v="10"/>
    <x v="52"/>
    <n v="0"/>
  </r>
  <r>
    <n v="8225"/>
    <x v="163"/>
    <x v="2"/>
    <s v="естествознание"/>
    <n v="11"/>
    <x v="30"/>
    <s v="Г"/>
  </r>
  <r>
    <n v="3501"/>
    <x v="164"/>
    <x v="29"/>
    <s v="история"/>
    <n v="8"/>
    <x v="49"/>
    <n v="0"/>
  </r>
  <r>
    <n v="2466"/>
    <x v="165"/>
    <x v="9"/>
    <s v="русский"/>
    <n v="10"/>
    <x v="52"/>
    <n v="0"/>
  </r>
  <r>
    <n v="7647"/>
    <x v="166"/>
    <x v="7"/>
    <s v="русский"/>
    <n v="10"/>
    <x v="52"/>
    <n v="0"/>
  </r>
  <r>
    <n v="3034"/>
    <x v="167"/>
    <x v="27"/>
    <s v="история"/>
    <n v="18.5"/>
    <x v="34"/>
    <n v="0"/>
  </r>
  <r>
    <n v="9396"/>
    <x v="168"/>
    <x v="1"/>
    <s v="естествознание"/>
    <n v="4"/>
    <x v="37"/>
    <n v="0"/>
  </r>
  <r>
    <n v="6519"/>
    <x v="169"/>
    <x v="7"/>
    <s v="русский"/>
    <n v="9"/>
    <x v="48"/>
    <n v="0"/>
  </r>
  <r>
    <n v="1982"/>
    <x v="170"/>
    <x v="28"/>
    <s v="история"/>
    <n v="23"/>
    <x v="40"/>
    <n v="0"/>
  </r>
  <r>
    <n v="3789"/>
    <x v="171"/>
    <x v="7"/>
    <s v="русский"/>
    <n v="9"/>
    <x v="48"/>
    <n v="0"/>
  </r>
  <r>
    <n v="2718"/>
    <x v="172"/>
    <x v="8"/>
    <s v="русский"/>
    <n v="9"/>
    <x v="48"/>
    <s v="Е"/>
  </r>
  <r>
    <n v="3958"/>
    <x v="27"/>
    <x v="8"/>
    <s v="русский"/>
    <n v="9"/>
    <x v="48"/>
    <s v="Е"/>
  </r>
  <r>
    <n v="1793"/>
    <x v="173"/>
    <x v="30"/>
    <s v="история"/>
    <n v="17"/>
    <x v="55"/>
    <n v="0"/>
  </r>
  <r>
    <n v="5300"/>
    <x v="174"/>
    <x v="25"/>
    <s v="русский"/>
    <n v="8"/>
    <x v="49"/>
    <n v="0"/>
  </r>
  <r>
    <n v="6860"/>
    <x v="175"/>
    <x v="31"/>
    <s v="история"/>
    <n v="15"/>
    <x v="36"/>
    <s v="Б"/>
  </r>
  <r>
    <n v="6069"/>
    <x v="176"/>
    <x v="8"/>
    <s v="русский"/>
    <n v="7"/>
    <x v="33"/>
    <s v="Д"/>
  </r>
  <r>
    <n v="6832"/>
    <x v="177"/>
    <x v="11"/>
    <s v="русский"/>
    <n v="7"/>
    <x v="33"/>
    <n v="0"/>
  </r>
  <r>
    <n v="2894"/>
    <x v="178"/>
    <x v="30"/>
    <s v="история"/>
    <n v="7"/>
    <x v="7"/>
    <n v="0"/>
  </r>
  <r>
    <n v="2299"/>
    <x v="179"/>
    <x v="9"/>
    <s v="русский"/>
    <n v="7"/>
    <x v="33"/>
    <s v="Г"/>
  </r>
  <r>
    <n v="5220"/>
    <x v="180"/>
    <x v="30"/>
    <s v="история"/>
    <n v="5"/>
    <x v="10"/>
    <n v="0"/>
  </r>
  <r>
    <n v="9729"/>
    <x v="181"/>
    <x v="7"/>
    <s v="русский"/>
    <n v="7"/>
    <x v="33"/>
    <n v="0"/>
  </r>
  <r>
    <n v="5054"/>
    <x v="182"/>
    <x v="30"/>
    <s v="история"/>
    <n v="18"/>
    <x v="56"/>
    <n v="0"/>
  </r>
  <r>
    <n v="2094"/>
    <x v="183"/>
    <x v="25"/>
    <s v="русский"/>
    <n v="7"/>
    <x v="33"/>
    <n v="0"/>
  </r>
  <r>
    <n v="4286"/>
    <x v="184"/>
    <x v="7"/>
    <s v="русский"/>
    <n v="7"/>
    <x v="33"/>
    <n v="0"/>
  </r>
  <r>
    <n v="8664"/>
    <x v="185"/>
    <x v="30"/>
    <s v="история"/>
    <n v="1"/>
    <x v="17"/>
    <n v="0"/>
  </r>
  <r>
    <n v="3099"/>
    <x v="186"/>
    <x v="9"/>
    <s v="русский"/>
    <n v="7"/>
    <x v="33"/>
    <n v="0"/>
  </r>
  <r>
    <n v="9464"/>
    <x v="187"/>
    <x v="32"/>
    <s v="история"/>
    <n v="9"/>
    <x v="12"/>
    <n v="0"/>
  </r>
  <r>
    <n v="8649"/>
    <x v="188"/>
    <x v="9"/>
    <s v="русский"/>
    <n v="7"/>
    <x v="33"/>
    <n v="0"/>
  </r>
  <r>
    <n v="8087"/>
    <x v="189"/>
    <x v="6"/>
    <s v="русский"/>
    <n v="7"/>
    <x v="33"/>
    <n v="21"/>
  </r>
  <r>
    <n v="8514"/>
    <x v="190"/>
    <x v="33"/>
    <s v="история"/>
    <n v="15"/>
    <x v="36"/>
    <s v="Г"/>
  </r>
  <r>
    <n v="9418"/>
    <x v="191"/>
    <x v="25"/>
    <s v="русский"/>
    <n v="6"/>
    <x v="57"/>
    <n v="0"/>
  </r>
  <r>
    <n v="8351"/>
    <x v="192"/>
    <x v="32"/>
    <s v="история"/>
    <n v="10"/>
    <x v="13"/>
    <n v="0"/>
  </r>
  <r>
    <n v="7525"/>
    <x v="193"/>
    <x v="25"/>
    <s v="русский"/>
    <n v="5"/>
    <x v="9"/>
    <n v="0"/>
  </r>
  <r>
    <n v="9304"/>
    <x v="19"/>
    <x v="9"/>
    <s v="русский"/>
    <n v="5"/>
    <x v="9"/>
    <s v="Г"/>
  </r>
  <r>
    <n v="8558"/>
    <x v="194"/>
    <x v="32"/>
    <s v="история"/>
    <n v="15"/>
    <x v="36"/>
    <n v="0"/>
  </r>
  <r>
    <n v="6437"/>
    <x v="195"/>
    <x v="9"/>
    <s v="русский"/>
    <n v="4"/>
    <x v="45"/>
    <n v="0"/>
  </r>
  <r>
    <n v="1292"/>
    <x v="196"/>
    <x v="7"/>
    <s v="русский"/>
    <n v="2"/>
    <x v="58"/>
    <n v="0"/>
  </r>
  <r>
    <n v="5347"/>
    <x v="197"/>
    <x v="34"/>
    <s v="история"/>
    <n v="16"/>
    <x v="59"/>
    <s v="Д"/>
  </r>
  <r>
    <n v="8488"/>
    <x v="198"/>
    <x v="9"/>
    <s v="русский"/>
    <n v="2"/>
    <x v="58"/>
    <n v="0"/>
  </r>
  <r>
    <n v="4589"/>
    <x v="199"/>
    <x v="10"/>
    <s v="русский"/>
    <n v="1"/>
    <x v="60"/>
    <n v="0"/>
  </r>
  <r>
    <n v="6875"/>
    <x v="200"/>
    <x v="32"/>
    <s v="история"/>
    <n v="8"/>
    <x v="52"/>
    <s v="М"/>
  </r>
  <r>
    <n v="5378"/>
    <x v="201"/>
    <x v="6"/>
    <s v="русский"/>
    <n v="1"/>
    <x v="60"/>
    <n v="21"/>
  </r>
  <r>
    <n v="9440"/>
    <x v="202"/>
    <x v="30"/>
    <s v="история"/>
    <n v="5"/>
    <x v="10"/>
    <n v="0"/>
  </r>
  <r>
    <n v="7086"/>
    <x v="0"/>
    <x v="0"/>
    <s v="русский"/>
    <n v="1"/>
    <x v="0"/>
    <e v="#N/A"/>
  </r>
  <r>
    <n v="5411"/>
    <x v="203"/>
    <x v="35"/>
    <s v="история"/>
    <n v="7"/>
    <x v="7"/>
    <s v="Е"/>
  </r>
  <r>
    <n v="6561"/>
    <x v="204"/>
    <x v="36"/>
    <s v="история"/>
    <n v="4"/>
    <x v="9"/>
    <n v="21"/>
  </r>
  <r>
    <n v="6685"/>
    <x v="205"/>
    <x v="30"/>
    <s v="история"/>
    <n v="19"/>
    <x v="1"/>
    <n v="0"/>
  </r>
  <r>
    <n v="2566"/>
    <x v="206"/>
    <x v="33"/>
    <s v="история"/>
    <n v="14"/>
    <x v="61"/>
    <s v="Г"/>
  </r>
  <r>
    <n v="1839"/>
    <x v="207"/>
    <x v="14"/>
    <s v="русский"/>
    <n v="6"/>
    <x v="62"/>
    <n v="0"/>
  </r>
  <r>
    <n v="9642"/>
    <x v="208"/>
    <x v="30"/>
    <s v="история"/>
    <n v="2"/>
    <x v="11"/>
    <n v="0"/>
  </r>
  <r>
    <n v="3427"/>
    <x v="209"/>
    <x v="13"/>
    <s v="русский"/>
    <n v="11"/>
    <x v="29"/>
    <n v="0"/>
  </r>
  <r>
    <n v="3923"/>
    <x v="210"/>
    <x v="34"/>
    <s v="история"/>
    <n v="4"/>
    <x v="9"/>
    <n v="0"/>
  </r>
  <r>
    <n v="1334"/>
    <x v="211"/>
    <x v="37"/>
    <s v="история"/>
    <n v="10"/>
    <x v="13"/>
    <n v="0"/>
  </r>
  <r>
    <n v="6228"/>
    <x v="212"/>
    <x v="13"/>
    <s v="русский"/>
    <n v="11"/>
    <x v="29"/>
    <n v="0"/>
  </r>
  <r>
    <n v="5069"/>
    <x v="213"/>
    <x v="34"/>
    <s v="история"/>
    <n v="7"/>
    <x v="7"/>
    <n v="0"/>
  </r>
  <r>
    <n v="8355"/>
    <x v="32"/>
    <x v="15"/>
    <s v="русский"/>
    <n v="11"/>
    <x v="29"/>
    <s v="Д"/>
  </r>
  <r>
    <n v="4573"/>
    <x v="92"/>
    <x v="14"/>
    <s v="русский"/>
    <n v="10"/>
    <x v="21"/>
    <s v="Б"/>
  </r>
  <r>
    <n v="7117"/>
    <x v="214"/>
    <x v="14"/>
    <s v="русский"/>
    <n v="9"/>
    <x v="28"/>
    <s v="Е"/>
  </r>
  <r>
    <n v="3404"/>
    <x v="90"/>
    <x v="18"/>
    <s v="русский"/>
    <n v="9"/>
    <x v="28"/>
    <s v="А"/>
  </r>
  <r>
    <n v="2302"/>
    <x v="54"/>
    <x v="18"/>
    <s v="русский"/>
    <n v="10"/>
    <x v="21"/>
    <s v="А"/>
  </r>
  <r>
    <n v="9485"/>
    <x v="215"/>
    <x v="20"/>
    <s v="русский"/>
    <n v="8"/>
    <x v="6"/>
    <n v="0"/>
  </r>
  <r>
    <n v="7522"/>
    <x v="216"/>
    <x v="15"/>
    <s v="русский"/>
    <n v="9"/>
    <x v="28"/>
    <n v="0"/>
  </r>
  <r>
    <n v="6094"/>
    <x v="217"/>
    <x v="15"/>
    <s v="русский"/>
    <n v="5"/>
    <x v="57"/>
    <n v="0"/>
  </r>
  <r>
    <n v="4780"/>
    <x v="218"/>
    <x v="34"/>
    <s v="история"/>
    <n v="4"/>
    <x v="9"/>
    <n v="0"/>
  </r>
  <r>
    <n v="4096"/>
    <x v="51"/>
    <x v="18"/>
    <s v="русский"/>
    <n v="9"/>
    <x v="28"/>
    <s v="А"/>
  </r>
  <r>
    <n v="3639"/>
    <x v="219"/>
    <x v="12"/>
    <s v="русский"/>
    <n v="10"/>
    <x v="21"/>
    <n v="0"/>
  </r>
  <r>
    <n v="8042"/>
    <x v="220"/>
    <x v="37"/>
    <s v="история"/>
    <n v="6"/>
    <x v="15"/>
    <s v="А"/>
  </r>
  <r>
    <n v="2012"/>
    <x v="33"/>
    <x v="13"/>
    <s v="русский"/>
    <n v="5"/>
    <x v="57"/>
    <s v="Г"/>
  </r>
  <r>
    <n v="7413"/>
    <x v="221"/>
    <x v="37"/>
    <s v="история"/>
    <n v="4"/>
    <x v="9"/>
    <s v="А"/>
  </r>
  <r>
    <n v="8863"/>
    <x v="66"/>
    <x v="12"/>
    <s v="русский"/>
    <n v="5"/>
    <x v="57"/>
    <n v="0"/>
  </r>
  <r>
    <n v="7085"/>
    <x v="49"/>
    <x v="15"/>
    <s v="русский"/>
    <n v="5"/>
    <x v="57"/>
    <s v="Д"/>
  </r>
  <r>
    <n v="8797"/>
    <x v="222"/>
    <x v="37"/>
    <s v="история"/>
    <n v="4"/>
    <x v="9"/>
    <s v="А"/>
  </r>
  <r>
    <n v="9857"/>
    <x v="223"/>
    <x v="17"/>
    <s v="естествознание"/>
    <n v="16"/>
    <x v="41"/>
    <n v="0"/>
  </r>
  <r>
    <n v="9480"/>
    <x v="91"/>
    <x v="14"/>
    <s v="русский"/>
    <n v="2"/>
    <x v="63"/>
    <s v="Б"/>
  </r>
  <r>
    <n v="9302"/>
    <x v="224"/>
    <x v="37"/>
    <s v="история"/>
    <n v="5"/>
    <x v="10"/>
    <n v="0"/>
  </r>
  <r>
    <n v="8216"/>
    <x v="87"/>
    <x v="14"/>
    <s v="русский"/>
    <n v="5"/>
    <x v="57"/>
    <s v="Е"/>
  </r>
  <r>
    <n v="2679"/>
    <x v="225"/>
    <x v="17"/>
    <s v="естествознание"/>
    <n v="17"/>
    <x v="1"/>
    <s v="Д"/>
  </r>
  <r>
    <n v="1315"/>
    <x v="226"/>
    <x v="14"/>
    <s v="русский"/>
    <n v="5"/>
    <x v="57"/>
    <n v="0"/>
  </r>
  <r>
    <n v="3482"/>
    <x v="227"/>
    <x v="37"/>
    <s v="история"/>
    <n v="5"/>
    <x v="10"/>
    <n v="0"/>
  </r>
  <r>
    <n v="4923"/>
    <x v="42"/>
    <x v="16"/>
    <s v="русский"/>
    <n v="5"/>
    <x v="57"/>
    <n v="21"/>
  </r>
  <r>
    <n v="5963"/>
    <x v="228"/>
    <x v="17"/>
    <s v="естествознание"/>
    <n v="15"/>
    <x v="43"/>
    <s v="Д"/>
  </r>
  <r>
    <n v="7011"/>
    <x v="229"/>
    <x v="13"/>
    <s v="русский"/>
    <n v="6"/>
    <x v="62"/>
    <n v="0"/>
  </r>
  <r>
    <n v="1432"/>
    <x v="230"/>
    <x v="30"/>
    <s v="история"/>
    <n v="14"/>
    <x v="61"/>
    <s v="В"/>
  </r>
  <r>
    <n v="8282"/>
    <x v="231"/>
    <x v="20"/>
    <s v="русский"/>
    <n v="5"/>
    <x v="57"/>
    <s v="В"/>
  </r>
  <r>
    <n v="1460"/>
    <x v="232"/>
    <x v="37"/>
    <s v="история"/>
    <n v="1"/>
    <x v="17"/>
    <n v="0"/>
  </r>
  <r>
    <n v="2137"/>
    <x v="233"/>
    <x v="20"/>
    <s v="русский"/>
    <n v="5"/>
    <x v="57"/>
    <s v="В"/>
  </r>
  <r>
    <n v="4505"/>
    <x v="234"/>
    <x v="31"/>
    <s v="история"/>
    <n v="13"/>
    <x v="27"/>
    <s v="Б"/>
  </r>
  <r>
    <n v="6421"/>
    <x v="235"/>
    <x v="13"/>
    <s v="русский"/>
    <n v="2"/>
    <x v="63"/>
    <n v="0"/>
  </r>
  <r>
    <n v="9373"/>
    <x v="236"/>
    <x v="20"/>
    <s v="русский"/>
    <n v="6"/>
    <x v="62"/>
    <n v="0"/>
  </r>
  <r>
    <n v="3571"/>
    <x v="237"/>
    <x v="13"/>
    <s v="русский"/>
    <n v="8"/>
    <x v="6"/>
    <n v="0"/>
  </r>
  <r>
    <n v="5497"/>
    <x v="238"/>
    <x v="30"/>
    <s v="естествознание"/>
    <n v="1"/>
    <x v="64"/>
    <n v="0"/>
  </r>
  <r>
    <n v="6594"/>
    <x v="84"/>
    <x v="13"/>
    <s v="русский"/>
    <n v="8"/>
    <x v="6"/>
    <s v="Е"/>
  </r>
  <r>
    <n v="3634"/>
    <x v="61"/>
    <x v="20"/>
    <s v="русский"/>
    <n v="3"/>
    <x v="65"/>
    <s v="В"/>
  </r>
  <r>
    <n v="7635"/>
    <x v="59"/>
    <x v="12"/>
    <s v="русский"/>
    <n v="7"/>
    <x v="35"/>
    <s v="М"/>
  </r>
  <r>
    <n v="9706"/>
    <x v="239"/>
    <x v="31"/>
    <s v="естествознание"/>
    <n v="4"/>
    <x v="24"/>
    <s v="Б"/>
  </r>
  <r>
    <n v="3722"/>
    <x v="240"/>
    <x v="14"/>
    <s v="русский"/>
    <n v="5"/>
    <x v="57"/>
    <n v="0"/>
  </r>
  <r>
    <n v="2919"/>
    <x v="241"/>
    <x v="30"/>
    <s v="естествознание"/>
    <n v="8"/>
    <x v="13"/>
    <s v="В"/>
  </r>
  <r>
    <n v="6682"/>
    <x v="242"/>
    <x v="12"/>
    <s v="русский"/>
    <n v="5"/>
    <x v="57"/>
    <s v="М"/>
  </r>
  <r>
    <n v="3575"/>
    <x v="243"/>
    <x v="35"/>
    <s v="история"/>
    <n v="11.5"/>
    <x v="66"/>
    <s v="Е"/>
  </r>
  <r>
    <n v="3551"/>
    <x v="62"/>
    <x v="14"/>
    <s v="русский"/>
    <n v="2"/>
    <x v="63"/>
    <s v="Б"/>
  </r>
  <r>
    <n v="2881"/>
    <x v="244"/>
    <x v="34"/>
    <s v="естествознание"/>
    <n v="4"/>
    <x v="24"/>
    <n v="0"/>
  </r>
  <r>
    <n v="1809"/>
    <x v="245"/>
    <x v="14"/>
    <s v="русский"/>
    <n v="2"/>
    <x v="63"/>
    <n v="0"/>
  </r>
  <r>
    <n v="2162"/>
    <x v="246"/>
    <x v="32"/>
    <s v="естествознание"/>
    <n v="6"/>
    <x v="6"/>
    <n v="0"/>
  </r>
  <r>
    <n v="1180"/>
    <x v="40"/>
    <x v="16"/>
    <s v="русский"/>
    <n v="5"/>
    <x v="57"/>
    <n v="21"/>
  </r>
  <r>
    <n v="8116"/>
    <x v="85"/>
    <x v="18"/>
    <s v="русский"/>
    <n v="8"/>
    <x v="6"/>
    <s v="А"/>
  </r>
  <r>
    <n v="5278"/>
    <x v="247"/>
    <x v="15"/>
    <s v="русский"/>
    <n v="5"/>
    <x v="57"/>
    <n v="0"/>
  </r>
  <r>
    <n v="9170"/>
    <x v="248"/>
    <x v="34"/>
    <s v="история"/>
    <n v="14"/>
    <x v="61"/>
    <n v="0"/>
  </r>
  <r>
    <n v="3642"/>
    <x v="47"/>
    <x v="13"/>
    <s v="русский"/>
    <n v="5"/>
    <x v="57"/>
    <s v="Г"/>
  </r>
  <r>
    <n v="7524"/>
    <x v="30"/>
    <x v="13"/>
    <s v="русский"/>
    <n v="8"/>
    <x v="6"/>
    <s v="Г"/>
  </r>
  <r>
    <n v="4212"/>
    <x v="249"/>
    <x v="37"/>
    <s v="история"/>
    <n v="11"/>
    <x v="16"/>
    <n v="0"/>
  </r>
  <r>
    <n v="2722"/>
    <x v="250"/>
    <x v="30"/>
    <s v="естествознание"/>
    <n v="5"/>
    <x v="49"/>
    <s v="В"/>
  </r>
  <r>
    <n v="7516"/>
    <x v="251"/>
    <x v="12"/>
    <s v="русский"/>
    <n v="5"/>
    <x v="57"/>
    <n v="0"/>
  </r>
  <r>
    <n v="6875"/>
    <x v="200"/>
    <x v="32"/>
    <s v="ИЦН"/>
    <n v="7"/>
    <x v="67"/>
    <s v="М"/>
  </r>
  <r>
    <n v="9328"/>
    <x v="252"/>
    <x v="32"/>
    <s v="история"/>
    <n v="16"/>
    <x v="59"/>
    <s v="М"/>
  </r>
  <r>
    <n v="1627"/>
    <x v="253"/>
    <x v="32"/>
    <s v="естествознание"/>
    <n v="4"/>
    <x v="24"/>
    <n v="0"/>
  </r>
  <r>
    <n v="7555"/>
    <x v="254"/>
    <x v="32"/>
    <s v="история"/>
    <n v="9"/>
    <x v="12"/>
    <n v="0"/>
  </r>
  <r>
    <n v="1620"/>
    <x v="255"/>
    <x v="35"/>
    <s v="ИЦН"/>
    <n v="3"/>
    <x v="45"/>
    <s v="Е"/>
  </r>
  <r>
    <n v="6472"/>
    <x v="64"/>
    <x v="13"/>
    <s v="русский"/>
    <n v="13"/>
    <x v="30"/>
    <s v="Г"/>
  </r>
  <r>
    <n v="6572"/>
    <x v="256"/>
    <x v="33"/>
    <s v="естествознание"/>
    <n v="6"/>
    <x v="6"/>
    <s v="Г"/>
  </r>
  <r>
    <n v="7555"/>
    <x v="254"/>
    <x v="32"/>
    <s v="ИЦН"/>
    <n v="4"/>
    <x v="68"/>
    <n v="0"/>
  </r>
  <r>
    <n v="2895"/>
    <x v="257"/>
    <x v="30"/>
    <s v="история"/>
    <n v="2"/>
    <x v="11"/>
    <s v="В"/>
  </r>
  <r>
    <n v="8317"/>
    <x v="29"/>
    <x v="12"/>
    <s v="русский"/>
    <n v="15"/>
    <x v="44"/>
    <n v="0"/>
  </r>
  <r>
    <n v="8630"/>
    <x v="258"/>
    <x v="14"/>
    <s v="русский"/>
    <n v="20"/>
    <x v="1"/>
    <s v="Б"/>
  </r>
  <r>
    <n v="3009"/>
    <x v="259"/>
    <x v="34"/>
    <s v="ИЦН"/>
    <n v="10.5"/>
    <x v="16"/>
    <s v="Д"/>
  </r>
  <r>
    <n v="4228"/>
    <x v="260"/>
    <x v="32"/>
    <s v="история"/>
    <n v="2"/>
    <x v="11"/>
    <s v="М"/>
  </r>
  <r>
    <n v="6875"/>
    <x v="200"/>
    <x v="32"/>
    <s v="естествознание"/>
    <n v="4"/>
    <x v="24"/>
    <s v="М"/>
  </r>
  <r>
    <n v="6860"/>
    <x v="175"/>
    <x v="31"/>
    <s v="естествознание"/>
    <n v="11"/>
    <x v="50"/>
    <s v="Б"/>
  </r>
  <r>
    <n v="5347"/>
    <x v="197"/>
    <x v="34"/>
    <s v="ИЦН"/>
    <n v="10.5"/>
    <x v="16"/>
    <s v="Д"/>
  </r>
  <r>
    <n v="4986"/>
    <x v="45"/>
    <x v="1"/>
    <s v="история"/>
    <n v="12.5"/>
    <x v="32"/>
    <s v="В"/>
  </r>
  <r>
    <n v="6589"/>
    <x v="261"/>
    <x v="32"/>
    <s v="естествознание"/>
    <n v="6"/>
    <x v="6"/>
    <n v="0"/>
  </r>
  <r>
    <n v="2283"/>
    <x v="262"/>
    <x v="34"/>
    <s v="ИЦН"/>
    <n v="0"/>
    <x v="18"/>
    <n v="0"/>
  </r>
  <r>
    <n v="6860"/>
    <x v="175"/>
    <x v="31"/>
    <s v="ИЦН"/>
    <n v="9"/>
    <x v="21"/>
    <s v="Б"/>
  </r>
  <r>
    <n v="1620"/>
    <x v="255"/>
    <x v="35"/>
    <s v="естествознание"/>
    <n v="2"/>
    <x v="69"/>
    <s v="Е"/>
  </r>
  <r>
    <n v="2919"/>
    <x v="241"/>
    <x v="30"/>
    <s v="ИЦН"/>
    <n v="15.5"/>
    <x v="70"/>
    <s v="В"/>
  </r>
  <r>
    <n v="2963"/>
    <x v="263"/>
    <x v="20"/>
    <s v="история"/>
    <n v="21"/>
    <x v="56"/>
    <s v="В"/>
  </r>
  <r>
    <n v="5139"/>
    <x v="264"/>
    <x v="32"/>
    <s v="естествознание"/>
    <n v="9"/>
    <x v="71"/>
    <s v="М"/>
  </r>
  <r>
    <n v="7117"/>
    <x v="214"/>
    <x v="14"/>
    <s v="история"/>
    <n v="22"/>
    <x v="1"/>
    <s v="Е"/>
  </r>
  <r>
    <n v="3506"/>
    <x v="265"/>
    <x v="32"/>
    <s v="естествознание"/>
    <n v="6"/>
    <x v="6"/>
    <n v="0"/>
  </r>
  <r>
    <n v="7555"/>
    <x v="254"/>
    <x v="32"/>
    <s v="естествознание"/>
    <n v="5"/>
    <x v="49"/>
    <n v="0"/>
  </r>
  <r>
    <n v="4505"/>
    <x v="234"/>
    <x v="31"/>
    <s v="ИЦН"/>
    <n v="9"/>
    <x v="21"/>
    <s v="Б"/>
  </r>
  <r>
    <n v="4228"/>
    <x v="260"/>
    <x v="32"/>
    <s v="естествознание"/>
    <n v="2"/>
    <x v="69"/>
    <s v="М"/>
  </r>
  <r>
    <n v="1432"/>
    <x v="230"/>
    <x v="30"/>
    <s v="ИЦН"/>
    <n v="10.5"/>
    <x v="16"/>
    <s v="В"/>
  </r>
  <r>
    <n v="5114"/>
    <x v="266"/>
    <x v="30"/>
    <s v="естествознание"/>
    <n v="2"/>
    <x v="69"/>
    <n v="0"/>
  </r>
  <r>
    <n v="2566"/>
    <x v="206"/>
    <x v="33"/>
    <s v="ИЦН"/>
    <n v="3"/>
    <x v="45"/>
    <s v="Г"/>
  </r>
  <r>
    <n v="1432"/>
    <x v="230"/>
    <x v="30"/>
    <s v="естествознание"/>
    <n v="11"/>
    <x v="50"/>
    <s v="В"/>
  </r>
  <r>
    <n v="4228"/>
    <x v="260"/>
    <x v="32"/>
    <s v="ИЦН"/>
    <n v="8.5"/>
    <x v="12"/>
    <s v="М"/>
  </r>
  <r>
    <n v="5411"/>
    <x v="203"/>
    <x v="35"/>
    <s v="естествознание"/>
    <n v="9"/>
    <x v="71"/>
    <s v="Е"/>
  </r>
  <r>
    <n v="9440"/>
    <x v="202"/>
    <x v="30"/>
    <s v="ИЦН"/>
    <n v="14"/>
    <x v="72"/>
    <n v="0"/>
  </r>
  <r>
    <n v="2566"/>
    <x v="206"/>
    <x v="33"/>
    <s v="естествознание"/>
    <n v="5"/>
    <x v="49"/>
    <s v="Г"/>
  </r>
  <r>
    <n v="7227"/>
    <x v="267"/>
    <x v="30"/>
    <s v="ИЦН"/>
    <n v="10"/>
    <x v="47"/>
    <n v="0"/>
  </r>
  <r>
    <n v="6548"/>
    <x v="268"/>
    <x v="34"/>
    <s v="естествознание"/>
    <n v="2"/>
    <x v="69"/>
    <n v="0"/>
  </r>
  <r>
    <n v="5497"/>
    <x v="238"/>
    <x v="30"/>
    <s v="ИЦН"/>
    <n v="4"/>
    <x v="68"/>
    <n v="0"/>
  </r>
  <r>
    <n v="2881"/>
    <x v="244"/>
    <x v="34"/>
    <s v="ИЦН"/>
    <n v="10"/>
    <x v="47"/>
    <n v="0"/>
  </r>
  <r>
    <n v="8952"/>
    <x v="269"/>
    <x v="36"/>
    <s v="ИЦН"/>
    <n v="1"/>
    <x v="73"/>
    <n v="21"/>
  </r>
  <r>
    <n v="1999"/>
    <x v="0"/>
    <x v="0"/>
    <s v="естествознание"/>
    <n v="12"/>
    <x v="0"/>
    <e v="#N/A"/>
  </r>
  <r>
    <n v="7702"/>
    <x v="270"/>
    <x v="31"/>
    <s v="ИЦН"/>
    <n v="3"/>
    <x v="45"/>
    <n v="0"/>
  </r>
  <r>
    <n v="9302"/>
    <x v="224"/>
    <x v="37"/>
    <s v="естествознание"/>
    <n v="0"/>
    <x v="18"/>
    <n v="0"/>
  </r>
  <r>
    <n v="1627"/>
    <x v="253"/>
    <x v="32"/>
    <s v="ИЦН"/>
    <n v="7.5"/>
    <x v="52"/>
    <n v="0"/>
  </r>
  <r>
    <n v="5281"/>
    <x v="271"/>
    <x v="31"/>
    <s v="ИЦН"/>
    <n v="11"/>
    <x v="66"/>
    <n v="0"/>
  </r>
  <r>
    <n v="9046"/>
    <x v="272"/>
    <x v="35"/>
    <s v="естествознание"/>
    <n v="3"/>
    <x v="74"/>
    <s v="Е"/>
  </r>
  <r>
    <n v="5419"/>
    <x v="273"/>
    <x v="31"/>
    <s v="ИЦН"/>
    <n v="11"/>
    <x v="66"/>
    <n v="0"/>
  </r>
  <r>
    <n v="1999"/>
    <x v="0"/>
    <x v="0"/>
    <s v="естествознание"/>
    <n v="12"/>
    <x v="0"/>
    <e v="#N/A"/>
  </r>
  <r>
    <n v="7191"/>
    <x v="274"/>
    <x v="34"/>
    <s v="ИЦН"/>
    <n v="10.5"/>
    <x v="16"/>
    <n v="0"/>
  </r>
  <r>
    <n v="8952"/>
    <x v="269"/>
    <x v="36"/>
    <s v="естествознание"/>
    <n v="0"/>
    <x v="18"/>
    <n v="21"/>
  </r>
  <r>
    <n v="9029"/>
    <x v="275"/>
    <x v="32"/>
    <s v="естествознание"/>
    <n v="9"/>
    <x v="71"/>
    <n v="0"/>
  </r>
  <r>
    <n v="3001"/>
    <x v="276"/>
    <x v="31"/>
    <s v="ИЦН"/>
    <n v="6"/>
    <x v="49"/>
    <n v="0"/>
  </r>
  <r>
    <n v="1920"/>
    <x v="277"/>
    <x v="30"/>
    <s v="русский"/>
    <n v="27"/>
    <x v="1"/>
    <s v="В"/>
  </r>
  <r>
    <n v="9046"/>
    <x v="272"/>
    <x v="35"/>
    <s v="русский"/>
    <n v="26"/>
    <x v="40"/>
    <s v="Е"/>
  </r>
  <r>
    <n v="9046"/>
    <x v="272"/>
    <x v="35"/>
    <s v="ИЦН"/>
    <n v="5.5"/>
    <x v="75"/>
    <s v="Е"/>
  </r>
  <r>
    <n v="8356"/>
    <x v="278"/>
    <x v="36"/>
    <s v="естествознание"/>
    <n v="6"/>
    <x v="6"/>
    <n v="21"/>
  </r>
  <r>
    <n v="9328"/>
    <x v="252"/>
    <x v="32"/>
    <s v="русский"/>
    <n v="24"/>
    <x v="55"/>
    <s v="М"/>
  </r>
  <r>
    <n v="6561"/>
    <x v="204"/>
    <x v="36"/>
    <s v="естествознание"/>
    <n v="3"/>
    <x v="74"/>
    <n v="21"/>
  </r>
  <r>
    <n v="1793"/>
    <x v="173"/>
    <x v="30"/>
    <s v="ИЦН"/>
    <n v="15"/>
    <x v="39"/>
    <n v="0"/>
  </r>
  <r>
    <n v="8514"/>
    <x v="190"/>
    <x v="33"/>
    <s v="русский"/>
    <n v="24"/>
    <x v="55"/>
    <s v="Г"/>
  </r>
  <r>
    <n v="4212"/>
    <x v="249"/>
    <x v="37"/>
    <s v="естествознание"/>
    <n v="2"/>
    <x v="69"/>
    <n v="0"/>
  </r>
  <r>
    <n v="8090"/>
    <x v="279"/>
    <x v="32"/>
    <s v="русский"/>
    <n v="23"/>
    <x v="76"/>
    <n v="0"/>
  </r>
  <r>
    <n v="1883"/>
    <x v="280"/>
    <x v="34"/>
    <s v="ИЦН"/>
    <n v="10.5"/>
    <x v="16"/>
    <n v="0"/>
  </r>
  <r>
    <n v="3600"/>
    <x v="281"/>
    <x v="35"/>
    <s v="естествознание"/>
    <n v="8"/>
    <x v="13"/>
    <n v="0"/>
  </r>
  <r>
    <n v="2691"/>
    <x v="282"/>
    <x v="31"/>
    <s v="русский"/>
    <n v="23"/>
    <x v="76"/>
    <s v="Б"/>
  </r>
  <r>
    <n v="8558"/>
    <x v="194"/>
    <x v="32"/>
    <s v="ИЦН"/>
    <n v="1"/>
    <x v="73"/>
    <n v="0"/>
  </r>
  <r>
    <n v="2396"/>
    <x v="283"/>
    <x v="30"/>
    <s v="русский"/>
    <n v="22"/>
    <x v="38"/>
    <n v="0"/>
  </r>
  <r>
    <n v="8514"/>
    <x v="190"/>
    <x v="33"/>
    <s v="естествознание"/>
    <n v="12"/>
    <x v="77"/>
    <s v="Г"/>
  </r>
  <r>
    <n v="5411"/>
    <x v="203"/>
    <x v="35"/>
    <s v="русский"/>
    <n v="22"/>
    <x v="38"/>
    <s v="Е"/>
  </r>
  <r>
    <n v="8090"/>
    <x v="279"/>
    <x v="32"/>
    <s v="ИЦН"/>
    <n v="4"/>
    <x v="68"/>
    <n v="0"/>
  </r>
  <r>
    <n v="4212"/>
    <x v="249"/>
    <x v="37"/>
    <s v="русский"/>
    <n v="22"/>
    <x v="38"/>
    <n v="0"/>
  </r>
  <r>
    <n v="8667"/>
    <x v="284"/>
    <x v="32"/>
    <s v="естествознание"/>
    <n v="10"/>
    <x v="46"/>
    <n v="0"/>
  </r>
  <r>
    <n v="8755"/>
    <x v="285"/>
    <x v="34"/>
    <s v="ИЦН"/>
    <n v="2"/>
    <x v="11"/>
    <n v="0"/>
  </r>
  <r>
    <n v="2895"/>
    <x v="257"/>
    <x v="30"/>
    <s v="русский"/>
    <n v="24"/>
    <x v="55"/>
    <s v="В"/>
  </r>
  <r>
    <n v="8186"/>
    <x v="286"/>
    <x v="32"/>
    <s v="естествознание"/>
    <n v="11"/>
    <x v="50"/>
    <n v="0"/>
  </r>
  <r>
    <n v="7661"/>
    <x v="287"/>
    <x v="32"/>
    <s v="ИЦН"/>
    <n v="18"/>
    <x v="1"/>
    <n v="0"/>
  </r>
  <r>
    <n v="8356"/>
    <x v="278"/>
    <x v="36"/>
    <s v="русский"/>
    <n v="22"/>
    <x v="38"/>
    <n v="21"/>
  </r>
  <r>
    <n v="9440"/>
    <x v="202"/>
    <x v="30"/>
    <s v="естествознание"/>
    <n v="2"/>
    <x v="69"/>
    <n v="0"/>
  </r>
  <r>
    <n v="4505"/>
    <x v="234"/>
    <x v="31"/>
    <s v="русский"/>
    <n v="21"/>
    <x v="72"/>
    <s v="Б"/>
  </r>
  <r>
    <n v="7356"/>
    <x v="288"/>
    <x v="31"/>
    <s v="ИЦН"/>
    <n v="3.5"/>
    <x v="78"/>
    <n v="0"/>
  </r>
  <r>
    <n v="8350"/>
    <x v="289"/>
    <x v="34"/>
    <s v="русский"/>
    <n v="21"/>
    <x v="72"/>
    <n v="0"/>
  </r>
  <r>
    <n v="8725"/>
    <x v="290"/>
    <x v="33"/>
    <s v="естествознание"/>
    <n v="9"/>
    <x v="71"/>
    <s v="Г"/>
  </r>
  <r>
    <n v="9706"/>
    <x v="239"/>
    <x v="31"/>
    <s v="русский"/>
    <n v="21"/>
    <x v="72"/>
    <s v="Б"/>
  </r>
  <r>
    <n v="5139"/>
    <x v="264"/>
    <x v="32"/>
    <s v="ИЦН"/>
    <n v="16.5"/>
    <x v="42"/>
    <s v="М"/>
  </r>
  <r>
    <n v="8042"/>
    <x v="220"/>
    <x v="37"/>
    <s v="естествознание"/>
    <n v="9.5"/>
    <x v="3"/>
    <s v="А"/>
  </r>
  <r>
    <n v="3009"/>
    <x v="259"/>
    <x v="34"/>
    <s v="русский"/>
    <n v="19"/>
    <x v="79"/>
    <s v="Д"/>
  </r>
  <r>
    <n v="1964"/>
    <x v="291"/>
    <x v="30"/>
    <s v="ИЦН"/>
    <n v="2.5"/>
    <x v="80"/>
    <n v="0"/>
  </r>
  <r>
    <n v="8042"/>
    <x v="220"/>
    <x v="37"/>
    <s v="русский"/>
    <n v="19"/>
    <x v="79"/>
    <s v="А"/>
  </r>
  <r>
    <n v="2691"/>
    <x v="282"/>
    <x v="31"/>
    <s v="естествознание"/>
    <n v="6"/>
    <x v="6"/>
    <s v="Б"/>
  </r>
  <r>
    <n v="5139"/>
    <x v="264"/>
    <x v="32"/>
    <s v="русский"/>
    <n v="18"/>
    <x v="46"/>
    <s v="М"/>
  </r>
  <r>
    <n v="6572"/>
    <x v="256"/>
    <x v="33"/>
    <s v="ИЦН"/>
    <n v="5"/>
    <x v="81"/>
    <s v="Г"/>
  </r>
  <r>
    <n v="7661"/>
    <x v="287"/>
    <x v="32"/>
    <s v="русский"/>
    <n v="18"/>
    <x v="46"/>
    <n v="0"/>
  </r>
  <r>
    <n v="1793"/>
    <x v="173"/>
    <x v="30"/>
    <s v="естествознание"/>
    <n v="5"/>
    <x v="49"/>
    <n v="0"/>
  </r>
  <r>
    <n v="5860"/>
    <x v="292"/>
    <x v="37"/>
    <s v="русский"/>
    <n v="18"/>
    <x v="46"/>
    <n v="0"/>
  </r>
  <r>
    <n v="8514"/>
    <x v="190"/>
    <x v="33"/>
    <s v="ИЦН"/>
    <n v="6"/>
    <x v="49"/>
    <s v="Г"/>
  </r>
  <r>
    <n v="4505"/>
    <x v="234"/>
    <x v="31"/>
    <s v="естествознание"/>
    <n v="7"/>
    <x v="12"/>
    <s v="Б"/>
  </r>
  <r>
    <n v="2162"/>
    <x v="246"/>
    <x v="32"/>
    <s v="русский"/>
    <n v="18"/>
    <x v="46"/>
    <n v="0"/>
  </r>
  <r>
    <n v="8350"/>
    <x v="289"/>
    <x v="34"/>
    <s v="ИЦН"/>
    <n v="5.5"/>
    <x v="75"/>
    <n v="0"/>
  </r>
  <r>
    <n v="3600"/>
    <x v="281"/>
    <x v="35"/>
    <s v="русский"/>
    <n v="18"/>
    <x v="46"/>
    <n v="0"/>
  </r>
  <r>
    <n v="8713"/>
    <x v="293"/>
    <x v="34"/>
    <s v="естествознание"/>
    <n v="4"/>
    <x v="24"/>
    <n v="0"/>
  </r>
  <r>
    <n v="5144"/>
    <x v="294"/>
    <x v="34"/>
    <s v="русский"/>
    <n v="17"/>
    <x v="3"/>
    <n v="0"/>
  </r>
  <r>
    <n v="9706"/>
    <x v="239"/>
    <x v="31"/>
    <s v="ИЦН"/>
    <n v="4"/>
    <x v="68"/>
    <s v="Б"/>
  </r>
  <r>
    <n v="2578"/>
    <x v="295"/>
    <x v="34"/>
    <s v="русский"/>
    <n v="17"/>
    <x v="3"/>
    <n v="0"/>
  </r>
  <r>
    <n v="1964"/>
    <x v="291"/>
    <x v="30"/>
    <s v="естествознание"/>
    <n v="2"/>
    <x v="69"/>
    <n v="0"/>
  </r>
  <r>
    <n v="8725"/>
    <x v="290"/>
    <x v="33"/>
    <s v="ИЦН"/>
    <n v="9.5"/>
    <x v="13"/>
    <s v="Г"/>
  </r>
  <r>
    <n v="1620"/>
    <x v="255"/>
    <x v="35"/>
    <s v="русский"/>
    <n v="16"/>
    <x v="31"/>
    <s v="Е"/>
  </r>
  <r>
    <n v="3169"/>
    <x v="296"/>
    <x v="37"/>
    <s v="русский"/>
    <n v="16"/>
    <x v="31"/>
    <n v="0"/>
  </r>
  <r>
    <n v="2261"/>
    <x v="297"/>
    <x v="36"/>
    <s v="естествознание"/>
    <n v="7"/>
    <x v="12"/>
    <n v="21"/>
  </r>
  <r>
    <n v="6561"/>
    <x v="204"/>
    <x v="36"/>
    <s v="ИЦН"/>
    <n v="4.5"/>
    <x v="57"/>
    <n v="21"/>
  </r>
  <r>
    <n v="3027"/>
    <x v="298"/>
    <x v="30"/>
    <s v="русский"/>
    <n v="16"/>
    <x v="31"/>
    <n v="0"/>
  </r>
  <r>
    <n v="9874"/>
    <x v="299"/>
    <x v="34"/>
    <s v="ИЦН"/>
    <n v="2"/>
    <x v="11"/>
    <n v="0"/>
  </r>
  <r>
    <n v="5144"/>
    <x v="294"/>
    <x v="34"/>
    <s v="естествознание"/>
    <n v="3"/>
    <x v="74"/>
    <n v="0"/>
  </r>
  <r>
    <n v="4228"/>
    <x v="260"/>
    <x v="32"/>
    <s v="русский"/>
    <n v="16"/>
    <x v="31"/>
    <s v="М"/>
  </r>
  <r>
    <n v="7661"/>
    <x v="287"/>
    <x v="32"/>
    <s v="естествознание"/>
    <n v="6"/>
    <x v="6"/>
    <n v="0"/>
  </r>
  <r>
    <n v="6860"/>
    <x v="175"/>
    <x v="31"/>
    <s v="русский"/>
    <n v="16"/>
    <x v="31"/>
    <s v="Б"/>
  </r>
  <r>
    <n v="2396"/>
    <x v="283"/>
    <x v="30"/>
    <s v="ИЦН"/>
    <n v="17"/>
    <x v="41"/>
    <n v="0"/>
  </r>
  <r>
    <n v="9874"/>
    <x v="299"/>
    <x v="34"/>
    <s v="русский"/>
    <n v="15"/>
    <x v="47"/>
    <n v="0"/>
  </r>
  <r>
    <n v="1460"/>
    <x v="232"/>
    <x v="37"/>
    <s v="русский"/>
    <n v="15"/>
    <x v="47"/>
    <n v="0"/>
  </r>
  <r>
    <n v="2691"/>
    <x v="282"/>
    <x v="31"/>
    <s v="ИЦН"/>
    <n v="11.5"/>
    <x v="25"/>
    <s v="Б"/>
  </r>
  <r>
    <n v="7227"/>
    <x v="267"/>
    <x v="30"/>
    <s v="русский"/>
    <n v="14"/>
    <x v="82"/>
    <n v="0"/>
  </r>
  <r>
    <n v="8508"/>
    <x v="300"/>
    <x v="30"/>
    <s v="ИЦН"/>
    <n v="6"/>
    <x v="49"/>
    <n v="0"/>
  </r>
  <r>
    <n v="4484"/>
    <x v="301"/>
    <x v="34"/>
    <s v="русский"/>
    <n v="14"/>
    <x v="82"/>
    <s v="Д"/>
  </r>
  <r>
    <n v="6572"/>
    <x v="256"/>
    <x v="33"/>
    <s v="русский"/>
    <n v="14"/>
    <x v="82"/>
    <s v="Г"/>
  </r>
  <r>
    <n v="8725"/>
    <x v="290"/>
    <x v="33"/>
    <s v="русский"/>
    <n v="13"/>
    <x v="83"/>
    <s v="Г"/>
  </r>
  <r>
    <n v="9029"/>
    <x v="275"/>
    <x v="32"/>
    <s v="ИЦН"/>
    <n v="14.5"/>
    <x v="38"/>
    <n v="0"/>
  </r>
  <r>
    <n v="2881"/>
    <x v="244"/>
    <x v="34"/>
    <s v="русский"/>
    <n v="13"/>
    <x v="83"/>
    <n v="0"/>
  </r>
  <r>
    <n v="3097"/>
    <x v="302"/>
    <x v="30"/>
    <s v="русский"/>
    <n v="13"/>
    <x v="83"/>
    <n v="0"/>
  </r>
  <r>
    <n v="4484"/>
    <x v="301"/>
    <x v="34"/>
    <s v="ИЦН"/>
    <n v="13"/>
    <x v="84"/>
    <s v="Д"/>
  </r>
  <r>
    <n v="8755"/>
    <x v="285"/>
    <x v="34"/>
    <s v="русский"/>
    <n v="12"/>
    <x v="85"/>
    <n v="0"/>
  </r>
  <r>
    <n v="8667"/>
    <x v="284"/>
    <x v="32"/>
    <s v="ИЦН"/>
    <n v="3"/>
    <x v="45"/>
    <n v="0"/>
  </r>
  <r>
    <n v="6548"/>
    <x v="268"/>
    <x v="34"/>
    <s v="русский"/>
    <n v="12"/>
    <x v="85"/>
    <n v="0"/>
  </r>
  <r>
    <n v="2919"/>
    <x v="241"/>
    <x v="30"/>
    <s v="русский"/>
    <n v="12"/>
    <x v="85"/>
    <s v="В"/>
  </r>
  <r>
    <n v="9642"/>
    <x v="208"/>
    <x v="30"/>
    <s v="ИЦН"/>
    <n v="9.5"/>
    <x v="13"/>
    <n v="0"/>
  </r>
  <r>
    <n v="2707"/>
    <x v="303"/>
    <x v="30"/>
    <s v="русский"/>
    <n v="12"/>
    <x v="85"/>
    <n v="0"/>
  </r>
  <r>
    <n v="1775"/>
    <x v="304"/>
    <x v="31"/>
    <s v="ИЦН"/>
    <n v="5"/>
    <x v="81"/>
    <n v="0"/>
  </r>
  <r>
    <n v="7545"/>
    <x v="305"/>
    <x v="34"/>
    <s v="русский"/>
    <n v="12"/>
    <x v="85"/>
    <n v="0"/>
  </r>
  <r>
    <n v="7413"/>
    <x v="221"/>
    <x v="37"/>
    <s v="русский"/>
    <n v="12"/>
    <x v="85"/>
    <s v="А"/>
  </r>
  <r>
    <n v="9634"/>
    <x v="306"/>
    <x v="31"/>
    <s v="ИЦН"/>
    <n v="10"/>
    <x v="47"/>
    <n v="0"/>
  </r>
  <r>
    <n v="9322"/>
    <x v="307"/>
    <x v="35"/>
    <s v="русский"/>
    <n v="12"/>
    <x v="85"/>
    <n v="0"/>
  </r>
  <r>
    <n v="5149"/>
    <x v="308"/>
    <x v="34"/>
    <s v="ИЦН"/>
    <n v="9.5"/>
    <x v="13"/>
    <s v="Д"/>
  </r>
  <r>
    <n v="7356"/>
    <x v="288"/>
    <x v="31"/>
    <s v="русский"/>
    <n v="11"/>
    <x v="20"/>
    <n v="0"/>
  </r>
  <r>
    <n v="3575"/>
    <x v="243"/>
    <x v="35"/>
    <s v="русский"/>
    <n v="11"/>
    <x v="20"/>
    <s v="Е"/>
  </r>
  <r>
    <n v="8200"/>
    <x v="309"/>
    <x v="34"/>
    <s v="ИЦН"/>
    <n v="2.5"/>
    <x v="80"/>
    <n v="0"/>
  </r>
  <r>
    <n v="8200"/>
    <x v="309"/>
    <x v="34"/>
    <s v="русский"/>
    <n v="11"/>
    <x v="20"/>
    <n v="0"/>
  </r>
  <r>
    <n v="2722"/>
    <x v="250"/>
    <x v="30"/>
    <s v="ИЦН"/>
    <n v="5"/>
    <x v="81"/>
    <s v="В"/>
  </r>
  <r>
    <n v="9029"/>
    <x v="275"/>
    <x v="32"/>
    <s v="русский"/>
    <n v="10"/>
    <x v="7"/>
    <n v="0"/>
  </r>
  <r>
    <n v="2283"/>
    <x v="262"/>
    <x v="34"/>
    <s v="русский"/>
    <n v="9"/>
    <x v="49"/>
    <n v="0"/>
  </r>
  <r>
    <n v="2640"/>
    <x v="310"/>
    <x v="34"/>
    <s v="ИЦН"/>
    <n v="2.5"/>
    <x v="80"/>
    <n v="0"/>
  </r>
  <r>
    <n v="6685"/>
    <x v="205"/>
    <x v="30"/>
    <s v="русский"/>
    <n v="9"/>
    <x v="49"/>
    <n v="0"/>
  </r>
  <r>
    <n v="8713"/>
    <x v="293"/>
    <x v="34"/>
    <s v="русский"/>
    <n v="9"/>
    <x v="49"/>
    <n v="0"/>
  </r>
  <r>
    <n v="2722"/>
    <x v="250"/>
    <x v="30"/>
    <s v="русский"/>
    <n v="6"/>
    <x v="68"/>
    <s v="В"/>
  </r>
  <r>
    <n v="4265"/>
    <x v="311"/>
    <x v="30"/>
    <s v="русский"/>
    <n v="8"/>
    <x v="62"/>
    <n v="0"/>
  </r>
  <r>
    <n v="1883"/>
    <x v="280"/>
    <x v="34"/>
    <s v="русский"/>
    <n v="8"/>
    <x v="62"/>
    <n v="0"/>
  </r>
  <r>
    <n v="8797"/>
    <x v="222"/>
    <x v="37"/>
    <s v="русский"/>
    <n v="8"/>
    <x v="62"/>
    <s v="А"/>
  </r>
  <r>
    <n v="2261"/>
    <x v="297"/>
    <x v="36"/>
    <s v="русский"/>
    <n v="7"/>
    <x v="10"/>
    <n v="21"/>
  </r>
  <r>
    <n v="5347"/>
    <x v="197"/>
    <x v="34"/>
    <s v="русский"/>
    <n v="7"/>
    <x v="10"/>
    <s v="Д"/>
  </r>
  <r>
    <n v="2566"/>
    <x v="206"/>
    <x v="33"/>
    <s v="русский"/>
    <n v="7"/>
    <x v="10"/>
    <s v="Г"/>
  </r>
  <r>
    <n v="2640"/>
    <x v="310"/>
    <x v="34"/>
    <s v="русский"/>
    <n v="7"/>
    <x v="10"/>
    <n v="0"/>
  </r>
  <r>
    <n v="7316"/>
    <x v="312"/>
    <x v="37"/>
    <s v="русский"/>
    <n v="7"/>
    <x v="10"/>
    <s v="А"/>
  </r>
  <r>
    <n v="7555"/>
    <x v="254"/>
    <x v="32"/>
    <s v="русский"/>
    <n v="6"/>
    <x v="68"/>
    <n v="0"/>
  </r>
  <r>
    <n v="6221"/>
    <x v="313"/>
    <x v="31"/>
    <s v="русский"/>
    <n v="6"/>
    <x v="68"/>
    <n v="0"/>
  </r>
  <r>
    <n v="9440"/>
    <x v="202"/>
    <x v="30"/>
    <s v="русский"/>
    <n v="6"/>
    <x v="68"/>
    <n v="0"/>
  </r>
  <r>
    <n v="5149"/>
    <x v="308"/>
    <x v="34"/>
    <s v="русский"/>
    <n v="6"/>
    <x v="68"/>
    <s v="Д"/>
  </r>
  <r>
    <n v="6307"/>
    <x v="314"/>
    <x v="30"/>
    <s v="русский"/>
    <n v="6"/>
    <x v="68"/>
    <n v="0"/>
  </r>
  <r>
    <n v="1066"/>
    <x v="315"/>
    <x v="28"/>
    <s v="русский"/>
    <n v="10"/>
    <x v="52"/>
    <s v="В"/>
  </r>
  <r>
    <n v="8630"/>
    <x v="258"/>
    <x v="14"/>
    <s v="естествознание"/>
    <n v="8"/>
    <x v="13"/>
    <s v="Б"/>
  </r>
  <r>
    <n v="8144"/>
    <x v="316"/>
    <x v="28"/>
    <s v="русский"/>
    <n v="6"/>
    <x v="57"/>
    <n v="0"/>
  </r>
  <r>
    <n v="3501"/>
    <x v="164"/>
    <x v="29"/>
    <s v="русский"/>
    <n v="9"/>
    <x v="48"/>
    <n v="0"/>
  </r>
  <r>
    <n v="2302"/>
    <x v="54"/>
    <x v="18"/>
    <s v="естествознание"/>
    <n v="3"/>
    <x v="74"/>
    <s v="А"/>
  </r>
  <r>
    <n v="6164"/>
    <x v="73"/>
    <x v="12"/>
    <s v="естествознание"/>
    <n v="11"/>
    <x v="50"/>
    <s v="М"/>
  </r>
  <r>
    <n v="2650"/>
    <x v="317"/>
    <x v="38"/>
    <s v="русский"/>
    <n v="1"/>
    <x v="60"/>
    <n v="0"/>
  </r>
  <r>
    <n v="1999"/>
    <x v="0"/>
    <x v="0"/>
    <s v="естествознание"/>
    <n v="12"/>
    <x v="0"/>
    <e v="#N/A"/>
  </r>
  <r>
    <n v="5278"/>
    <x v="247"/>
    <x v="15"/>
    <s v="естествознание"/>
    <n v="10"/>
    <x v="46"/>
    <n v="0"/>
  </r>
  <r>
    <n v="7524"/>
    <x v="30"/>
    <x v="13"/>
    <s v="естествознание"/>
    <n v="7"/>
    <x v="12"/>
    <s v="Г"/>
  </r>
  <r>
    <n v="7365"/>
    <x v="318"/>
    <x v="27"/>
    <s v="русский"/>
    <n v="1"/>
    <x v="60"/>
    <n v="0"/>
  </r>
  <r>
    <n v="1999"/>
    <x v="0"/>
    <x v="0"/>
    <s v="естествознание"/>
    <n v="12"/>
    <x v="0"/>
    <e v="#N/A"/>
  </r>
  <r>
    <n v="8116"/>
    <x v="85"/>
    <x v="18"/>
    <s v="естествознание"/>
    <n v="9"/>
    <x v="71"/>
    <s v="А"/>
  </r>
  <r>
    <n v="5445"/>
    <x v="319"/>
    <x v="28"/>
    <s v="русский"/>
    <n v="9"/>
    <x v="48"/>
    <s v="В"/>
  </r>
  <r>
    <n v="6472"/>
    <x v="64"/>
    <x v="13"/>
    <s v="естествознание"/>
    <n v="9"/>
    <x v="71"/>
    <s v="Г"/>
  </r>
  <r>
    <n v="7802"/>
    <x v="320"/>
    <x v="26"/>
    <s v="русский"/>
    <n v="9"/>
    <x v="48"/>
    <n v="21"/>
  </r>
  <r>
    <n v="4118"/>
    <x v="321"/>
    <x v="29"/>
    <s v="русский"/>
    <n v="18"/>
    <x v="44"/>
    <n v="0"/>
  </r>
  <r>
    <n v="8440"/>
    <x v="136"/>
    <x v="27"/>
    <s v="русский"/>
    <n v="14"/>
    <x v="16"/>
    <s v="А"/>
  </r>
  <r>
    <n v="5171"/>
    <x v="322"/>
    <x v="21"/>
    <s v="русский"/>
    <n v="14"/>
    <x v="16"/>
    <s v="Г"/>
  </r>
  <r>
    <n v="9061"/>
    <x v="44"/>
    <x v="12"/>
    <s v="естествознание"/>
    <n v="1"/>
    <x v="64"/>
    <n v="0"/>
  </r>
  <r>
    <n v="3415"/>
    <x v="153"/>
    <x v="27"/>
    <s v="русский"/>
    <n v="14"/>
    <x v="16"/>
    <n v="0"/>
  </r>
  <r>
    <n v="1999"/>
    <x v="0"/>
    <x v="0"/>
    <s v="естествознание"/>
    <n v="11"/>
    <x v="0"/>
    <e v="#N/A"/>
  </r>
  <r>
    <n v="6871"/>
    <x v="160"/>
    <x v="27"/>
    <s v="русский"/>
    <n v="13"/>
    <x v="51"/>
    <n v="0"/>
  </r>
  <r>
    <n v="9683"/>
    <x v="7"/>
    <x v="3"/>
    <s v="русский"/>
    <n v="26"/>
    <x v="1"/>
    <s v="А"/>
  </r>
  <r>
    <n v="2576"/>
    <x v="323"/>
    <x v="13"/>
    <s v="естествознание"/>
    <n v="10"/>
    <x v="46"/>
    <s v="Е"/>
  </r>
  <r>
    <n v="5351"/>
    <x v="324"/>
    <x v="29"/>
    <s v="русский"/>
    <n v="13"/>
    <x v="51"/>
    <s v="Е"/>
  </r>
  <r>
    <n v="7349"/>
    <x v="1"/>
    <x v="1"/>
    <s v="русский"/>
    <n v="20"/>
    <x v="34"/>
    <s v="В"/>
  </r>
  <r>
    <n v="3214"/>
    <x v="325"/>
    <x v="21"/>
    <s v="русский"/>
    <n v="13"/>
    <x v="51"/>
    <n v="0"/>
  </r>
  <r>
    <n v="3345"/>
    <x v="78"/>
    <x v="12"/>
    <s v="естествознание"/>
    <n v="5"/>
    <x v="49"/>
    <n v="0"/>
  </r>
  <r>
    <n v="3911"/>
    <x v="2"/>
    <x v="1"/>
    <s v="русский"/>
    <n v="19"/>
    <x v="50"/>
    <n v="0"/>
  </r>
  <r>
    <n v="6045"/>
    <x v="326"/>
    <x v="27"/>
    <s v="русский"/>
    <n v="12"/>
    <x v="21"/>
    <s v="А"/>
  </r>
  <r>
    <n v="7700"/>
    <x v="134"/>
    <x v="17"/>
    <s v="русский"/>
    <n v="10"/>
    <x v="48"/>
    <s v="Д"/>
  </r>
  <r>
    <n v="6606"/>
    <x v="327"/>
    <x v="21"/>
    <s v="русский"/>
    <n v="12"/>
    <x v="21"/>
    <s v="Г"/>
  </r>
  <r>
    <n v="2154"/>
    <x v="53"/>
    <x v="13"/>
    <s v="естествознание"/>
    <n v="5"/>
    <x v="49"/>
    <n v="0"/>
  </r>
  <r>
    <n v="3858"/>
    <x v="328"/>
    <x v="4"/>
    <s v="русский"/>
    <n v="15"/>
    <x v="16"/>
    <s v="М"/>
  </r>
  <r>
    <n v="3876"/>
    <x v="329"/>
    <x v="28"/>
    <s v="русский"/>
    <n v="12"/>
    <x v="21"/>
    <n v="0"/>
  </r>
  <r>
    <n v="6404"/>
    <x v="330"/>
    <x v="4"/>
    <s v="русский"/>
    <n v="4"/>
    <x v="65"/>
    <s v="М"/>
  </r>
  <r>
    <n v="2012"/>
    <x v="33"/>
    <x v="13"/>
    <s v="естествознание"/>
    <n v="5"/>
    <x v="49"/>
    <s v="Г"/>
  </r>
  <r>
    <n v="5268"/>
    <x v="331"/>
    <x v="21"/>
    <s v="русский"/>
    <n v="12"/>
    <x v="21"/>
    <n v="0"/>
  </r>
  <r>
    <n v="8225"/>
    <x v="163"/>
    <x v="2"/>
    <s v="русский"/>
    <n v="11"/>
    <x v="52"/>
    <s v="Г"/>
  </r>
  <r>
    <n v="6594"/>
    <x v="84"/>
    <x v="13"/>
    <s v="естествознание"/>
    <n v="11"/>
    <x v="50"/>
    <s v="Е"/>
  </r>
  <r>
    <n v="1772"/>
    <x v="67"/>
    <x v="3"/>
    <s v="русский"/>
    <n v="3"/>
    <x v="86"/>
    <s v="А"/>
  </r>
  <r>
    <n v="7983"/>
    <x v="332"/>
    <x v="27"/>
    <s v="русский"/>
    <n v="11"/>
    <x v="53"/>
    <n v="0"/>
  </r>
  <r>
    <n v="2943"/>
    <x v="68"/>
    <x v="3"/>
    <s v="русский"/>
    <n v="12"/>
    <x v="53"/>
    <s v="А"/>
  </r>
  <r>
    <n v="1885"/>
    <x v="55"/>
    <x v="2"/>
    <s v="русский"/>
    <n v="2"/>
    <x v="58"/>
    <n v="0"/>
  </r>
  <r>
    <n v="9430"/>
    <x v="121"/>
    <x v="26"/>
    <s v="русский"/>
    <n v="7"/>
    <x v="33"/>
    <n v="21"/>
  </r>
  <r>
    <n v="7074"/>
    <x v="333"/>
    <x v="13"/>
    <s v="естествознание"/>
    <n v="8"/>
    <x v="13"/>
    <n v="0"/>
  </r>
  <r>
    <n v="8068"/>
    <x v="58"/>
    <x v="1"/>
    <s v="русский"/>
    <n v="16"/>
    <x v="87"/>
    <s v="В"/>
  </r>
  <r>
    <n v="6399"/>
    <x v="50"/>
    <x v="17"/>
    <s v="русский"/>
    <n v="9"/>
    <x v="35"/>
    <n v="0"/>
  </r>
  <r>
    <n v="1190"/>
    <x v="69"/>
    <x v="3"/>
    <s v="русский"/>
    <n v="5"/>
    <x v="78"/>
    <n v="0"/>
  </r>
  <r>
    <n v="3339"/>
    <x v="334"/>
    <x v="28"/>
    <s v="русский"/>
    <n v="6"/>
    <x v="57"/>
    <n v="0"/>
  </r>
  <r>
    <n v="9865"/>
    <x v="335"/>
    <x v="15"/>
    <s v="естествознание"/>
    <n v="10"/>
    <x v="46"/>
    <n v="0"/>
  </r>
  <r>
    <n v="9717"/>
    <x v="99"/>
    <x v="2"/>
    <s v="русский"/>
    <n v="8"/>
    <x v="75"/>
    <s v="Г"/>
  </r>
  <r>
    <n v="3802"/>
    <x v="81"/>
    <x v="17"/>
    <s v="русский"/>
    <n v="4"/>
    <x v="65"/>
    <n v="0"/>
  </r>
  <r>
    <n v="3475"/>
    <x v="150"/>
    <x v="29"/>
    <s v="русский"/>
    <n v="6"/>
    <x v="57"/>
    <n v="0"/>
  </r>
  <r>
    <n v="1901"/>
    <x v="83"/>
    <x v="17"/>
    <s v="русский"/>
    <n v="1"/>
    <x v="60"/>
    <n v="0"/>
  </r>
  <r>
    <n v="1658"/>
    <x v="107"/>
    <x v="24"/>
    <s v="русский"/>
    <n v="5"/>
    <x v="9"/>
    <s v="Д"/>
  </r>
  <r>
    <n v="7979"/>
    <x v="336"/>
    <x v="21"/>
    <s v="русский"/>
    <n v="4"/>
    <x v="45"/>
    <n v="0"/>
  </r>
  <r>
    <n v="4742"/>
    <x v="337"/>
    <x v="2"/>
    <s v="русский"/>
    <n v="9"/>
    <x v="35"/>
    <n v="0"/>
  </r>
  <r>
    <n v="4825"/>
    <x v="338"/>
    <x v="28"/>
    <s v="русский"/>
    <n v="4"/>
    <x v="45"/>
    <n v="0"/>
  </r>
  <r>
    <n v="9376"/>
    <x v="109"/>
    <x v="3"/>
    <s v="русский"/>
    <n v="9"/>
    <x v="35"/>
    <n v="0"/>
  </r>
  <r>
    <n v="3551"/>
    <x v="62"/>
    <x v="14"/>
    <s v="естествознание"/>
    <n v="6"/>
    <x v="6"/>
    <s v="Б"/>
  </r>
  <r>
    <n v="3870"/>
    <x v="3"/>
    <x v="2"/>
    <s v="русский"/>
    <n v="18"/>
    <x v="88"/>
    <s v="Г"/>
  </r>
  <r>
    <n v="5231"/>
    <x v="339"/>
    <x v="28"/>
    <s v="русский"/>
    <n v="3"/>
    <x v="69"/>
    <n v="0"/>
  </r>
  <r>
    <n v="2805"/>
    <x v="340"/>
    <x v="2"/>
    <s v="русский"/>
    <n v="15"/>
    <x v="16"/>
    <s v="Г"/>
  </r>
  <r>
    <n v="4456"/>
    <x v="65"/>
    <x v="15"/>
    <s v="естествознание"/>
    <n v="6"/>
    <x v="6"/>
    <s v="Д"/>
  </r>
  <r>
    <n v="1139"/>
    <x v="341"/>
    <x v="38"/>
    <s v="русский"/>
    <n v="3"/>
    <x v="69"/>
    <s v="Б"/>
  </r>
  <r>
    <n v="4816"/>
    <x v="342"/>
    <x v="2"/>
    <s v="русский"/>
    <n v="3"/>
    <x v="86"/>
    <n v="0"/>
  </r>
  <r>
    <n v="9012"/>
    <x v="343"/>
    <x v="29"/>
    <s v="русский"/>
    <n v="1"/>
    <x v="60"/>
    <s v="Д"/>
  </r>
  <r>
    <n v="4573"/>
    <x v="92"/>
    <x v="14"/>
    <s v="естествознание"/>
    <n v="7"/>
    <x v="12"/>
    <s v="Б"/>
  </r>
  <r>
    <n v="4681"/>
    <x v="344"/>
    <x v="4"/>
    <s v="русский"/>
    <n v="2"/>
    <x v="58"/>
    <n v="0"/>
  </r>
  <r>
    <n v="3879"/>
    <x v="345"/>
    <x v="27"/>
    <s v="русский"/>
    <n v="1"/>
    <x v="60"/>
    <n v="0"/>
  </r>
  <r>
    <n v="7601"/>
    <x v="0"/>
    <x v="0"/>
    <s v="русский"/>
    <n v="3"/>
    <x v="0"/>
    <e v="#N/A"/>
  </r>
  <r>
    <n v="8234"/>
    <x v="34"/>
    <x v="15"/>
    <s v="естествознание"/>
    <n v="7"/>
    <x v="12"/>
    <s v="Д"/>
  </r>
  <r>
    <n v="7132"/>
    <x v="346"/>
    <x v="4"/>
    <s v="русский"/>
    <n v="4"/>
    <x v="65"/>
    <s v="М"/>
  </r>
  <r>
    <n v="3267"/>
    <x v="124"/>
    <x v="26"/>
    <s v="русский"/>
    <n v="1"/>
    <x v="60"/>
    <n v="21"/>
  </r>
  <r>
    <n v="8596"/>
    <x v="31"/>
    <x v="14"/>
    <s v="естествознание"/>
    <n v="7"/>
    <x v="12"/>
    <n v="0"/>
  </r>
  <r>
    <n v="7077"/>
    <x v="347"/>
    <x v="26"/>
    <s v="русский"/>
    <n v="1"/>
    <x v="60"/>
    <n v="21"/>
  </r>
  <r>
    <n v="2730"/>
    <x v="56"/>
    <x v="4"/>
    <s v="русский"/>
    <n v="13"/>
    <x v="21"/>
    <n v="0"/>
  </r>
  <r>
    <n v="3609"/>
    <x v="348"/>
    <x v="20"/>
    <s v="естествознание"/>
    <n v="9"/>
    <x v="71"/>
    <n v="0"/>
  </r>
  <r>
    <n v="1677"/>
    <x v="46"/>
    <x v="17"/>
    <s v="русский"/>
    <n v="17"/>
    <x v="30"/>
    <s v="Д"/>
  </r>
  <r>
    <n v="4079"/>
    <x v="349"/>
    <x v="17"/>
    <s v="русский"/>
    <n v="1"/>
    <x v="60"/>
    <n v="0"/>
  </r>
  <r>
    <n v="3642"/>
    <x v="47"/>
    <x v="13"/>
    <s v="естествознание"/>
    <n v="3"/>
    <x v="74"/>
    <s v="Г"/>
  </r>
  <r>
    <n v="2731"/>
    <x v="350"/>
    <x v="17"/>
    <s v="русский"/>
    <n v="8"/>
    <x v="75"/>
    <n v="0"/>
  </r>
  <r>
    <n v="7446"/>
    <x v="158"/>
    <x v="2"/>
    <s v="русский"/>
    <n v="16"/>
    <x v="87"/>
    <n v="0"/>
  </r>
  <r>
    <n v="5817"/>
    <x v="351"/>
    <x v="13"/>
    <s v="естествознание"/>
    <n v="8"/>
    <x v="13"/>
    <n v="0"/>
  </r>
  <r>
    <n v="5612"/>
    <x v="4"/>
    <x v="1"/>
    <s v="русский"/>
    <n v="16"/>
    <x v="87"/>
    <s v="В"/>
  </r>
  <r>
    <n v="8765"/>
    <x v="96"/>
    <x v="17"/>
    <s v="русский"/>
    <n v="2"/>
    <x v="58"/>
    <n v="0"/>
  </r>
  <r>
    <n v="9480"/>
    <x v="91"/>
    <x v="14"/>
    <s v="естествознание"/>
    <n v="11"/>
    <x v="50"/>
    <s v="Б"/>
  </r>
  <r>
    <n v="8642"/>
    <x v="352"/>
    <x v="4"/>
    <s v="русский"/>
    <n v="5"/>
    <x v="78"/>
    <n v="0"/>
  </r>
  <r>
    <n v="3397"/>
    <x v="101"/>
    <x v="23"/>
    <s v="русский"/>
    <n v="4"/>
    <x v="65"/>
    <s v="Е"/>
  </r>
  <r>
    <n v="6682"/>
    <x v="242"/>
    <x v="12"/>
    <s v="естествознание"/>
    <n v="10"/>
    <x v="46"/>
    <s v="М"/>
  </r>
  <r>
    <n v="3610"/>
    <x v="77"/>
    <x v="17"/>
    <s v="русский"/>
    <n v="9"/>
    <x v="35"/>
    <n v="0"/>
  </r>
  <r>
    <n v="5910"/>
    <x v="98"/>
    <x v="2"/>
    <s v="русский"/>
    <n v="12"/>
    <x v="53"/>
    <n v="0"/>
  </r>
  <r>
    <n v="7583"/>
    <x v="353"/>
    <x v="5"/>
    <s v="русский"/>
    <n v="3"/>
    <x v="86"/>
    <s v="Б"/>
  </r>
  <r>
    <n v="7981"/>
    <x v="105"/>
    <x v="23"/>
    <s v="русский"/>
    <n v="12"/>
    <x v="53"/>
    <s v="Е"/>
  </r>
  <r>
    <n v="1062"/>
    <x v="354"/>
    <x v="20"/>
    <s v="естествознание"/>
    <n v="6"/>
    <x v="6"/>
    <n v="0"/>
  </r>
  <r>
    <n v="7518"/>
    <x v="5"/>
    <x v="3"/>
    <s v="русский"/>
    <n v="14"/>
    <x v="51"/>
    <n v="0"/>
  </r>
  <r>
    <n v="9999"/>
    <x v="355"/>
    <x v="4"/>
    <s v="русский"/>
    <n v="8"/>
    <x v="75"/>
    <n v="0"/>
  </r>
  <r>
    <n v="8863"/>
    <x v="66"/>
    <x v="12"/>
    <s v="естествознание"/>
    <n v="7"/>
    <x v="12"/>
    <n v="0"/>
  </r>
  <r>
    <n v="9328"/>
    <x v="252"/>
    <x v="32"/>
    <s v="естествознание"/>
    <n v="15"/>
    <x v="1"/>
    <s v="М"/>
  </r>
  <r>
    <n v="1920"/>
    <x v="277"/>
    <x v="30"/>
    <s v="естествознание"/>
    <n v="13"/>
    <x v="89"/>
    <s v="В"/>
  </r>
  <r>
    <n v="3845"/>
    <x v="356"/>
    <x v="29"/>
    <s v="русский"/>
    <n v="15"/>
    <x v="3"/>
    <n v="0"/>
  </r>
  <r>
    <n v="1999"/>
    <x v="0"/>
    <x v="0"/>
    <s v="естествознание"/>
    <n v="12"/>
    <x v="0"/>
    <e v="#N/A"/>
  </r>
  <r>
    <n v="8123"/>
    <x v="357"/>
    <x v="38"/>
    <s v="русский"/>
    <n v="11"/>
    <x v="53"/>
    <n v="0"/>
  </r>
  <r>
    <n v="1999"/>
    <x v="0"/>
    <x v="0"/>
    <s v="естествознание"/>
    <n v="7"/>
    <x v="0"/>
    <e v="#N/A"/>
  </r>
  <r>
    <n v="5869"/>
    <x v="60"/>
    <x v="20"/>
    <s v="естествознание"/>
    <n v="5"/>
    <x v="49"/>
    <n v="0"/>
  </r>
  <r>
    <n v="4096"/>
    <x v="51"/>
    <x v="18"/>
    <s v="естествознание"/>
    <n v="7"/>
    <x v="12"/>
    <s v="А"/>
  </r>
  <r>
    <n v="3404"/>
    <x v="90"/>
    <x v="18"/>
    <s v="естествознание"/>
    <n v="8"/>
    <x v="13"/>
    <s v="А"/>
  </r>
  <r>
    <n v="5449"/>
    <x v="358"/>
    <x v="27"/>
    <s v="русский"/>
    <n v="24"/>
    <x v="1"/>
    <s v="А"/>
  </r>
  <r>
    <n v="8695"/>
    <x v="359"/>
    <x v="21"/>
    <s v="русский"/>
    <n v="23"/>
    <x v="40"/>
    <s v="Г"/>
  </r>
  <r>
    <n v="2433"/>
    <x v="360"/>
    <x v="27"/>
    <s v="русский"/>
    <n v="20"/>
    <x v="39"/>
    <s v="А"/>
  </r>
  <r>
    <n v="8454"/>
    <x v="361"/>
    <x v="28"/>
    <s v="русский"/>
    <n v="19"/>
    <x v="36"/>
    <s v="В"/>
  </r>
  <r>
    <n v="4074"/>
    <x v="362"/>
    <x v="28"/>
    <s v="русский"/>
    <n v="17"/>
    <x v="32"/>
    <n v="0"/>
  </r>
  <r>
    <n v="2064"/>
    <x v="363"/>
    <x v="38"/>
    <s v="русский"/>
    <n v="13"/>
    <x v="51"/>
    <n v="0"/>
  </r>
  <r>
    <n v="5966"/>
    <x v="364"/>
    <x v="28"/>
    <s v="русский"/>
    <n v="13"/>
    <x v="51"/>
    <s v="В"/>
  </r>
  <r>
    <n v="7569"/>
    <x v="365"/>
    <x v="38"/>
    <s v="русский"/>
    <n v="12"/>
    <x v="21"/>
    <s v="Б"/>
  </r>
  <r>
    <n v="3034"/>
    <x v="167"/>
    <x v="27"/>
    <s v="русский"/>
    <n v="11"/>
    <x v="53"/>
    <n v="0"/>
  </r>
  <r>
    <n v="9230"/>
    <x v="366"/>
    <x v="29"/>
    <s v="русский"/>
    <n v="9"/>
    <x v="48"/>
    <s v="Е"/>
  </r>
  <r>
    <n v="9248"/>
    <x v="367"/>
    <x v="27"/>
    <s v="русский"/>
    <n v="9"/>
    <x v="48"/>
    <n v="0"/>
  </r>
  <r>
    <n v="3879"/>
    <x v="345"/>
    <x v="27"/>
    <s v="естествознание"/>
    <n v="0"/>
    <x v="18"/>
    <n v="0"/>
  </r>
  <r>
    <n v="7172"/>
    <x v="138"/>
    <x v="27"/>
    <s v="естествознание"/>
    <n v="2"/>
    <x v="90"/>
    <n v="0"/>
  </r>
  <r>
    <n v="7077"/>
    <x v="347"/>
    <x v="26"/>
    <s v="естествознание"/>
    <n v="2"/>
    <x v="90"/>
    <n v="21"/>
  </r>
  <r>
    <n v="7365"/>
    <x v="318"/>
    <x v="27"/>
    <s v="естествознание"/>
    <n v="2"/>
    <x v="90"/>
    <n v="0"/>
  </r>
  <r>
    <n v="4911"/>
    <x v="368"/>
    <x v="28"/>
    <s v="естествознание"/>
    <n v="2"/>
    <x v="90"/>
    <n v="0"/>
  </r>
  <r>
    <n v="3876"/>
    <x v="329"/>
    <x v="28"/>
    <s v="естествознание"/>
    <n v="3"/>
    <x v="80"/>
    <n v="0"/>
  </r>
  <r>
    <n v="9062"/>
    <x v="369"/>
    <x v="38"/>
    <s v="естествознание"/>
    <n v="4"/>
    <x v="26"/>
    <n v="0"/>
  </r>
  <r>
    <n v="3475"/>
    <x v="150"/>
    <x v="29"/>
    <s v="естествознание"/>
    <n v="4"/>
    <x v="26"/>
    <n v="0"/>
  </r>
  <r>
    <n v="4243"/>
    <x v="129"/>
    <x v="28"/>
    <s v="естествознание"/>
    <n v="5"/>
    <x v="22"/>
    <n v="0"/>
  </r>
  <r>
    <n v="2597"/>
    <x v="370"/>
    <x v="29"/>
    <s v="естествознание"/>
    <n v="5"/>
    <x v="22"/>
    <n v="0"/>
  </r>
  <r>
    <n v="1825"/>
    <x v="371"/>
    <x v="27"/>
    <s v="естествознание"/>
    <n v="5"/>
    <x v="22"/>
    <n v="0"/>
  </r>
  <r>
    <n v="9977"/>
    <x v="372"/>
    <x v="22"/>
    <s v="естествознание"/>
    <n v="6"/>
    <x v="24"/>
    <n v="0"/>
  </r>
  <r>
    <n v="1999"/>
    <x v="0"/>
    <x v="0"/>
    <s v="естествознание"/>
    <n v="6"/>
    <x v="0"/>
    <e v="#N/A"/>
  </r>
  <r>
    <n v="6045"/>
    <x v="326"/>
    <x v="27"/>
    <s v="естествознание"/>
    <n v="6"/>
    <x v="24"/>
    <s v="А"/>
  </r>
  <r>
    <n v="5556"/>
    <x v="126"/>
    <x v="27"/>
    <s v="естествознание"/>
    <n v="6"/>
    <x v="24"/>
    <n v="0"/>
  </r>
  <r>
    <n v="7283"/>
    <x v="373"/>
    <x v="22"/>
    <s v="естествознание"/>
    <n v="6"/>
    <x v="24"/>
    <s v="М"/>
  </r>
  <r>
    <n v="5268"/>
    <x v="331"/>
    <x v="21"/>
    <s v="естествознание"/>
    <n v="6"/>
    <x v="24"/>
    <n v="0"/>
  </r>
  <r>
    <n v="5231"/>
    <x v="339"/>
    <x v="28"/>
    <s v="естествознание"/>
    <n v="6"/>
    <x v="24"/>
    <n v="0"/>
  </r>
  <r>
    <n v="3214"/>
    <x v="325"/>
    <x v="21"/>
    <s v="естествознание"/>
    <n v="7"/>
    <x v="15"/>
    <n v="0"/>
  </r>
  <r>
    <n v="9230"/>
    <x v="366"/>
    <x v="29"/>
    <s v="естествознание"/>
    <n v="7"/>
    <x v="15"/>
    <s v="Е"/>
  </r>
  <r>
    <n v="7802"/>
    <x v="320"/>
    <x v="26"/>
    <s v="естествознание"/>
    <n v="7"/>
    <x v="15"/>
    <n v="21"/>
  </r>
  <r>
    <n v="4825"/>
    <x v="338"/>
    <x v="28"/>
    <s v="естествознание"/>
    <n v="7"/>
    <x v="15"/>
    <n v="0"/>
  </r>
  <r>
    <n v="7983"/>
    <x v="332"/>
    <x v="27"/>
    <s v="естествознание"/>
    <n v="8"/>
    <x v="23"/>
    <n v="0"/>
  </r>
  <r>
    <n v="2696"/>
    <x v="374"/>
    <x v="24"/>
    <s v="естествознание"/>
    <n v="8"/>
    <x v="23"/>
    <s v="Д"/>
  </r>
  <r>
    <n v="5449"/>
    <x v="358"/>
    <x v="27"/>
    <s v="естествознание"/>
    <n v="8"/>
    <x v="23"/>
    <s v="А"/>
  </r>
  <r>
    <n v="1066"/>
    <x v="315"/>
    <x v="28"/>
    <s v="естествознание"/>
    <n v="8"/>
    <x v="23"/>
    <s v="В"/>
  </r>
  <r>
    <n v="5853"/>
    <x v="375"/>
    <x v="38"/>
    <s v="естествознание"/>
    <n v="9"/>
    <x v="20"/>
    <n v="0"/>
  </r>
  <r>
    <n v="8493"/>
    <x v="376"/>
    <x v="21"/>
    <s v="естествознание"/>
    <n v="9"/>
    <x v="20"/>
    <n v="0"/>
  </r>
  <r>
    <n v="8454"/>
    <x v="361"/>
    <x v="28"/>
    <s v="естествознание"/>
    <n v="10"/>
    <x v="28"/>
    <s v="В"/>
  </r>
  <r>
    <n v="4074"/>
    <x v="362"/>
    <x v="28"/>
    <s v="естествознание"/>
    <n v="10"/>
    <x v="28"/>
    <n v="0"/>
  </r>
  <r>
    <n v="4761"/>
    <x v="377"/>
    <x v="29"/>
    <s v="естествознание"/>
    <n v="11"/>
    <x v="21"/>
    <n v="0"/>
  </r>
  <r>
    <n v="2433"/>
    <x v="360"/>
    <x v="27"/>
    <s v="естествознание"/>
    <n v="11"/>
    <x v="21"/>
    <s v="А"/>
  </r>
  <r>
    <n v="5171"/>
    <x v="322"/>
    <x v="21"/>
    <s v="естествознание"/>
    <n v="12"/>
    <x v="29"/>
    <s v="Г"/>
  </r>
  <r>
    <n v="1658"/>
    <x v="107"/>
    <x v="24"/>
    <s v="естествознание"/>
    <n v="12"/>
    <x v="29"/>
    <s v="Д"/>
  </r>
  <r>
    <n v="2201"/>
    <x v="378"/>
    <x v="38"/>
    <s v="естествознание"/>
    <n v="12"/>
    <x v="29"/>
    <s v="Б"/>
  </r>
  <r>
    <n v="2544"/>
    <x v="379"/>
    <x v="21"/>
    <s v="естествознание"/>
    <n v="12"/>
    <x v="29"/>
    <n v="0"/>
  </r>
  <r>
    <n v="8695"/>
    <x v="359"/>
    <x v="21"/>
    <s v="естествознание"/>
    <n v="14"/>
    <x v="25"/>
    <s v="Г"/>
  </r>
  <r>
    <n v="1139"/>
    <x v="341"/>
    <x v="38"/>
    <s v="естествознание"/>
    <n v="14"/>
    <x v="25"/>
    <s v="Б"/>
  </r>
  <r>
    <n v="4429"/>
    <x v="380"/>
    <x v="29"/>
    <s v="естествознание"/>
    <n v="15"/>
    <x v="27"/>
    <s v="Е"/>
  </r>
  <r>
    <n v="5351"/>
    <x v="324"/>
    <x v="29"/>
    <s v="естествознание"/>
    <n v="15"/>
    <x v="27"/>
    <s v="Е"/>
  </r>
  <r>
    <n v="6735"/>
    <x v="381"/>
    <x v="38"/>
    <s v="естествознание"/>
    <n v="16"/>
    <x v="50"/>
    <s v="Б"/>
  </r>
  <r>
    <n v="9449"/>
    <x v="382"/>
    <x v="29"/>
    <s v="естествознание"/>
    <n v="19"/>
    <x v="70"/>
    <n v="0"/>
  </r>
  <r>
    <n v="7696"/>
    <x v="95"/>
    <x v="21"/>
    <s v="естествознание"/>
    <n v="19"/>
    <x v="70"/>
    <s v="Г"/>
  </r>
  <r>
    <n v="8868"/>
    <x v="100"/>
    <x v="22"/>
    <s v="естествознание"/>
    <n v="19"/>
    <x v="70"/>
    <n v="0"/>
  </r>
  <r>
    <n v="9619"/>
    <x v="383"/>
    <x v="22"/>
    <s v="естествознание"/>
    <n v="9"/>
    <x v="20"/>
    <n v="0"/>
  </r>
  <r>
    <n v="6680"/>
    <x v="384"/>
    <x v="22"/>
    <s v="естествознание"/>
    <n v="8"/>
    <x v="23"/>
    <n v="0"/>
  </r>
  <r>
    <n v="7117"/>
    <x v="214"/>
    <x v="14"/>
    <s v="естествознание"/>
    <n v="14"/>
    <x v="91"/>
    <s v="Е"/>
  </r>
  <r>
    <n v="1180"/>
    <x v="40"/>
    <x v="16"/>
    <s v="естествознание"/>
    <n v="13"/>
    <x v="89"/>
    <n v="21"/>
  </r>
  <r>
    <n v="3634"/>
    <x v="61"/>
    <x v="20"/>
    <s v="естествознание"/>
    <n v="12"/>
    <x v="77"/>
    <s v="В"/>
  </r>
  <r>
    <n v="3736"/>
    <x v="104"/>
    <x v="22"/>
    <s v="естествознание"/>
    <n v="19"/>
    <x v="70"/>
    <s v="М"/>
  </r>
  <r>
    <n v="4282"/>
    <x v="385"/>
    <x v="21"/>
    <s v="естествознание"/>
    <n v="19"/>
    <x v="70"/>
    <n v="0"/>
  </r>
  <r>
    <n v="8325"/>
    <x v="386"/>
    <x v="38"/>
    <s v="естествознание"/>
    <n v="19"/>
    <x v="70"/>
    <n v="0"/>
  </r>
  <r>
    <n v="8162"/>
    <x v="387"/>
    <x v="29"/>
    <s v="естествознание"/>
    <n v="19"/>
    <x v="70"/>
    <s v="Е"/>
  </r>
  <r>
    <n v="4118"/>
    <x v="321"/>
    <x v="29"/>
    <s v="естествознание"/>
    <n v="20"/>
    <x v="2"/>
    <n v="0"/>
  </r>
  <r>
    <n v="1999"/>
    <x v="0"/>
    <x v="0"/>
    <s v="естествознание"/>
    <n v="20"/>
    <x v="0"/>
    <e v="#N/A"/>
  </r>
  <r>
    <n v="8584"/>
    <x v="388"/>
    <x v="29"/>
    <s v="естествознание"/>
    <n v="22"/>
    <x v="1"/>
    <n v="0"/>
  </r>
  <r>
    <n v="1274"/>
    <x v="389"/>
    <x v="22"/>
    <s v="естествознание"/>
    <n v="9"/>
    <x v="20"/>
    <n v="0"/>
  </r>
  <r>
    <n v="6956"/>
    <x v="390"/>
    <x v="38"/>
    <s v="естествознание"/>
    <n v="4"/>
    <x v="26"/>
    <n v="0"/>
  </r>
  <r>
    <n v="6630"/>
    <x v="116"/>
    <x v="8"/>
    <s v="естествознание"/>
    <n v="20"/>
    <x v="1"/>
    <s v="Д"/>
  </r>
  <r>
    <n v="6944"/>
    <x v="391"/>
    <x v="7"/>
    <s v="естествознание"/>
    <n v="19"/>
    <x v="56"/>
    <n v="0"/>
  </r>
  <r>
    <n v="9770"/>
    <x v="133"/>
    <x v="25"/>
    <s v="естествознание"/>
    <n v="16"/>
    <x v="77"/>
    <n v="0"/>
  </r>
  <r>
    <n v="1902"/>
    <x v="97"/>
    <x v="22"/>
    <s v="естествознание"/>
    <n v="21"/>
    <x v="56"/>
    <s v="М"/>
  </r>
  <r>
    <n v="1999"/>
    <x v="0"/>
    <x v="0"/>
    <s v="естествознание"/>
    <n v="20"/>
    <x v="0"/>
    <e v="#N/A"/>
  </r>
  <r>
    <n v="1999"/>
    <x v="0"/>
    <x v="0"/>
    <s v="естествознание"/>
    <n v="16"/>
    <x v="0"/>
    <e v="#N/A"/>
  </r>
  <r>
    <n v="4268"/>
    <x v="113"/>
    <x v="10"/>
    <s v="естествознание"/>
    <n v="15"/>
    <x v="44"/>
    <n v="0"/>
  </r>
  <r>
    <n v="2191"/>
    <x v="135"/>
    <x v="11"/>
    <s v="естествознание"/>
    <n v="15"/>
    <x v="44"/>
    <s v="В"/>
  </r>
  <r>
    <n v="2174"/>
    <x v="392"/>
    <x v="10"/>
    <s v="естествознание"/>
    <n v="14"/>
    <x v="79"/>
    <n v="0"/>
  </r>
  <r>
    <n v="8019"/>
    <x v="125"/>
    <x v="10"/>
    <s v="естествознание"/>
    <n v="14"/>
    <x v="79"/>
    <s v="А"/>
  </r>
  <r>
    <n v="7100"/>
    <x v="117"/>
    <x v="11"/>
    <s v="естествознание"/>
    <n v="14"/>
    <x v="79"/>
    <n v="0"/>
  </r>
  <r>
    <n v="2718"/>
    <x v="172"/>
    <x v="8"/>
    <s v="естествознание"/>
    <n v="14"/>
    <x v="79"/>
    <s v="Е"/>
  </r>
  <r>
    <n v="9321"/>
    <x v="108"/>
    <x v="25"/>
    <s v="естествознание"/>
    <n v="13"/>
    <x v="30"/>
    <s v="Б"/>
  </r>
  <r>
    <n v="9165"/>
    <x v="139"/>
    <x v="11"/>
    <s v="естествознание"/>
    <n v="12"/>
    <x v="71"/>
    <s v="В"/>
  </r>
  <r>
    <n v="2256"/>
    <x v="393"/>
    <x v="9"/>
    <s v="естествознание"/>
    <n v="12"/>
    <x v="71"/>
    <n v="0"/>
  </r>
  <r>
    <n v="2802"/>
    <x v="28"/>
    <x v="8"/>
    <s v="естествознание"/>
    <n v="12"/>
    <x v="71"/>
    <s v="Е"/>
  </r>
  <r>
    <n v="5277"/>
    <x v="21"/>
    <x v="8"/>
    <s v="естествознание"/>
    <n v="12"/>
    <x v="71"/>
    <s v="Д"/>
  </r>
  <r>
    <n v="2538"/>
    <x v="17"/>
    <x v="7"/>
    <s v="естествознание"/>
    <n v="12"/>
    <x v="71"/>
    <n v="0"/>
  </r>
  <r>
    <n v="1785"/>
    <x v="18"/>
    <x v="8"/>
    <s v="естествознание"/>
    <n v="11"/>
    <x v="29"/>
    <n v="0"/>
  </r>
  <r>
    <n v="2745"/>
    <x v="141"/>
    <x v="9"/>
    <s v="естествознание"/>
    <n v="11"/>
    <x v="29"/>
    <s v="Г"/>
  </r>
  <r>
    <n v="6627"/>
    <x v="120"/>
    <x v="7"/>
    <s v="естествознание"/>
    <n v="11"/>
    <x v="29"/>
    <s v="М"/>
  </r>
  <r>
    <n v="1072"/>
    <x v="394"/>
    <x v="8"/>
    <s v="естествознание"/>
    <n v="11"/>
    <x v="29"/>
    <n v="0"/>
  </r>
  <r>
    <n v="9304"/>
    <x v="19"/>
    <x v="9"/>
    <s v="естествознание"/>
    <n v="10"/>
    <x v="21"/>
    <s v="Г"/>
  </r>
  <r>
    <n v="7645"/>
    <x v="395"/>
    <x v="10"/>
    <s v="естествознание"/>
    <n v="10"/>
    <x v="21"/>
    <s v="А"/>
  </r>
  <r>
    <n v="6437"/>
    <x v="195"/>
    <x v="9"/>
    <s v="естествознание"/>
    <n v="9"/>
    <x v="28"/>
    <n v="0"/>
  </r>
  <r>
    <n v="9708"/>
    <x v="157"/>
    <x v="7"/>
    <s v="естествознание"/>
    <n v="9"/>
    <x v="28"/>
    <s v="М"/>
  </r>
  <r>
    <n v="3958"/>
    <x v="27"/>
    <x v="8"/>
    <s v="естествознание"/>
    <n v="7"/>
    <x v="35"/>
    <s v="Е"/>
  </r>
  <r>
    <n v="9468"/>
    <x v="123"/>
    <x v="25"/>
    <s v="естествознание"/>
    <n v="7"/>
    <x v="35"/>
    <n v="0"/>
  </r>
  <r>
    <n v="3510"/>
    <x v="145"/>
    <x v="8"/>
    <s v="естествознание"/>
    <n v="6"/>
    <x v="62"/>
    <s v="Е"/>
  </r>
  <r>
    <n v="6519"/>
    <x v="169"/>
    <x v="7"/>
    <s v="естествознание"/>
    <n v="6"/>
    <x v="62"/>
    <n v="0"/>
  </r>
  <r>
    <n v="8850"/>
    <x v="396"/>
    <x v="9"/>
    <s v="естествознание"/>
    <n v="6"/>
    <x v="62"/>
    <n v="0"/>
  </r>
  <r>
    <n v="9467"/>
    <x v="162"/>
    <x v="9"/>
    <s v="естествознание"/>
    <n v="5"/>
    <x v="57"/>
    <n v="0"/>
  </r>
  <r>
    <n v="3668"/>
    <x v="118"/>
    <x v="10"/>
    <s v="естествознание"/>
    <n v="4"/>
    <x v="74"/>
    <n v="0"/>
  </r>
  <r>
    <n v="7868"/>
    <x v="26"/>
    <x v="8"/>
    <s v="естествознание"/>
    <n v="4"/>
    <x v="74"/>
    <s v="Д"/>
  </r>
  <r>
    <n v="4589"/>
    <x v="199"/>
    <x v="10"/>
    <s v="естествознание"/>
    <n v="4"/>
    <x v="74"/>
    <n v="0"/>
  </r>
  <r>
    <n v="1665"/>
    <x v="22"/>
    <x v="9"/>
    <s v="естествознание"/>
    <n v="3"/>
    <x v="65"/>
    <s v="Г"/>
  </r>
  <r>
    <n v="1846"/>
    <x v="397"/>
    <x v="7"/>
    <s v="естествознание"/>
    <n v="3"/>
    <x v="65"/>
    <n v="0"/>
  </r>
  <r>
    <n v="5300"/>
    <x v="174"/>
    <x v="25"/>
    <s v="естествознание"/>
    <n v="3"/>
    <x v="65"/>
    <n v="0"/>
  </r>
  <r>
    <n v="2299"/>
    <x v="179"/>
    <x v="9"/>
    <s v="естествознание"/>
    <n v="3"/>
    <x v="65"/>
    <s v="Г"/>
  </r>
  <r>
    <n v="1798"/>
    <x v="148"/>
    <x v="8"/>
    <s v="естествознание"/>
    <n v="1"/>
    <x v="17"/>
    <n v="0"/>
  </r>
  <r>
    <n v="8846"/>
    <x v="398"/>
    <x v="25"/>
    <s v="естествознание"/>
    <n v="1"/>
    <x v="17"/>
    <n v="0"/>
  </r>
  <r>
    <n v="1999"/>
    <x v="0"/>
    <x v="0"/>
    <s v="математика"/>
    <n v="1"/>
    <x v="0"/>
    <e v="#N/A"/>
  </r>
  <r>
    <n v="5072"/>
    <x v="112"/>
    <x v="7"/>
    <s v="информатика"/>
    <n v="24.5"/>
    <x v="1"/>
    <s v="М"/>
  </r>
  <r>
    <n v="4669"/>
    <x v="399"/>
    <x v="9"/>
    <s v="информатика"/>
    <n v="22"/>
    <x v="92"/>
    <n v="0"/>
  </r>
  <r>
    <n v="6069"/>
    <x v="176"/>
    <x v="8"/>
    <s v="информатика"/>
    <n v="17"/>
    <x v="88"/>
    <s v="Д"/>
  </r>
  <r>
    <n v="7061"/>
    <x v="400"/>
    <x v="8"/>
    <s v="информатика"/>
    <n v="17"/>
    <x v="88"/>
    <n v="0"/>
  </r>
  <r>
    <n v="3164"/>
    <x v="401"/>
    <x v="10"/>
    <s v="информатика"/>
    <n v="15"/>
    <x v="66"/>
    <n v="0"/>
  </r>
  <r>
    <n v="5104"/>
    <x v="16"/>
    <x v="9"/>
    <s v="информатика"/>
    <n v="12"/>
    <x v="4"/>
    <n v="0"/>
  </r>
  <r>
    <n v="5277"/>
    <x v="21"/>
    <x v="8"/>
    <s v="информатика"/>
    <n v="11"/>
    <x v="28"/>
    <s v="Д"/>
  </r>
  <r>
    <n v="2299"/>
    <x v="179"/>
    <x v="9"/>
    <s v="информатика"/>
    <n v="9"/>
    <x v="7"/>
    <s v="Г"/>
  </r>
  <r>
    <n v="6630"/>
    <x v="116"/>
    <x v="8"/>
    <s v="информатика"/>
    <n v="7"/>
    <x v="33"/>
    <s v="Д"/>
  </r>
  <r>
    <n v="7297"/>
    <x v="115"/>
    <x v="7"/>
    <s v="информатика"/>
    <n v="7"/>
    <x v="33"/>
    <s v="М"/>
  </r>
  <r>
    <n v="2745"/>
    <x v="141"/>
    <x v="9"/>
    <s v="информатика"/>
    <n v="6"/>
    <x v="37"/>
    <s v="Г"/>
  </r>
  <r>
    <n v="8002"/>
    <x v="402"/>
    <x v="7"/>
    <s v="информатика"/>
    <n v="5"/>
    <x v="74"/>
    <n v="0"/>
  </r>
  <r>
    <n v="1665"/>
    <x v="22"/>
    <x v="9"/>
    <s v="информатика"/>
    <n v="4.5"/>
    <x v="26"/>
    <s v="Г"/>
  </r>
  <r>
    <n v="4682"/>
    <x v="403"/>
    <x v="7"/>
    <s v="информатика"/>
    <n v="4.5"/>
    <x v="26"/>
    <n v="0"/>
  </r>
  <r>
    <n v="1785"/>
    <x v="18"/>
    <x v="8"/>
    <s v="информатика"/>
    <n v="4"/>
    <x v="14"/>
    <n v="0"/>
  </r>
  <r>
    <n v="6422"/>
    <x v="404"/>
    <x v="7"/>
    <s v="информатика"/>
    <n v="4"/>
    <x v="14"/>
    <n v="0"/>
  </r>
  <r>
    <n v="9581"/>
    <x v="405"/>
    <x v="9"/>
    <s v="информатика"/>
    <n v="4"/>
    <x v="14"/>
    <n v="0"/>
  </r>
  <r>
    <n v="5378"/>
    <x v="201"/>
    <x v="6"/>
    <s v="информатика"/>
    <n v="4"/>
    <x v="14"/>
    <n v="21"/>
  </r>
  <r>
    <n v="3657"/>
    <x v="406"/>
    <x v="7"/>
    <s v="информатика"/>
    <n v="3.5"/>
    <x v="80"/>
    <n v="0"/>
  </r>
  <r>
    <n v="6054"/>
    <x v="407"/>
    <x v="9"/>
    <s v="информатика"/>
    <n v="3.5"/>
    <x v="80"/>
    <n v="0"/>
  </r>
  <r>
    <n v="4707"/>
    <x v="408"/>
    <x v="9"/>
    <s v="информатика"/>
    <n v="3"/>
    <x v="86"/>
    <n v="0"/>
  </r>
  <r>
    <n v="9296"/>
    <x v="409"/>
    <x v="10"/>
    <s v="информатика"/>
    <n v="3"/>
    <x v="86"/>
    <n v="0"/>
  </r>
  <r>
    <n v="4682"/>
    <x v="403"/>
    <x v="7"/>
    <s v="информатика"/>
    <n v="3"/>
    <x v="86"/>
    <n v="0"/>
  </r>
  <r>
    <n v="5187"/>
    <x v="410"/>
    <x v="11"/>
    <s v="информатика"/>
    <n v="2.5"/>
    <x v="63"/>
    <n v="0"/>
  </r>
  <r>
    <n v="8561"/>
    <x v="411"/>
    <x v="25"/>
    <s v="информатика"/>
    <n v="2.5"/>
    <x v="63"/>
    <n v="0"/>
  </r>
  <r>
    <n v="1936"/>
    <x v="412"/>
    <x v="9"/>
    <s v="информатика"/>
    <n v="2"/>
    <x v="58"/>
    <n v="0"/>
  </r>
  <r>
    <n v="2254"/>
    <x v="413"/>
    <x v="7"/>
    <s v="информатика"/>
    <n v="1.5"/>
    <x v="73"/>
    <n v="0"/>
  </r>
  <r>
    <n v="8087"/>
    <x v="189"/>
    <x v="6"/>
    <s v="информатика"/>
    <n v="1.5"/>
    <x v="73"/>
    <n v="21"/>
  </r>
  <r>
    <n v="9540"/>
    <x v="414"/>
    <x v="25"/>
    <s v="информатика"/>
    <n v="1.5"/>
    <x v="73"/>
    <n v="0"/>
  </r>
  <r>
    <n v="1779"/>
    <x v="9"/>
    <x v="6"/>
    <s v="информатика"/>
    <n v="1"/>
    <x v="60"/>
    <n v="21"/>
  </r>
  <r>
    <n v="5378"/>
    <x v="201"/>
    <x v="6"/>
    <s v="информатика"/>
    <n v="1"/>
    <x v="60"/>
    <n v="21"/>
  </r>
  <r>
    <n v="1186"/>
    <x v="106"/>
    <x v="22"/>
    <s v="информатика"/>
    <n v="25.5"/>
    <x v="1"/>
    <s v="М"/>
  </r>
  <r>
    <n v="3501"/>
    <x v="164"/>
    <x v="29"/>
    <s v="информатика"/>
    <n v="21.5"/>
    <x v="59"/>
    <n v="0"/>
  </r>
  <r>
    <n v="6606"/>
    <x v="327"/>
    <x v="21"/>
    <s v="информатика"/>
    <n v="21"/>
    <x v="19"/>
    <s v="Г"/>
  </r>
  <r>
    <n v="8162"/>
    <x v="387"/>
    <x v="29"/>
    <s v="информатика"/>
    <n v="20.5"/>
    <x v="77"/>
    <s v="Е"/>
  </r>
  <r>
    <n v="4533"/>
    <x v="415"/>
    <x v="28"/>
    <s v="информатика"/>
    <n v="19.5"/>
    <x v="54"/>
    <s v="В"/>
  </r>
  <r>
    <n v="7259"/>
    <x v="416"/>
    <x v="29"/>
    <s v="информатика"/>
    <n v="18"/>
    <x v="32"/>
    <n v="0"/>
  </r>
  <r>
    <n v="5966"/>
    <x v="364"/>
    <x v="28"/>
    <s v="информатика"/>
    <n v="16"/>
    <x v="3"/>
    <s v="В"/>
  </r>
  <r>
    <n v="2597"/>
    <x v="370"/>
    <x v="29"/>
    <s v="информатика"/>
    <n v="16"/>
    <x v="3"/>
    <n v="0"/>
  </r>
  <r>
    <n v="8257"/>
    <x v="417"/>
    <x v="21"/>
    <s v="информатика"/>
    <n v="15.5"/>
    <x v="66"/>
    <n v="0"/>
  </r>
  <r>
    <n v="4429"/>
    <x v="380"/>
    <x v="29"/>
    <s v="информатика"/>
    <n v="15"/>
    <x v="31"/>
    <s v="Е"/>
  </r>
  <r>
    <n v="1066"/>
    <x v="315"/>
    <x v="28"/>
    <s v="информатика"/>
    <n v="15"/>
    <x v="31"/>
    <s v="В"/>
  </r>
  <r>
    <n v="6738"/>
    <x v="418"/>
    <x v="38"/>
    <s v="информатика"/>
    <n v="14.5"/>
    <x v="93"/>
    <n v="0"/>
  </r>
  <r>
    <n v="8162"/>
    <x v="387"/>
    <x v="29"/>
    <s v="информатика"/>
    <n v="14"/>
    <x v="29"/>
    <s v="Е"/>
  </r>
  <r>
    <n v="9230"/>
    <x v="366"/>
    <x v="29"/>
    <s v="информатика"/>
    <n v="14"/>
    <x v="29"/>
    <s v="Е"/>
  </r>
  <r>
    <n v="7283"/>
    <x v="373"/>
    <x v="22"/>
    <s v="информатика"/>
    <n v="13.5"/>
    <x v="13"/>
    <s v="М"/>
  </r>
  <r>
    <n v="3825"/>
    <x v="143"/>
    <x v="29"/>
    <s v="информатика"/>
    <n v="13"/>
    <x v="94"/>
    <s v="Д"/>
  </r>
  <r>
    <n v="2250"/>
    <x v="419"/>
    <x v="28"/>
    <s v="информатика"/>
    <n v="12"/>
    <x v="12"/>
    <n v="0"/>
  </r>
  <r>
    <n v="8082"/>
    <x v="420"/>
    <x v="21"/>
    <s v="информатика"/>
    <n v="11.5"/>
    <x v="28"/>
    <n v="0"/>
  </r>
  <r>
    <n v="3845"/>
    <x v="356"/>
    <x v="29"/>
    <s v="информатика"/>
    <n v="10.5"/>
    <x v="20"/>
    <n v="0"/>
  </r>
  <r>
    <n v="6990"/>
    <x v="421"/>
    <x v="21"/>
    <s v="информатика"/>
    <n v="10.5"/>
    <x v="20"/>
    <n v="0"/>
  </r>
  <r>
    <n v="3845"/>
    <x v="356"/>
    <x v="29"/>
    <s v="информатика"/>
    <n v="10.5"/>
    <x v="20"/>
    <n v="0"/>
  </r>
  <r>
    <n v="1733"/>
    <x v="422"/>
    <x v="22"/>
    <s v="информатика"/>
    <n v="10"/>
    <x v="67"/>
    <n v="0"/>
  </r>
  <r>
    <n v="6404"/>
    <x v="330"/>
    <x v="4"/>
    <s v="информатика"/>
    <n v="26.5"/>
    <x v="1"/>
    <s v="М"/>
  </r>
  <r>
    <n v="5046"/>
    <x v="423"/>
    <x v="1"/>
    <s v="информатика"/>
    <n v="26"/>
    <x v="95"/>
    <n v="0"/>
  </r>
  <r>
    <n v="2199"/>
    <x v="63"/>
    <x v="4"/>
    <s v="информатика"/>
    <n v="25.5"/>
    <x v="40"/>
    <s v="М"/>
  </r>
  <r>
    <n v="2805"/>
    <x v="340"/>
    <x v="2"/>
    <s v="информатика"/>
    <n v="24"/>
    <x v="2"/>
    <s v="Г"/>
  </r>
  <r>
    <n v="2943"/>
    <x v="68"/>
    <x v="3"/>
    <s v="информатика"/>
    <n v="21.5"/>
    <x v="38"/>
    <s v="А"/>
  </r>
  <r>
    <n v="6328"/>
    <x v="140"/>
    <x v="5"/>
    <s v="информатика"/>
    <n v="21"/>
    <x v="36"/>
    <s v="Б"/>
  </r>
  <r>
    <n v="7583"/>
    <x v="353"/>
    <x v="5"/>
    <s v="информатика"/>
    <n v="19.5"/>
    <x v="61"/>
    <s v="Б"/>
  </r>
  <r>
    <n v="8330"/>
    <x v="89"/>
    <x v="5"/>
    <s v="информатика"/>
    <n v="19.5"/>
    <x v="61"/>
    <n v="0"/>
  </r>
  <r>
    <n v="5963"/>
    <x v="228"/>
    <x v="17"/>
    <s v="информатика"/>
    <n v="19"/>
    <x v="84"/>
    <s v="Д"/>
  </r>
  <r>
    <n v="1772"/>
    <x v="67"/>
    <x v="3"/>
    <s v="информатика"/>
    <n v="18"/>
    <x v="27"/>
    <s v="А"/>
  </r>
  <r>
    <n v="6481"/>
    <x v="424"/>
    <x v="2"/>
    <s v="информатика"/>
    <n v="17.5"/>
    <x v="96"/>
    <n v="0"/>
  </r>
  <r>
    <n v="3858"/>
    <x v="328"/>
    <x v="4"/>
    <s v="информатика"/>
    <n v="17"/>
    <x v="25"/>
    <s v="М"/>
  </r>
  <r>
    <n v="4478"/>
    <x v="425"/>
    <x v="4"/>
    <s v="информатика"/>
    <n v="17"/>
    <x v="25"/>
    <n v="0"/>
  </r>
  <r>
    <n v="9442"/>
    <x v="8"/>
    <x v="5"/>
    <s v="информатика"/>
    <n v="17"/>
    <x v="25"/>
    <s v="Б"/>
  </r>
  <r>
    <n v="8481"/>
    <x v="74"/>
    <x v="3"/>
    <s v="информатика"/>
    <n v="16.5"/>
    <x v="87"/>
    <n v="0"/>
  </r>
  <r>
    <n v="6833"/>
    <x v="426"/>
    <x v="4"/>
    <s v="информатика"/>
    <n v="15.5"/>
    <x v="16"/>
    <n v="0"/>
  </r>
  <r>
    <n v="2679"/>
    <x v="225"/>
    <x v="17"/>
    <s v="информатика"/>
    <n v="15"/>
    <x v="93"/>
    <s v="Д"/>
  </r>
  <r>
    <n v="4986"/>
    <x v="45"/>
    <x v="1"/>
    <s v="информатика"/>
    <n v="15"/>
    <x v="93"/>
    <s v="В"/>
  </r>
  <r>
    <n v="7518"/>
    <x v="5"/>
    <x v="3"/>
    <s v="информатика"/>
    <n v="13"/>
    <x v="4"/>
    <n v="0"/>
  </r>
  <r>
    <n v="9383"/>
    <x v="427"/>
    <x v="4"/>
    <s v="информатика"/>
    <n v="11"/>
    <x v="52"/>
    <n v="0"/>
  </r>
  <r>
    <n v="6396"/>
    <x v="48"/>
    <x v="5"/>
    <s v="информатика"/>
    <n v="10.5"/>
    <x v="6"/>
    <s v="Б"/>
  </r>
  <r>
    <n v="9683"/>
    <x v="7"/>
    <x v="3"/>
    <s v="информатика"/>
    <n v="9"/>
    <x v="8"/>
    <s v="А"/>
  </r>
  <r>
    <n v="4701"/>
    <x v="72"/>
    <x v="3"/>
    <s v="информатика"/>
    <n v="8.5"/>
    <x v="15"/>
    <s v="А"/>
  </r>
  <r>
    <n v="3170"/>
    <x v="428"/>
    <x v="17"/>
    <s v="информатика"/>
    <n v="2"/>
    <x v="58"/>
    <n v="0"/>
  </r>
  <r>
    <n v="3943"/>
    <x v="429"/>
    <x v="28"/>
    <s v="информатика"/>
    <n v="9.5"/>
    <x v="7"/>
    <n v="0"/>
  </r>
  <r>
    <n v="1982"/>
    <x v="170"/>
    <x v="28"/>
    <s v="информатика"/>
    <n v="7.5"/>
    <x v="33"/>
    <n v="0"/>
  </r>
  <r>
    <n v="3339"/>
    <x v="334"/>
    <x v="28"/>
    <s v="информатика"/>
    <n v="7"/>
    <x v="24"/>
    <n v="0"/>
  </r>
  <r>
    <n v="9012"/>
    <x v="343"/>
    <x v="29"/>
    <s v="информатика"/>
    <n v="6.5"/>
    <x v="57"/>
    <s v="Д"/>
  </r>
  <r>
    <n v="6251"/>
    <x v="430"/>
    <x v="22"/>
    <s v="информатика"/>
    <n v="6"/>
    <x v="37"/>
    <n v="0"/>
  </r>
  <r>
    <n v="4911"/>
    <x v="368"/>
    <x v="28"/>
    <s v="информатика"/>
    <n v="5"/>
    <x v="74"/>
    <n v="0"/>
  </r>
  <r>
    <n v="5445"/>
    <x v="319"/>
    <x v="28"/>
    <s v="информатика"/>
    <n v="5"/>
    <x v="74"/>
    <s v="В"/>
  </r>
  <r>
    <n v="2473"/>
    <x v="431"/>
    <x v="28"/>
    <s v="информатика"/>
    <n v="3.5"/>
    <x v="80"/>
    <n v="0"/>
  </r>
  <r>
    <n v="7193"/>
    <x v="432"/>
    <x v="22"/>
    <s v="информатика"/>
    <n v="3.5"/>
    <x v="80"/>
    <n v="0"/>
  </r>
  <r>
    <n v="3475"/>
    <x v="150"/>
    <x v="29"/>
    <s v="информатика"/>
    <n v="3"/>
    <x v="86"/>
    <n v="0"/>
  </r>
  <r>
    <n v="2696"/>
    <x v="374"/>
    <x v="24"/>
    <s v="информатика"/>
    <n v="2.5"/>
    <x v="63"/>
    <s v="Д"/>
  </r>
  <r>
    <n v="8346"/>
    <x v="433"/>
    <x v="22"/>
    <s v="информатика"/>
    <n v="2.5"/>
    <x v="63"/>
    <n v="0"/>
  </r>
  <r>
    <n v="7099"/>
    <x v="434"/>
    <x v="28"/>
    <s v="информатика"/>
    <n v="2"/>
    <x v="58"/>
    <n v="0"/>
  </r>
  <r>
    <n v="9792"/>
    <x v="435"/>
    <x v="28"/>
    <s v="информатика"/>
    <n v="2"/>
    <x v="58"/>
    <n v="0"/>
  </r>
  <r>
    <n v="8123"/>
    <x v="357"/>
    <x v="38"/>
    <s v="обществознание"/>
    <n v="8.5"/>
    <x v="49"/>
    <n v="0"/>
  </r>
  <r>
    <n v="7743"/>
    <x v="436"/>
    <x v="38"/>
    <s v="обществознание"/>
    <n v="14.5"/>
    <x v="47"/>
    <n v="0"/>
  </r>
  <r>
    <n v="8493"/>
    <x v="376"/>
    <x v="21"/>
    <s v="обществознание"/>
    <n v="18"/>
    <x v="88"/>
    <n v="0"/>
  </r>
  <r>
    <n v="7979"/>
    <x v="336"/>
    <x v="21"/>
    <s v="обществознание"/>
    <n v="15.5"/>
    <x v="71"/>
    <n v="0"/>
  </r>
  <r>
    <n v="3356"/>
    <x v="437"/>
    <x v="38"/>
    <s v="обществознание"/>
    <n v="18.5"/>
    <x v="32"/>
    <n v="0"/>
  </r>
  <r>
    <n v="6738"/>
    <x v="418"/>
    <x v="38"/>
    <s v="обществознание"/>
    <n v="20.5"/>
    <x v="36"/>
    <n v="0"/>
  </r>
  <r>
    <n v="9792"/>
    <x v="435"/>
    <x v="28"/>
    <s v="обществознание"/>
    <n v="11"/>
    <x v="52"/>
    <n v="0"/>
  </r>
  <r>
    <n v="9012"/>
    <x v="343"/>
    <x v="29"/>
    <s v="обществознание"/>
    <n v="15"/>
    <x v="16"/>
    <s v="Д"/>
  </r>
  <r>
    <n v="2473"/>
    <x v="431"/>
    <x v="28"/>
    <s v="обществознание"/>
    <n v="5"/>
    <x v="78"/>
    <n v="0"/>
  </r>
  <r>
    <n v="9619"/>
    <x v="383"/>
    <x v="22"/>
    <s v="обществознание"/>
    <n v="14"/>
    <x v="51"/>
    <n v="0"/>
  </r>
  <r>
    <n v="9248"/>
    <x v="367"/>
    <x v="27"/>
    <s v="обществознание"/>
    <n v="23.5"/>
    <x v="92"/>
    <n v="0"/>
  </r>
  <r>
    <n v="3825"/>
    <x v="143"/>
    <x v="29"/>
    <s v="обществознание"/>
    <n v="16.5"/>
    <x v="3"/>
    <s v="Д"/>
  </r>
  <r>
    <n v="4533"/>
    <x v="415"/>
    <x v="28"/>
    <s v="обществознание"/>
    <n v="22"/>
    <x v="76"/>
    <s v="В"/>
  </r>
  <r>
    <n v="7569"/>
    <x v="365"/>
    <x v="38"/>
    <s v="обществознание"/>
    <n v="15"/>
    <x v="16"/>
    <s v="Б"/>
  </r>
  <r>
    <n v="4825"/>
    <x v="338"/>
    <x v="28"/>
    <s v="обществознание"/>
    <n v="17.5"/>
    <x v="46"/>
    <n v="0"/>
  </r>
  <r>
    <n v="8144"/>
    <x v="316"/>
    <x v="28"/>
    <s v="обществознание"/>
    <n v="15.5"/>
    <x v="71"/>
    <n v="0"/>
  </r>
  <r>
    <n v="8868"/>
    <x v="100"/>
    <x v="22"/>
    <s v="обществознание"/>
    <n v="9"/>
    <x v="35"/>
    <n v="0"/>
  </r>
  <r>
    <n v="3943"/>
    <x v="429"/>
    <x v="28"/>
    <s v="обществознание"/>
    <n v="12.5"/>
    <x v="83"/>
    <n v="0"/>
  </r>
  <r>
    <n v="3475"/>
    <x v="150"/>
    <x v="29"/>
    <s v="обществознание"/>
    <n v="26"/>
    <x v="1"/>
    <n v="0"/>
  </r>
  <r>
    <n v="1658"/>
    <x v="107"/>
    <x v="24"/>
    <s v="обществознание"/>
    <n v="12.5"/>
    <x v="83"/>
    <s v="Д"/>
  </r>
  <r>
    <n v="1139"/>
    <x v="341"/>
    <x v="38"/>
    <s v="обществознание"/>
    <n v="17.5"/>
    <x v="46"/>
    <s v="Б"/>
  </r>
  <r>
    <n v="2597"/>
    <x v="370"/>
    <x v="29"/>
    <s v="обществознание"/>
    <n v="21"/>
    <x v="38"/>
    <n v="0"/>
  </r>
  <r>
    <n v="2696"/>
    <x v="374"/>
    <x v="24"/>
    <s v="обществознание"/>
    <n v="15"/>
    <x v="16"/>
    <s v="Д"/>
  </r>
  <r>
    <n v="5853"/>
    <x v="375"/>
    <x v="38"/>
    <s v="обществознание"/>
    <n v="3.5"/>
    <x v="69"/>
    <n v="0"/>
  </r>
  <r>
    <n v="7771"/>
    <x v="438"/>
    <x v="21"/>
    <s v="обществознание"/>
    <n v="13"/>
    <x v="21"/>
    <n v="0"/>
  </r>
  <r>
    <n v="8325"/>
    <x v="386"/>
    <x v="38"/>
    <s v="обществознание"/>
    <n v="14.5"/>
    <x v="47"/>
    <n v="0"/>
  </r>
  <r>
    <n v="2201"/>
    <x v="378"/>
    <x v="38"/>
    <s v="обществознание"/>
    <n v="10.5"/>
    <x v="6"/>
    <s v="Б"/>
  </r>
  <r>
    <n v="6956"/>
    <x v="390"/>
    <x v="38"/>
    <s v="обществознание"/>
    <n v="9.5"/>
    <x v="7"/>
    <n v="0"/>
  </r>
  <r>
    <n v="4859"/>
    <x v="132"/>
    <x v="27"/>
    <s v="обществознание"/>
    <n v="20.5"/>
    <x v="36"/>
    <n v="0"/>
  </r>
  <r>
    <n v="5556"/>
    <x v="126"/>
    <x v="27"/>
    <s v="обществознание"/>
    <n v="19"/>
    <x v="50"/>
    <n v="0"/>
  </r>
  <r>
    <n v="1787"/>
    <x v="439"/>
    <x v="22"/>
    <s v="обществознание"/>
    <n v="19.5"/>
    <x v="44"/>
    <n v="0"/>
  </r>
  <r>
    <n v="8584"/>
    <x v="388"/>
    <x v="29"/>
    <s v="обществознание"/>
    <n v="20"/>
    <x v="34"/>
    <n v="0"/>
  </r>
  <r>
    <n v="4282"/>
    <x v="385"/>
    <x v="21"/>
    <s v="обществознание"/>
    <n v="21"/>
    <x v="38"/>
    <n v="0"/>
  </r>
  <r>
    <n v="3602"/>
    <x v="142"/>
    <x v="28"/>
    <s v="обществознание"/>
    <n v="15"/>
    <x v="16"/>
    <n v="0"/>
  </r>
  <r>
    <n v="1733"/>
    <x v="422"/>
    <x v="22"/>
    <s v="обществознание"/>
    <n v="18"/>
    <x v="88"/>
    <n v="0"/>
  </r>
  <r>
    <n v="4185"/>
    <x v="440"/>
    <x v="22"/>
    <s v="обществознание"/>
    <n v="13.5"/>
    <x v="82"/>
    <s v="М"/>
  </r>
  <r>
    <n v="5231"/>
    <x v="339"/>
    <x v="28"/>
    <s v="обществознание"/>
    <n v="5.5"/>
    <x v="9"/>
    <n v="0"/>
  </r>
  <r>
    <n v="1982"/>
    <x v="170"/>
    <x v="28"/>
    <s v="обществознание"/>
    <n v="21"/>
    <x v="38"/>
    <n v="0"/>
  </r>
  <r>
    <n v="3876"/>
    <x v="329"/>
    <x v="28"/>
    <s v="обществознание"/>
    <n v="20.5"/>
    <x v="36"/>
    <n v="0"/>
  </r>
  <r>
    <n v="3501"/>
    <x v="164"/>
    <x v="29"/>
    <s v="обществознание"/>
    <n v="24.5"/>
    <x v="41"/>
    <n v="0"/>
  </r>
  <r>
    <n v="3339"/>
    <x v="334"/>
    <x v="28"/>
    <s v="обществознание"/>
    <n v="17"/>
    <x v="30"/>
    <n v="0"/>
  </r>
  <r>
    <n v="1902"/>
    <x v="97"/>
    <x v="22"/>
    <s v="обществознание"/>
    <n v="25"/>
    <x v="40"/>
    <s v="М"/>
  </r>
  <r>
    <n v="8440"/>
    <x v="136"/>
    <x v="27"/>
    <s v="обществознание"/>
    <n v="19.5"/>
    <x v="44"/>
    <s v="А"/>
  </r>
  <r>
    <n v="6871"/>
    <x v="160"/>
    <x v="27"/>
    <s v="обществознание"/>
    <n v="19.5"/>
    <x v="44"/>
    <n v="0"/>
  </r>
  <r>
    <n v="3034"/>
    <x v="167"/>
    <x v="27"/>
    <s v="обществознание"/>
    <n v="18"/>
    <x v="88"/>
    <n v="0"/>
  </r>
  <r>
    <n v="2064"/>
    <x v="363"/>
    <x v="38"/>
    <s v="обществознание"/>
    <n v="10"/>
    <x v="48"/>
    <n v="0"/>
  </r>
  <r>
    <n v="6606"/>
    <x v="327"/>
    <x v="21"/>
    <s v="обществознание"/>
    <n v="18"/>
    <x v="88"/>
    <s v="Г"/>
  </r>
  <r>
    <n v="5171"/>
    <x v="322"/>
    <x v="21"/>
    <s v="обществознание"/>
    <n v="17.5"/>
    <x v="46"/>
    <s v="Г"/>
  </r>
  <r>
    <n v="3610"/>
    <x v="77"/>
    <x v="17"/>
    <s v="обществознание"/>
    <n v="22"/>
    <x v="1"/>
    <n v="0"/>
  </r>
  <r>
    <n v="3802"/>
    <x v="81"/>
    <x v="17"/>
    <s v="обществознание"/>
    <n v="21.5"/>
    <x v="95"/>
    <n v="0"/>
  </r>
  <r>
    <n v="2730"/>
    <x v="56"/>
    <x v="4"/>
    <s v="обществознание"/>
    <n v="21"/>
    <x v="56"/>
    <n v="0"/>
  </r>
  <r>
    <n v="6556"/>
    <x v="441"/>
    <x v="4"/>
    <s v="обществознание"/>
    <n v="20.5"/>
    <x v="91"/>
    <n v="0"/>
  </r>
  <r>
    <n v="6404"/>
    <x v="330"/>
    <x v="4"/>
    <s v="обществознание"/>
    <n v="20.5"/>
    <x v="91"/>
    <s v="М"/>
  </r>
  <r>
    <n v="3911"/>
    <x v="2"/>
    <x v="1"/>
    <s v="обществознание"/>
    <n v="20"/>
    <x v="2"/>
    <n v="0"/>
  </r>
  <r>
    <n v="9717"/>
    <x v="99"/>
    <x v="2"/>
    <s v="обществознание"/>
    <n v="19"/>
    <x v="70"/>
    <s v="Г"/>
  </r>
  <r>
    <n v="1101"/>
    <x v="442"/>
    <x v="17"/>
    <s v="обществознание"/>
    <n v="18"/>
    <x v="19"/>
    <n v="0"/>
  </r>
  <r>
    <n v="1901"/>
    <x v="83"/>
    <x v="17"/>
    <s v="обществознание"/>
    <n v="18"/>
    <x v="19"/>
    <n v="0"/>
  </r>
  <r>
    <n v="1308"/>
    <x v="443"/>
    <x v="23"/>
    <s v="обществознание"/>
    <n v="17.5"/>
    <x v="77"/>
    <s v="Е"/>
  </r>
  <r>
    <n v="8068"/>
    <x v="58"/>
    <x v="1"/>
    <s v="обществознание"/>
    <n v="18"/>
    <x v="19"/>
    <s v="В"/>
  </r>
  <r>
    <n v="3529"/>
    <x v="444"/>
    <x v="23"/>
    <s v="обществознание"/>
    <n v="17.5"/>
    <x v="77"/>
    <s v="Е"/>
  </r>
  <r>
    <n v="9328"/>
    <x v="252"/>
    <x v="32"/>
    <s v="литература"/>
    <n v="30"/>
    <x v="1"/>
    <s v="М"/>
  </r>
  <r>
    <n v="2140"/>
    <x v="79"/>
    <x v="1"/>
    <s v="обществознание"/>
    <n v="17.5"/>
    <x v="77"/>
    <n v="0"/>
  </r>
  <r>
    <n v="4484"/>
    <x v="301"/>
    <x v="34"/>
    <s v="литература"/>
    <n v="26"/>
    <x v="89"/>
    <s v="Д"/>
  </r>
  <r>
    <n v="6860"/>
    <x v="175"/>
    <x v="31"/>
    <s v="литература"/>
    <n v="23"/>
    <x v="34"/>
    <s v="Б"/>
  </r>
  <r>
    <n v="1309"/>
    <x v="445"/>
    <x v="17"/>
    <s v="обществознание"/>
    <n v="17"/>
    <x v="34"/>
    <n v="0"/>
  </r>
  <r>
    <n v="2691"/>
    <x v="282"/>
    <x v="31"/>
    <s v="литература"/>
    <n v="22"/>
    <x v="50"/>
    <s v="Б"/>
  </r>
  <r>
    <n v="2731"/>
    <x v="350"/>
    <x v="17"/>
    <s v="обществознание"/>
    <n v="17"/>
    <x v="34"/>
    <n v="0"/>
  </r>
  <r>
    <n v="1432"/>
    <x v="230"/>
    <x v="30"/>
    <s v="литература"/>
    <n v="20"/>
    <x v="46"/>
    <s v="В"/>
  </r>
  <r>
    <n v="2919"/>
    <x v="241"/>
    <x v="30"/>
    <s v="литература"/>
    <n v="19"/>
    <x v="3"/>
    <s v="В"/>
  </r>
  <r>
    <n v="2943"/>
    <x v="68"/>
    <x v="3"/>
    <s v="литература"/>
    <n v="14.5"/>
    <x v="97"/>
    <s v="А"/>
  </r>
  <r>
    <n v="3858"/>
    <x v="328"/>
    <x v="4"/>
    <s v="обществознание"/>
    <n v="15"/>
    <x v="27"/>
    <s v="М"/>
  </r>
  <r>
    <n v="8225"/>
    <x v="163"/>
    <x v="2"/>
    <s v="литература"/>
    <n v="13.5"/>
    <x v="92"/>
    <s v="Г"/>
  </r>
  <r>
    <n v="7655"/>
    <x v="446"/>
    <x v="17"/>
    <s v="литература"/>
    <n v="12"/>
    <x v="77"/>
    <s v="Д"/>
  </r>
  <r>
    <n v="8211"/>
    <x v="447"/>
    <x v="1"/>
    <s v="обществознание"/>
    <n v="14"/>
    <x v="25"/>
    <n v="0"/>
  </r>
  <r>
    <n v="5910"/>
    <x v="98"/>
    <x v="2"/>
    <s v="литература"/>
    <n v="11"/>
    <x v="50"/>
    <n v="0"/>
  </r>
  <r>
    <n v="8211"/>
    <x v="447"/>
    <x v="1"/>
    <s v="обществознание"/>
    <n v="14"/>
    <x v="25"/>
    <n v="0"/>
  </r>
  <r>
    <n v="2730"/>
    <x v="56"/>
    <x v="4"/>
    <s v="литература"/>
    <n v="10"/>
    <x v="46"/>
    <n v="0"/>
  </r>
  <r>
    <n v="6556"/>
    <x v="441"/>
    <x v="4"/>
    <s v="литература"/>
    <n v="9.5"/>
    <x v="3"/>
    <n v="0"/>
  </r>
  <r>
    <n v="9442"/>
    <x v="8"/>
    <x v="5"/>
    <s v="обществознание"/>
    <n v="10.5"/>
    <x v="83"/>
    <s v="Б"/>
  </r>
  <r>
    <n v="8514"/>
    <x v="190"/>
    <x v="33"/>
    <s v="литература"/>
    <n v="18"/>
    <x v="71"/>
    <s v="Г"/>
  </r>
  <r>
    <n v="4701"/>
    <x v="72"/>
    <x v="3"/>
    <s v="литература"/>
    <n v="7"/>
    <x v="12"/>
    <s v="А"/>
  </r>
  <r>
    <n v="4265"/>
    <x v="311"/>
    <x v="30"/>
    <s v="литература"/>
    <n v="16"/>
    <x v="13"/>
    <n v="0"/>
  </r>
  <r>
    <n v="7981"/>
    <x v="105"/>
    <x v="23"/>
    <s v="обществознание"/>
    <n v="13"/>
    <x v="31"/>
    <s v="Е"/>
  </r>
  <r>
    <n v="4079"/>
    <x v="349"/>
    <x v="17"/>
    <s v="литература"/>
    <n v="6.5"/>
    <x v="5"/>
    <n v="0"/>
  </r>
  <r>
    <n v="6685"/>
    <x v="205"/>
    <x v="30"/>
    <s v="литература"/>
    <n v="12"/>
    <x v="6"/>
    <n v="0"/>
  </r>
  <r>
    <n v="7833"/>
    <x v="448"/>
    <x v="4"/>
    <s v="литература"/>
    <n v="6"/>
    <x v="6"/>
    <n v="0"/>
  </r>
  <r>
    <n v="9442"/>
    <x v="8"/>
    <x v="5"/>
    <s v="обществознание"/>
    <n v="10.5"/>
    <x v="83"/>
    <s v="Б"/>
  </r>
  <r>
    <n v="2895"/>
    <x v="257"/>
    <x v="30"/>
    <s v="литература"/>
    <n v="12"/>
    <x v="6"/>
    <s v="В"/>
  </r>
  <r>
    <n v="9683"/>
    <x v="7"/>
    <x v="3"/>
    <s v="литература"/>
    <n v="6"/>
    <x v="6"/>
    <s v="А"/>
  </r>
  <r>
    <n v="3397"/>
    <x v="101"/>
    <x v="23"/>
    <s v="литература"/>
    <n v="5.5"/>
    <x v="7"/>
    <s v="Е"/>
  </r>
  <r>
    <n v="8351"/>
    <x v="192"/>
    <x v="32"/>
    <s v="литература"/>
    <n v="12"/>
    <x v="6"/>
    <n v="0"/>
  </r>
  <r>
    <n v="8068"/>
    <x v="58"/>
    <x v="1"/>
    <s v="литература"/>
    <n v="5.5"/>
    <x v="7"/>
    <s v="В"/>
  </r>
  <r>
    <n v="1920"/>
    <x v="277"/>
    <x v="30"/>
    <s v="литература"/>
    <n v="17"/>
    <x v="93"/>
    <s v="В"/>
  </r>
  <r>
    <n v="1101"/>
    <x v="442"/>
    <x v="17"/>
    <s v="литература"/>
    <n v="4"/>
    <x v="24"/>
    <n v="0"/>
  </r>
  <r>
    <n v="2881"/>
    <x v="244"/>
    <x v="34"/>
    <s v="литература"/>
    <n v="11"/>
    <x v="7"/>
    <n v="0"/>
  </r>
  <r>
    <n v="4816"/>
    <x v="342"/>
    <x v="2"/>
    <s v="литература"/>
    <n v="3"/>
    <x v="74"/>
    <n v="0"/>
  </r>
  <r>
    <n v="4948"/>
    <x v="449"/>
    <x v="4"/>
    <s v="обществознание"/>
    <n v="13.5"/>
    <x v="66"/>
    <n v="0"/>
  </r>
  <r>
    <n v="5411"/>
    <x v="203"/>
    <x v="35"/>
    <s v="литература"/>
    <n v="11"/>
    <x v="7"/>
    <s v="Е"/>
  </r>
  <r>
    <n v="7518"/>
    <x v="5"/>
    <x v="3"/>
    <s v="литература"/>
    <n v="3"/>
    <x v="74"/>
    <n v="0"/>
  </r>
  <r>
    <n v="5568"/>
    <x v="450"/>
    <x v="31"/>
    <s v="литература"/>
    <n v="10"/>
    <x v="49"/>
    <n v="0"/>
  </r>
  <r>
    <n v="9396"/>
    <x v="168"/>
    <x v="1"/>
    <s v="обществознание"/>
    <n v="10.5"/>
    <x v="83"/>
    <n v="0"/>
  </r>
  <r>
    <n v="2957"/>
    <x v="93"/>
    <x v="19"/>
    <s v="литература"/>
    <n v="2"/>
    <x v="69"/>
    <n v="21"/>
  </r>
  <r>
    <n v="1775"/>
    <x v="304"/>
    <x v="31"/>
    <s v="литература"/>
    <n v="10"/>
    <x v="49"/>
    <n v="0"/>
  </r>
  <r>
    <n v="6970"/>
    <x v="451"/>
    <x v="23"/>
    <s v="обществознание"/>
    <n v="14"/>
    <x v="25"/>
    <n v="0"/>
  </r>
  <r>
    <n v="4948"/>
    <x v="449"/>
    <x v="4"/>
    <s v="литература"/>
    <n v="1.5"/>
    <x v="63"/>
    <n v="0"/>
  </r>
  <r>
    <n v="7981"/>
    <x v="105"/>
    <x v="23"/>
    <s v="литература"/>
    <n v="1"/>
    <x v="64"/>
    <s v="Е"/>
  </r>
  <r>
    <n v="9931"/>
    <x v="452"/>
    <x v="37"/>
    <s v="литература"/>
    <n v="9"/>
    <x v="62"/>
    <n v="0"/>
  </r>
  <r>
    <n v="3610"/>
    <x v="77"/>
    <x v="17"/>
    <s v="литература"/>
    <n v="1"/>
    <x v="64"/>
    <n v="0"/>
  </r>
  <r>
    <n v="8356"/>
    <x v="278"/>
    <x v="36"/>
    <s v="литература"/>
    <n v="8"/>
    <x v="24"/>
    <n v="21"/>
  </r>
  <r>
    <n v="5963"/>
    <x v="228"/>
    <x v="17"/>
    <s v="литература"/>
    <n v="0.5"/>
    <x v="98"/>
    <s v="Д"/>
  </r>
  <r>
    <n v="2063"/>
    <x v="453"/>
    <x v="31"/>
    <s v="литература"/>
    <n v="7"/>
    <x v="22"/>
    <n v="0"/>
  </r>
  <r>
    <n v="9170"/>
    <x v="248"/>
    <x v="34"/>
    <s v="литература"/>
    <n v="7"/>
    <x v="22"/>
    <n v="0"/>
  </r>
  <r>
    <n v="5910"/>
    <x v="98"/>
    <x v="2"/>
    <s v="обществознание"/>
    <n v="15"/>
    <x v="27"/>
    <n v="0"/>
  </r>
  <r>
    <n v="5149"/>
    <x v="308"/>
    <x v="34"/>
    <s v="литература"/>
    <n v="7"/>
    <x v="22"/>
    <s v="Д"/>
  </r>
  <r>
    <n v="2963"/>
    <x v="263"/>
    <x v="20"/>
    <s v="литература"/>
    <n v="21"/>
    <x v="1"/>
    <s v="В"/>
  </r>
  <r>
    <n v="2566"/>
    <x v="206"/>
    <x v="33"/>
    <s v="литература"/>
    <n v="6"/>
    <x v="74"/>
    <s v="Г"/>
  </r>
  <r>
    <n v="3634"/>
    <x v="61"/>
    <x v="20"/>
    <s v="литература"/>
    <n v="20.5"/>
    <x v="95"/>
    <s v="В"/>
  </r>
  <r>
    <n v="2261"/>
    <x v="297"/>
    <x v="36"/>
    <s v="литература"/>
    <n v="6"/>
    <x v="74"/>
    <n v="21"/>
  </r>
  <r>
    <n v="6923"/>
    <x v="454"/>
    <x v="23"/>
    <s v="обществознание"/>
    <n v="13.5"/>
    <x v="66"/>
    <s v="Е"/>
  </r>
  <r>
    <n v="9046"/>
    <x v="272"/>
    <x v="35"/>
    <s v="литература"/>
    <n v="6"/>
    <x v="74"/>
    <s v="Е"/>
  </r>
  <r>
    <n v="7635"/>
    <x v="59"/>
    <x v="12"/>
    <s v="литература"/>
    <n v="19"/>
    <x v="92"/>
    <s v="М"/>
  </r>
  <r>
    <n v="2718"/>
    <x v="172"/>
    <x v="8"/>
    <s v="математика"/>
    <n v="16"/>
    <x v="13"/>
    <s v="Е"/>
  </r>
  <r>
    <n v="5046"/>
    <x v="423"/>
    <x v="1"/>
    <s v="обществознание"/>
    <n v="13.5"/>
    <x v="66"/>
    <n v="0"/>
  </r>
  <r>
    <n v="6572"/>
    <x v="256"/>
    <x v="33"/>
    <s v="литература"/>
    <n v="6"/>
    <x v="74"/>
    <s v="Г"/>
  </r>
  <r>
    <n v="6682"/>
    <x v="242"/>
    <x v="12"/>
    <s v="литература"/>
    <n v="18"/>
    <x v="70"/>
    <s v="М"/>
  </r>
  <r>
    <n v="7833"/>
    <x v="448"/>
    <x v="4"/>
    <s v="обществознание"/>
    <n v="9"/>
    <x v="20"/>
    <n v="0"/>
  </r>
  <r>
    <n v="2802"/>
    <x v="28"/>
    <x v="8"/>
    <s v="математика"/>
    <n v="30"/>
    <x v="1"/>
    <s v="Е"/>
  </r>
  <r>
    <n v="3009"/>
    <x v="259"/>
    <x v="34"/>
    <s v="литература"/>
    <n v="5"/>
    <x v="45"/>
    <s v="Д"/>
  </r>
  <r>
    <n v="3427"/>
    <x v="209"/>
    <x v="13"/>
    <s v="литература"/>
    <n v="18"/>
    <x v="70"/>
    <n v="0"/>
  </r>
  <r>
    <n v="9706"/>
    <x v="239"/>
    <x v="31"/>
    <s v="литература"/>
    <n v="5"/>
    <x v="45"/>
    <s v="Б"/>
  </r>
  <r>
    <n v="4004"/>
    <x v="23"/>
    <x v="10"/>
    <s v="математика"/>
    <n v="23"/>
    <x v="34"/>
    <s v="А"/>
  </r>
  <r>
    <n v="1180"/>
    <x v="40"/>
    <x v="16"/>
    <s v="литература"/>
    <n v="16"/>
    <x v="54"/>
    <n v="21"/>
  </r>
  <r>
    <n v="4414"/>
    <x v="455"/>
    <x v="37"/>
    <s v="литература"/>
    <n v="5"/>
    <x v="45"/>
    <n v="0"/>
  </r>
  <r>
    <n v="6833"/>
    <x v="426"/>
    <x v="4"/>
    <s v="обществознание"/>
    <n v="11.5"/>
    <x v="82"/>
    <n v="0"/>
  </r>
  <r>
    <n v="8200"/>
    <x v="309"/>
    <x v="34"/>
    <s v="литература"/>
    <n v="4"/>
    <x v="69"/>
    <n v="0"/>
  </r>
  <r>
    <n v="2576"/>
    <x v="323"/>
    <x v="13"/>
    <s v="литература"/>
    <n v="16"/>
    <x v="54"/>
    <s v="Е"/>
  </r>
  <r>
    <n v="9181"/>
    <x v="456"/>
    <x v="11"/>
    <s v="математика"/>
    <n v="10"/>
    <x v="49"/>
    <n v="0"/>
  </r>
  <r>
    <n v="9440"/>
    <x v="202"/>
    <x v="30"/>
    <s v="литература"/>
    <n v="4"/>
    <x v="69"/>
    <n v="0"/>
  </r>
  <r>
    <n v="8225"/>
    <x v="163"/>
    <x v="2"/>
    <s v="обществознание"/>
    <n v="13"/>
    <x v="31"/>
    <s v="Г"/>
  </r>
  <r>
    <n v="4456"/>
    <x v="65"/>
    <x v="15"/>
    <s v="литература"/>
    <n v="15"/>
    <x v="32"/>
    <s v="Д"/>
  </r>
  <r>
    <n v="2254"/>
    <x v="413"/>
    <x v="7"/>
    <s v="математика"/>
    <n v="20"/>
    <x v="46"/>
    <n v="0"/>
  </r>
  <r>
    <n v="6561"/>
    <x v="204"/>
    <x v="36"/>
    <s v="литература"/>
    <n v="4"/>
    <x v="69"/>
    <n v="21"/>
  </r>
  <r>
    <n v="8116"/>
    <x v="85"/>
    <x v="18"/>
    <s v="литература"/>
    <n v="14"/>
    <x v="46"/>
    <s v="А"/>
  </r>
  <r>
    <n v="3248"/>
    <x v="457"/>
    <x v="31"/>
    <s v="литература"/>
    <n v="3"/>
    <x v="63"/>
    <n v="0"/>
  </r>
  <r>
    <n v="1785"/>
    <x v="18"/>
    <x v="8"/>
    <s v="математика"/>
    <n v="13"/>
    <x v="5"/>
    <n v="0"/>
  </r>
  <r>
    <n v="3097"/>
    <x v="302"/>
    <x v="30"/>
    <s v="литература"/>
    <n v="3"/>
    <x v="63"/>
    <n v="0"/>
  </r>
  <r>
    <n v="4701"/>
    <x v="72"/>
    <x v="3"/>
    <s v="обществознание"/>
    <n v="7.5"/>
    <x v="8"/>
    <s v="А"/>
  </r>
  <r>
    <n v="8863"/>
    <x v="66"/>
    <x v="12"/>
    <s v="литература"/>
    <n v="14"/>
    <x v="46"/>
    <n v="0"/>
  </r>
  <r>
    <n v="7555"/>
    <x v="254"/>
    <x v="32"/>
    <s v="литература"/>
    <n v="3"/>
    <x v="63"/>
    <n v="0"/>
  </r>
  <r>
    <n v="2012"/>
    <x v="33"/>
    <x v="13"/>
    <s v="литература"/>
    <n v="16"/>
    <x v="54"/>
    <s v="Г"/>
  </r>
  <r>
    <n v="6630"/>
    <x v="116"/>
    <x v="8"/>
    <s v="математика"/>
    <n v="11"/>
    <x v="7"/>
    <s v="Д"/>
  </r>
  <r>
    <n v="1836"/>
    <x v="458"/>
    <x v="30"/>
    <s v="литература"/>
    <n v="2"/>
    <x v="64"/>
    <n v="0"/>
  </r>
  <r>
    <n v="4096"/>
    <x v="51"/>
    <x v="18"/>
    <s v="литература"/>
    <n v="12"/>
    <x v="93"/>
    <s v="А"/>
  </r>
  <r>
    <n v="2707"/>
    <x v="303"/>
    <x v="30"/>
    <s v="литература"/>
    <n v="2"/>
    <x v="64"/>
    <n v="0"/>
  </r>
  <r>
    <n v="8262"/>
    <x v="152"/>
    <x v="25"/>
    <s v="математика"/>
    <n v="11"/>
    <x v="7"/>
    <s v="Б"/>
  </r>
  <r>
    <n v="1295"/>
    <x v="459"/>
    <x v="12"/>
    <s v="литература"/>
    <n v="14"/>
    <x v="46"/>
    <n v="0"/>
  </r>
  <r>
    <n v="3397"/>
    <x v="101"/>
    <x v="23"/>
    <s v="обществознание"/>
    <n v="8.5"/>
    <x v="67"/>
    <s v="Е"/>
  </r>
  <r>
    <n v="4505"/>
    <x v="234"/>
    <x v="31"/>
    <s v="литература"/>
    <n v="2"/>
    <x v="64"/>
    <s v="Б"/>
  </r>
  <r>
    <n v="5114"/>
    <x v="266"/>
    <x v="30"/>
    <s v="литература"/>
    <n v="1"/>
    <x v="98"/>
    <n v="0"/>
  </r>
  <r>
    <n v="2299"/>
    <x v="179"/>
    <x v="9"/>
    <s v="математика"/>
    <n v="6"/>
    <x v="74"/>
    <s v="Г"/>
  </r>
  <r>
    <n v="6421"/>
    <x v="235"/>
    <x v="13"/>
    <s v="литература"/>
    <n v="14"/>
    <x v="46"/>
    <n v="0"/>
  </r>
  <r>
    <n v="1883"/>
    <x v="280"/>
    <x v="34"/>
    <s v="литература"/>
    <n v="1"/>
    <x v="98"/>
    <n v="0"/>
  </r>
  <r>
    <n v="8597"/>
    <x v="460"/>
    <x v="15"/>
    <s v="литература"/>
    <n v="13"/>
    <x v="87"/>
    <n v="0"/>
  </r>
  <r>
    <n v="1936"/>
    <x v="412"/>
    <x v="9"/>
    <s v="математика"/>
    <n v="7"/>
    <x v="22"/>
    <n v="0"/>
  </r>
  <r>
    <n v="7583"/>
    <x v="353"/>
    <x v="5"/>
    <s v="обществознание"/>
    <n v="9.5"/>
    <x v="5"/>
    <s v="Б"/>
  </r>
  <r>
    <n v="8725"/>
    <x v="290"/>
    <x v="33"/>
    <s v="литература"/>
    <n v="0"/>
    <x v="18"/>
    <s v="Г"/>
  </r>
  <r>
    <n v="2094"/>
    <x v="183"/>
    <x v="25"/>
    <s v="математика"/>
    <n v="4"/>
    <x v="69"/>
    <n v="0"/>
  </r>
  <r>
    <n v="5419"/>
    <x v="273"/>
    <x v="31"/>
    <s v="литература"/>
    <n v="18"/>
    <x v="71"/>
    <n v="0"/>
  </r>
  <r>
    <n v="2538"/>
    <x v="17"/>
    <x v="7"/>
    <s v="математика"/>
    <n v="8"/>
    <x v="24"/>
    <n v="0"/>
  </r>
  <r>
    <n v="5498"/>
    <x v="461"/>
    <x v="13"/>
    <s v="литература"/>
    <n v="12"/>
    <x v="93"/>
    <n v="0"/>
  </r>
  <r>
    <n v="5277"/>
    <x v="21"/>
    <x v="8"/>
    <s v="математика"/>
    <n v="2"/>
    <x v="64"/>
    <s v="Д"/>
  </r>
  <r>
    <n v="6594"/>
    <x v="84"/>
    <x v="13"/>
    <s v="литература"/>
    <n v="11"/>
    <x v="82"/>
    <s v="Е"/>
  </r>
  <r>
    <n v="2943"/>
    <x v="68"/>
    <x v="3"/>
    <s v="обществознание"/>
    <n v="6.5"/>
    <x v="62"/>
    <s v="А"/>
  </r>
  <r>
    <n v="2199"/>
    <x v="63"/>
    <x v="4"/>
    <s v="обществознание"/>
    <n v="7.5"/>
    <x v="8"/>
    <s v="М"/>
  </r>
  <r>
    <n v="7524"/>
    <x v="30"/>
    <x v="13"/>
    <s v="литература"/>
    <n v="10"/>
    <x v="83"/>
    <s v="Г"/>
  </r>
  <r>
    <n v="7061"/>
    <x v="400"/>
    <x v="8"/>
    <s v="математика"/>
    <n v="4"/>
    <x v="69"/>
    <n v="0"/>
  </r>
  <r>
    <n v="3404"/>
    <x v="90"/>
    <x v="18"/>
    <s v="литература"/>
    <n v="7"/>
    <x v="49"/>
    <s v="А"/>
  </r>
  <r>
    <n v="2679"/>
    <x v="225"/>
    <x v="17"/>
    <s v="обществознание"/>
    <n v="14.5"/>
    <x v="96"/>
    <s v="Д"/>
  </r>
  <r>
    <n v="8317"/>
    <x v="29"/>
    <x v="12"/>
    <s v="литература"/>
    <n v="10"/>
    <x v="83"/>
    <n v="0"/>
  </r>
  <r>
    <n v="8002"/>
    <x v="402"/>
    <x v="7"/>
    <s v="математика"/>
    <n v="1"/>
    <x v="98"/>
    <n v="0"/>
  </r>
  <r>
    <n v="2599"/>
    <x v="462"/>
    <x v="1"/>
    <s v="обществознание"/>
    <n v="12"/>
    <x v="29"/>
    <n v="0"/>
  </r>
  <r>
    <n v="1779"/>
    <x v="9"/>
    <x v="6"/>
    <s v="математика"/>
    <n v="0"/>
    <x v="18"/>
    <n v="21"/>
  </r>
  <r>
    <n v="8234"/>
    <x v="34"/>
    <x v="15"/>
    <s v="литература"/>
    <n v="10"/>
    <x v="83"/>
    <s v="Д"/>
  </r>
  <r>
    <n v="8509"/>
    <x v="10"/>
    <x v="6"/>
    <s v="математика"/>
    <n v="0"/>
    <x v="18"/>
    <n v="21"/>
  </r>
  <r>
    <n v="5612"/>
    <x v="4"/>
    <x v="1"/>
    <s v="обществознание"/>
    <n v="9"/>
    <x v="20"/>
    <s v="В"/>
  </r>
  <r>
    <n v="6094"/>
    <x v="217"/>
    <x v="15"/>
    <s v="литература"/>
    <n v="10"/>
    <x v="83"/>
    <n v="0"/>
  </r>
  <r>
    <n v="5278"/>
    <x v="247"/>
    <x v="15"/>
    <s v="литература"/>
    <n v="8"/>
    <x v="48"/>
    <n v="0"/>
  </r>
  <r>
    <n v="8087"/>
    <x v="189"/>
    <x v="6"/>
    <s v="математика"/>
    <n v="5"/>
    <x v="45"/>
    <n v="21"/>
  </r>
  <r>
    <n v="2302"/>
    <x v="54"/>
    <x v="18"/>
    <s v="литература"/>
    <n v="5"/>
    <x v="37"/>
    <s v="А"/>
  </r>
  <r>
    <n v="2927"/>
    <x v="463"/>
    <x v="8"/>
    <s v="математика"/>
    <n v="2"/>
    <x v="64"/>
    <n v="0"/>
  </r>
  <r>
    <n v="7720"/>
    <x v="464"/>
    <x v="15"/>
    <s v="литература"/>
    <n v="5"/>
    <x v="37"/>
    <n v="0"/>
  </r>
  <r>
    <n v="9683"/>
    <x v="7"/>
    <x v="3"/>
    <s v="обществознание"/>
    <n v="15.5"/>
    <x v="79"/>
    <s v="А"/>
  </r>
  <r>
    <n v="9467"/>
    <x v="162"/>
    <x v="9"/>
    <s v="математика"/>
    <n v="3"/>
    <x v="63"/>
    <n v="0"/>
  </r>
  <r>
    <n v="3642"/>
    <x v="47"/>
    <x v="13"/>
    <s v="литература"/>
    <n v="6"/>
    <x v="33"/>
    <s v="Г"/>
  </r>
  <r>
    <n v="4986"/>
    <x v="45"/>
    <x v="1"/>
    <s v="обществознание"/>
    <n v="13"/>
    <x v="31"/>
    <s v="В"/>
  </r>
  <r>
    <n v="4669"/>
    <x v="399"/>
    <x v="9"/>
    <s v="математика"/>
    <n v="4"/>
    <x v="69"/>
    <n v="0"/>
  </r>
  <r>
    <n v="7787"/>
    <x v="465"/>
    <x v="13"/>
    <s v="литература"/>
    <n v="5"/>
    <x v="37"/>
    <n v="0"/>
  </r>
  <r>
    <n v="1556"/>
    <x v="466"/>
    <x v="13"/>
    <s v="литература"/>
    <n v="3"/>
    <x v="80"/>
    <n v="0"/>
  </r>
  <r>
    <n v="7862"/>
    <x v="13"/>
    <x v="7"/>
    <s v="математика"/>
    <n v="6"/>
    <x v="74"/>
    <n v="0"/>
  </r>
  <r>
    <n v="7700"/>
    <x v="134"/>
    <x v="17"/>
    <s v="обществознание"/>
    <n v="15.5"/>
    <x v="79"/>
    <s v="Д"/>
  </r>
  <r>
    <n v="8355"/>
    <x v="32"/>
    <x v="15"/>
    <s v="литература"/>
    <n v="2"/>
    <x v="63"/>
    <s v="Д"/>
  </r>
  <r>
    <n v="6627"/>
    <x v="120"/>
    <x v="7"/>
    <s v="математика"/>
    <n v="8"/>
    <x v="24"/>
    <s v="М"/>
  </r>
  <r>
    <n v="1463"/>
    <x v="41"/>
    <x v="16"/>
    <s v="литература"/>
    <n v="1"/>
    <x v="17"/>
    <n v="21"/>
  </r>
  <r>
    <n v="7349"/>
    <x v="1"/>
    <x v="1"/>
    <s v="обществознание"/>
    <n v="12.5"/>
    <x v="93"/>
    <s v="В"/>
  </r>
  <r>
    <n v="3668"/>
    <x v="118"/>
    <x v="10"/>
    <s v="математика"/>
    <n v="6"/>
    <x v="74"/>
    <n v="0"/>
  </r>
  <r>
    <n v="3668"/>
    <x v="118"/>
    <x v="10"/>
    <s v="математика"/>
    <n v="6"/>
    <x v="74"/>
    <n v="0"/>
  </r>
  <r>
    <n v="7645"/>
    <x v="395"/>
    <x v="10"/>
    <s v="математика"/>
    <n v="6"/>
    <x v="74"/>
    <s v="А"/>
  </r>
  <r>
    <n v="2174"/>
    <x v="392"/>
    <x v="10"/>
    <s v="математика"/>
    <n v="6"/>
    <x v="74"/>
    <n v="0"/>
  </r>
  <r>
    <n v="9418"/>
    <x v="191"/>
    <x v="25"/>
    <s v="обществознание"/>
    <n v="25"/>
    <x v="70"/>
    <n v="0"/>
  </r>
  <r>
    <n v="5378"/>
    <x v="201"/>
    <x v="6"/>
    <s v="математика"/>
    <n v="6"/>
    <x v="74"/>
    <n v="21"/>
  </r>
  <r>
    <n v="7525"/>
    <x v="193"/>
    <x v="25"/>
    <s v="обществознание"/>
    <n v="19"/>
    <x v="96"/>
    <n v="0"/>
  </r>
  <r>
    <n v="4268"/>
    <x v="113"/>
    <x v="10"/>
    <s v="математика"/>
    <n v="6"/>
    <x v="74"/>
    <n v="0"/>
  </r>
  <r>
    <n v="8846"/>
    <x v="398"/>
    <x v="25"/>
    <s v="обществознание"/>
    <n v="16"/>
    <x v="29"/>
    <n v="0"/>
  </r>
  <r>
    <n v="7647"/>
    <x v="166"/>
    <x v="7"/>
    <s v="обществознание"/>
    <n v="10"/>
    <x v="8"/>
    <n v="0"/>
  </r>
  <r>
    <n v="7862"/>
    <x v="13"/>
    <x v="7"/>
    <s v="обществознание"/>
    <n v="27"/>
    <x v="91"/>
    <n v="0"/>
  </r>
  <r>
    <n v="2538"/>
    <x v="17"/>
    <x v="7"/>
    <s v="обществознание"/>
    <n v="27"/>
    <x v="91"/>
    <n v="0"/>
  </r>
  <r>
    <n v="1830"/>
    <x v="119"/>
    <x v="7"/>
    <s v="обществознание"/>
    <n v="26"/>
    <x v="92"/>
    <n v="0"/>
  </r>
  <r>
    <n v="9476"/>
    <x v="24"/>
    <x v="11"/>
    <s v="обществознание"/>
    <n v="28"/>
    <x v="97"/>
    <s v="В"/>
  </r>
  <r>
    <n v="9777"/>
    <x v="159"/>
    <x v="25"/>
    <s v="обществознание"/>
    <n v="27"/>
    <x v="91"/>
    <s v="Б"/>
  </r>
  <r>
    <n v="2927"/>
    <x v="463"/>
    <x v="8"/>
    <s v="обществознание"/>
    <n v="26"/>
    <x v="92"/>
    <n v="0"/>
  </r>
  <r>
    <n v="5605"/>
    <x v="467"/>
    <x v="7"/>
    <s v="обществознание"/>
    <n v="23"/>
    <x v="36"/>
    <n v="0"/>
  </r>
  <r>
    <n v="6131"/>
    <x v="12"/>
    <x v="7"/>
    <s v="обществознание"/>
    <n v="23"/>
    <x v="36"/>
    <n v="0"/>
  </r>
  <r>
    <n v="6923"/>
    <x v="454"/>
    <x v="23"/>
    <s v="математика"/>
    <n v="3"/>
    <x v="11"/>
    <s v="Е"/>
  </r>
  <r>
    <n v="8087"/>
    <x v="189"/>
    <x v="6"/>
    <s v="обществознание"/>
    <n v="19"/>
    <x v="96"/>
    <n v="21"/>
  </r>
  <r>
    <n v="7490"/>
    <x v="57"/>
    <x v="19"/>
    <s v="математика"/>
    <n v="1"/>
    <x v="60"/>
    <n v="21"/>
  </r>
  <r>
    <n v="9442"/>
    <x v="8"/>
    <x v="5"/>
    <s v="математика"/>
    <n v="2"/>
    <x v="64"/>
    <s v="Б"/>
  </r>
  <r>
    <n v="3657"/>
    <x v="406"/>
    <x v="7"/>
    <s v="обществознание"/>
    <n v="9"/>
    <x v="75"/>
    <n v="0"/>
  </r>
  <r>
    <n v="2679"/>
    <x v="225"/>
    <x v="17"/>
    <s v="математика"/>
    <n v="9"/>
    <x v="15"/>
    <s v="Д"/>
  </r>
  <r>
    <n v="8691"/>
    <x v="468"/>
    <x v="25"/>
    <s v="обществознание"/>
    <n v="26"/>
    <x v="92"/>
    <n v="0"/>
  </r>
  <r>
    <n v="8965"/>
    <x v="469"/>
    <x v="3"/>
    <s v="математика"/>
    <n v="3"/>
    <x v="11"/>
    <n v="0"/>
  </r>
  <r>
    <n v="6627"/>
    <x v="120"/>
    <x v="7"/>
    <s v="литература"/>
    <n v="19.5"/>
    <x v="1"/>
    <s v="М"/>
  </r>
  <r>
    <n v="8561"/>
    <x v="411"/>
    <x v="25"/>
    <s v="обществознание"/>
    <n v="16"/>
    <x v="29"/>
    <n v="0"/>
  </r>
  <r>
    <n v="4011"/>
    <x v="110"/>
    <x v="10"/>
    <s v="литература"/>
    <n v="18"/>
    <x v="42"/>
    <s v="А"/>
  </r>
  <r>
    <n v="8481"/>
    <x v="74"/>
    <x v="3"/>
    <s v="математика"/>
    <n v="3"/>
    <x v="11"/>
    <n v="0"/>
  </r>
  <r>
    <n v="5158"/>
    <x v="20"/>
    <x v="8"/>
    <s v="обществознание"/>
    <n v="24"/>
    <x v="39"/>
    <s v="Д"/>
  </r>
  <r>
    <n v="5426"/>
    <x v="94"/>
    <x v="19"/>
    <s v="математика"/>
    <n v="0"/>
    <x v="18"/>
    <n v="21"/>
  </r>
  <r>
    <n v="6630"/>
    <x v="116"/>
    <x v="8"/>
    <s v="литература"/>
    <n v="16"/>
    <x v="19"/>
    <s v="Д"/>
  </r>
  <r>
    <n v="2718"/>
    <x v="172"/>
    <x v="8"/>
    <s v="литература"/>
    <n v="14"/>
    <x v="84"/>
    <s v="Е"/>
  </r>
  <r>
    <n v="2943"/>
    <x v="68"/>
    <x v="3"/>
    <s v="математика"/>
    <n v="2"/>
    <x v="64"/>
    <s v="А"/>
  </r>
  <r>
    <n v="7998"/>
    <x v="470"/>
    <x v="25"/>
    <s v="литература"/>
    <n v="7"/>
    <x v="23"/>
    <n v="0"/>
  </r>
  <r>
    <n v="1768"/>
    <x v="52"/>
    <x v="19"/>
    <s v="математика"/>
    <n v="2"/>
    <x v="64"/>
    <n v="21"/>
  </r>
  <r>
    <n v="9251"/>
    <x v="471"/>
    <x v="25"/>
    <s v="обществознание"/>
    <n v="20"/>
    <x v="88"/>
    <n v="0"/>
  </r>
  <r>
    <n v="8199"/>
    <x v="147"/>
    <x v="25"/>
    <s v="литература"/>
    <n v="4"/>
    <x v="9"/>
    <n v="0"/>
  </r>
  <r>
    <n v="4478"/>
    <x v="425"/>
    <x v="4"/>
    <s v="математика"/>
    <n v="3"/>
    <x v="11"/>
    <n v="0"/>
  </r>
  <r>
    <n v="6007"/>
    <x v="11"/>
    <x v="7"/>
    <s v="обществознание"/>
    <n v="23"/>
    <x v="36"/>
    <n v="0"/>
  </r>
  <r>
    <n v="6519"/>
    <x v="169"/>
    <x v="7"/>
    <s v="литература"/>
    <n v="4"/>
    <x v="9"/>
    <n v="0"/>
  </r>
  <r>
    <n v="7700"/>
    <x v="134"/>
    <x v="17"/>
    <s v="математика"/>
    <n v="9"/>
    <x v="15"/>
    <s v="Д"/>
  </r>
  <r>
    <n v="9181"/>
    <x v="456"/>
    <x v="11"/>
    <s v="литература"/>
    <n v="11"/>
    <x v="47"/>
    <n v="0"/>
  </r>
  <r>
    <n v="1779"/>
    <x v="9"/>
    <x v="6"/>
    <s v="обществознание"/>
    <n v="13"/>
    <x v="28"/>
    <n v="21"/>
  </r>
  <r>
    <n v="3099"/>
    <x v="186"/>
    <x v="9"/>
    <s v="литература"/>
    <n v="8"/>
    <x v="20"/>
    <n v="0"/>
  </r>
  <r>
    <n v="5046"/>
    <x v="423"/>
    <x v="1"/>
    <s v="математика"/>
    <n v="4"/>
    <x v="80"/>
    <n v="0"/>
  </r>
  <r>
    <n v="9321"/>
    <x v="108"/>
    <x v="25"/>
    <s v="обществознание"/>
    <n v="20"/>
    <x v="88"/>
    <s v="Б"/>
  </r>
  <r>
    <n v="9729"/>
    <x v="181"/>
    <x v="7"/>
    <s v="литература"/>
    <n v="1"/>
    <x v="17"/>
    <n v="0"/>
  </r>
  <r>
    <n v="5300"/>
    <x v="174"/>
    <x v="25"/>
    <s v="обществознание"/>
    <n v="22"/>
    <x v="54"/>
    <n v="0"/>
  </r>
  <r>
    <n v="4820"/>
    <x v="0"/>
    <x v="0"/>
    <s v="литература"/>
    <n v="1"/>
    <x v="0"/>
    <e v="#N/A"/>
  </r>
  <r>
    <n v="2140"/>
    <x v="79"/>
    <x v="1"/>
    <s v="математика"/>
    <n v="3"/>
    <x v="11"/>
    <n v="0"/>
  </r>
  <r>
    <n v="5712"/>
    <x v="25"/>
    <x v="11"/>
    <s v="литература"/>
    <n v="6"/>
    <x v="75"/>
    <s v="В"/>
  </r>
  <r>
    <n v="6328"/>
    <x v="140"/>
    <x v="5"/>
    <s v="математика"/>
    <n v="13"/>
    <x v="53"/>
    <s v="Б"/>
  </r>
  <r>
    <n v="9476"/>
    <x v="24"/>
    <x v="11"/>
    <s v="литература"/>
    <n v="1"/>
    <x v="17"/>
    <s v="В"/>
  </r>
  <r>
    <n v="9165"/>
    <x v="139"/>
    <x v="11"/>
    <s v="литература"/>
    <n v="1"/>
    <x v="17"/>
    <s v="В"/>
  </r>
  <r>
    <n v="6054"/>
    <x v="407"/>
    <x v="9"/>
    <s v="обществознание"/>
    <n v="12"/>
    <x v="20"/>
    <n v="0"/>
  </r>
  <r>
    <n v="1772"/>
    <x v="67"/>
    <x v="3"/>
    <s v="математика"/>
    <n v="6"/>
    <x v="9"/>
    <s v="А"/>
  </r>
  <r>
    <n v="2745"/>
    <x v="141"/>
    <x v="9"/>
    <s v="литература"/>
    <n v="2.5"/>
    <x v="69"/>
    <s v="Г"/>
  </r>
  <r>
    <n v="7518"/>
    <x v="5"/>
    <x v="3"/>
    <s v="математика"/>
    <n v="3"/>
    <x v="11"/>
    <n v="0"/>
  </r>
  <r>
    <n v="5300"/>
    <x v="174"/>
    <x v="25"/>
    <s v="литература"/>
    <n v="6"/>
    <x v="75"/>
    <n v="0"/>
  </r>
  <r>
    <n v="3529"/>
    <x v="444"/>
    <x v="23"/>
    <s v="английский"/>
    <n v="11.5"/>
    <x v="48"/>
    <s v="Е"/>
  </r>
  <r>
    <n v="5178"/>
    <x v="14"/>
    <x v="8"/>
    <s v="обществознание"/>
    <n v="26"/>
    <x v="92"/>
    <n v="0"/>
  </r>
  <r>
    <n v="9321"/>
    <x v="108"/>
    <x v="25"/>
    <s v="литература"/>
    <n v="8"/>
    <x v="20"/>
    <s v="Б"/>
  </r>
  <r>
    <n v="1514"/>
    <x v="472"/>
    <x v="3"/>
    <s v="математика"/>
    <n v="11"/>
    <x v="67"/>
    <n v="0"/>
  </r>
  <r>
    <n v="8509"/>
    <x v="10"/>
    <x v="6"/>
    <s v="литература"/>
    <n v="5"/>
    <x v="10"/>
    <n v="21"/>
  </r>
  <r>
    <n v="3858"/>
    <x v="328"/>
    <x v="4"/>
    <s v="английский"/>
    <n v="15"/>
    <x v="21"/>
    <s v="М"/>
  </r>
  <r>
    <n v="5963"/>
    <x v="228"/>
    <x v="17"/>
    <s v="математика"/>
    <n v="28"/>
    <x v="1"/>
    <s v="Д"/>
  </r>
  <r>
    <n v="1785"/>
    <x v="18"/>
    <x v="8"/>
    <s v="литература"/>
    <n v="4"/>
    <x v="9"/>
    <n v="0"/>
  </r>
  <r>
    <n v="1072"/>
    <x v="394"/>
    <x v="8"/>
    <s v="обществознание"/>
    <n v="26"/>
    <x v="92"/>
    <n v="0"/>
  </r>
  <r>
    <n v="9777"/>
    <x v="159"/>
    <x v="25"/>
    <s v="литература"/>
    <n v="1"/>
    <x v="17"/>
    <s v="Б"/>
  </r>
  <r>
    <n v="7518"/>
    <x v="5"/>
    <x v="3"/>
    <s v="английский"/>
    <n v="13"/>
    <x v="5"/>
    <n v="0"/>
  </r>
  <r>
    <n v="2957"/>
    <x v="93"/>
    <x v="19"/>
    <s v="математика"/>
    <n v="0"/>
    <x v="18"/>
    <n v="21"/>
  </r>
  <r>
    <n v="6504"/>
    <x v="473"/>
    <x v="25"/>
    <s v="обществознание"/>
    <n v="28.5"/>
    <x v="95"/>
    <n v="0"/>
  </r>
  <r>
    <n v="8691"/>
    <x v="468"/>
    <x v="25"/>
    <s v="литература"/>
    <n v="4"/>
    <x v="9"/>
    <n v="0"/>
  </r>
  <r>
    <n v="6399"/>
    <x v="50"/>
    <x v="17"/>
    <s v="английский"/>
    <n v="16"/>
    <x v="13"/>
    <n v="0"/>
  </r>
  <r>
    <n v="2191"/>
    <x v="135"/>
    <x v="11"/>
    <s v="литература"/>
    <n v="13"/>
    <x v="46"/>
    <s v="В"/>
  </r>
  <r>
    <n v="5682"/>
    <x v="474"/>
    <x v="8"/>
    <s v="обществознание"/>
    <n v="20"/>
    <x v="88"/>
    <n v="0"/>
  </r>
  <r>
    <n v="6556"/>
    <x v="441"/>
    <x v="4"/>
    <s v="математика"/>
    <n v="21"/>
    <x v="44"/>
    <n v="0"/>
  </r>
  <r>
    <n v="1292"/>
    <x v="196"/>
    <x v="7"/>
    <s v="литература"/>
    <n v="2.5"/>
    <x v="69"/>
    <n v="0"/>
  </r>
  <r>
    <n v="1772"/>
    <x v="67"/>
    <x v="3"/>
    <s v="английский"/>
    <n v="15"/>
    <x v="21"/>
    <s v="А"/>
  </r>
  <r>
    <n v="1830"/>
    <x v="119"/>
    <x v="7"/>
    <s v="литература"/>
    <n v="6"/>
    <x v="75"/>
    <n v="0"/>
  </r>
  <r>
    <n v="2706"/>
    <x v="475"/>
    <x v="2"/>
    <s v="английский"/>
    <n v="23"/>
    <x v="34"/>
    <n v="0"/>
  </r>
  <r>
    <n v="6120"/>
    <x v="146"/>
    <x v="2"/>
    <s v="математика"/>
    <n v="5"/>
    <x v="26"/>
    <n v="0"/>
  </r>
  <r>
    <n v="4669"/>
    <x v="399"/>
    <x v="9"/>
    <s v="обществознание"/>
    <n v="27"/>
    <x v="91"/>
    <n v="0"/>
  </r>
  <r>
    <n v="1936"/>
    <x v="412"/>
    <x v="9"/>
    <s v="литература"/>
    <n v="1"/>
    <x v="17"/>
    <n v="0"/>
  </r>
  <r>
    <n v="7349"/>
    <x v="1"/>
    <x v="1"/>
    <s v="английский"/>
    <n v="24.5"/>
    <x v="19"/>
    <s v="В"/>
  </r>
  <r>
    <n v="7100"/>
    <x v="117"/>
    <x v="11"/>
    <s v="литература"/>
    <n v="15"/>
    <x v="34"/>
    <n v="0"/>
  </r>
  <r>
    <n v="1941"/>
    <x v="476"/>
    <x v="8"/>
    <s v="обществознание"/>
    <n v="29"/>
    <x v="1"/>
    <n v="0"/>
  </r>
  <r>
    <n v="7132"/>
    <x v="346"/>
    <x v="4"/>
    <s v="английский"/>
    <n v="25"/>
    <x v="39"/>
    <s v="М"/>
  </r>
  <r>
    <n v="5211"/>
    <x v="477"/>
    <x v="25"/>
    <s v="обществознание"/>
    <n v="27"/>
    <x v="91"/>
    <n v="0"/>
  </r>
  <r>
    <n v="6649"/>
    <x v="478"/>
    <x v="1"/>
    <s v="английский"/>
    <n v="24"/>
    <x v="77"/>
    <n v="0"/>
  </r>
  <r>
    <n v="7033"/>
    <x v="111"/>
    <x v="4"/>
    <s v="английский"/>
    <n v="25"/>
    <x v="39"/>
    <n v="0"/>
  </r>
  <r>
    <n v="6437"/>
    <x v="195"/>
    <x v="9"/>
    <s v="обществознание"/>
    <n v="13"/>
    <x v="28"/>
    <n v="0"/>
  </r>
  <r>
    <n v="6804"/>
    <x v="479"/>
    <x v="25"/>
    <s v="обществознание"/>
    <n v="21"/>
    <x v="84"/>
    <n v="0"/>
  </r>
  <r>
    <n v="9717"/>
    <x v="99"/>
    <x v="2"/>
    <s v="английский"/>
    <n v="26"/>
    <x v="89"/>
    <s v="Г"/>
  </r>
  <r>
    <n v="8199"/>
    <x v="147"/>
    <x v="25"/>
    <s v="обществознание"/>
    <n v="26"/>
    <x v="92"/>
    <n v="0"/>
  </r>
  <r>
    <n v="8481"/>
    <x v="74"/>
    <x v="3"/>
    <s v="английский"/>
    <n v="26"/>
    <x v="89"/>
    <n v="0"/>
  </r>
  <r>
    <n v="4707"/>
    <x v="408"/>
    <x v="9"/>
    <s v="обществознание"/>
    <n v="19"/>
    <x v="96"/>
    <n v="0"/>
  </r>
  <r>
    <n v="1665"/>
    <x v="22"/>
    <x v="9"/>
    <s v="обществознание"/>
    <n v="23"/>
    <x v="36"/>
    <s v="Г"/>
  </r>
  <r>
    <n v="5612"/>
    <x v="4"/>
    <x v="1"/>
    <s v="английский"/>
    <n v="26"/>
    <x v="89"/>
    <s v="В"/>
  </r>
  <r>
    <n v="4948"/>
    <x v="449"/>
    <x v="4"/>
    <s v="математика"/>
    <n v="8"/>
    <x v="33"/>
    <n v="0"/>
  </r>
  <r>
    <n v="4429"/>
    <x v="380"/>
    <x v="29"/>
    <s v="литература"/>
    <n v="25"/>
    <x v="1"/>
    <s v="Е"/>
  </r>
  <r>
    <n v="6404"/>
    <x v="330"/>
    <x v="4"/>
    <s v="английский"/>
    <n v="26.5"/>
    <x v="43"/>
    <s v="М"/>
  </r>
  <r>
    <n v="9705"/>
    <x v="480"/>
    <x v="12"/>
    <s v="искусство"/>
    <n v="24"/>
    <x v="70"/>
    <n v="0"/>
  </r>
  <r>
    <n v="9581"/>
    <x v="405"/>
    <x v="9"/>
    <s v="обществознание"/>
    <n v="26"/>
    <x v="92"/>
    <n v="0"/>
  </r>
  <r>
    <n v="5351"/>
    <x v="324"/>
    <x v="29"/>
    <s v="литература"/>
    <n v="19"/>
    <x v="54"/>
    <s v="Е"/>
  </r>
  <r>
    <n v="8812"/>
    <x v="481"/>
    <x v="14"/>
    <s v="искусство"/>
    <n v="16"/>
    <x v="93"/>
    <n v="0"/>
  </r>
  <r>
    <n v="2731"/>
    <x v="350"/>
    <x v="17"/>
    <s v="английский"/>
    <n v="24.5"/>
    <x v="19"/>
    <n v="0"/>
  </r>
  <r>
    <n v="2805"/>
    <x v="340"/>
    <x v="2"/>
    <s v="математика"/>
    <n v="18"/>
    <x v="25"/>
    <s v="Г"/>
  </r>
  <r>
    <n v="1785"/>
    <x v="18"/>
    <x v="8"/>
    <s v="обществознание"/>
    <n v="26"/>
    <x v="92"/>
    <n v="0"/>
  </r>
  <r>
    <n v="2466"/>
    <x v="165"/>
    <x v="9"/>
    <s v="обществознание"/>
    <n v="22"/>
    <x v="54"/>
    <n v="0"/>
  </r>
  <r>
    <n v="8765"/>
    <x v="96"/>
    <x v="17"/>
    <s v="английский"/>
    <n v="29"/>
    <x v="97"/>
    <n v="0"/>
  </r>
  <r>
    <n v="5449"/>
    <x v="358"/>
    <x v="27"/>
    <s v="литература"/>
    <n v="18"/>
    <x v="84"/>
    <s v="А"/>
  </r>
  <r>
    <n v="9683"/>
    <x v="7"/>
    <x v="3"/>
    <s v="математика"/>
    <n v="17"/>
    <x v="66"/>
    <s v="А"/>
  </r>
  <r>
    <n v="4913"/>
    <x v="482"/>
    <x v="15"/>
    <s v="искусство"/>
    <n v="16"/>
    <x v="93"/>
    <n v="0"/>
  </r>
  <r>
    <n v="9770"/>
    <x v="133"/>
    <x v="25"/>
    <s v="обществознание"/>
    <n v="25"/>
    <x v="70"/>
    <n v="0"/>
  </r>
  <r>
    <n v="3339"/>
    <x v="334"/>
    <x v="28"/>
    <s v="литература"/>
    <n v="17"/>
    <x v="27"/>
    <n v="0"/>
  </r>
  <r>
    <n v="7446"/>
    <x v="158"/>
    <x v="2"/>
    <s v="английский"/>
    <n v="29.5"/>
    <x v="95"/>
    <n v="0"/>
  </r>
  <r>
    <n v="2199"/>
    <x v="63"/>
    <x v="4"/>
    <s v="математика"/>
    <n v="1"/>
    <x v="60"/>
    <s v="М"/>
  </r>
  <r>
    <n v="2433"/>
    <x v="360"/>
    <x v="27"/>
    <s v="литература"/>
    <n v="16"/>
    <x v="25"/>
    <s v="А"/>
  </r>
  <r>
    <n v="8234"/>
    <x v="34"/>
    <x v="15"/>
    <s v="искусство"/>
    <n v="17"/>
    <x v="66"/>
    <s v="Д"/>
  </r>
  <r>
    <n v="2500"/>
    <x v="137"/>
    <x v="25"/>
    <s v="обществознание"/>
    <n v="27"/>
    <x v="91"/>
    <n v="0"/>
  </r>
  <r>
    <n v="4286"/>
    <x v="184"/>
    <x v="7"/>
    <s v="обществознание"/>
    <n v="22"/>
    <x v="54"/>
    <n v="0"/>
  </r>
  <r>
    <n v="3356"/>
    <x v="437"/>
    <x v="38"/>
    <s v="литература"/>
    <n v="14"/>
    <x v="47"/>
    <n v="0"/>
  </r>
  <r>
    <n v="3870"/>
    <x v="3"/>
    <x v="2"/>
    <s v="английский"/>
    <n v="30"/>
    <x v="1"/>
    <s v="Г"/>
  </r>
  <r>
    <n v="5347"/>
    <x v="197"/>
    <x v="34"/>
    <s v="математика"/>
    <n v="28"/>
    <x v="1"/>
    <s v="Д"/>
  </r>
  <r>
    <n v="3876"/>
    <x v="329"/>
    <x v="28"/>
    <s v="литература"/>
    <n v="14"/>
    <x v="47"/>
    <n v="0"/>
  </r>
  <r>
    <n v="9511"/>
    <x v="483"/>
    <x v="15"/>
    <s v="искусство"/>
    <n v="20"/>
    <x v="32"/>
    <n v="0"/>
  </r>
  <r>
    <n v="3534"/>
    <x v="484"/>
    <x v="25"/>
    <s v="обществознание"/>
    <n v="11"/>
    <x v="48"/>
    <n v="0"/>
  </r>
  <r>
    <n v="5966"/>
    <x v="364"/>
    <x v="28"/>
    <s v="литература"/>
    <n v="12"/>
    <x v="83"/>
    <s v="В"/>
  </r>
  <r>
    <n v="1129"/>
    <x v="485"/>
    <x v="37"/>
    <s v="математика"/>
    <n v="26"/>
    <x v="91"/>
    <n v="0"/>
  </r>
  <r>
    <n v="8330"/>
    <x v="89"/>
    <x v="5"/>
    <s v="математика"/>
    <n v="9"/>
    <x v="15"/>
    <n v="0"/>
  </r>
  <r>
    <n v="4327"/>
    <x v="486"/>
    <x v="13"/>
    <s v="искусство"/>
    <n v="26"/>
    <x v="91"/>
    <n v="0"/>
  </r>
  <r>
    <n v="7100"/>
    <x v="117"/>
    <x v="11"/>
    <s v="обществознание"/>
    <n v="23"/>
    <x v="36"/>
    <n v="0"/>
  </r>
  <r>
    <n v="3600"/>
    <x v="281"/>
    <x v="35"/>
    <s v="математика"/>
    <n v="21"/>
    <x v="44"/>
    <n v="0"/>
  </r>
  <r>
    <n v="8454"/>
    <x v="361"/>
    <x v="28"/>
    <s v="литература"/>
    <n v="12"/>
    <x v="83"/>
    <s v="В"/>
  </r>
  <r>
    <n v="3715"/>
    <x v="487"/>
    <x v="2"/>
    <s v="математика"/>
    <n v="13"/>
    <x v="53"/>
    <n v="0"/>
  </r>
  <r>
    <n v="2691"/>
    <x v="282"/>
    <x v="31"/>
    <s v="математика"/>
    <n v="16"/>
    <x v="93"/>
    <s v="Б"/>
  </r>
  <r>
    <n v="7635"/>
    <x v="59"/>
    <x v="12"/>
    <s v="искусство"/>
    <n v="24"/>
    <x v="70"/>
    <s v="М"/>
  </r>
  <r>
    <n v="6422"/>
    <x v="404"/>
    <x v="7"/>
    <s v="обществознание"/>
    <n v="20"/>
    <x v="88"/>
    <n v="0"/>
  </r>
  <r>
    <n v="8042"/>
    <x v="220"/>
    <x v="37"/>
    <s v="математика"/>
    <n v="16"/>
    <x v="93"/>
    <s v="А"/>
  </r>
  <r>
    <n v="4243"/>
    <x v="129"/>
    <x v="28"/>
    <s v="литература"/>
    <n v="12"/>
    <x v="83"/>
    <n v="0"/>
  </r>
  <r>
    <n v="4986"/>
    <x v="45"/>
    <x v="1"/>
    <s v="математика"/>
    <n v="14"/>
    <x v="21"/>
    <s v="В"/>
  </r>
  <r>
    <n v="2162"/>
    <x v="246"/>
    <x v="32"/>
    <s v="математика"/>
    <n v="15"/>
    <x v="51"/>
    <n v="0"/>
  </r>
  <r>
    <n v="3178"/>
    <x v="488"/>
    <x v="18"/>
    <s v="искусство"/>
    <n v="25"/>
    <x v="55"/>
    <n v="0"/>
  </r>
  <r>
    <n v="7743"/>
    <x v="436"/>
    <x v="38"/>
    <s v="литература"/>
    <n v="10"/>
    <x v="6"/>
    <n v="0"/>
  </r>
  <r>
    <n v="4820"/>
    <x v="0"/>
    <x v="0"/>
    <s v="обществознание"/>
    <n v="27"/>
    <x v="0"/>
    <e v="#N/A"/>
  </r>
  <r>
    <n v="9230"/>
    <x v="366"/>
    <x v="29"/>
    <s v="литература"/>
    <n v="9"/>
    <x v="23"/>
    <s v="Е"/>
  </r>
  <r>
    <n v="5139"/>
    <x v="264"/>
    <x v="32"/>
    <s v="математика"/>
    <n v="15"/>
    <x v="51"/>
    <s v="М"/>
  </r>
  <r>
    <n v="7516"/>
    <x v="251"/>
    <x v="12"/>
    <s v="искусство"/>
    <n v="14"/>
    <x v="21"/>
    <n v="0"/>
  </r>
  <r>
    <n v="3034"/>
    <x v="167"/>
    <x v="27"/>
    <s v="литература"/>
    <n v="8"/>
    <x v="15"/>
    <n v="0"/>
  </r>
  <r>
    <n v="8356"/>
    <x v="278"/>
    <x v="36"/>
    <s v="математика"/>
    <n v="15"/>
    <x v="51"/>
    <n v="21"/>
  </r>
  <r>
    <n v="3825"/>
    <x v="143"/>
    <x v="29"/>
    <s v="литература"/>
    <n v="7"/>
    <x v="81"/>
    <s v="Д"/>
  </r>
  <r>
    <n v="4228"/>
    <x v="260"/>
    <x v="32"/>
    <s v="математика"/>
    <n v="23"/>
    <x v="19"/>
    <s v="М"/>
  </r>
  <r>
    <n v="2681"/>
    <x v="489"/>
    <x v="38"/>
    <s v="литература"/>
    <n v="3"/>
    <x v="86"/>
    <n v="0"/>
  </r>
  <r>
    <n v="1432"/>
    <x v="230"/>
    <x v="30"/>
    <s v="математика"/>
    <n v="13"/>
    <x v="53"/>
    <s v="В"/>
  </r>
  <r>
    <n v="6472"/>
    <x v="64"/>
    <x v="13"/>
    <s v="искусство"/>
    <n v="24"/>
    <x v="70"/>
    <s v="Г"/>
  </r>
  <r>
    <n v="3958"/>
    <x v="27"/>
    <x v="8"/>
    <s v="обществознание"/>
    <n v="27"/>
    <x v="91"/>
    <s v="Е"/>
  </r>
  <r>
    <n v="6636"/>
    <x v="0"/>
    <x v="0"/>
    <s v="математика"/>
    <n v="15"/>
    <x v="0"/>
    <e v="#N/A"/>
  </r>
  <r>
    <n v="5268"/>
    <x v="331"/>
    <x v="21"/>
    <s v="литература"/>
    <n v="2"/>
    <x v="58"/>
    <n v="0"/>
  </r>
  <r>
    <n v="1803"/>
    <x v="490"/>
    <x v="35"/>
    <s v="математика"/>
    <n v="12"/>
    <x v="5"/>
    <n v="0"/>
  </r>
  <r>
    <n v="1793"/>
    <x v="173"/>
    <x v="30"/>
    <s v="английский"/>
    <n v="10"/>
    <x v="83"/>
    <n v="0"/>
  </r>
  <r>
    <n v="7077"/>
    <x v="347"/>
    <x v="26"/>
    <s v="литература"/>
    <n v="1"/>
    <x v="60"/>
    <n v="21"/>
  </r>
  <r>
    <n v="4505"/>
    <x v="234"/>
    <x v="31"/>
    <s v="математика"/>
    <n v="12"/>
    <x v="5"/>
    <s v="Б"/>
  </r>
  <r>
    <n v="8116"/>
    <x v="85"/>
    <x v="18"/>
    <s v="математика"/>
    <n v="7"/>
    <x v="35"/>
    <s v="А"/>
  </r>
  <r>
    <n v="7583"/>
    <x v="353"/>
    <x v="5"/>
    <s v="математика"/>
    <n v="8"/>
    <x v="33"/>
    <s v="Б"/>
  </r>
  <r>
    <n v="6517"/>
    <x v="491"/>
    <x v="13"/>
    <s v="искусство"/>
    <n v="23"/>
    <x v="19"/>
    <n v="0"/>
  </r>
  <r>
    <n v="1982"/>
    <x v="170"/>
    <x v="28"/>
    <s v="литература"/>
    <n v="1"/>
    <x v="60"/>
    <n v="0"/>
  </r>
  <r>
    <n v="1793"/>
    <x v="173"/>
    <x v="30"/>
    <s v="математика"/>
    <n v="12"/>
    <x v="5"/>
    <n v="0"/>
  </r>
  <r>
    <n v="8558"/>
    <x v="194"/>
    <x v="32"/>
    <s v="английский"/>
    <n v="12"/>
    <x v="93"/>
    <n v="0"/>
  </r>
  <r>
    <n v="8514"/>
    <x v="190"/>
    <x v="33"/>
    <s v="математика"/>
    <n v="11"/>
    <x v="67"/>
    <s v="Г"/>
  </r>
  <r>
    <n v="9396"/>
    <x v="168"/>
    <x v="1"/>
    <s v="математика"/>
    <n v="0"/>
    <x v="18"/>
    <n v="0"/>
  </r>
  <r>
    <n v="3609"/>
    <x v="348"/>
    <x v="20"/>
    <s v="математика"/>
    <n v="17"/>
    <x v="76"/>
    <n v="0"/>
  </r>
  <r>
    <n v="8947"/>
    <x v="492"/>
    <x v="15"/>
    <s v="искусство"/>
    <n v="15"/>
    <x v="51"/>
    <n v="0"/>
  </r>
  <r>
    <n v="7356"/>
    <x v="288"/>
    <x v="31"/>
    <s v="математика"/>
    <n v="10"/>
    <x v="23"/>
    <n v="0"/>
  </r>
  <r>
    <n v="8630"/>
    <x v="258"/>
    <x v="14"/>
    <s v="математика"/>
    <n v="19"/>
    <x v="56"/>
    <s v="Б"/>
  </r>
  <r>
    <n v="9830"/>
    <x v="493"/>
    <x v="33"/>
    <s v="математика"/>
    <n v="10"/>
    <x v="23"/>
    <n v="0"/>
  </r>
  <r>
    <n v="5144"/>
    <x v="294"/>
    <x v="34"/>
    <s v="английский"/>
    <n v="13"/>
    <x v="87"/>
    <n v="0"/>
  </r>
  <r>
    <n v="6094"/>
    <x v="217"/>
    <x v="15"/>
    <s v="искусство"/>
    <n v="16"/>
    <x v="93"/>
    <n v="0"/>
  </r>
  <r>
    <n v="1920"/>
    <x v="277"/>
    <x v="30"/>
    <s v="математика"/>
    <n v="9"/>
    <x v="15"/>
    <s v="В"/>
  </r>
  <r>
    <n v="9480"/>
    <x v="91"/>
    <x v="14"/>
    <s v="математика"/>
    <n v="16"/>
    <x v="77"/>
    <s v="Б"/>
  </r>
  <r>
    <n v="5054"/>
    <x v="182"/>
    <x v="30"/>
    <s v="математика"/>
    <n v="9"/>
    <x v="15"/>
    <n v="0"/>
  </r>
  <r>
    <n v="1839"/>
    <x v="207"/>
    <x v="14"/>
    <s v="искусство"/>
    <n v="24"/>
    <x v="70"/>
    <n v="0"/>
  </r>
  <r>
    <n v="8517"/>
    <x v="43"/>
    <x v="12"/>
    <s v="математика"/>
    <n v="6"/>
    <x v="62"/>
    <n v="0"/>
  </r>
  <r>
    <n v="3722"/>
    <x v="240"/>
    <x v="14"/>
    <s v="искусство"/>
    <n v="17"/>
    <x v="66"/>
    <n v="0"/>
  </r>
  <r>
    <n v="9706"/>
    <x v="239"/>
    <x v="31"/>
    <s v="математика"/>
    <n v="9"/>
    <x v="15"/>
    <s v="Б"/>
  </r>
  <r>
    <n v="2963"/>
    <x v="263"/>
    <x v="20"/>
    <s v="математика"/>
    <n v="16"/>
    <x v="77"/>
    <s v="В"/>
  </r>
  <r>
    <n v="9029"/>
    <x v="275"/>
    <x v="32"/>
    <s v="математика"/>
    <n v="9"/>
    <x v="15"/>
    <n v="0"/>
  </r>
  <r>
    <n v="7227"/>
    <x v="267"/>
    <x v="30"/>
    <s v="английский"/>
    <n v="6"/>
    <x v="33"/>
    <n v="0"/>
  </r>
  <r>
    <n v="8116"/>
    <x v="85"/>
    <x v="18"/>
    <s v="искусство"/>
    <n v="22"/>
    <x v="36"/>
    <s v="А"/>
  </r>
  <r>
    <n v="3404"/>
    <x v="90"/>
    <x v="18"/>
    <s v="математика"/>
    <n v="20"/>
    <x v="1"/>
    <s v="А"/>
  </r>
  <r>
    <n v="3226"/>
    <x v="494"/>
    <x v="33"/>
    <s v="математика"/>
    <n v="9"/>
    <x v="15"/>
    <n v="0"/>
  </r>
  <r>
    <n v="8351"/>
    <x v="192"/>
    <x v="32"/>
    <s v="английский"/>
    <n v="12"/>
    <x v="93"/>
    <n v="0"/>
  </r>
  <r>
    <n v="2895"/>
    <x v="257"/>
    <x v="30"/>
    <s v="математика"/>
    <n v="8"/>
    <x v="33"/>
    <s v="В"/>
  </r>
  <r>
    <n v="2788"/>
    <x v="495"/>
    <x v="15"/>
    <s v="математика"/>
    <n v="4"/>
    <x v="74"/>
    <n v="0"/>
  </r>
  <r>
    <n v="6548"/>
    <x v="268"/>
    <x v="34"/>
    <s v="английский"/>
    <n v="11"/>
    <x v="82"/>
    <n v="0"/>
  </r>
  <r>
    <n v="9373"/>
    <x v="236"/>
    <x v="20"/>
    <s v="искусство"/>
    <n v="19"/>
    <x v="27"/>
    <n v="0"/>
  </r>
  <r>
    <n v="5220"/>
    <x v="180"/>
    <x v="30"/>
    <s v="математика"/>
    <n v="8"/>
    <x v="33"/>
    <n v="0"/>
  </r>
  <r>
    <n v="9329"/>
    <x v="0"/>
    <x v="0"/>
    <s v="математика"/>
    <n v="8"/>
    <x v="0"/>
    <e v="#N/A"/>
  </r>
  <r>
    <n v="4330"/>
    <x v="496"/>
    <x v="15"/>
    <s v="математика"/>
    <n v="3"/>
    <x v="65"/>
    <n v="0"/>
  </r>
  <r>
    <n v="8387"/>
    <x v="497"/>
    <x v="35"/>
    <s v="английский"/>
    <n v="5"/>
    <x v="37"/>
    <n v="0"/>
  </r>
  <r>
    <n v="8596"/>
    <x v="31"/>
    <x v="14"/>
    <s v="искусство"/>
    <n v="21"/>
    <x v="44"/>
    <n v="0"/>
  </r>
  <r>
    <n v="6958"/>
    <x v="498"/>
    <x v="37"/>
    <s v="математика"/>
    <n v="8"/>
    <x v="33"/>
    <n v="0"/>
  </r>
  <r>
    <n v="1129"/>
    <x v="485"/>
    <x v="37"/>
    <s v="английский"/>
    <n v="16"/>
    <x v="54"/>
    <n v="0"/>
  </r>
  <r>
    <n v="6329"/>
    <x v="499"/>
    <x v="15"/>
    <s v="математика"/>
    <n v="7"/>
    <x v="35"/>
    <n v="0"/>
  </r>
  <r>
    <n v="6875"/>
    <x v="200"/>
    <x v="32"/>
    <s v="математика"/>
    <n v="7"/>
    <x v="57"/>
    <s v="М"/>
  </r>
  <r>
    <n v="5149"/>
    <x v="308"/>
    <x v="34"/>
    <s v="математика"/>
    <n v="7"/>
    <x v="57"/>
    <s v="Д"/>
  </r>
  <r>
    <n v="8797"/>
    <x v="222"/>
    <x v="37"/>
    <s v="английский"/>
    <n v="18"/>
    <x v="70"/>
    <s v="А"/>
  </r>
  <r>
    <n v="5606"/>
    <x v="500"/>
    <x v="13"/>
    <s v="математика"/>
    <n v="3"/>
    <x v="65"/>
    <n v="0"/>
  </r>
  <r>
    <n v="2881"/>
    <x v="244"/>
    <x v="34"/>
    <s v="математика"/>
    <n v="7"/>
    <x v="57"/>
    <n v="0"/>
  </r>
  <r>
    <n v="9993"/>
    <x v="501"/>
    <x v="18"/>
    <s v="математика"/>
    <n v="2"/>
    <x v="63"/>
    <n v="0"/>
  </r>
  <r>
    <n v="9328"/>
    <x v="252"/>
    <x v="32"/>
    <s v="математика"/>
    <n v="7"/>
    <x v="57"/>
    <s v="М"/>
  </r>
  <r>
    <n v="4484"/>
    <x v="301"/>
    <x v="34"/>
    <s v="английский"/>
    <n v="14"/>
    <x v="46"/>
    <s v="Д"/>
  </r>
  <r>
    <n v="9753"/>
    <x v="502"/>
    <x v="14"/>
    <s v="искусство"/>
    <n v="21"/>
    <x v="44"/>
    <n v="0"/>
  </r>
  <r>
    <n v="7413"/>
    <x v="221"/>
    <x v="37"/>
    <s v="математика"/>
    <n v="7"/>
    <x v="57"/>
    <s v="А"/>
  </r>
  <r>
    <n v="3427"/>
    <x v="209"/>
    <x v="13"/>
    <s v="математика"/>
    <n v="6"/>
    <x v="62"/>
    <n v="0"/>
  </r>
  <r>
    <n v="5139"/>
    <x v="264"/>
    <x v="32"/>
    <s v="английский"/>
    <n v="19"/>
    <x v="92"/>
    <s v="М"/>
  </r>
  <r>
    <n v="1620"/>
    <x v="255"/>
    <x v="35"/>
    <s v="математика"/>
    <n v="7"/>
    <x v="57"/>
    <s v="Е"/>
  </r>
  <r>
    <n v="7720"/>
    <x v="464"/>
    <x v="15"/>
    <s v="искусство"/>
    <n v="28"/>
    <x v="1"/>
    <n v="0"/>
  </r>
  <r>
    <n v="2492"/>
    <x v="503"/>
    <x v="15"/>
    <s v="математика"/>
    <n v="3"/>
    <x v="65"/>
    <n v="0"/>
  </r>
  <r>
    <n v="6685"/>
    <x v="205"/>
    <x v="30"/>
    <s v="математика"/>
    <n v="6"/>
    <x v="9"/>
    <n v="0"/>
  </r>
  <r>
    <n v="6873"/>
    <x v="504"/>
    <x v="37"/>
    <s v="английский"/>
    <n v="20"/>
    <x v="56"/>
    <n v="0"/>
  </r>
  <r>
    <n v="5411"/>
    <x v="203"/>
    <x v="35"/>
    <s v="математика"/>
    <n v="6"/>
    <x v="9"/>
    <s v="Е"/>
  </r>
  <r>
    <n v="7316"/>
    <x v="312"/>
    <x v="37"/>
    <s v="английский"/>
    <n v="21"/>
    <x v="1"/>
    <s v="А"/>
  </r>
  <r>
    <n v="6164"/>
    <x v="73"/>
    <x v="12"/>
    <s v="математика"/>
    <n v="4"/>
    <x v="74"/>
    <s v="М"/>
  </r>
  <r>
    <n v="8725"/>
    <x v="290"/>
    <x v="33"/>
    <s v="математика"/>
    <n v="6"/>
    <x v="9"/>
    <s v="Г"/>
  </r>
  <r>
    <n v="7555"/>
    <x v="254"/>
    <x v="32"/>
    <s v="английский"/>
    <n v="18.5"/>
    <x v="43"/>
    <n v="0"/>
  </r>
  <r>
    <n v="6572"/>
    <x v="256"/>
    <x v="33"/>
    <s v="математика"/>
    <n v="5"/>
    <x v="26"/>
    <s v="Г"/>
  </r>
  <r>
    <n v="3642"/>
    <x v="47"/>
    <x v="13"/>
    <s v="математика"/>
    <n v="5"/>
    <x v="57"/>
    <s v="Г"/>
  </r>
  <r>
    <n v="6634"/>
    <x v="505"/>
    <x v="2"/>
    <s v="математика"/>
    <n v="15"/>
    <x v="51"/>
    <n v="0"/>
  </r>
  <r>
    <n v="8667"/>
    <x v="284"/>
    <x v="32"/>
    <s v="математика"/>
    <n v="5"/>
    <x v="26"/>
    <n v="0"/>
  </r>
  <r>
    <n v="1627"/>
    <x v="253"/>
    <x v="32"/>
    <s v="английский"/>
    <n v="15"/>
    <x v="32"/>
    <n v="0"/>
  </r>
  <r>
    <n v="4060"/>
    <x v="71"/>
    <x v="12"/>
    <s v="математика"/>
    <n v="12"/>
    <x v="71"/>
    <s v="М"/>
  </r>
  <r>
    <n v="8200"/>
    <x v="309"/>
    <x v="34"/>
    <s v="математика"/>
    <n v="4"/>
    <x v="80"/>
    <n v="0"/>
  </r>
  <r>
    <n v="6860"/>
    <x v="175"/>
    <x v="31"/>
    <s v="английский"/>
    <n v="16"/>
    <x v="54"/>
    <s v="Б"/>
  </r>
  <r>
    <n v="2566"/>
    <x v="206"/>
    <x v="33"/>
    <s v="математика"/>
    <n v="4"/>
    <x v="80"/>
    <s v="Г"/>
  </r>
  <r>
    <n v="2012"/>
    <x v="33"/>
    <x v="13"/>
    <s v="математика"/>
    <n v="6"/>
    <x v="62"/>
    <s v="Г"/>
  </r>
  <r>
    <n v="7555"/>
    <x v="254"/>
    <x v="32"/>
    <s v="математика"/>
    <n v="4"/>
    <x v="80"/>
    <n v="0"/>
  </r>
  <r>
    <n v="8011"/>
    <x v="506"/>
    <x v="33"/>
    <s v="английский"/>
    <n v="2"/>
    <x v="63"/>
    <n v="0"/>
  </r>
  <r>
    <n v="3785"/>
    <x v="507"/>
    <x v="12"/>
    <s v="математика"/>
    <n v="4"/>
    <x v="74"/>
    <n v="0"/>
  </r>
  <r>
    <n v="7191"/>
    <x v="274"/>
    <x v="34"/>
    <s v="математика"/>
    <n v="4"/>
    <x v="80"/>
    <n v="0"/>
  </r>
  <r>
    <n v="2063"/>
    <x v="453"/>
    <x v="31"/>
    <s v="английский"/>
    <n v="9.5"/>
    <x v="28"/>
    <n v="0"/>
  </r>
  <r>
    <n v="7227"/>
    <x v="267"/>
    <x v="30"/>
    <s v="математика"/>
    <n v="3"/>
    <x v="11"/>
    <n v="0"/>
  </r>
  <r>
    <n v="8282"/>
    <x v="231"/>
    <x v="20"/>
    <s v="математика"/>
    <n v="4"/>
    <x v="74"/>
    <s v="В"/>
  </r>
  <r>
    <n v="5419"/>
    <x v="273"/>
    <x v="31"/>
    <s v="математика"/>
    <n v="3"/>
    <x v="11"/>
    <n v="0"/>
  </r>
  <r>
    <n v="8514"/>
    <x v="190"/>
    <x v="33"/>
    <s v="английский"/>
    <n v="3"/>
    <x v="80"/>
    <s v="Г"/>
  </r>
  <r>
    <n v="9046"/>
    <x v="272"/>
    <x v="35"/>
    <s v="математика"/>
    <n v="3"/>
    <x v="11"/>
    <s v="Е"/>
  </r>
  <r>
    <n v="2137"/>
    <x v="233"/>
    <x v="20"/>
    <s v="математика"/>
    <n v="12"/>
    <x v="71"/>
    <s v="В"/>
  </r>
  <r>
    <n v="9396"/>
    <x v="168"/>
    <x v="1"/>
    <s v="математика"/>
    <n v="0"/>
    <x v="18"/>
    <n v="0"/>
  </r>
  <r>
    <n v="2396"/>
    <x v="283"/>
    <x v="30"/>
    <s v="английский"/>
    <n v="5"/>
    <x v="37"/>
    <n v="0"/>
  </r>
  <r>
    <n v="9440"/>
    <x v="202"/>
    <x v="30"/>
    <s v="математика"/>
    <n v="3"/>
    <x v="11"/>
    <n v="0"/>
  </r>
  <r>
    <n v="1556"/>
    <x v="466"/>
    <x v="13"/>
    <s v="математика"/>
    <n v="2"/>
    <x v="63"/>
    <n v="0"/>
  </r>
  <r>
    <n v="2396"/>
    <x v="283"/>
    <x v="30"/>
    <s v="математика"/>
    <n v="3"/>
    <x v="11"/>
    <n v="0"/>
  </r>
  <r>
    <n v="5054"/>
    <x v="182"/>
    <x v="30"/>
    <s v="английский"/>
    <n v="3"/>
    <x v="80"/>
    <n v="0"/>
  </r>
  <r>
    <n v="1460"/>
    <x v="232"/>
    <x v="37"/>
    <s v="математика"/>
    <n v="2"/>
    <x v="64"/>
    <n v="0"/>
  </r>
  <r>
    <n v="9411"/>
    <x v="508"/>
    <x v="15"/>
    <s v="математика"/>
    <n v="5"/>
    <x v="57"/>
    <n v="0"/>
  </r>
  <r>
    <n v="8356"/>
    <x v="278"/>
    <x v="36"/>
    <s v="английский"/>
    <n v="4"/>
    <x v="78"/>
    <n v="21"/>
  </r>
  <r>
    <n v="2261"/>
    <x v="297"/>
    <x v="36"/>
    <s v="математика"/>
    <n v="2"/>
    <x v="64"/>
    <n v="21"/>
  </r>
  <r>
    <n v="3248"/>
    <x v="457"/>
    <x v="31"/>
    <s v="математика"/>
    <n v="2"/>
    <x v="64"/>
    <n v="0"/>
  </r>
  <r>
    <n v="3036"/>
    <x v="37"/>
    <x v="12"/>
    <s v="математика"/>
    <n v="7"/>
    <x v="35"/>
    <n v="0"/>
  </r>
  <r>
    <n v="5347"/>
    <x v="197"/>
    <x v="34"/>
    <s v="английский"/>
    <n v="2"/>
    <x v="63"/>
    <s v="Д"/>
  </r>
  <r>
    <n v="1334"/>
    <x v="211"/>
    <x v="37"/>
    <s v="математика"/>
    <n v="2"/>
    <x v="64"/>
    <n v="0"/>
  </r>
  <r>
    <n v="7787"/>
    <x v="465"/>
    <x v="13"/>
    <s v="искусство"/>
    <n v="18"/>
    <x v="25"/>
    <n v="0"/>
  </r>
  <r>
    <n v="9440"/>
    <x v="202"/>
    <x v="30"/>
    <s v="английский"/>
    <n v="1"/>
    <x v="17"/>
    <n v="0"/>
  </r>
  <r>
    <n v="6561"/>
    <x v="204"/>
    <x v="36"/>
    <s v="математика"/>
    <n v="1"/>
    <x v="60"/>
    <n v="21"/>
  </r>
  <r>
    <n v="7524"/>
    <x v="30"/>
    <x v="13"/>
    <s v="математика"/>
    <n v="5"/>
    <x v="57"/>
    <s v="Г"/>
  </r>
  <r>
    <n v="7702"/>
    <x v="270"/>
    <x v="31"/>
    <s v="математика"/>
    <n v="1"/>
    <x v="60"/>
    <n v="0"/>
  </r>
  <r>
    <n v="4543"/>
    <x v="39"/>
    <x v="12"/>
    <s v="искусство"/>
    <n v="16"/>
    <x v="93"/>
    <n v="0"/>
  </r>
  <r>
    <n v="3191"/>
    <x v="509"/>
    <x v="31"/>
    <s v="математика"/>
    <n v="1"/>
    <x v="60"/>
    <n v="0"/>
  </r>
  <r>
    <n v="6953"/>
    <x v="510"/>
    <x v="13"/>
    <s v="математика"/>
    <n v="5"/>
    <x v="57"/>
    <n v="0"/>
  </r>
  <r>
    <n v="1359"/>
    <x v="511"/>
    <x v="33"/>
    <s v="математика"/>
    <n v="1"/>
    <x v="60"/>
    <n v="0"/>
  </r>
  <r>
    <n v="6952"/>
    <x v="512"/>
    <x v="18"/>
    <s v="искусство"/>
    <n v="22"/>
    <x v="36"/>
    <n v="0"/>
  </r>
  <r>
    <n v="5480"/>
    <x v="513"/>
    <x v="18"/>
    <s v="математика"/>
    <n v="1"/>
    <x v="17"/>
    <n v="0"/>
  </r>
  <r>
    <n v="6860"/>
    <x v="175"/>
    <x v="31"/>
    <s v="математика"/>
    <n v="1"/>
    <x v="60"/>
    <s v="Б"/>
  </r>
  <r>
    <n v="5274"/>
    <x v="514"/>
    <x v="12"/>
    <s v="искусство"/>
    <n v="15"/>
    <x v="51"/>
    <n v="0"/>
  </r>
  <r>
    <n v="2272"/>
    <x v="515"/>
    <x v="35"/>
    <s v="математика"/>
    <n v="1"/>
    <x v="60"/>
    <n v="0"/>
  </r>
  <r>
    <n v="7787"/>
    <x v="465"/>
    <x v="13"/>
    <s v="математика"/>
    <n v="2"/>
    <x v="63"/>
    <n v="0"/>
  </r>
  <r>
    <n v="2707"/>
    <x v="303"/>
    <x v="30"/>
    <s v="математика"/>
    <n v="1"/>
    <x v="60"/>
    <n v="0"/>
  </r>
  <r>
    <n v="1836"/>
    <x v="458"/>
    <x v="30"/>
    <s v="математика"/>
    <n v="1"/>
    <x v="60"/>
    <n v="0"/>
  </r>
  <r>
    <n v="9295"/>
    <x v="516"/>
    <x v="12"/>
    <s v="искусство"/>
    <n v="25"/>
    <x v="55"/>
    <n v="0"/>
  </r>
  <r>
    <n v="8450"/>
    <x v="38"/>
    <x v="12"/>
    <s v="математика"/>
    <n v="4"/>
    <x v="74"/>
    <n v="0"/>
  </r>
  <r>
    <n v="4103"/>
    <x v="517"/>
    <x v="33"/>
    <s v="математика"/>
    <n v="1"/>
    <x v="60"/>
    <n v="0"/>
  </r>
  <r>
    <n v="3575"/>
    <x v="243"/>
    <x v="35"/>
    <s v="математика"/>
    <n v="1"/>
    <x v="60"/>
    <s v="Е"/>
  </r>
  <r>
    <n v="8479"/>
    <x v="518"/>
    <x v="18"/>
    <s v="искусство"/>
    <n v="19"/>
    <x v="27"/>
    <n v="0"/>
  </r>
  <r>
    <n v="3001"/>
    <x v="276"/>
    <x v="31"/>
    <s v="математика"/>
    <n v="1"/>
    <x v="60"/>
    <n v="0"/>
  </r>
  <r>
    <n v="7085"/>
    <x v="49"/>
    <x v="15"/>
    <s v="математика"/>
    <n v="6"/>
    <x v="62"/>
    <s v="Д"/>
  </r>
  <r>
    <n v="8952"/>
    <x v="269"/>
    <x v="36"/>
    <s v="математика"/>
    <n v="1"/>
    <x v="60"/>
    <n v="21"/>
  </r>
  <r>
    <n v="3026"/>
    <x v="36"/>
    <x v="14"/>
    <s v="искусство"/>
    <n v="25"/>
    <x v="55"/>
    <s v="Б"/>
  </r>
  <r>
    <n v="9485"/>
    <x v="215"/>
    <x v="20"/>
    <s v="математика"/>
    <n v="5"/>
    <x v="57"/>
    <n v="0"/>
  </r>
  <r>
    <n v="8797"/>
    <x v="222"/>
    <x v="37"/>
    <s v="математика"/>
    <n v="1"/>
    <x v="60"/>
    <s v="А"/>
  </r>
  <r>
    <n v="8558"/>
    <x v="194"/>
    <x v="32"/>
    <s v="математика"/>
    <n v="1"/>
    <x v="60"/>
    <n v="0"/>
  </r>
  <r>
    <n v="8317"/>
    <x v="29"/>
    <x v="12"/>
    <s v="искусство"/>
    <n v="16"/>
    <x v="93"/>
    <n v="0"/>
  </r>
  <r>
    <n v="4260"/>
    <x v="80"/>
    <x v="12"/>
    <s v="математика"/>
    <n v="2"/>
    <x v="63"/>
    <n v="0"/>
  </r>
  <r>
    <n v="1556"/>
    <x v="466"/>
    <x v="13"/>
    <s v="искусство"/>
    <n v="18"/>
    <x v="25"/>
    <n v="0"/>
  </r>
  <r>
    <n v="8042"/>
    <x v="220"/>
    <x v="37"/>
    <s v="английский"/>
    <n v="7"/>
    <x v="49"/>
    <s v="А"/>
  </r>
  <r>
    <n v="8863"/>
    <x v="66"/>
    <x v="12"/>
    <s v="математика"/>
    <n v="5"/>
    <x v="57"/>
    <n v="0"/>
  </r>
  <r>
    <n v="4456"/>
    <x v="65"/>
    <x v="15"/>
    <s v="искусство"/>
    <n v="24"/>
    <x v="70"/>
    <s v="Д"/>
  </r>
  <r>
    <n v="1964"/>
    <x v="291"/>
    <x v="30"/>
    <s v="английский"/>
    <n v="10"/>
    <x v="83"/>
    <n v="0"/>
  </r>
  <r>
    <n v="2012"/>
    <x v="33"/>
    <x v="13"/>
    <s v="искусство"/>
    <n v="24"/>
    <x v="70"/>
    <s v="Г"/>
  </r>
  <r>
    <n v="5497"/>
    <x v="238"/>
    <x v="30"/>
    <s v="английский"/>
    <n v="3"/>
    <x v="80"/>
    <n v="0"/>
  </r>
  <r>
    <n v="7635"/>
    <x v="59"/>
    <x v="12"/>
    <s v="математика"/>
    <n v="10"/>
    <x v="21"/>
    <s v="М"/>
  </r>
  <r>
    <n v="1180"/>
    <x v="40"/>
    <x v="16"/>
    <s v="математика"/>
    <n v="2"/>
    <x v="63"/>
    <m/>
  </r>
  <r>
    <n v="1334"/>
    <x v="211"/>
    <x v="37"/>
    <s v="английский"/>
    <n v="10"/>
    <x v="83"/>
    <n v="0"/>
  </r>
  <r>
    <n v="8670"/>
    <x v="0"/>
    <x v="0"/>
    <s v="математика"/>
    <n v="2"/>
    <x v="0"/>
    <m/>
  </r>
  <r>
    <n v="6069"/>
    <x v="176"/>
    <x v="8"/>
    <s v="обществознание"/>
    <n v="26"/>
    <x v="92"/>
    <s v="Д"/>
  </r>
  <r>
    <n v="3097"/>
    <x v="302"/>
    <x v="30"/>
    <s v="английский"/>
    <n v="7"/>
    <x v="49"/>
    <m/>
  </r>
  <r>
    <n v="1809"/>
    <x v="245"/>
    <x v="14"/>
    <s v="искусство"/>
    <n v="17"/>
    <x v="66"/>
    <n v="0"/>
  </r>
  <r>
    <n v="1463"/>
    <x v="41"/>
    <x v="16"/>
    <s v="математика"/>
    <n v="4"/>
    <x v="74"/>
    <n v="21"/>
  </r>
  <r>
    <n v="7422"/>
    <x v="519"/>
    <x v="13"/>
    <s v="искусство"/>
    <n v="27"/>
    <x v="40"/>
    <m/>
  </r>
  <r>
    <n v="8216"/>
    <x v="87"/>
    <x v="14"/>
    <s v="математика"/>
    <n v="14"/>
    <x v="79"/>
    <s v="Е"/>
  </r>
  <r>
    <n v="7705"/>
    <x v="520"/>
    <x v="18"/>
    <s v="математика"/>
    <n v="4"/>
    <x v="74"/>
    <m/>
  </r>
  <r>
    <n v="3551"/>
    <x v="62"/>
    <x v="14"/>
    <s v="математика"/>
    <n v="16"/>
    <x v="77"/>
    <s v="Б"/>
  </r>
  <r>
    <n v="9373"/>
    <x v="236"/>
    <x v="20"/>
    <s v="математика"/>
    <n v="7"/>
    <x v="35"/>
    <m/>
  </r>
  <r>
    <n v="5712"/>
    <x v="25"/>
    <x v="11"/>
    <s v="обществознание"/>
    <n v="25"/>
    <x v="70"/>
    <s v="В"/>
  </r>
  <r>
    <n v="2154"/>
    <x v="53"/>
    <x v="13"/>
    <s v="математика"/>
    <n v="6"/>
    <x v="62"/>
    <m/>
  </r>
  <r>
    <n v="6627"/>
    <x v="120"/>
    <x v="7"/>
    <s v="обществознание"/>
    <n v="26"/>
    <x v="92"/>
    <s v="М"/>
  </r>
  <r>
    <n v="4096"/>
    <x v="51"/>
    <x v="18"/>
    <s v="математика"/>
    <n v="5"/>
    <x v="57"/>
    <m/>
  </r>
  <r>
    <n v="7117"/>
    <x v="214"/>
    <x v="14"/>
    <s v="математика"/>
    <n v="12"/>
    <x v="71"/>
    <s v="Е"/>
  </r>
  <r>
    <n v="4011"/>
    <x v="110"/>
    <x v="10"/>
    <s v="обществознание"/>
    <n v="23"/>
    <x v="36"/>
    <m/>
  </r>
  <r>
    <n v="4923"/>
    <x v="42"/>
    <x v="16"/>
    <s v="математика"/>
    <n v="3"/>
    <x v="65"/>
    <m/>
  </r>
  <r>
    <n v="4523"/>
    <x v="521"/>
    <x v="15"/>
    <s v="математика"/>
    <n v="3"/>
    <x v="65"/>
    <n v="0"/>
  </r>
  <r>
    <n v="3214"/>
    <x v="325"/>
    <x v="21"/>
    <s v="английский"/>
    <n v="28"/>
    <x v="97"/>
    <m/>
  </r>
  <r>
    <n v="8162"/>
    <x v="387"/>
    <x v="29"/>
    <s v="английский"/>
    <n v="25"/>
    <x v="70"/>
    <s v="Е"/>
  </r>
  <r>
    <n v="4118"/>
    <x v="321"/>
    <x v="29"/>
    <s v="английский"/>
    <n v="29"/>
    <x v="1"/>
    <m/>
  </r>
  <r>
    <n v="4268"/>
    <x v="113"/>
    <x v="10"/>
    <s v="обществознание"/>
    <n v="25"/>
    <x v="70"/>
    <n v="0"/>
  </r>
  <r>
    <n v="8440"/>
    <x v="136"/>
    <x v="27"/>
    <s v="английский"/>
    <n v="14"/>
    <x v="83"/>
    <s v="А"/>
  </r>
  <r>
    <n v="2896"/>
    <x v="154"/>
    <x v="7"/>
    <s v="обществознание"/>
    <n v="18"/>
    <x v="87"/>
    <s v="М"/>
  </r>
  <r>
    <n v="4859"/>
    <x v="132"/>
    <x v="27"/>
    <s v="английский"/>
    <n v="12"/>
    <x v="20"/>
    <n v="0"/>
  </r>
  <r>
    <n v="3090"/>
    <x v="522"/>
    <x v="22"/>
    <s v="английский"/>
    <n v="20.5"/>
    <x v="32"/>
    <n v="0"/>
  </r>
  <r>
    <n v="9322"/>
    <x v="307"/>
    <x v="35"/>
    <s v="математика"/>
    <n v="8"/>
    <x v="33"/>
    <n v="0"/>
  </r>
  <r>
    <n v="3634"/>
    <x v="61"/>
    <x v="20"/>
    <s v="математика"/>
    <n v="18"/>
    <x v="92"/>
    <s v="В"/>
  </r>
  <r>
    <n v="7101"/>
    <x v="523"/>
    <x v="22"/>
    <s v="английский"/>
    <n v="20.5"/>
    <x v="32"/>
    <n v="0"/>
  </r>
  <r>
    <n v="7297"/>
    <x v="115"/>
    <x v="7"/>
    <s v="обществознание"/>
    <n v="26"/>
    <x v="92"/>
    <s v="М"/>
  </r>
  <r>
    <n v="5268"/>
    <x v="331"/>
    <x v="21"/>
    <s v="английский"/>
    <n v="18"/>
    <x v="87"/>
    <n v="0"/>
  </r>
  <r>
    <n v="2250"/>
    <x v="419"/>
    <x v="28"/>
    <s v="английский"/>
    <n v="12.5"/>
    <x v="5"/>
    <n v="0"/>
  </r>
  <r>
    <n v="2745"/>
    <x v="141"/>
    <x v="9"/>
    <s v="обществознание"/>
    <n v="27"/>
    <x v="91"/>
    <s v="Г"/>
  </r>
  <r>
    <n v="2473"/>
    <x v="431"/>
    <x v="28"/>
    <s v="английский"/>
    <n v="1.5"/>
    <x v="17"/>
    <n v="0"/>
  </r>
  <r>
    <n v="9248"/>
    <x v="367"/>
    <x v="27"/>
    <s v="английский"/>
    <n v="5"/>
    <x v="45"/>
    <n v="0"/>
  </r>
  <r>
    <n v="3668"/>
    <x v="118"/>
    <x v="10"/>
    <s v="обществознание"/>
    <n v="25"/>
    <x v="70"/>
    <n v="0"/>
  </r>
  <r>
    <n v="3267"/>
    <x v="124"/>
    <x v="26"/>
    <s v="английский"/>
    <n v="0.5"/>
    <x v="99"/>
    <n v="21"/>
  </r>
  <r>
    <n v="9181"/>
    <x v="456"/>
    <x v="11"/>
    <s v="математика"/>
    <n v="10"/>
    <x v="49"/>
    <n v="0"/>
  </r>
  <r>
    <n v="7569"/>
    <x v="365"/>
    <x v="38"/>
    <s v="английский"/>
    <n v="7"/>
    <x v="37"/>
    <s v="Б"/>
  </r>
  <r>
    <n v="2802"/>
    <x v="28"/>
    <x v="8"/>
    <s v="обществознание"/>
    <n v="24"/>
    <x v="39"/>
    <s v="Е"/>
  </r>
  <r>
    <n v="1186"/>
    <x v="106"/>
    <x v="22"/>
    <s v="математика"/>
    <n v="20"/>
    <x v="1"/>
    <s v="М"/>
  </r>
  <r>
    <n v="7259"/>
    <x v="416"/>
    <x v="29"/>
    <s v="английский"/>
    <n v="22.5"/>
    <x v="72"/>
    <n v="0"/>
  </r>
  <r>
    <n v="9230"/>
    <x v="366"/>
    <x v="29"/>
    <s v="математика"/>
    <n v="18"/>
    <x v="92"/>
    <s v="Е"/>
  </r>
  <r>
    <n v="4858"/>
    <x v="127"/>
    <x v="9"/>
    <s v="обществознание"/>
    <n v="27"/>
    <x v="91"/>
    <n v="0"/>
  </r>
  <r>
    <n v="4118"/>
    <x v="321"/>
    <x v="29"/>
    <s v="математика"/>
    <n v="16"/>
    <x v="77"/>
    <n v="0"/>
  </r>
  <r>
    <n v="6990"/>
    <x v="421"/>
    <x v="21"/>
    <s v="английский"/>
    <n v="11"/>
    <x v="48"/>
    <n v="0"/>
  </r>
  <r>
    <n v="1658"/>
    <x v="107"/>
    <x v="24"/>
    <s v="английский"/>
    <n v="16"/>
    <x v="29"/>
    <s v="Д"/>
  </r>
  <r>
    <n v="7696"/>
    <x v="95"/>
    <x v="21"/>
    <s v="математика"/>
    <n v="14"/>
    <x v="79"/>
    <s v="Г"/>
  </r>
  <r>
    <n v="3113"/>
    <x v="524"/>
    <x v="31"/>
    <s v="обществознание"/>
    <n v="27"/>
    <x v="100"/>
    <n v="0"/>
  </r>
  <r>
    <n v="9449"/>
    <x v="382"/>
    <x v="29"/>
    <s v="математика"/>
    <n v="14"/>
    <x v="79"/>
    <n v="0"/>
  </r>
  <r>
    <n v="1186"/>
    <x v="106"/>
    <x v="22"/>
    <s v="английский"/>
    <n v="15"/>
    <x v="82"/>
    <s v="М"/>
  </r>
  <r>
    <n v="6606"/>
    <x v="327"/>
    <x v="21"/>
    <s v="математика"/>
    <n v="14"/>
    <x v="79"/>
    <s v="Г"/>
  </r>
  <r>
    <n v="5556"/>
    <x v="126"/>
    <x v="27"/>
    <s v="английский"/>
    <n v="21"/>
    <x v="84"/>
    <n v="0"/>
  </r>
  <r>
    <n v="7771"/>
    <x v="438"/>
    <x v="21"/>
    <s v="математика"/>
    <n v="13"/>
    <x v="30"/>
    <n v="0"/>
  </r>
  <r>
    <n v="3736"/>
    <x v="104"/>
    <x v="22"/>
    <s v="английский"/>
    <n v="10"/>
    <x v="8"/>
    <s v="М"/>
  </r>
  <r>
    <n v="2191"/>
    <x v="135"/>
    <x v="11"/>
    <s v="обществознание"/>
    <n v="26"/>
    <x v="92"/>
    <s v="В"/>
  </r>
  <r>
    <n v="6735"/>
    <x v="381"/>
    <x v="38"/>
    <s v="математика"/>
    <n v="13"/>
    <x v="30"/>
    <s v="Б"/>
  </r>
  <r>
    <n v="8868"/>
    <x v="100"/>
    <x v="22"/>
    <s v="английский"/>
    <n v="10"/>
    <x v="8"/>
    <n v="0"/>
  </r>
  <r>
    <n v="1902"/>
    <x v="97"/>
    <x v="22"/>
    <s v="математика"/>
    <n v="13"/>
    <x v="30"/>
    <s v="М"/>
  </r>
  <r>
    <n v="9304"/>
    <x v="19"/>
    <x v="9"/>
    <s v="обществознание"/>
    <n v="27"/>
    <x v="91"/>
    <s v="Г"/>
  </r>
  <r>
    <n v="9430"/>
    <x v="121"/>
    <x v="26"/>
    <s v="английский"/>
    <n v="7"/>
    <x v="37"/>
    <n v="21"/>
  </r>
  <r>
    <n v="8454"/>
    <x v="361"/>
    <x v="28"/>
    <s v="математика"/>
    <n v="12"/>
    <x v="71"/>
    <s v="В"/>
  </r>
  <r>
    <n v="4429"/>
    <x v="380"/>
    <x v="29"/>
    <s v="английский"/>
    <n v="20"/>
    <x v="88"/>
    <s v="Е"/>
  </r>
  <r>
    <n v="8162"/>
    <x v="387"/>
    <x v="29"/>
    <s v="математика"/>
    <n v="11"/>
    <x v="29"/>
    <s v="Е"/>
  </r>
  <r>
    <n v="5445"/>
    <x v="319"/>
    <x v="28"/>
    <s v="английский"/>
    <n v="16"/>
    <x v="29"/>
    <s v="В"/>
  </r>
  <r>
    <n v="5351"/>
    <x v="324"/>
    <x v="29"/>
    <s v="математика"/>
    <n v="11"/>
    <x v="29"/>
    <s v="Е"/>
  </r>
  <r>
    <n v="4282"/>
    <x v="385"/>
    <x v="21"/>
    <s v="математика"/>
    <n v="10"/>
    <x v="21"/>
    <n v="0"/>
  </r>
  <r>
    <n v="7099"/>
    <x v="434"/>
    <x v="28"/>
    <s v="английский"/>
    <n v="6.5"/>
    <x v="68"/>
    <n v="0"/>
  </r>
  <r>
    <n v="3510"/>
    <x v="145"/>
    <x v="8"/>
    <s v="обществознание"/>
    <n v="26"/>
    <x v="92"/>
    <s v="Е"/>
  </r>
  <r>
    <n v="3501"/>
    <x v="164"/>
    <x v="29"/>
    <s v="математика"/>
    <n v="9"/>
    <x v="28"/>
    <n v="0"/>
  </r>
  <r>
    <n v="5038"/>
    <x v="525"/>
    <x v="29"/>
    <s v="английский"/>
    <n v="23"/>
    <x v="36"/>
    <n v="0"/>
  </r>
  <r>
    <n v="2433"/>
    <x v="360"/>
    <x v="27"/>
    <s v="математика"/>
    <n v="9"/>
    <x v="28"/>
    <s v="А"/>
  </r>
  <r>
    <n v="3415"/>
    <x v="153"/>
    <x v="27"/>
    <s v="английский"/>
    <n v="23"/>
    <x v="36"/>
    <n v="0"/>
  </r>
  <r>
    <n v="1981"/>
    <x v="130"/>
    <x v="9"/>
    <s v="обществознание"/>
    <n v="24"/>
    <x v="39"/>
    <n v="0"/>
  </r>
  <r>
    <n v="6045"/>
    <x v="326"/>
    <x v="27"/>
    <s v="математика"/>
    <n v="8"/>
    <x v="6"/>
    <s v="А"/>
  </r>
  <r>
    <n v="7413"/>
    <x v="221"/>
    <x v="37"/>
    <s v="английский"/>
    <n v="12.5"/>
    <x v="71"/>
    <s v="А"/>
  </r>
  <r>
    <n v="5966"/>
    <x v="364"/>
    <x v="28"/>
    <s v="математика"/>
    <n v="6"/>
    <x v="62"/>
    <s v="В"/>
  </r>
  <r>
    <n v="3415"/>
    <x v="153"/>
    <x v="27"/>
    <s v="английский"/>
    <n v="23"/>
    <x v="36"/>
    <n v="0"/>
  </r>
  <r>
    <n v="9430"/>
    <x v="121"/>
    <x v="26"/>
    <s v="математика"/>
    <n v="6"/>
    <x v="62"/>
    <n v="21"/>
  </r>
  <r>
    <n v="8488"/>
    <x v="198"/>
    <x v="9"/>
    <s v="обществознание"/>
    <n v="26"/>
    <x v="92"/>
    <n v="0"/>
  </r>
  <r>
    <n v="7802"/>
    <x v="320"/>
    <x v="26"/>
    <s v="математика"/>
    <n v="5"/>
    <x v="57"/>
    <n v="21"/>
  </r>
  <r>
    <n v="1293"/>
    <x v="526"/>
    <x v="21"/>
    <s v="английский"/>
    <n v="14.5"/>
    <x v="21"/>
    <n v="0"/>
  </r>
  <r>
    <n v="8695"/>
    <x v="359"/>
    <x v="21"/>
    <s v="английский"/>
    <n v="26.5"/>
    <x v="2"/>
    <s v="Г"/>
  </r>
  <r>
    <n v="1798"/>
    <x v="148"/>
    <x v="8"/>
    <s v="обществознание"/>
    <n v="25"/>
    <x v="70"/>
    <n v="0"/>
  </r>
  <r>
    <n v="2544"/>
    <x v="379"/>
    <x v="21"/>
    <s v="математика"/>
    <n v="5"/>
    <x v="57"/>
    <n v="0"/>
  </r>
  <r>
    <n v="3078"/>
    <x v="527"/>
    <x v="22"/>
    <s v="английский"/>
    <n v="18"/>
    <x v="87"/>
    <s v="М"/>
  </r>
  <r>
    <n v="3413"/>
    <x v="128"/>
    <x v="9"/>
    <s v="обществознание"/>
    <n v="27"/>
    <x v="91"/>
    <n v="0"/>
  </r>
  <r>
    <n v="8695"/>
    <x v="359"/>
    <x v="21"/>
    <s v="математика"/>
    <n v="5"/>
    <x v="57"/>
    <s v="Г"/>
  </r>
  <r>
    <n v="7802"/>
    <x v="320"/>
    <x v="26"/>
    <s v="английский"/>
    <n v="21.5"/>
    <x v="61"/>
    <n v="21"/>
  </r>
  <r>
    <n v="7193"/>
    <x v="432"/>
    <x v="22"/>
    <s v="математика"/>
    <n v="5"/>
    <x v="57"/>
    <n v="0"/>
  </r>
  <r>
    <n v="1217"/>
    <x v="528"/>
    <x v="22"/>
    <s v="английский"/>
    <n v="10.5"/>
    <x v="23"/>
    <n v="0"/>
  </r>
  <r>
    <n v="5171"/>
    <x v="322"/>
    <x v="21"/>
    <s v="математика"/>
    <n v="5"/>
    <x v="57"/>
    <s v="Г"/>
  </r>
  <r>
    <n v="5877"/>
    <x v="529"/>
    <x v="38"/>
    <s v="английский"/>
    <n v="9"/>
    <x v="75"/>
    <n v="0"/>
  </r>
  <r>
    <n v="1546"/>
    <x v="530"/>
    <x v="29"/>
    <s v="математика"/>
    <n v="4"/>
    <x v="74"/>
    <n v="0"/>
  </r>
  <r>
    <n v="8019"/>
    <x v="125"/>
    <x v="10"/>
    <s v="английский"/>
    <n v="30"/>
    <x v="1"/>
    <s v="А"/>
  </r>
  <r>
    <n v="9062"/>
    <x v="369"/>
    <x v="38"/>
    <s v="математика"/>
    <n v="4"/>
    <x v="74"/>
    <n v="0"/>
  </r>
  <r>
    <n v="9708"/>
    <x v="157"/>
    <x v="7"/>
    <s v="английский"/>
    <n v="29"/>
    <x v="97"/>
    <s v="М"/>
  </r>
  <r>
    <n v="1658"/>
    <x v="107"/>
    <x v="24"/>
    <s v="математика"/>
    <n v="4"/>
    <x v="74"/>
    <s v="Д"/>
  </r>
  <r>
    <n v="7077"/>
    <x v="347"/>
    <x v="26"/>
    <s v="математика"/>
    <n v="3"/>
    <x v="65"/>
    <n v="21"/>
  </r>
  <r>
    <n v="3958"/>
    <x v="27"/>
    <x v="8"/>
    <s v="английский"/>
    <n v="28"/>
    <x v="91"/>
    <s v="Е"/>
  </r>
  <r>
    <n v="1498"/>
    <x v="531"/>
    <x v="27"/>
    <s v="математика"/>
    <n v="3"/>
    <x v="65"/>
    <n v="0"/>
  </r>
  <r>
    <n v="2094"/>
    <x v="183"/>
    <x v="25"/>
    <s v="английский"/>
    <n v="25"/>
    <x v="39"/>
    <n v="0"/>
  </r>
  <r>
    <n v="6069"/>
    <x v="176"/>
    <x v="8"/>
    <s v="английский"/>
    <n v="24"/>
    <x v="77"/>
    <s v="Д"/>
  </r>
  <r>
    <n v="1139"/>
    <x v="341"/>
    <x v="38"/>
    <s v="математика"/>
    <n v="2"/>
    <x v="63"/>
    <s v="Б"/>
  </r>
  <r>
    <n v="2201"/>
    <x v="378"/>
    <x v="38"/>
    <s v="математика"/>
    <n v="3"/>
    <x v="65"/>
    <s v="Б"/>
  </r>
  <r>
    <n v="6519"/>
    <x v="169"/>
    <x v="7"/>
    <s v="английский"/>
    <n v="23"/>
    <x v="34"/>
    <n v="0"/>
  </r>
  <r>
    <n v="5075"/>
    <x v="532"/>
    <x v="29"/>
    <s v="математика"/>
    <n v="1"/>
    <x v="17"/>
    <n v="0"/>
  </r>
  <r>
    <n v="3267"/>
    <x v="124"/>
    <x v="26"/>
    <s v="математика"/>
    <n v="1"/>
    <x v="17"/>
    <n v="21"/>
  </r>
  <r>
    <n v="2174"/>
    <x v="392"/>
    <x v="10"/>
    <s v="английский"/>
    <n v="22"/>
    <x v="50"/>
    <n v="0"/>
  </r>
  <r>
    <n v="3879"/>
    <x v="345"/>
    <x v="27"/>
    <s v="математика"/>
    <n v="1"/>
    <x v="17"/>
    <n v="0"/>
  </r>
  <r>
    <n v="7998"/>
    <x v="470"/>
    <x v="25"/>
    <s v="английский"/>
    <n v="21.5"/>
    <x v="84"/>
    <n v="0"/>
  </r>
  <r>
    <n v="3736"/>
    <x v="104"/>
    <x v="22"/>
    <s v="математика"/>
    <n v="0"/>
    <x v="18"/>
    <s v="М"/>
  </r>
  <r>
    <n v="2191"/>
    <x v="135"/>
    <x v="11"/>
    <s v="английский"/>
    <n v="21"/>
    <x v="79"/>
    <s v="В"/>
  </r>
  <r>
    <n v="7283"/>
    <x v="373"/>
    <x v="22"/>
    <s v="математика"/>
    <n v="0"/>
    <x v="18"/>
    <s v="М"/>
  </r>
  <r>
    <n v="7084"/>
    <x v="533"/>
    <x v="25"/>
    <s v="английский"/>
    <n v="17.5"/>
    <x v="16"/>
    <s v="Б"/>
  </r>
  <r>
    <n v="8991"/>
    <x v="534"/>
    <x v="27"/>
    <s v="математика"/>
    <n v="0"/>
    <x v="18"/>
    <n v="0"/>
  </r>
  <r>
    <n v="9476"/>
    <x v="24"/>
    <x v="11"/>
    <s v="английский"/>
    <n v="12"/>
    <x v="6"/>
    <s v="В"/>
  </r>
  <r>
    <n v="3099"/>
    <x v="186"/>
    <x v="9"/>
    <s v="английский"/>
    <n v="9"/>
    <x v="62"/>
    <n v="0"/>
  </r>
  <r>
    <n v="7645"/>
    <x v="395"/>
    <x v="10"/>
    <s v="английский"/>
    <n v="15.5"/>
    <x v="82"/>
    <s v="А"/>
  </r>
  <r>
    <n v="3510"/>
    <x v="145"/>
    <x v="8"/>
    <s v="английский"/>
    <n v="24"/>
    <x v="77"/>
    <s v="Е"/>
  </r>
  <r>
    <n v="9467"/>
    <x v="162"/>
    <x v="9"/>
    <s v="английский"/>
    <n v="19.5"/>
    <x v="30"/>
    <n v="0"/>
  </r>
  <r>
    <n v="7297"/>
    <x v="115"/>
    <x v="7"/>
    <s v="английский"/>
    <n v="24"/>
    <x v="77"/>
    <s v="М"/>
  </r>
  <r>
    <n v="4205"/>
    <x v="155"/>
    <x v="11"/>
    <s v="английский"/>
    <n v="19.5"/>
    <x v="30"/>
    <n v="0"/>
  </r>
  <r>
    <n v="1611"/>
    <x v="149"/>
    <x v="11"/>
    <s v="английский"/>
    <n v="25"/>
    <x v="39"/>
    <n v="0"/>
  </r>
  <r>
    <n v="4339"/>
    <x v="15"/>
    <x v="9"/>
    <s v="английский"/>
    <n v="14"/>
    <x v="12"/>
    <n v="0"/>
  </r>
  <r>
    <n v="8509"/>
    <x v="10"/>
    <x v="6"/>
    <s v="английский"/>
    <n v="12"/>
    <x v="6"/>
    <n v="21"/>
  </r>
  <r>
    <n v="2745"/>
    <x v="141"/>
    <x v="9"/>
    <s v="английский"/>
    <n v="21"/>
    <x v="79"/>
    <s v="Г"/>
  </r>
  <r>
    <n v="2896"/>
    <x v="154"/>
    <x v="7"/>
    <s v="английский"/>
    <n v="26"/>
    <x v="89"/>
    <s v="М"/>
  </r>
  <r>
    <n v="5712"/>
    <x v="25"/>
    <x v="11"/>
    <s v="английский"/>
    <n v="27"/>
    <x v="92"/>
    <s v="В"/>
  </r>
  <r>
    <n v="4923"/>
    <x v="42"/>
    <x v="16"/>
    <s v="английский"/>
    <n v="19"/>
    <x v="91"/>
    <n v="21"/>
  </r>
  <r>
    <n v="8355"/>
    <x v="32"/>
    <x v="15"/>
    <s v="английский"/>
    <n v="16.5"/>
    <x v="77"/>
    <s v="Д"/>
  </r>
  <r>
    <n v="3036"/>
    <x v="37"/>
    <x v="12"/>
    <s v="английский"/>
    <n v="7.5"/>
    <x v="7"/>
    <n v="0"/>
  </r>
  <r>
    <n v="1315"/>
    <x v="226"/>
    <x v="14"/>
    <s v="английский"/>
    <n v="7"/>
    <x v="8"/>
    <n v="0"/>
  </r>
  <r>
    <n v="8863"/>
    <x v="66"/>
    <x v="12"/>
    <s v="английский"/>
    <n v="1"/>
    <x v="17"/>
    <n v="0"/>
  </r>
  <r>
    <n v="9865"/>
    <x v="335"/>
    <x v="15"/>
    <s v="английский"/>
    <n v="18.5"/>
    <x v="92"/>
    <n v="0"/>
  </r>
  <r>
    <n v="8597"/>
    <x v="460"/>
    <x v="15"/>
    <s v="английский"/>
    <n v="20.5"/>
    <x v="1"/>
    <n v="0"/>
  </r>
  <r>
    <n v="3404"/>
    <x v="90"/>
    <x v="18"/>
    <s v="английский"/>
    <n v="8.5"/>
    <x v="20"/>
    <s v="А"/>
  </r>
  <r>
    <n v="3885"/>
    <x v="76"/>
    <x v="12"/>
    <s v="английский"/>
    <n v="13"/>
    <x v="3"/>
    <n v="0"/>
  </r>
  <r>
    <n v="4096"/>
    <x v="51"/>
    <x v="18"/>
    <s v="английский"/>
    <n v="18.5"/>
    <x v="92"/>
    <s v="А"/>
  </r>
  <r>
    <n v="3097"/>
    <x v="302"/>
    <x v="30"/>
    <s v="английский"/>
    <n v="13"/>
    <x v="87"/>
    <n v="0"/>
  </r>
  <r>
    <n v="7524"/>
    <x v="30"/>
    <x v="13"/>
    <s v="английский"/>
    <n v="16.5"/>
    <x v="77"/>
    <s v="Г"/>
  </r>
  <r>
    <n v="9485"/>
    <x v="215"/>
    <x v="20"/>
    <s v="английский"/>
    <n v="20"/>
    <x v="95"/>
    <n v="0"/>
  </r>
  <r>
    <n v="4913"/>
    <x v="482"/>
    <x v="15"/>
    <s v="английский"/>
    <n v="7.5"/>
    <x v="7"/>
    <n v="0"/>
  </r>
  <r>
    <n v="1556"/>
    <x v="466"/>
    <x v="13"/>
    <s v="английский"/>
    <n v="9.5"/>
    <x v="53"/>
    <n v="0"/>
  </r>
  <r>
    <n v="6472"/>
    <x v="64"/>
    <x v="13"/>
    <s v="английский"/>
    <n v="14.5"/>
    <x v="32"/>
    <s v="Г"/>
  </r>
  <r>
    <n v="6421"/>
    <x v="235"/>
    <x v="13"/>
    <s v="английский"/>
    <n v="15.5"/>
    <x v="54"/>
    <n v="0"/>
  </r>
  <r>
    <n v="6594"/>
    <x v="84"/>
    <x v="13"/>
    <s v="английский"/>
    <n v="11"/>
    <x v="51"/>
    <s v="Е"/>
  </r>
  <r>
    <n v="2788"/>
    <x v="495"/>
    <x v="15"/>
    <s v="английский"/>
    <n v="1"/>
    <x v="17"/>
    <n v="0"/>
  </r>
  <r>
    <n v="3639"/>
    <x v="219"/>
    <x v="12"/>
    <s v="английский"/>
    <n v="12.5"/>
    <x v="66"/>
    <n v="0"/>
  </r>
  <r>
    <n v="3642"/>
    <x v="47"/>
    <x v="13"/>
    <s v="английский"/>
    <n v="5"/>
    <x v="37"/>
    <s v="Г"/>
  </r>
  <r>
    <n v="2154"/>
    <x v="53"/>
    <x v="13"/>
    <s v="английский"/>
    <n v="8.5"/>
    <x v="20"/>
    <n v="0"/>
  </r>
  <r>
    <n v="1312"/>
    <x v="535"/>
    <x v="12"/>
    <s v="английский"/>
    <n v="6.5"/>
    <x v="15"/>
    <n v="0"/>
  </r>
  <r>
    <n v="7085"/>
    <x v="49"/>
    <x v="15"/>
    <s v="английский"/>
    <n v="2.5"/>
    <x v="86"/>
    <s v="Д"/>
  </r>
  <r>
    <n v="1295"/>
    <x v="459"/>
    <x v="12"/>
    <s v="английский"/>
    <n v="13"/>
    <x v="3"/>
    <n v="0"/>
  </r>
  <r>
    <n v="6164"/>
    <x v="73"/>
    <x v="12"/>
    <s v="английский"/>
    <n v="13.5"/>
    <x v="96"/>
    <s v="М"/>
  </r>
  <r>
    <n v="1463"/>
    <x v="41"/>
    <x v="16"/>
    <s v="английский"/>
    <n v="5"/>
    <x v="37"/>
    <n v="21"/>
  </r>
  <r>
    <n v="1180"/>
    <x v="40"/>
    <x v="16"/>
    <s v="английский"/>
    <n v="4"/>
    <x v="74"/>
    <n v="21"/>
  </r>
  <r>
    <n v="4923"/>
    <x v="42"/>
    <x v="16"/>
    <s v="английский"/>
    <n v="19"/>
    <x v="91"/>
    <n v="21"/>
  </r>
  <r>
    <n v="7787"/>
    <x v="465"/>
    <x v="13"/>
    <s v="английский"/>
    <n v="7"/>
    <x v="8"/>
    <n v="0"/>
  </r>
  <r>
    <n v="9165"/>
    <x v="139"/>
    <x v="11"/>
    <s v="искусство"/>
    <n v="8"/>
    <x v="52"/>
    <s v="В"/>
  </r>
  <r>
    <n v="9777"/>
    <x v="159"/>
    <x v="25"/>
    <s v="искусство"/>
    <n v="8"/>
    <x v="52"/>
    <s v="Б"/>
  </r>
  <r>
    <n v="6944"/>
    <x v="391"/>
    <x v="7"/>
    <s v="искусство"/>
    <n v="7"/>
    <x v="7"/>
    <n v="0"/>
  </r>
  <r>
    <n v="9304"/>
    <x v="19"/>
    <x v="9"/>
    <s v="искусство"/>
    <n v="19"/>
    <x v="1"/>
    <s v="Г"/>
  </r>
  <r>
    <n v="8691"/>
    <x v="468"/>
    <x v="25"/>
    <s v="искусство"/>
    <n v="10"/>
    <x v="13"/>
    <n v="0"/>
  </r>
  <r>
    <n v="1665"/>
    <x v="22"/>
    <x v="9"/>
    <s v="искусство"/>
    <n v="8"/>
    <x v="52"/>
    <s v="Г"/>
  </r>
  <r>
    <n v="4858"/>
    <x v="127"/>
    <x v="9"/>
    <s v="искусство"/>
    <n v="14"/>
    <x v="61"/>
    <n v="0"/>
  </r>
  <r>
    <n v="8488"/>
    <x v="198"/>
    <x v="9"/>
    <s v="искусство"/>
    <n v="12"/>
    <x v="3"/>
    <n v="0"/>
  </r>
  <r>
    <n v="1981"/>
    <x v="130"/>
    <x v="9"/>
    <s v="искусство"/>
    <n v="15"/>
    <x v="36"/>
    <n v="0"/>
  </r>
  <r>
    <n v="3413"/>
    <x v="128"/>
    <x v="9"/>
    <s v="искусство"/>
    <n v="16"/>
    <x v="59"/>
    <n v="0"/>
  </r>
  <r>
    <n v="8617"/>
    <x v="131"/>
    <x v="9"/>
    <s v="искусство"/>
    <n v="13"/>
    <x v="27"/>
    <n v="0"/>
  </r>
  <r>
    <n v="5378"/>
    <x v="201"/>
    <x v="6"/>
    <s v="искусство"/>
    <n v="11"/>
    <x v="16"/>
    <n v="21"/>
  </r>
  <r>
    <n v="5682"/>
    <x v="474"/>
    <x v="8"/>
    <s v="искусство"/>
    <n v="10"/>
    <x v="13"/>
    <n v="0"/>
  </r>
  <r>
    <n v="7061"/>
    <x v="400"/>
    <x v="8"/>
    <s v="искусство"/>
    <n v="12"/>
    <x v="3"/>
    <n v="0"/>
  </r>
  <r>
    <n v="1072"/>
    <x v="394"/>
    <x v="8"/>
    <s v="искусство"/>
    <n v="10"/>
    <x v="13"/>
    <n v="0"/>
  </r>
  <r>
    <n v="5277"/>
    <x v="21"/>
    <x v="8"/>
    <s v="искусство"/>
    <n v="7"/>
    <x v="7"/>
    <s v="Д"/>
  </r>
  <r>
    <n v="3001"/>
    <x v="276"/>
    <x v="31"/>
    <s v="искусство"/>
    <n v="13"/>
    <x v="82"/>
    <n v="0"/>
  </r>
  <r>
    <n v="6561"/>
    <x v="204"/>
    <x v="36"/>
    <s v="искусство"/>
    <n v="13"/>
    <x v="82"/>
    <n v="21"/>
  </r>
  <r>
    <n v="2919"/>
    <x v="241"/>
    <x v="30"/>
    <s v="искусство"/>
    <n v="16"/>
    <x v="25"/>
    <s v="В"/>
  </r>
  <r>
    <n v="5411"/>
    <x v="203"/>
    <x v="35"/>
    <s v="искусство"/>
    <n v="16"/>
    <x v="25"/>
    <s v="Е"/>
  </r>
  <r>
    <n v="2881"/>
    <x v="244"/>
    <x v="34"/>
    <s v="искусство"/>
    <n v="21"/>
    <x v="59"/>
    <n v="0"/>
  </r>
  <r>
    <n v="1964"/>
    <x v="291"/>
    <x v="30"/>
    <s v="искусство"/>
    <n v="21"/>
    <x v="59"/>
    <n v="0"/>
  </r>
  <r>
    <n v="9322"/>
    <x v="307"/>
    <x v="35"/>
    <s v="искусство"/>
    <n v="13"/>
    <x v="82"/>
    <n v="0"/>
  </r>
  <r>
    <n v="3575"/>
    <x v="243"/>
    <x v="35"/>
    <s v="искусство"/>
    <n v="20"/>
    <x v="77"/>
    <s v="Е"/>
  </r>
  <r>
    <n v="2566"/>
    <x v="206"/>
    <x v="33"/>
    <s v="искусство"/>
    <n v="14"/>
    <x v="47"/>
    <s v="Г"/>
  </r>
  <r>
    <n v="5497"/>
    <x v="238"/>
    <x v="30"/>
    <s v="искусство"/>
    <n v="18"/>
    <x v="84"/>
    <n v="0"/>
  </r>
  <r>
    <n v="9931"/>
    <x v="452"/>
    <x v="37"/>
    <s v="искусство"/>
    <n v="25"/>
    <x v="1"/>
    <n v="0"/>
  </r>
  <r>
    <n v="9046"/>
    <x v="272"/>
    <x v="35"/>
    <s v="искусство"/>
    <n v="23"/>
    <x v="42"/>
    <s v="Е"/>
  </r>
  <r>
    <n v="1129"/>
    <x v="485"/>
    <x v="37"/>
    <s v="искусство"/>
    <n v="20"/>
    <x v="77"/>
    <n v="0"/>
  </r>
  <r>
    <n v="1620"/>
    <x v="255"/>
    <x v="35"/>
    <s v="искусство"/>
    <n v="12"/>
    <x v="83"/>
    <s v="Е"/>
  </r>
  <r>
    <n v="1180"/>
    <x v="40"/>
    <x v="16"/>
    <s v="искусство"/>
    <n v="19"/>
    <x v="27"/>
    <n v="21"/>
  </r>
  <r>
    <n v="4414"/>
    <x v="455"/>
    <x v="37"/>
    <s v="искусство"/>
    <n v="21"/>
    <x v="59"/>
    <n v="0"/>
  </r>
  <r>
    <n v="7316"/>
    <x v="312"/>
    <x v="37"/>
    <s v="искусство"/>
    <n v="19"/>
    <x v="54"/>
    <s v="А"/>
  </r>
  <r>
    <n v="9874"/>
    <x v="299"/>
    <x v="34"/>
    <s v="искусство"/>
    <n v="14"/>
    <x v="47"/>
    <n v="0"/>
  </r>
  <r>
    <n v="7555"/>
    <x v="254"/>
    <x v="32"/>
    <s v="искусство"/>
    <n v="20"/>
    <x v="77"/>
    <n v="0"/>
  </r>
  <r>
    <n v="8350"/>
    <x v="289"/>
    <x v="34"/>
    <s v="искусство"/>
    <n v="13"/>
    <x v="82"/>
    <n v="0"/>
  </r>
  <r>
    <n v="5114"/>
    <x v="266"/>
    <x v="30"/>
    <s v="искусство"/>
    <n v="17"/>
    <x v="27"/>
    <n v="0"/>
  </r>
  <r>
    <n v="1627"/>
    <x v="253"/>
    <x v="32"/>
    <s v="искусство"/>
    <n v="11"/>
    <x v="85"/>
    <n v="0"/>
  </r>
  <r>
    <n v="5419"/>
    <x v="273"/>
    <x v="31"/>
    <s v="искусство"/>
    <n v="19"/>
    <x v="54"/>
    <n v="0"/>
  </r>
  <r>
    <n v="4797"/>
    <x v="536"/>
    <x v="31"/>
    <s v="искусство"/>
    <n v="22"/>
    <x v="43"/>
    <n v="0"/>
  </r>
  <r>
    <n v="8755"/>
    <x v="285"/>
    <x v="34"/>
    <s v="искусство"/>
    <n v="18"/>
    <x v="84"/>
    <n v="0"/>
  </r>
  <r>
    <n v="1883"/>
    <x v="280"/>
    <x v="34"/>
    <s v="искусство"/>
    <n v="13"/>
    <x v="82"/>
    <n v="0"/>
  </r>
  <r>
    <n v="3009"/>
    <x v="259"/>
    <x v="34"/>
    <s v="искусство"/>
    <n v="21"/>
    <x v="59"/>
    <s v="Д"/>
  </r>
  <r>
    <n v="9440"/>
    <x v="202"/>
    <x v="30"/>
    <s v="искусство"/>
    <n v="17"/>
    <x v="27"/>
    <n v="0"/>
  </r>
  <r>
    <n v="5642"/>
    <x v="537"/>
    <x v="37"/>
    <s v="искусство"/>
    <n v="11"/>
    <x v="85"/>
    <n v="0"/>
  </r>
  <r>
    <n v="1732"/>
    <x v="538"/>
    <x v="37"/>
    <s v="искусство"/>
    <n v="12"/>
    <x v="83"/>
    <n v="0"/>
  </r>
  <r>
    <n v="2707"/>
    <x v="303"/>
    <x v="30"/>
    <s v="искусство"/>
    <n v="14"/>
    <x v="47"/>
    <n v="0"/>
  </r>
  <r>
    <n v="1836"/>
    <x v="458"/>
    <x v="30"/>
    <s v="искусство"/>
    <n v="13"/>
    <x v="82"/>
    <n v="0"/>
  </r>
  <r>
    <n v="9012"/>
    <x v="343"/>
    <x v="29"/>
    <s v="искусство"/>
    <n v="8"/>
    <x v="75"/>
    <s v="Д"/>
  </r>
  <r>
    <n v="9977"/>
    <x v="372"/>
    <x v="22"/>
    <s v="искусство"/>
    <n v="24"/>
    <x v="42"/>
    <n v="0"/>
  </r>
  <r>
    <n v="1274"/>
    <x v="389"/>
    <x v="22"/>
    <s v="искусство"/>
    <n v="26"/>
    <x v="1"/>
    <n v="0"/>
  </r>
  <r>
    <n v="6680"/>
    <x v="384"/>
    <x v="22"/>
    <s v="искусство"/>
    <n v="23"/>
    <x v="43"/>
    <n v="0"/>
  </r>
  <r>
    <n v="8212"/>
    <x v="539"/>
    <x v="5"/>
    <s v="искусство"/>
    <n v="23"/>
    <x v="76"/>
    <n v="0"/>
  </r>
  <r>
    <n v="8211"/>
    <x v="447"/>
    <x v="1"/>
    <s v="искусство"/>
    <n v="22"/>
    <x v="38"/>
    <n v="0"/>
  </r>
  <r>
    <n v="2599"/>
    <x v="462"/>
    <x v="1"/>
    <s v="искусство"/>
    <n v="22"/>
    <x v="38"/>
    <n v="0"/>
  </r>
  <r>
    <n v="5683"/>
    <x v="540"/>
    <x v="2"/>
    <s v="искусство"/>
    <n v="11"/>
    <x v="20"/>
    <n v="0"/>
  </r>
  <r>
    <n v="9658"/>
    <x v="102"/>
    <x v="2"/>
    <s v="искусство"/>
    <n v="17"/>
    <x v="3"/>
    <n v="0"/>
  </r>
  <r>
    <n v="6871"/>
    <x v="160"/>
    <x v="27"/>
    <s v="искусство"/>
    <n v="25"/>
    <x v="40"/>
    <n v="0"/>
  </r>
  <r>
    <n v="4079"/>
    <x v="349"/>
    <x v="17"/>
    <s v="искусство"/>
    <n v="23"/>
    <x v="76"/>
    <n v="0"/>
  </r>
  <r>
    <n v="2597"/>
    <x v="370"/>
    <x v="29"/>
    <s v="искусство"/>
    <n v="22"/>
    <x v="76"/>
    <n v="0"/>
  </r>
  <r>
    <n v="3825"/>
    <x v="143"/>
    <x v="29"/>
    <s v="искусство"/>
    <n v="12"/>
    <x v="53"/>
    <s v="Д"/>
  </r>
  <r>
    <n v="5877"/>
    <x v="529"/>
    <x v="38"/>
    <s v="искусство"/>
    <n v="12"/>
    <x v="53"/>
    <n v="0"/>
  </r>
  <r>
    <n v="6707"/>
    <x v="88"/>
    <x v="1"/>
    <s v="искусство"/>
    <n v="20"/>
    <x v="61"/>
    <n v="0"/>
  </r>
  <r>
    <n v="7655"/>
    <x v="446"/>
    <x v="17"/>
    <s v="искусство"/>
    <n v="27"/>
    <x v="1"/>
    <s v="Д"/>
  </r>
  <r>
    <n v="2681"/>
    <x v="489"/>
    <x v="38"/>
    <s v="искусство"/>
    <n v="21"/>
    <x v="38"/>
    <n v="0"/>
  </r>
  <r>
    <n v="2140"/>
    <x v="79"/>
    <x v="1"/>
    <s v="искусство"/>
    <n v="24"/>
    <x v="55"/>
    <n v="0"/>
  </r>
  <r>
    <n v="9396"/>
    <x v="168"/>
    <x v="1"/>
    <s v="искусство"/>
    <n v="20"/>
    <x v="61"/>
    <n v="0"/>
  </r>
  <r>
    <n v="1982"/>
    <x v="170"/>
    <x v="28"/>
    <s v="искусство"/>
    <n v="23"/>
    <x v="43"/>
    <n v="0"/>
  </r>
  <r>
    <n v="8461"/>
    <x v="541"/>
    <x v="38"/>
    <s v="искусство"/>
    <n v="18"/>
    <x v="88"/>
    <n v="0"/>
  </r>
  <r>
    <n v="7132"/>
    <x v="346"/>
    <x v="4"/>
    <s v="искусство"/>
    <n v="16"/>
    <x v="31"/>
    <s v="М"/>
  </r>
  <r>
    <n v="1308"/>
    <x v="443"/>
    <x v="23"/>
    <s v="искусство"/>
    <n v="13"/>
    <x v="83"/>
    <s v="Е"/>
  </r>
  <r>
    <n v="6045"/>
    <x v="326"/>
    <x v="27"/>
    <s v="искусство"/>
    <n v="21"/>
    <x v="38"/>
    <s v="А"/>
  </r>
  <r>
    <n v="5449"/>
    <x v="358"/>
    <x v="27"/>
    <s v="искусство"/>
    <n v="23"/>
    <x v="43"/>
    <s v="А"/>
  </r>
  <r>
    <n v="3214"/>
    <x v="325"/>
    <x v="21"/>
    <n v="0"/>
    <n v="17452.5"/>
    <x v="101"/>
    <n v="0"/>
  </r>
  <r>
    <n v="14322963"/>
    <x v="0"/>
    <x v="0"/>
    <n v="0"/>
    <n v="0"/>
    <x v="18"/>
    <e v="#N/A"/>
  </r>
  <r>
    <n v="85146472"/>
    <x v="0"/>
    <x v="0"/>
    <n v="0"/>
    <n v="0"/>
    <x v="18"/>
    <e v="#N/A"/>
  </r>
  <r>
    <n v="76359328"/>
    <x v="0"/>
    <x v="0"/>
    <n v="0"/>
    <n v="0"/>
    <x v="18"/>
    <e v="#N/A"/>
  </r>
  <r>
    <n v="44847085"/>
    <x v="0"/>
    <x v="0"/>
    <n v="0"/>
    <n v="0"/>
    <x v="18"/>
    <e v="#N/A"/>
  </r>
  <r>
    <n v="45732691"/>
    <x v="0"/>
    <x v="0"/>
    <n v="0"/>
    <n v="0"/>
    <x v="18"/>
    <e v="#N/A"/>
  </r>
  <r>
    <n v="35752576"/>
    <x v="0"/>
    <x v="0"/>
    <n v="0"/>
    <n v="0"/>
    <x v="18"/>
    <e v="#N/A"/>
  </r>
  <r>
    <n v="81167316"/>
    <x v="0"/>
    <x v="0"/>
    <n v="0"/>
    <n v="0"/>
    <x v="18"/>
    <e v="#N/A"/>
  </r>
  <r>
    <n v="86878952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  <r>
    <n v="0"/>
    <x v="0"/>
    <x v="0"/>
    <n v="0"/>
    <n v="0"/>
    <x v="18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9">
  <r>
    <n v="1999"/>
    <x v="0"/>
    <x v="0"/>
    <x v="0"/>
    <n v="12"/>
    <e v="#N/A"/>
    <x v="0"/>
  </r>
  <r>
    <n v="7349"/>
    <x v="1"/>
    <x v="1"/>
    <x v="0"/>
    <n v="17.5"/>
    <n v="100"/>
    <x v="1"/>
  </r>
  <r>
    <n v="3911"/>
    <x v="2"/>
    <x v="1"/>
    <x v="0"/>
    <n v="16"/>
    <n v="91"/>
    <x v="2"/>
  </r>
  <r>
    <n v="1999"/>
    <x v="0"/>
    <x v="0"/>
    <x v="0"/>
    <n v="11.5"/>
    <e v="#N/A"/>
    <x v="0"/>
  </r>
  <r>
    <n v="8086"/>
    <x v="0"/>
    <x v="0"/>
    <x v="0"/>
    <n v="11.5"/>
    <e v="#N/A"/>
    <x v="0"/>
  </r>
  <r>
    <n v="3870"/>
    <x v="3"/>
    <x v="2"/>
    <x v="0"/>
    <n v="11"/>
    <n v="63"/>
    <x v="3"/>
  </r>
  <r>
    <n v="5612"/>
    <x v="4"/>
    <x v="1"/>
    <x v="0"/>
    <n v="8.5"/>
    <n v="49"/>
    <x v="1"/>
  </r>
  <r>
    <n v="7518"/>
    <x v="5"/>
    <x v="3"/>
    <x v="0"/>
    <n v="7.5"/>
    <n v="43"/>
    <x v="2"/>
  </r>
  <r>
    <n v="7639"/>
    <x v="6"/>
    <x v="4"/>
    <x v="0"/>
    <n v="7"/>
    <n v="40"/>
    <x v="2"/>
  </r>
  <r>
    <n v="9683"/>
    <x v="7"/>
    <x v="3"/>
    <x v="0"/>
    <n v="6.5"/>
    <n v="37"/>
    <x v="4"/>
  </r>
  <r>
    <n v="9442"/>
    <x v="8"/>
    <x v="5"/>
    <x v="0"/>
    <n v="6"/>
    <n v="34"/>
    <x v="5"/>
  </r>
  <r>
    <n v="1779"/>
    <x v="9"/>
    <x v="6"/>
    <x v="0"/>
    <n v="4"/>
    <n v="21"/>
    <x v="6"/>
  </r>
  <r>
    <n v="8509"/>
    <x v="10"/>
    <x v="6"/>
    <x v="0"/>
    <n v="5"/>
    <n v="26"/>
    <x v="6"/>
  </r>
  <r>
    <n v="6007"/>
    <x v="11"/>
    <x v="7"/>
    <x v="0"/>
    <n v="4"/>
    <n v="21"/>
    <x v="2"/>
  </r>
  <r>
    <n v="6131"/>
    <x v="12"/>
    <x v="7"/>
    <x v="0"/>
    <n v="2"/>
    <n v="11"/>
    <x v="2"/>
  </r>
  <r>
    <n v="7862"/>
    <x v="13"/>
    <x v="7"/>
    <x v="0"/>
    <n v="2"/>
    <n v="11"/>
    <x v="2"/>
  </r>
  <r>
    <n v="5178"/>
    <x v="14"/>
    <x v="8"/>
    <x v="0"/>
    <n v="9"/>
    <n v="47"/>
    <x v="2"/>
  </r>
  <r>
    <n v="4339"/>
    <x v="15"/>
    <x v="9"/>
    <x v="0"/>
    <n v="10"/>
    <n v="53"/>
    <x v="2"/>
  </r>
  <r>
    <n v="5104"/>
    <x v="16"/>
    <x v="9"/>
    <x v="0"/>
    <n v="3"/>
    <n v="16"/>
    <x v="2"/>
  </r>
  <r>
    <n v="2538"/>
    <x v="17"/>
    <x v="7"/>
    <x v="0"/>
    <n v="6"/>
    <n v="32"/>
    <x v="2"/>
  </r>
  <r>
    <n v="1785"/>
    <x v="18"/>
    <x v="8"/>
    <x v="0"/>
    <n v="3"/>
    <n v="16"/>
    <x v="2"/>
  </r>
  <r>
    <n v="9304"/>
    <x v="19"/>
    <x v="9"/>
    <x v="0"/>
    <n v="3"/>
    <n v="16"/>
    <x v="3"/>
  </r>
  <r>
    <n v="5158"/>
    <x v="20"/>
    <x v="8"/>
    <x v="0"/>
    <n v="7"/>
    <n v="37"/>
    <x v="7"/>
  </r>
  <r>
    <n v="5277"/>
    <x v="21"/>
    <x v="8"/>
    <x v="0"/>
    <n v="11"/>
    <n v="58"/>
    <x v="7"/>
  </r>
  <r>
    <n v="1665"/>
    <x v="22"/>
    <x v="9"/>
    <x v="0"/>
    <n v="1"/>
    <n v="5"/>
    <x v="3"/>
  </r>
  <r>
    <n v="4004"/>
    <x v="23"/>
    <x v="10"/>
    <x v="0"/>
    <n v="19"/>
    <n v="100"/>
    <x v="4"/>
  </r>
  <r>
    <n v="9476"/>
    <x v="24"/>
    <x v="11"/>
    <x v="0"/>
    <n v="6"/>
    <n v="32"/>
    <x v="1"/>
  </r>
  <r>
    <n v="5712"/>
    <x v="25"/>
    <x v="11"/>
    <x v="0"/>
    <n v="2"/>
    <n v="11"/>
    <x v="1"/>
  </r>
  <r>
    <n v="7868"/>
    <x v="26"/>
    <x v="8"/>
    <x v="0"/>
    <n v="7"/>
    <n v="37"/>
    <x v="7"/>
  </r>
  <r>
    <n v="3958"/>
    <x v="27"/>
    <x v="8"/>
    <x v="0"/>
    <n v="0"/>
    <n v="0"/>
    <x v="8"/>
  </r>
  <r>
    <n v="2802"/>
    <x v="28"/>
    <x v="8"/>
    <x v="0"/>
    <n v="2"/>
    <n v="11"/>
    <x v="8"/>
  </r>
  <r>
    <n v="8317"/>
    <x v="29"/>
    <x v="12"/>
    <x v="0"/>
    <n v="7"/>
    <n v="32"/>
    <x v="2"/>
  </r>
  <r>
    <n v="7524"/>
    <x v="30"/>
    <x v="13"/>
    <x v="0"/>
    <n v="18"/>
    <n v="82"/>
    <x v="3"/>
  </r>
  <r>
    <n v="8596"/>
    <x v="31"/>
    <x v="14"/>
    <x v="0"/>
    <n v="9"/>
    <n v="41"/>
    <x v="2"/>
  </r>
  <r>
    <n v="8355"/>
    <x v="32"/>
    <x v="15"/>
    <x v="0"/>
    <n v="11"/>
    <n v="50"/>
    <x v="7"/>
  </r>
  <r>
    <n v="2012"/>
    <x v="33"/>
    <x v="13"/>
    <x v="0"/>
    <n v="5"/>
    <n v="23"/>
    <x v="3"/>
  </r>
  <r>
    <n v="1999"/>
    <x v="0"/>
    <x v="0"/>
    <x v="0"/>
    <n v="20"/>
    <e v="#N/A"/>
    <x v="0"/>
  </r>
  <r>
    <n v="8234"/>
    <x v="34"/>
    <x v="15"/>
    <x v="0"/>
    <n v="8"/>
    <n v="36"/>
    <x v="7"/>
  </r>
  <r>
    <n v="6857"/>
    <x v="35"/>
    <x v="12"/>
    <x v="0"/>
    <n v="6"/>
    <n v="27"/>
    <x v="2"/>
  </r>
  <r>
    <n v="3026"/>
    <x v="36"/>
    <x v="14"/>
    <x v="0"/>
    <n v="14"/>
    <n v="64"/>
    <x v="5"/>
  </r>
  <r>
    <n v="3036"/>
    <x v="37"/>
    <x v="12"/>
    <x v="0"/>
    <n v="4"/>
    <n v="18"/>
    <x v="2"/>
  </r>
  <r>
    <n v="8450"/>
    <x v="38"/>
    <x v="12"/>
    <x v="0"/>
    <n v="6"/>
    <n v="27"/>
    <x v="2"/>
  </r>
  <r>
    <n v="4543"/>
    <x v="39"/>
    <x v="12"/>
    <x v="0"/>
    <n v="5"/>
    <n v="23"/>
    <x v="2"/>
  </r>
  <r>
    <n v="1180"/>
    <x v="40"/>
    <x v="16"/>
    <x v="0"/>
    <n v="15"/>
    <n v="68"/>
    <x v="6"/>
  </r>
  <r>
    <n v="1463"/>
    <x v="41"/>
    <x v="16"/>
    <x v="0"/>
    <n v="8"/>
    <n v="36"/>
    <x v="6"/>
  </r>
  <r>
    <n v="4923"/>
    <x v="42"/>
    <x v="16"/>
    <x v="0"/>
    <n v="10"/>
    <n v="45"/>
    <x v="6"/>
  </r>
  <r>
    <n v="8517"/>
    <x v="43"/>
    <x v="12"/>
    <x v="0"/>
    <n v="12"/>
    <n v="55"/>
    <x v="2"/>
  </r>
  <r>
    <n v="9061"/>
    <x v="44"/>
    <x v="12"/>
    <x v="0"/>
    <n v="4"/>
    <n v="18"/>
    <x v="2"/>
  </r>
  <r>
    <n v="4986"/>
    <x v="45"/>
    <x v="1"/>
    <x v="1"/>
    <n v="11"/>
    <n v="65"/>
    <x v="1"/>
  </r>
  <r>
    <n v="1677"/>
    <x v="46"/>
    <x v="17"/>
    <x v="1"/>
    <n v="8"/>
    <n v="47"/>
    <x v="7"/>
  </r>
  <r>
    <n v="3642"/>
    <x v="47"/>
    <x v="13"/>
    <x v="0"/>
    <n v="9"/>
    <n v="41"/>
    <x v="3"/>
  </r>
  <r>
    <n v="6396"/>
    <x v="48"/>
    <x v="5"/>
    <x v="1"/>
    <n v="9"/>
    <n v="53"/>
    <x v="5"/>
  </r>
  <r>
    <n v="7085"/>
    <x v="49"/>
    <x v="15"/>
    <x v="0"/>
    <n v="7"/>
    <n v="32"/>
    <x v="7"/>
  </r>
  <r>
    <n v="6399"/>
    <x v="50"/>
    <x v="17"/>
    <x v="1"/>
    <n v="9"/>
    <n v="53"/>
    <x v="2"/>
  </r>
  <r>
    <n v="4096"/>
    <x v="51"/>
    <x v="18"/>
    <x v="0"/>
    <n v="20"/>
    <n v="91"/>
    <x v="4"/>
  </r>
  <r>
    <n v="1999"/>
    <x v="0"/>
    <x v="0"/>
    <x v="0"/>
    <n v="21"/>
    <e v="#N/A"/>
    <x v="0"/>
  </r>
  <r>
    <n v="1768"/>
    <x v="52"/>
    <x v="19"/>
    <x v="1"/>
    <n v="10"/>
    <n v="59"/>
    <x v="6"/>
  </r>
  <r>
    <n v="2154"/>
    <x v="53"/>
    <x v="13"/>
    <x v="0"/>
    <n v="13"/>
    <n v="59"/>
    <x v="2"/>
  </r>
  <r>
    <n v="2302"/>
    <x v="54"/>
    <x v="18"/>
    <x v="0"/>
    <n v="13"/>
    <n v="59"/>
    <x v="4"/>
  </r>
  <r>
    <n v="1885"/>
    <x v="55"/>
    <x v="2"/>
    <x v="1"/>
    <n v="11"/>
    <n v="65"/>
    <x v="2"/>
  </r>
  <r>
    <n v="2730"/>
    <x v="56"/>
    <x v="4"/>
    <x v="1"/>
    <n v="12"/>
    <n v="71"/>
    <x v="2"/>
  </r>
  <r>
    <n v="7490"/>
    <x v="57"/>
    <x v="19"/>
    <x v="1"/>
    <n v="9"/>
    <n v="53"/>
    <x v="6"/>
  </r>
  <r>
    <n v="8068"/>
    <x v="58"/>
    <x v="1"/>
    <x v="0"/>
    <n v="8.5"/>
    <n v="49"/>
    <x v="1"/>
  </r>
  <r>
    <n v="7635"/>
    <x v="59"/>
    <x v="12"/>
    <x v="0"/>
    <n v="12"/>
    <n v="55"/>
    <x v="9"/>
  </r>
  <r>
    <n v="5869"/>
    <x v="60"/>
    <x v="20"/>
    <x v="0"/>
    <n v="12"/>
    <n v="55"/>
    <x v="2"/>
  </r>
  <r>
    <n v="9442"/>
    <x v="8"/>
    <x v="5"/>
    <x v="1"/>
    <n v="9"/>
    <n v="53"/>
    <x v="5"/>
  </r>
  <r>
    <n v="3634"/>
    <x v="61"/>
    <x v="20"/>
    <x v="0"/>
    <n v="18"/>
    <n v="82"/>
    <x v="1"/>
  </r>
  <r>
    <n v="3551"/>
    <x v="62"/>
    <x v="14"/>
    <x v="0"/>
    <n v="9"/>
    <n v="41"/>
    <x v="5"/>
  </r>
  <r>
    <n v="7518"/>
    <x v="5"/>
    <x v="3"/>
    <x v="1"/>
    <n v="10"/>
    <n v="59"/>
    <x v="2"/>
  </r>
  <r>
    <n v="2199"/>
    <x v="63"/>
    <x v="4"/>
    <x v="1"/>
    <n v="5"/>
    <n v="29"/>
    <x v="9"/>
  </r>
  <r>
    <n v="6472"/>
    <x v="64"/>
    <x v="13"/>
    <x v="0"/>
    <n v="17"/>
    <n v="77"/>
    <x v="3"/>
  </r>
  <r>
    <n v="4456"/>
    <x v="65"/>
    <x v="15"/>
    <x v="0"/>
    <n v="18"/>
    <n v="82"/>
    <x v="7"/>
  </r>
  <r>
    <n v="8863"/>
    <x v="66"/>
    <x v="12"/>
    <x v="0"/>
    <n v="7"/>
    <n v="32"/>
    <x v="2"/>
  </r>
  <r>
    <n v="1772"/>
    <x v="67"/>
    <x v="3"/>
    <x v="1"/>
    <n v="8"/>
    <n v="47"/>
    <x v="4"/>
  </r>
  <r>
    <n v="1999"/>
    <x v="0"/>
    <x v="0"/>
    <x v="0"/>
    <n v="14"/>
    <e v="#N/A"/>
    <x v="0"/>
  </r>
  <r>
    <n v="5619"/>
    <x v="0"/>
    <x v="0"/>
    <x v="1"/>
    <n v="9"/>
    <e v="#N/A"/>
    <x v="0"/>
  </r>
  <r>
    <n v="2943"/>
    <x v="68"/>
    <x v="3"/>
    <x v="1"/>
    <n v="9"/>
    <n v="53"/>
    <x v="4"/>
  </r>
  <r>
    <n v="1190"/>
    <x v="69"/>
    <x v="3"/>
    <x v="1"/>
    <n v="9"/>
    <n v="53"/>
    <x v="2"/>
  </r>
  <r>
    <n v="5254"/>
    <x v="70"/>
    <x v="2"/>
    <x v="1"/>
    <n v="12"/>
    <n v="71"/>
    <x v="2"/>
  </r>
  <r>
    <n v="4060"/>
    <x v="71"/>
    <x v="12"/>
    <x v="0"/>
    <n v="14"/>
    <n v="64"/>
    <x v="9"/>
  </r>
  <r>
    <n v="4701"/>
    <x v="72"/>
    <x v="3"/>
    <x v="1"/>
    <n v="8"/>
    <n v="47"/>
    <x v="4"/>
  </r>
  <r>
    <n v="6164"/>
    <x v="73"/>
    <x v="12"/>
    <x v="0"/>
    <n v="11"/>
    <n v="50"/>
    <x v="9"/>
  </r>
  <r>
    <n v="8481"/>
    <x v="74"/>
    <x v="3"/>
    <x v="1"/>
    <n v="11"/>
    <n v="65"/>
    <x v="2"/>
  </r>
  <r>
    <n v="8984"/>
    <x v="75"/>
    <x v="18"/>
    <x v="0"/>
    <n v="4"/>
    <n v="18"/>
    <x v="2"/>
  </r>
  <r>
    <n v="1999"/>
    <x v="0"/>
    <x v="0"/>
    <x v="1"/>
    <n v="15"/>
    <e v="#N/A"/>
    <x v="0"/>
  </r>
  <r>
    <n v="3885"/>
    <x v="76"/>
    <x v="12"/>
    <x v="0"/>
    <n v="14"/>
    <n v="64"/>
    <x v="2"/>
  </r>
  <r>
    <n v="3610"/>
    <x v="77"/>
    <x v="17"/>
    <x v="1"/>
    <n v="8"/>
    <n v="47"/>
    <x v="2"/>
  </r>
  <r>
    <n v="3345"/>
    <x v="78"/>
    <x v="12"/>
    <x v="0"/>
    <n v="6"/>
    <n v="27"/>
    <x v="2"/>
  </r>
  <r>
    <n v="2140"/>
    <x v="79"/>
    <x v="1"/>
    <x v="1"/>
    <n v="6"/>
    <n v="35"/>
    <x v="2"/>
  </r>
  <r>
    <n v="4260"/>
    <x v="80"/>
    <x v="12"/>
    <x v="0"/>
    <n v="4"/>
    <n v="18"/>
    <x v="2"/>
  </r>
  <r>
    <n v="3802"/>
    <x v="81"/>
    <x v="17"/>
    <x v="1"/>
    <n v="6"/>
    <n v="35"/>
    <x v="2"/>
  </r>
  <r>
    <n v="8687"/>
    <x v="82"/>
    <x v="16"/>
    <x v="0"/>
    <n v="4"/>
    <n v="18"/>
    <x v="6"/>
  </r>
  <r>
    <n v="1901"/>
    <x v="83"/>
    <x v="17"/>
    <x v="1"/>
    <n v="5"/>
    <n v="29"/>
    <x v="2"/>
  </r>
  <r>
    <n v="6594"/>
    <x v="84"/>
    <x v="13"/>
    <x v="0"/>
    <n v="18"/>
    <n v="82"/>
    <x v="8"/>
  </r>
  <r>
    <n v="8116"/>
    <x v="85"/>
    <x v="18"/>
    <x v="0"/>
    <n v="12"/>
    <n v="55"/>
    <x v="4"/>
  </r>
  <r>
    <n v="9783"/>
    <x v="86"/>
    <x v="1"/>
    <x v="1"/>
    <n v="8"/>
    <n v="47"/>
    <x v="2"/>
  </r>
  <r>
    <n v="8216"/>
    <x v="87"/>
    <x v="14"/>
    <x v="0"/>
    <n v="6"/>
    <n v="27"/>
    <x v="8"/>
  </r>
  <r>
    <n v="6707"/>
    <x v="88"/>
    <x v="1"/>
    <x v="1"/>
    <n v="9"/>
    <n v="53"/>
    <x v="2"/>
  </r>
  <r>
    <n v="8330"/>
    <x v="89"/>
    <x v="5"/>
    <x v="1"/>
    <n v="8"/>
    <n v="47"/>
    <x v="2"/>
  </r>
  <r>
    <n v="3404"/>
    <x v="90"/>
    <x v="18"/>
    <x v="0"/>
    <n v="9"/>
    <n v="41"/>
    <x v="4"/>
  </r>
  <r>
    <n v="9480"/>
    <x v="91"/>
    <x v="14"/>
    <x v="0"/>
    <n v="12"/>
    <n v="55"/>
    <x v="5"/>
  </r>
  <r>
    <n v="1999"/>
    <x v="0"/>
    <x v="0"/>
    <x v="1"/>
    <n v="14"/>
    <e v="#N/A"/>
    <x v="0"/>
  </r>
  <r>
    <n v="4573"/>
    <x v="92"/>
    <x v="14"/>
    <x v="0"/>
    <n v="12"/>
    <n v="55"/>
    <x v="5"/>
  </r>
  <r>
    <n v="2957"/>
    <x v="93"/>
    <x v="19"/>
    <x v="1"/>
    <n v="3"/>
    <n v="18"/>
    <x v="6"/>
  </r>
  <r>
    <n v="5426"/>
    <x v="94"/>
    <x v="19"/>
    <x v="1"/>
    <n v="0"/>
    <n v="0"/>
    <x v="6"/>
  </r>
  <r>
    <n v="7696"/>
    <x v="95"/>
    <x v="21"/>
    <x v="0"/>
    <n v="19"/>
    <n v="79"/>
    <x v="3"/>
  </r>
  <r>
    <n v="8765"/>
    <x v="96"/>
    <x v="17"/>
    <x v="1"/>
    <n v="4"/>
    <n v="24"/>
    <x v="2"/>
  </r>
  <r>
    <n v="1902"/>
    <x v="97"/>
    <x v="22"/>
    <x v="0"/>
    <n v="19.5"/>
    <n v="81"/>
    <x v="9"/>
  </r>
  <r>
    <n v="5910"/>
    <x v="98"/>
    <x v="2"/>
    <x v="1"/>
    <n v="14"/>
    <n v="82"/>
    <x v="2"/>
  </r>
  <r>
    <n v="9717"/>
    <x v="99"/>
    <x v="2"/>
    <x v="1"/>
    <n v="10"/>
    <n v="59"/>
    <x v="3"/>
  </r>
  <r>
    <n v="8868"/>
    <x v="100"/>
    <x v="22"/>
    <x v="0"/>
    <n v="14"/>
    <n v="58"/>
    <x v="2"/>
  </r>
  <r>
    <n v="8868"/>
    <x v="100"/>
    <x v="22"/>
    <x v="0"/>
    <n v="14"/>
    <n v="58"/>
    <x v="2"/>
  </r>
  <r>
    <n v="3397"/>
    <x v="101"/>
    <x v="23"/>
    <x v="1"/>
    <n v="10"/>
    <n v="59"/>
    <x v="8"/>
  </r>
  <r>
    <n v="9658"/>
    <x v="102"/>
    <x v="2"/>
    <x v="1"/>
    <n v="9"/>
    <n v="53"/>
    <x v="2"/>
  </r>
  <r>
    <n v="7533"/>
    <x v="0"/>
    <x v="0"/>
    <x v="0"/>
    <n v="15.5"/>
    <e v="#N/A"/>
    <x v="0"/>
  </r>
  <r>
    <n v="2394"/>
    <x v="103"/>
    <x v="3"/>
    <x v="1"/>
    <n v="7"/>
    <n v="41"/>
    <x v="2"/>
  </r>
  <r>
    <n v="3736"/>
    <x v="104"/>
    <x v="22"/>
    <x v="0"/>
    <n v="20"/>
    <n v="83"/>
    <x v="9"/>
  </r>
  <r>
    <n v="7981"/>
    <x v="105"/>
    <x v="23"/>
    <x v="1"/>
    <n v="9"/>
    <n v="53"/>
    <x v="8"/>
  </r>
  <r>
    <n v="1999"/>
    <x v="0"/>
    <x v="0"/>
    <x v="1"/>
    <n v="15"/>
    <e v="#N/A"/>
    <x v="0"/>
  </r>
  <r>
    <n v="1186"/>
    <x v="106"/>
    <x v="22"/>
    <x v="0"/>
    <n v="24"/>
    <n v="100"/>
    <x v="9"/>
  </r>
  <r>
    <n v="1658"/>
    <x v="107"/>
    <x v="24"/>
    <x v="0"/>
    <n v="12"/>
    <n v="50"/>
    <x v="7"/>
  </r>
  <r>
    <n v="9321"/>
    <x v="108"/>
    <x v="25"/>
    <x v="2"/>
    <n v="24"/>
    <n v="100"/>
    <x v="5"/>
  </r>
  <r>
    <n v="4004"/>
    <x v="23"/>
    <x v="10"/>
    <x v="2"/>
    <n v="23"/>
    <n v="96"/>
    <x v="4"/>
  </r>
  <r>
    <n v="9376"/>
    <x v="109"/>
    <x v="3"/>
    <x v="1"/>
    <n v="10"/>
    <n v="59"/>
    <x v="2"/>
  </r>
  <r>
    <n v="4011"/>
    <x v="110"/>
    <x v="10"/>
    <x v="2"/>
    <n v="23"/>
    <n v="96"/>
    <x v="4"/>
  </r>
  <r>
    <n v="7033"/>
    <x v="111"/>
    <x v="4"/>
    <x v="1"/>
    <n v="9"/>
    <n v="53"/>
    <x v="2"/>
  </r>
  <r>
    <n v="5072"/>
    <x v="112"/>
    <x v="7"/>
    <x v="2"/>
    <n v="22.5"/>
    <n v="94"/>
    <x v="9"/>
  </r>
  <r>
    <n v="4268"/>
    <x v="113"/>
    <x v="10"/>
    <x v="2"/>
    <n v="22"/>
    <n v="92"/>
    <x v="2"/>
  </r>
  <r>
    <n v="7456"/>
    <x v="114"/>
    <x v="9"/>
    <x v="2"/>
    <n v="21"/>
    <n v="88"/>
    <x v="2"/>
  </r>
  <r>
    <n v="7297"/>
    <x v="115"/>
    <x v="7"/>
    <x v="2"/>
    <n v="21"/>
    <n v="88"/>
    <x v="9"/>
  </r>
  <r>
    <n v="6630"/>
    <x v="116"/>
    <x v="8"/>
    <x v="2"/>
    <n v="20"/>
    <n v="83"/>
    <x v="7"/>
  </r>
  <r>
    <n v="7100"/>
    <x v="117"/>
    <x v="11"/>
    <x v="2"/>
    <n v="20"/>
    <n v="83"/>
    <x v="2"/>
  </r>
  <r>
    <n v="3668"/>
    <x v="118"/>
    <x v="10"/>
    <x v="2"/>
    <n v="19"/>
    <n v="79"/>
    <x v="2"/>
  </r>
  <r>
    <n v="1830"/>
    <x v="119"/>
    <x v="7"/>
    <x v="2"/>
    <n v="18"/>
    <n v="75"/>
    <x v="2"/>
  </r>
  <r>
    <n v="6627"/>
    <x v="120"/>
    <x v="7"/>
    <x v="2"/>
    <n v="17"/>
    <n v="71"/>
    <x v="9"/>
  </r>
  <r>
    <n v="9430"/>
    <x v="121"/>
    <x v="26"/>
    <x v="0"/>
    <n v="12"/>
    <n v="50"/>
    <x v="6"/>
  </r>
  <r>
    <n v="8274"/>
    <x v="122"/>
    <x v="7"/>
    <x v="2"/>
    <n v="17"/>
    <n v="71"/>
    <x v="2"/>
  </r>
  <r>
    <n v="9468"/>
    <x v="123"/>
    <x v="25"/>
    <x v="2"/>
    <n v="17"/>
    <n v="71"/>
    <x v="2"/>
  </r>
  <r>
    <n v="3267"/>
    <x v="124"/>
    <x v="26"/>
    <x v="0"/>
    <n v="4"/>
    <n v="17"/>
    <x v="6"/>
  </r>
  <r>
    <n v="8019"/>
    <x v="125"/>
    <x v="10"/>
    <x v="2"/>
    <n v="16"/>
    <n v="67"/>
    <x v="4"/>
  </r>
  <r>
    <n v="5556"/>
    <x v="126"/>
    <x v="27"/>
    <x v="0"/>
    <n v="12"/>
    <n v="50"/>
    <x v="2"/>
  </r>
  <r>
    <n v="4858"/>
    <x v="127"/>
    <x v="9"/>
    <x v="2"/>
    <n v="16"/>
    <n v="67"/>
    <x v="2"/>
  </r>
  <r>
    <n v="3413"/>
    <x v="128"/>
    <x v="9"/>
    <x v="2"/>
    <n v="16"/>
    <n v="67"/>
    <x v="2"/>
  </r>
  <r>
    <n v="4243"/>
    <x v="129"/>
    <x v="28"/>
    <x v="0"/>
    <n v="13.5"/>
    <n v="56"/>
    <x v="2"/>
  </r>
  <r>
    <n v="1981"/>
    <x v="130"/>
    <x v="9"/>
    <x v="2"/>
    <n v="16"/>
    <n v="67"/>
    <x v="2"/>
  </r>
  <r>
    <n v="8617"/>
    <x v="131"/>
    <x v="9"/>
    <x v="2"/>
    <n v="16"/>
    <n v="67"/>
    <x v="2"/>
  </r>
  <r>
    <n v="4859"/>
    <x v="132"/>
    <x v="27"/>
    <x v="0"/>
    <n v="9"/>
    <n v="38"/>
    <x v="2"/>
  </r>
  <r>
    <n v="9770"/>
    <x v="133"/>
    <x v="25"/>
    <x v="2"/>
    <n v="15"/>
    <n v="63"/>
    <x v="2"/>
  </r>
  <r>
    <n v="7700"/>
    <x v="134"/>
    <x v="17"/>
    <x v="1"/>
    <n v="14"/>
    <n v="82"/>
    <x v="7"/>
  </r>
  <r>
    <n v="2191"/>
    <x v="135"/>
    <x v="11"/>
    <x v="2"/>
    <n v="15"/>
    <n v="63"/>
    <x v="1"/>
  </r>
  <r>
    <n v="8440"/>
    <x v="136"/>
    <x v="27"/>
    <x v="0"/>
    <n v="14"/>
    <n v="58"/>
    <x v="4"/>
  </r>
  <r>
    <n v="2500"/>
    <x v="137"/>
    <x v="25"/>
    <x v="2"/>
    <n v="15"/>
    <n v="63"/>
    <x v="2"/>
  </r>
  <r>
    <n v="7172"/>
    <x v="138"/>
    <x v="27"/>
    <x v="0"/>
    <n v="8"/>
    <n v="33"/>
    <x v="2"/>
  </r>
  <r>
    <n v="9165"/>
    <x v="139"/>
    <x v="11"/>
    <x v="2"/>
    <n v="15"/>
    <n v="63"/>
    <x v="1"/>
  </r>
  <r>
    <n v="6328"/>
    <x v="140"/>
    <x v="5"/>
    <x v="1"/>
    <n v="5"/>
    <n v="29"/>
    <x v="5"/>
  </r>
  <r>
    <n v="2745"/>
    <x v="141"/>
    <x v="9"/>
    <x v="2"/>
    <n v="14"/>
    <n v="58"/>
    <x v="3"/>
  </r>
  <r>
    <n v="3602"/>
    <x v="142"/>
    <x v="28"/>
    <x v="0"/>
    <n v="22"/>
    <n v="92"/>
    <x v="2"/>
  </r>
  <r>
    <n v="2802"/>
    <x v="28"/>
    <x v="8"/>
    <x v="2"/>
    <n v="14"/>
    <n v="58"/>
    <x v="8"/>
  </r>
  <r>
    <n v="9476"/>
    <x v="24"/>
    <x v="11"/>
    <x v="2"/>
    <n v="14"/>
    <n v="58"/>
    <x v="1"/>
  </r>
  <r>
    <n v="3825"/>
    <x v="143"/>
    <x v="29"/>
    <x v="0"/>
    <n v="17.5"/>
    <n v="73"/>
    <x v="7"/>
  </r>
  <r>
    <n v="5712"/>
    <x v="25"/>
    <x v="11"/>
    <x v="2"/>
    <n v="13"/>
    <n v="54"/>
    <x v="1"/>
  </r>
  <r>
    <n v="1665"/>
    <x v="22"/>
    <x v="9"/>
    <x v="2"/>
    <n v="13"/>
    <n v="54"/>
    <x v="3"/>
  </r>
  <r>
    <n v="9116"/>
    <x v="144"/>
    <x v="27"/>
    <x v="0"/>
    <n v="12"/>
    <n v="50"/>
    <x v="2"/>
  </r>
  <r>
    <n v="3510"/>
    <x v="145"/>
    <x v="8"/>
    <x v="2"/>
    <n v="13"/>
    <n v="54"/>
    <x v="8"/>
  </r>
  <r>
    <n v="6120"/>
    <x v="146"/>
    <x v="2"/>
    <x v="1"/>
    <n v="5"/>
    <n v="29"/>
    <x v="2"/>
  </r>
  <r>
    <n v="8199"/>
    <x v="147"/>
    <x v="25"/>
    <x v="2"/>
    <n v="13"/>
    <n v="54"/>
    <x v="2"/>
  </r>
  <r>
    <n v="1798"/>
    <x v="148"/>
    <x v="8"/>
    <x v="2"/>
    <n v="12"/>
    <n v="50"/>
    <x v="2"/>
  </r>
  <r>
    <n v="1611"/>
    <x v="149"/>
    <x v="11"/>
    <x v="2"/>
    <n v="12"/>
    <n v="50"/>
    <x v="2"/>
  </r>
  <r>
    <n v="3475"/>
    <x v="150"/>
    <x v="29"/>
    <x v="0"/>
    <n v="12"/>
    <n v="50"/>
    <x v="2"/>
  </r>
  <r>
    <n v="4821"/>
    <x v="151"/>
    <x v="7"/>
    <x v="2"/>
    <n v="12"/>
    <n v="50"/>
    <x v="2"/>
  </r>
  <r>
    <n v="8262"/>
    <x v="152"/>
    <x v="25"/>
    <x v="2"/>
    <n v="12"/>
    <n v="50"/>
    <x v="5"/>
  </r>
  <r>
    <n v="3415"/>
    <x v="153"/>
    <x v="27"/>
    <x v="0"/>
    <n v="10"/>
    <n v="42"/>
    <x v="2"/>
  </r>
  <r>
    <n v="2896"/>
    <x v="154"/>
    <x v="7"/>
    <x v="2"/>
    <n v="12"/>
    <n v="50"/>
    <x v="9"/>
  </r>
  <r>
    <n v="4205"/>
    <x v="155"/>
    <x v="11"/>
    <x v="2"/>
    <n v="12"/>
    <n v="50"/>
    <x v="2"/>
  </r>
  <r>
    <n v="4166"/>
    <x v="156"/>
    <x v="27"/>
    <x v="0"/>
    <n v="15"/>
    <n v="63"/>
    <x v="2"/>
  </r>
  <r>
    <n v="9708"/>
    <x v="157"/>
    <x v="7"/>
    <x v="2"/>
    <n v="11"/>
    <n v="46"/>
    <x v="9"/>
  </r>
  <r>
    <n v="7446"/>
    <x v="158"/>
    <x v="2"/>
    <x v="1"/>
    <n v="13"/>
    <n v="76"/>
    <x v="2"/>
  </r>
  <r>
    <n v="9777"/>
    <x v="159"/>
    <x v="25"/>
    <x v="2"/>
    <n v="11"/>
    <n v="46"/>
    <x v="5"/>
  </r>
  <r>
    <n v="6871"/>
    <x v="160"/>
    <x v="27"/>
    <x v="0"/>
    <n v="14"/>
    <n v="58"/>
    <x v="2"/>
  </r>
  <r>
    <n v="9278"/>
    <x v="161"/>
    <x v="10"/>
    <x v="2"/>
    <n v="11"/>
    <n v="46"/>
    <x v="2"/>
  </r>
  <r>
    <n v="9467"/>
    <x v="162"/>
    <x v="9"/>
    <x v="2"/>
    <n v="10"/>
    <n v="42"/>
    <x v="2"/>
  </r>
  <r>
    <n v="8225"/>
    <x v="163"/>
    <x v="2"/>
    <x v="1"/>
    <n v="11"/>
    <n v="65"/>
    <x v="3"/>
  </r>
  <r>
    <n v="3501"/>
    <x v="164"/>
    <x v="29"/>
    <x v="0"/>
    <n v="8"/>
    <n v="33"/>
    <x v="2"/>
  </r>
  <r>
    <n v="2466"/>
    <x v="165"/>
    <x v="9"/>
    <x v="2"/>
    <n v="10"/>
    <n v="42"/>
    <x v="2"/>
  </r>
  <r>
    <n v="7647"/>
    <x v="166"/>
    <x v="7"/>
    <x v="2"/>
    <n v="10"/>
    <n v="42"/>
    <x v="2"/>
  </r>
  <r>
    <n v="3034"/>
    <x v="167"/>
    <x v="27"/>
    <x v="0"/>
    <n v="18.5"/>
    <n v="77"/>
    <x v="2"/>
  </r>
  <r>
    <n v="9396"/>
    <x v="168"/>
    <x v="1"/>
    <x v="1"/>
    <n v="4"/>
    <n v="24"/>
    <x v="2"/>
  </r>
  <r>
    <n v="6519"/>
    <x v="169"/>
    <x v="7"/>
    <x v="2"/>
    <n v="9"/>
    <n v="38"/>
    <x v="2"/>
  </r>
  <r>
    <n v="1982"/>
    <x v="170"/>
    <x v="28"/>
    <x v="0"/>
    <n v="23"/>
    <n v="96"/>
    <x v="2"/>
  </r>
  <r>
    <n v="3789"/>
    <x v="171"/>
    <x v="7"/>
    <x v="2"/>
    <n v="9"/>
    <n v="38"/>
    <x v="2"/>
  </r>
  <r>
    <n v="2718"/>
    <x v="172"/>
    <x v="8"/>
    <x v="2"/>
    <n v="9"/>
    <n v="38"/>
    <x v="8"/>
  </r>
  <r>
    <n v="3958"/>
    <x v="27"/>
    <x v="8"/>
    <x v="2"/>
    <n v="9"/>
    <n v="38"/>
    <x v="8"/>
  </r>
  <r>
    <n v="1793"/>
    <x v="173"/>
    <x v="30"/>
    <x v="0"/>
    <n v="17"/>
    <n v="89"/>
    <x v="2"/>
  </r>
  <r>
    <n v="5300"/>
    <x v="174"/>
    <x v="25"/>
    <x v="2"/>
    <n v="8"/>
    <n v="33"/>
    <x v="2"/>
  </r>
  <r>
    <n v="6860"/>
    <x v="175"/>
    <x v="31"/>
    <x v="0"/>
    <n v="15"/>
    <n v="79"/>
    <x v="5"/>
  </r>
  <r>
    <n v="6069"/>
    <x v="176"/>
    <x v="8"/>
    <x v="2"/>
    <n v="7"/>
    <n v="29"/>
    <x v="7"/>
  </r>
  <r>
    <n v="6832"/>
    <x v="177"/>
    <x v="11"/>
    <x v="2"/>
    <n v="7"/>
    <n v="29"/>
    <x v="2"/>
  </r>
  <r>
    <n v="2894"/>
    <x v="178"/>
    <x v="30"/>
    <x v="0"/>
    <n v="7"/>
    <n v="37"/>
    <x v="2"/>
  </r>
  <r>
    <n v="2299"/>
    <x v="179"/>
    <x v="9"/>
    <x v="2"/>
    <n v="7"/>
    <n v="29"/>
    <x v="3"/>
  </r>
  <r>
    <n v="5220"/>
    <x v="180"/>
    <x v="30"/>
    <x v="0"/>
    <n v="5"/>
    <n v="26"/>
    <x v="2"/>
  </r>
  <r>
    <n v="9729"/>
    <x v="181"/>
    <x v="7"/>
    <x v="2"/>
    <n v="7"/>
    <n v="29"/>
    <x v="2"/>
  </r>
  <r>
    <n v="5054"/>
    <x v="182"/>
    <x v="30"/>
    <x v="0"/>
    <n v="18"/>
    <n v="95"/>
    <x v="2"/>
  </r>
  <r>
    <n v="2094"/>
    <x v="183"/>
    <x v="25"/>
    <x v="2"/>
    <n v="7"/>
    <n v="29"/>
    <x v="2"/>
  </r>
  <r>
    <n v="4286"/>
    <x v="184"/>
    <x v="7"/>
    <x v="2"/>
    <n v="7"/>
    <n v="29"/>
    <x v="2"/>
  </r>
  <r>
    <n v="8664"/>
    <x v="185"/>
    <x v="30"/>
    <x v="0"/>
    <n v="1"/>
    <n v="5"/>
    <x v="2"/>
  </r>
  <r>
    <n v="3099"/>
    <x v="186"/>
    <x v="9"/>
    <x v="2"/>
    <n v="7"/>
    <n v="29"/>
    <x v="2"/>
  </r>
  <r>
    <n v="9464"/>
    <x v="187"/>
    <x v="32"/>
    <x v="0"/>
    <n v="9"/>
    <n v="47"/>
    <x v="2"/>
  </r>
  <r>
    <n v="8649"/>
    <x v="188"/>
    <x v="9"/>
    <x v="2"/>
    <n v="7"/>
    <n v="29"/>
    <x v="2"/>
  </r>
  <r>
    <n v="8087"/>
    <x v="189"/>
    <x v="6"/>
    <x v="2"/>
    <n v="7"/>
    <n v="29"/>
    <x v="6"/>
  </r>
  <r>
    <n v="8514"/>
    <x v="190"/>
    <x v="33"/>
    <x v="0"/>
    <n v="15"/>
    <n v="79"/>
    <x v="3"/>
  </r>
  <r>
    <n v="9418"/>
    <x v="191"/>
    <x v="25"/>
    <x v="2"/>
    <n v="6"/>
    <n v="25"/>
    <x v="2"/>
  </r>
  <r>
    <n v="8351"/>
    <x v="192"/>
    <x v="32"/>
    <x v="0"/>
    <n v="10"/>
    <n v="53"/>
    <x v="2"/>
  </r>
  <r>
    <n v="7525"/>
    <x v="193"/>
    <x v="25"/>
    <x v="2"/>
    <n v="5"/>
    <n v="21"/>
    <x v="2"/>
  </r>
  <r>
    <n v="9304"/>
    <x v="19"/>
    <x v="9"/>
    <x v="2"/>
    <n v="5"/>
    <n v="21"/>
    <x v="3"/>
  </r>
  <r>
    <n v="8558"/>
    <x v="194"/>
    <x v="32"/>
    <x v="0"/>
    <n v="15"/>
    <n v="79"/>
    <x v="2"/>
  </r>
  <r>
    <n v="6437"/>
    <x v="195"/>
    <x v="9"/>
    <x v="2"/>
    <n v="4"/>
    <n v="17"/>
    <x v="2"/>
  </r>
  <r>
    <n v="1292"/>
    <x v="196"/>
    <x v="7"/>
    <x v="2"/>
    <n v="2"/>
    <n v="8"/>
    <x v="2"/>
  </r>
  <r>
    <n v="5347"/>
    <x v="197"/>
    <x v="34"/>
    <x v="0"/>
    <n v="16"/>
    <n v="84"/>
    <x v="7"/>
  </r>
  <r>
    <n v="8488"/>
    <x v="198"/>
    <x v="9"/>
    <x v="2"/>
    <n v="2"/>
    <n v="8"/>
    <x v="2"/>
  </r>
  <r>
    <n v="4589"/>
    <x v="199"/>
    <x v="10"/>
    <x v="2"/>
    <n v="1"/>
    <n v="4"/>
    <x v="2"/>
  </r>
  <r>
    <n v="6875"/>
    <x v="200"/>
    <x v="32"/>
    <x v="0"/>
    <n v="8"/>
    <n v="42"/>
    <x v="9"/>
  </r>
  <r>
    <n v="5378"/>
    <x v="201"/>
    <x v="6"/>
    <x v="2"/>
    <n v="1"/>
    <n v="4"/>
    <x v="6"/>
  </r>
  <r>
    <n v="9440"/>
    <x v="202"/>
    <x v="30"/>
    <x v="0"/>
    <n v="5"/>
    <n v="26"/>
    <x v="2"/>
  </r>
  <r>
    <n v="7086"/>
    <x v="0"/>
    <x v="0"/>
    <x v="2"/>
    <n v="1"/>
    <e v="#N/A"/>
    <x v="0"/>
  </r>
  <r>
    <n v="5411"/>
    <x v="203"/>
    <x v="35"/>
    <x v="0"/>
    <n v="7"/>
    <n v="37"/>
    <x v="8"/>
  </r>
  <r>
    <n v="6561"/>
    <x v="204"/>
    <x v="36"/>
    <x v="0"/>
    <n v="4"/>
    <n v="21"/>
    <x v="6"/>
  </r>
  <r>
    <n v="6685"/>
    <x v="205"/>
    <x v="30"/>
    <x v="0"/>
    <n v="19"/>
    <n v="100"/>
    <x v="2"/>
  </r>
  <r>
    <n v="2566"/>
    <x v="206"/>
    <x v="33"/>
    <x v="0"/>
    <n v="14"/>
    <n v="74"/>
    <x v="3"/>
  </r>
  <r>
    <n v="1839"/>
    <x v="207"/>
    <x v="14"/>
    <x v="2"/>
    <n v="6"/>
    <n v="30"/>
    <x v="2"/>
  </r>
  <r>
    <n v="9642"/>
    <x v="208"/>
    <x v="30"/>
    <x v="0"/>
    <n v="2"/>
    <n v="11"/>
    <x v="2"/>
  </r>
  <r>
    <n v="3427"/>
    <x v="209"/>
    <x v="13"/>
    <x v="2"/>
    <n v="11"/>
    <n v="55"/>
    <x v="2"/>
  </r>
  <r>
    <n v="3923"/>
    <x v="210"/>
    <x v="34"/>
    <x v="0"/>
    <n v="4"/>
    <n v="21"/>
    <x v="2"/>
  </r>
  <r>
    <n v="1334"/>
    <x v="211"/>
    <x v="37"/>
    <x v="0"/>
    <n v="10"/>
    <n v="53"/>
    <x v="2"/>
  </r>
  <r>
    <n v="6228"/>
    <x v="212"/>
    <x v="13"/>
    <x v="2"/>
    <n v="11"/>
    <n v="55"/>
    <x v="2"/>
  </r>
  <r>
    <n v="5069"/>
    <x v="213"/>
    <x v="34"/>
    <x v="0"/>
    <n v="7"/>
    <n v="37"/>
    <x v="2"/>
  </r>
  <r>
    <n v="8355"/>
    <x v="32"/>
    <x v="15"/>
    <x v="2"/>
    <n v="11"/>
    <n v="55"/>
    <x v="7"/>
  </r>
  <r>
    <n v="4573"/>
    <x v="92"/>
    <x v="14"/>
    <x v="2"/>
    <n v="10"/>
    <n v="50"/>
    <x v="5"/>
  </r>
  <r>
    <n v="7117"/>
    <x v="214"/>
    <x v="14"/>
    <x v="2"/>
    <n v="9"/>
    <n v="45"/>
    <x v="8"/>
  </r>
  <r>
    <n v="3404"/>
    <x v="90"/>
    <x v="18"/>
    <x v="2"/>
    <n v="9"/>
    <n v="45"/>
    <x v="4"/>
  </r>
  <r>
    <n v="2302"/>
    <x v="54"/>
    <x v="18"/>
    <x v="2"/>
    <n v="10"/>
    <n v="50"/>
    <x v="4"/>
  </r>
  <r>
    <n v="9485"/>
    <x v="215"/>
    <x v="20"/>
    <x v="2"/>
    <n v="8"/>
    <n v="40"/>
    <x v="2"/>
  </r>
  <r>
    <n v="7522"/>
    <x v="216"/>
    <x v="15"/>
    <x v="2"/>
    <n v="9"/>
    <n v="45"/>
    <x v="2"/>
  </r>
  <r>
    <n v="6094"/>
    <x v="217"/>
    <x v="15"/>
    <x v="2"/>
    <n v="5"/>
    <n v="25"/>
    <x v="2"/>
  </r>
  <r>
    <n v="4780"/>
    <x v="218"/>
    <x v="34"/>
    <x v="0"/>
    <n v="4"/>
    <n v="21"/>
    <x v="2"/>
  </r>
  <r>
    <n v="4096"/>
    <x v="51"/>
    <x v="18"/>
    <x v="2"/>
    <n v="9"/>
    <n v="45"/>
    <x v="4"/>
  </r>
  <r>
    <n v="3639"/>
    <x v="219"/>
    <x v="12"/>
    <x v="2"/>
    <n v="10"/>
    <n v="50"/>
    <x v="2"/>
  </r>
  <r>
    <n v="8042"/>
    <x v="220"/>
    <x v="37"/>
    <x v="0"/>
    <n v="6"/>
    <n v="32"/>
    <x v="4"/>
  </r>
  <r>
    <n v="2012"/>
    <x v="33"/>
    <x v="13"/>
    <x v="2"/>
    <n v="5"/>
    <n v="25"/>
    <x v="3"/>
  </r>
  <r>
    <n v="7413"/>
    <x v="221"/>
    <x v="37"/>
    <x v="0"/>
    <n v="4"/>
    <n v="21"/>
    <x v="4"/>
  </r>
  <r>
    <n v="8863"/>
    <x v="66"/>
    <x v="12"/>
    <x v="2"/>
    <n v="5"/>
    <n v="25"/>
    <x v="2"/>
  </r>
  <r>
    <n v="7085"/>
    <x v="49"/>
    <x v="15"/>
    <x v="2"/>
    <n v="5"/>
    <n v="25"/>
    <x v="7"/>
  </r>
  <r>
    <n v="8797"/>
    <x v="222"/>
    <x v="37"/>
    <x v="0"/>
    <n v="4"/>
    <n v="21"/>
    <x v="4"/>
  </r>
  <r>
    <n v="9857"/>
    <x v="223"/>
    <x v="17"/>
    <x v="1"/>
    <n v="16"/>
    <n v="94"/>
    <x v="2"/>
  </r>
  <r>
    <n v="9480"/>
    <x v="91"/>
    <x v="14"/>
    <x v="2"/>
    <n v="2"/>
    <n v="10"/>
    <x v="5"/>
  </r>
  <r>
    <n v="9302"/>
    <x v="224"/>
    <x v="37"/>
    <x v="0"/>
    <n v="5"/>
    <n v="26"/>
    <x v="2"/>
  </r>
  <r>
    <n v="8216"/>
    <x v="87"/>
    <x v="14"/>
    <x v="2"/>
    <n v="5"/>
    <n v="25"/>
    <x v="8"/>
  </r>
  <r>
    <n v="2679"/>
    <x v="225"/>
    <x v="17"/>
    <x v="1"/>
    <n v="17"/>
    <n v="100"/>
    <x v="7"/>
  </r>
  <r>
    <n v="1315"/>
    <x v="226"/>
    <x v="14"/>
    <x v="2"/>
    <n v="5"/>
    <n v="25"/>
    <x v="2"/>
  </r>
  <r>
    <n v="3482"/>
    <x v="227"/>
    <x v="37"/>
    <x v="0"/>
    <n v="5"/>
    <n v="26"/>
    <x v="2"/>
  </r>
  <r>
    <n v="4923"/>
    <x v="42"/>
    <x v="16"/>
    <x v="2"/>
    <n v="5"/>
    <n v="25"/>
    <x v="6"/>
  </r>
  <r>
    <n v="5963"/>
    <x v="228"/>
    <x v="17"/>
    <x v="1"/>
    <n v="15"/>
    <n v="88"/>
    <x v="7"/>
  </r>
  <r>
    <n v="7011"/>
    <x v="229"/>
    <x v="13"/>
    <x v="2"/>
    <n v="6"/>
    <n v="30"/>
    <x v="2"/>
  </r>
  <r>
    <n v="1432"/>
    <x v="230"/>
    <x v="30"/>
    <x v="0"/>
    <n v="14"/>
    <n v="74"/>
    <x v="1"/>
  </r>
  <r>
    <n v="8282"/>
    <x v="231"/>
    <x v="20"/>
    <x v="2"/>
    <n v="5"/>
    <n v="25"/>
    <x v="1"/>
  </r>
  <r>
    <n v="1460"/>
    <x v="232"/>
    <x v="37"/>
    <x v="0"/>
    <n v="1"/>
    <n v="5"/>
    <x v="2"/>
  </r>
  <r>
    <n v="2137"/>
    <x v="233"/>
    <x v="20"/>
    <x v="2"/>
    <n v="5"/>
    <n v="25"/>
    <x v="1"/>
  </r>
  <r>
    <n v="4505"/>
    <x v="234"/>
    <x v="31"/>
    <x v="0"/>
    <n v="13"/>
    <n v="68"/>
    <x v="5"/>
  </r>
  <r>
    <n v="6421"/>
    <x v="235"/>
    <x v="13"/>
    <x v="2"/>
    <n v="2"/>
    <n v="10"/>
    <x v="2"/>
  </r>
  <r>
    <n v="9373"/>
    <x v="236"/>
    <x v="20"/>
    <x v="2"/>
    <n v="6"/>
    <n v="30"/>
    <x v="2"/>
  </r>
  <r>
    <n v="3571"/>
    <x v="237"/>
    <x v="13"/>
    <x v="2"/>
    <n v="8"/>
    <n v="40"/>
    <x v="2"/>
  </r>
  <r>
    <n v="5497"/>
    <x v="238"/>
    <x v="30"/>
    <x v="1"/>
    <n v="1"/>
    <n v="7"/>
    <x v="2"/>
  </r>
  <r>
    <n v="6594"/>
    <x v="84"/>
    <x v="13"/>
    <x v="2"/>
    <n v="8"/>
    <n v="40"/>
    <x v="8"/>
  </r>
  <r>
    <n v="3634"/>
    <x v="61"/>
    <x v="20"/>
    <x v="2"/>
    <n v="3"/>
    <n v="15"/>
    <x v="1"/>
  </r>
  <r>
    <n v="7635"/>
    <x v="59"/>
    <x v="12"/>
    <x v="2"/>
    <n v="7"/>
    <n v="35"/>
    <x v="9"/>
  </r>
  <r>
    <n v="9706"/>
    <x v="239"/>
    <x v="31"/>
    <x v="1"/>
    <n v="4"/>
    <n v="27"/>
    <x v="5"/>
  </r>
  <r>
    <n v="3722"/>
    <x v="240"/>
    <x v="14"/>
    <x v="2"/>
    <n v="5"/>
    <n v="25"/>
    <x v="2"/>
  </r>
  <r>
    <n v="2919"/>
    <x v="241"/>
    <x v="30"/>
    <x v="1"/>
    <n v="8"/>
    <n v="53"/>
    <x v="1"/>
  </r>
  <r>
    <n v="6682"/>
    <x v="242"/>
    <x v="12"/>
    <x v="2"/>
    <n v="5"/>
    <n v="25"/>
    <x v="9"/>
  </r>
  <r>
    <n v="3575"/>
    <x v="243"/>
    <x v="35"/>
    <x v="0"/>
    <n v="11.5"/>
    <n v="61"/>
    <x v="8"/>
  </r>
  <r>
    <n v="3551"/>
    <x v="62"/>
    <x v="14"/>
    <x v="2"/>
    <n v="2"/>
    <n v="10"/>
    <x v="5"/>
  </r>
  <r>
    <n v="2881"/>
    <x v="244"/>
    <x v="34"/>
    <x v="1"/>
    <n v="4"/>
    <n v="27"/>
    <x v="2"/>
  </r>
  <r>
    <n v="1809"/>
    <x v="245"/>
    <x v="14"/>
    <x v="2"/>
    <n v="2"/>
    <n v="10"/>
    <x v="2"/>
  </r>
  <r>
    <n v="2162"/>
    <x v="246"/>
    <x v="32"/>
    <x v="1"/>
    <n v="6"/>
    <n v="40"/>
    <x v="2"/>
  </r>
  <r>
    <n v="1180"/>
    <x v="40"/>
    <x v="16"/>
    <x v="2"/>
    <n v="5"/>
    <n v="25"/>
    <x v="6"/>
  </r>
  <r>
    <n v="8116"/>
    <x v="85"/>
    <x v="18"/>
    <x v="2"/>
    <n v="8"/>
    <n v="40"/>
    <x v="4"/>
  </r>
  <r>
    <n v="5278"/>
    <x v="247"/>
    <x v="15"/>
    <x v="2"/>
    <n v="5"/>
    <n v="25"/>
    <x v="2"/>
  </r>
  <r>
    <n v="9170"/>
    <x v="248"/>
    <x v="34"/>
    <x v="0"/>
    <n v="14"/>
    <n v="74"/>
    <x v="2"/>
  </r>
  <r>
    <n v="3642"/>
    <x v="47"/>
    <x v="13"/>
    <x v="2"/>
    <n v="5"/>
    <n v="25"/>
    <x v="3"/>
  </r>
  <r>
    <n v="7524"/>
    <x v="30"/>
    <x v="13"/>
    <x v="2"/>
    <n v="8"/>
    <n v="40"/>
    <x v="3"/>
  </r>
  <r>
    <n v="4212"/>
    <x v="249"/>
    <x v="37"/>
    <x v="0"/>
    <n v="11"/>
    <n v="58"/>
    <x v="2"/>
  </r>
  <r>
    <n v="2722"/>
    <x v="250"/>
    <x v="30"/>
    <x v="1"/>
    <n v="5"/>
    <n v="33"/>
    <x v="1"/>
  </r>
  <r>
    <n v="7516"/>
    <x v="251"/>
    <x v="12"/>
    <x v="2"/>
    <n v="5"/>
    <n v="25"/>
    <x v="2"/>
  </r>
  <r>
    <n v="6875"/>
    <x v="200"/>
    <x v="32"/>
    <x v="3"/>
    <n v="7"/>
    <n v="39"/>
    <x v="9"/>
  </r>
  <r>
    <n v="9328"/>
    <x v="252"/>
    <x v="32"/>
    <x v="0"/>
    <n v="16"/>
    <n v="84"/>
    <x v="9"/>
  </r>
  <r>
    <n v="1627"/>
    <x v="253"/>
    <x v="32"/>
    <x v="1"/>
    <n v="4"/>
    <n v="27"/>
    <x v="2"/>
  </r>
  <r>
    <n v="7555"/>
    <x v="254"/>
    <x v="32"/>
    <x v="0"/>
    <n v="9"/>
    <n v="47"/>
    <x v="2"/>
  </r>
  <r>
    <n v="1620"/>
    <x v="255"/>
    <x v="35"/>
    <x v="3"/>
    <n v="3"/>
    <n v="17"/>
    <x v="8"/>
  </r>
  <r>
    <n v="6472"/>
    <x v="64"/>
    <x v="13"/>
    <x v="2"/>
    <n v="13"/>
    <n v="65"/>
    <x v="3"/>
  </r>
  <r>
    <n v="6572"/>
    <x v="256"/>
    <x v="33"/>
    <x v="1"/>
    <n v="6"/>
    <n v="40"/>
    <x v="3"/>
  </r>
  <r>
    <n v="7555"/>
    <x v="254"/>
    <x v="32"/>
    <x v="3"/>
    <n v="4"/>
    <n v="22"/>
    <x v="2"/>
  </r>
  <r>
    <n v="2895"/>
    <x v="257"/>
    <x v="30"/>
    <x v="0"/>
    <n v="2"/>
    <n v="11"/>
    <x v="1"/>
  </r>
  <r>
    <n v="8317"/>
    <x v="29"/>
    <x v="12"/>
    <x v="2"/>
    <n v="15"/>
    <n v="75"/>
    <x v="2"/>
  </r>
  <r>
    <n v="8630"/>
    <x v="258"/>
    <x v="14"/>
    <x v="2"/>
    <n v="20"/>
    <n v="100"/>
    <x v="5"/>
  </r>
  <r>
    <n v="3009"/>
    <x v="259"/>
    <x v="34"/>
    <x v="3"/>
    <n v="10.5"/>
    <n v="58"/>
    <x v="7"/>
  </r>
  <r>
    <n v="4228"/>
    <x v="260"/>
    <x v="32"/>
    <x v="0"/>
    <n v="2"/>
    <n v="11"/>
    <x v="9"/>
  </r>
  <r>
    <n v="6875"/>
    <x v="200"/>
    <x v="32"/>
    <x v="1"/>
    <n v="4"/>
    <n v="27"/>
    <x v="9"/>
  </r>
  <r>
    <n v="6860"/>
    <x v="175"/>
    <x v="31"/>
    <x v="1"/>
    <n v="11"/>
    <n v="73"/>
    <x v="5"/>
  </r>
  <r>
    <n v="5347"/>
    <x v="197"/>
    <x v="34"/>
    <x v="3"/>
    <n v="10.5"/>
    <n v="58"/>
    <x v="7"/>
  </r>
  <r>
    <n v="4986"/>
    <x v="45"/>
    <x v="1"/>
    <x v="0"/>
    <n v="12.5"/>
    <n v="71"/>
    <x v="1"/>
  </r>
  <r>
    <n v="6589"/>
    <x v="261"/>
    <x v="32"/>
    <x v="1"/>
    <n v="6"/>
    <n v="40"/>
    <x v="2"/>
  </r>
  <r>
    <n v="2283"/>
    <x v="262"/>
    <x v="34"/>
    <x v="3"/>
    <n v="0"/>
    <n v="0"/>
    <x v="2"/>
  </r>
  <r>
    <n v="6860"/>
    <x v="175"/>
    <x v="31"/>
    <x v="3"/>
    <n v="9"/>
    <n v="50"/>
    <x v="5"/>
  </r>
  <r>
    <n v="1620"/>
    <x v="255"/>
    <x v="35"/>
    <x v="1"/>
    <n v="2"/>
    <n v="13"/>
    <x v="8"/>
  </r>
  <r>
    <n v="2919"/>
    <x v="241"/>
    <x v="30"/>
    <x v="3"/>
    <n v="15.5"/>
    <n v="86"/>
    <x v="1"/>
  </r>
  <r>
    <n v="2963"/>
    <x v="263"/>
    <x v="20"/>
    <x v="0"/>
    <n v="21"/>
    <n v="95"/>
    <x v="1"/>
  </r>
  <r>
    <n v="5139"/>
    <x v="264"/>
    <x v="32"/>
    <x v="1"/>
    <n v="9"/>
    <n v="60"/>
    <x v="9"/>
  </r>
  <r>
    <n v="7117"/>
    <x v="214"/>
    <x v="14"/>
    <x v="0"/>
    <n v="22"/>
    <n v="100"/>
    <x v="8"/>
  </r>
  <r>
    <n v="3506"/>
    <x v="265"/>
    <x v="32"/>
    <x v="1"/>
    <n v="6"/>
    <n v="40"/>
    <x v="2"/>
  </r>
  <r>
    <n v="7555"/>
    <x v="254"/>
    <x v="32"/>
    <x v="1"/>
    <n v="5"/>
    <n v="33"/>
    <x v="2"/>
  </r>
  <r>
    <n v="4505"/>
    <x v="234"/>
    <x v="31"/>
    <x v="3"/>
    <n v="9"/>
    <n v="50"/>
    <x v="5"/>
  </r>
  <r>
    <n v="4228"/>
    <x v="260"/>
    <x v="32"/>
    <x v="1"/>
    <n v="2"/>
    <n v="13"/>
    <x v="9"/>
  </r>
  <r>
    <n v="1432"/>
    <x v="230"/>
    <x v="30"/>
    <x v="3"/>
    <n v="10.5"/>
    <n v="58"/>
    <x v="1"/>
  </r>
  <r>
    <n v="5114"/>
    <x v="266"/>
    <x v="30"/>
    <x v="1"/>
    <n v="2"/>
    <n v="13"/>
    <x v="2"/>
  </r>
  <r>
    <n v="2566"/>
    <x v="206"/>
    <x v="33"/>
    <x v="3"/>
    <n v="3"/>
    <n v="17"/>
    <x v="3"/>
  </r>
  <r>
    <n v="1432"/>
    <x v="230"/>
    <x v="30"/>
    <x v="1"/>
    <n v="11"/>
    <n v="73"/>
    <x v="1"/>
  </r>
  <r>
    <n v="4228"/>
    <x v="260"/>
    <x v="32"/>
    <x v="3"/>
    <n v="8.5"/>
    <n v="47"/>
    <x v="9"/>
  </r>
  <r>
    <n v="5411"/>
    <x v="203"/>
    <x v="35"/>
    <x v="1"/>
    <n v="9"/>
    <n v="60"/>
    <x v="8"/>
  </r>
  <r>
    <n v="9440"/>
    <x v="202"/>
    <x v="30"/>
    <x v="3"/>
    <n v="14"/>
    <n v="78"/>
    <x v="2"/>
  </r>
  <r>
    <n v="2566"/>
    <x v="206"/>
    <x v="33"/>
    <x v="1"/>
    <n v="5"/>
    <n v="33"/>
    <x v="3"/>
  </r>
  <r>
    <n v="7227"/>
    <x v="267"/>
    <x v="30"/>
    <x v="3"/>
    <n v="10"/>
    <n v="56"/>
    <x v="2"/>
  </r>
  <r>
    <n v="6548"/>
    <x v="268"/>
    <x v="34"/>
    <x v="1"/>
    <n v="2"/>
    <n v="13"/>
    <x v="2"/>
  </r>
  <r>
    <n v="5497"/>
    <x v="238"/>
    <x v="30"/>
    <x v="3"/>
    <n v="4"/>
    <n v="22"/>
    <x v="2"/>
  </r>
  <r>
    <n v="2881"/>
    <x v="244"/>
    <x v="34"/>
    <x v="3"/>
    <n v="10"/>
    <n v="56"/>
    <x v="2"/>
  </r>
  <r>
    <n v="8952"/>
    <x v="269"/>
    <x v="36"/>
    <x v="3"/>
    <n v="1"/>
    <n v="6"/>
    <x v="6"/>
  </r>
  <r>
    <n v="1999"/>
    <x v="0"/>
    <x v="0"/>
    <x v="1"/>
    <n v="12"/>
    <e v="#N/A"/>
    <x v="0"/>
  </r>
  <r>
    <n v="7702"/>
    <x v="270"/>
    <x v="31"/>
    <x v="3"/>
    <n v="3"/>
    <n v="17"/>
    <x v="2"/>
  </r>
  <r>
    <n v="9302"/>
    <x v="224"/>
    <x v="37"/>
    <x v="1"/>
    <n v="0"/>
    <n v="0"/>
    <x v="2"/>
  </r>
  <r>
    <n v="1627"/>
    <x v="253"/>
    <x v="32"/>
    <x v="3"/>
    <n v="7.5"/>
    <n v="42"/>
    <x v="2"/>
  </r>
  <r>
    <n v="5281"/>
    <x v="271"/>
    <x v="31"/>
    <x v="3"/>
    <n v="11"/>
    <n v="61"/>
    <x v="2"/>
  </r>
  <r>
    <n v="9046"/>
    <x v="272"/>
    <x v="35"/>
    <x v="1"/>
    <n v="3"/>
    <n v="20"/>
    <x v="8"/>
  </r>
  <r>
    <n v="5419"/>
    <x v="273"/>
    <x v="31"/>
    <x v="3"/>
    <n v="11"/>
    <n v="61"/>
    <x v="2"/>
  </r>
  <r>
    <n v="1999"/>
    <x v="0"/>
    <x v="0"/>
    <x v="1"/>
    <n v="12"/>
    <e v="#N/A"/>
    <x v="0"/>
  </r>
  <r>
    <n v="7191"/>
    <x v="274"/>
    <x v="34"/>
    <x v="3"/>
    <n v="10.5"/>
    <n v="58"/>
    <x v="2"/>
  </r>
  <r>
    <n v="8952"/>
    <x v="269"/>
    <x v="36"/>
    <x v="1"/>
    <n v="0"/>
    <n v="0"/>
    <x v="6"/>
  </r>
  <r>
    <n v="9029"/>
    <x v="275"/>
    <x v="32"/>
    <x v="1"/>
    <n v="9"/>
    <n v="60"/>
    <x v="2"/>
  </r>
  <r>
    <n v="3001"/>
    <x v="276"/>
    <x v="31"/>
    <x v="3"/>
    <n v="6"/>
    <n v="33"/>
    <x v="2"/>
  </r>
  <r>
    <n v="1920"/>
    <x v="277"/>
    <x v="30"/>
    <x v="2"/>
    <n v="27"/>
    <n v="100"/>
    <x v="1"/>
  </r>
  <r>
    <n v="9046"/>
    <x v="272"/>
    <x v="35"/>
    <x v="2"/>
    <n v="26"/>
    <n v="96"/>
    <x v="8"/>
  </r>
  <r>
    <n v="9046"/>
    <x v="272"/>
    <x v="35"/>
    <x v="3"/>
    <n v="5.5"/>
    <n v="31"/>
    <x v="8"/>
  </r>
  <r>
    <n v="8356"/>
    <x v="278"/>
    <x v="36"/>
    <x v="1"/>
    <n v="6"/>
    <n v="40"/>
    <x v="6"/>
  </r>
  <r>
    <n v="9328"/>
    <x v="252"/>
    <x v="32"/>
    <x v="2"/>
    <n v="24"/>
    <n v="89"/>
    <x v="9"/>
  </r>
  <r>
    <n v="6561"/>
    <x v="204"/>
    <x v="36"/>
    <x v="1"/>
    <n v="3"/>
    <n v="20"/>
    <x v="6"/>
  </r>
  <r>
    <n v="1793"/>
    <x v="173"/>
    <x v="30"/>
    <x v="3"/>
    <n v="15"/>
    <n v="83"/>
    <x v="2"/>
  </r>
  <r>
    <n v="8514"/>
    <x v="190"/>
    <x v="33"/>
    <x v="2"/>
    <n v="24"/>
    <n v="89"/>
    <x v="3"/>
  </r>
  <r>
    <n v="4212"/>
    <x v="249"/>
    <x v="37"/>
    <x v="1"/>
    <n v="2"/>
    <n v="13"/>
    <x v="2"/>
  </r>
  <r>
    <n v="8090"/>
    <x v="279"/>
    <x v="32"/>
    <x v="2"/>
    <n v="23"/>
    <n v="85"/>
    <x v="2"/>
  </r>
  <r>
    <n v="1883"/>
    <x v="280"/>
    <x v="34"/>
    <x v="3"/>
    <n v="10.5"/>
    <n v="58"/>
    <x v="2"/>
  </r>
  <r>
    <n v="3600"/>
    <x v="281"/>
    <x v="35"/>
    <x v="1"/>
    <n v="8"/>
    <n v="53"/>
    <x v="2"/>
  </r>
  <r>
    <n v="2691"/>
    <x v="282"/>
    <x v="31"/>
    <x v="2"/>
    <n v="23"/>
    <n v="85"/>
    <x v="5"/>
  </r>
  <r>
    <n v="8558"/>
    <x v="194"/>
    <x v="32"/>
    <x v="3"/>
    <n v="1"/>
    <n v="6"/>
    <x v="2"/>
  </r>
  <r>
    <n v="2396"/>
    <x v="283"/>
    <x v="30"/>
    <x v="2"/>
    <n v="22"/>
    <n v="81"/>
    <x v="2"/>
  </r>
  <r>
    <n v="8514"/>
    <x v="190"/>
    <x v="33"/>
    <x v="1"/>
    <n v="12"/>
    <n v="80"/>
    <x v="3"/>
  </r>
  <r>
    <n v="5411"/>
    <x v="203"/>
    <x v="35"/>
    <x v="2"/>
    <n v="22"/>
    <n v="81"/>
    <x v="8"/>
  </r>
  <r>
    <n v="8090"/>
    <x v="279"/>
    <x v="32"/>
    <x v="3"/>
    <n v="4"/>
    <n v="22"/>
    <x v="2"/>
  </r>
  <r>
    <n v="4212"/>
    <x v="249"/>
    <x v="37"/>
    <x v="2"/>
    <n v="22"/>
    <n v="81"/>
    <x v="2"/>
  </r>
  <r>
    <n v="8667"/>
    <x v="284"/>
    <x v="32"/>
    <x v="1"/>
    <n v="10"/>
    <n v="67"/>
    <x v="2"/>
  </r>
  <r>
    <n v="8755"/>
    <x v="285"/>
    <x v="34"/>
    <x v="3"/>
    <n v="2"/>
    <n v="11"/>
    <x v="2"/>
  </r>
  <r>
    <n v="2895"/>
    <x v="257"/>
    <x v="30"/>
    <x v="2"/>
    <n v="24"/>
    <n v="89"/>
    <x v="1"/>
  </r>
  <r>
    <n v="8186"/>
    <x v="286"/>
    <x v="32"/>
    <x v="1"/>
    <n v="11"/>
    <n v="73"/>
    <x v="2"/>
  </r>
  <r>
    <n v="7661"/>
    <x v="287"/>
    <x v="32"/>
    <x v="3"/>
    <n v="18"/>
    <n v="100"/>
    <x v="2"/>
  </r>
  <r>
    <n v="8356"/>
    <x v="278"/>
    <x v="36"/>
    <x v="2"/>
    <n v="22"/>
    <n v="81"/>
    <x v="6"/>
  </r>
  <r>
    <n v="9440"/>
    <x v="202"/>
    <x v="30"/>
    <x v="1"/>
    <n v="2"/>
    <n v="13"/>
    <x v="2"/>
  </r>
  <r>
    <n v="4505"/>
    <x v="234"/>
    <x v="31"/>
    <x v="2"/>
    <n v="21"/>
    <n v="78"/>
    <x v="5"/>
  </r>
  <r>
    <n v="7356"/>
    <x v="288"/>
    <x v="31"/>
    <x v="3"/>
    <n v="3.5"/>
    <n v="19"/>
    <x v="2"/>
  </r>
  <r>
    <n v="8350"/>
    <x v="289"/>
    <x v="34"/>
    <x v="2"/>
    <n v="21"/>
    <n v="78"/>
    <x v="2"/>
  </r>
  <r>
    <n v="8725"/>
    <x v="290"/>
    <x v="33"/>
    <x v="1"/>
    <n v="9"/>
    <n v="60"/>
    <x v="3"/>
  </r>
  <r>
    <n v="9706"/>
    <x v="239"/>
    <x v="31"/>
    <x v="2"/>
    <n v="21"/>
    <n v="78"/>
    <x v="5"/>
  </r>
  <r>
    <n v="5139"/>
    <x v="264"/>
    <x v="32"/>
    <x v="3"/>
    <n v="16.5"/>
    <n v="92"/>
    <x v="9"/>
  </r>
  <r>
    <n v="8042"/>
    <x v="220"/>
    <x v="37"/>
    <x v="1"/>
    <n v="9.5"/>
    <n v="63"/>
    <x v="4"/>
  </r>
  <r>
    <n v="3009"/>
    <x v="259"/>
    <x v="34"/>
    <x v="2"/>
    <n v="19"/>
    <n v="70"/>
    <x v="7"/>
  </r>
  <r>
    <n v="1964"/>
    <x v="291"/>
    <x v="30"/>
    <x v="3"/>
    <n v="2.5"/>
    <n v="14"/>
    <x v="2"/>
  </r>
  <r>
    <n v="8042"/>
    <x v="220"/>
    <x v="37"/>
    <x v="2"/>
    <n v="19"/>
    <n v="70"/>
    <x v="4"/>
  </r>
  <r>
    <n v="2691"/>
    <x v="282"/>
    <x v="31"/>
    <x v="1"/>
    <n v="6"/>
    <n v="40"/>
    <x v="5"/>
  </r>
  <r>
    <n v="5139"/>
    <x v="264"/>
    <x v="32"/>
    <x v="2"/>
    <n v="18"/>
    <n v="67"/>
    <x v="9"/>
  </r>
  <r>
    <n v="6572"/>
    <x v="256"/>
    <x v="33"/>
    <x v="3"/>
    <n v="5"/>
    <n v="28"/>
    <x v="3"/>
  </r>
  <r>
    <n v="7661"/>
    <x v="287"/>
    <x v="32"/>
    <x v="2"/>
    <n v="18"/>
    <n v="67"/>
    <x v="2"/>
  </r>
  <r>
    <n v="1793"/>
    <x v="173"/>
    <x v="30"/>
    <x v="1"/>
    <n v="5"/>
    <n v="33"/>
    <x v="2"/>
  </r>
  <r>
    <n v="5860"/>
    <x v="292"/>
    <x v="37"/>
    <x v="2"/>
    <n v="18"/>
    <n v="67"/>
    <x v="2"/>
  </r>
  <r>
    <n v="8514"/>
    <x v="190"/>
    <x v="33"/>
    <x v="3"/>
    <n v="6"/>
    <n v="33"/>
    <x v="3"/>
  </r>
  <r>
    <n v="4505"/>
    <x v="234"/>
    <x v="31"/>
    <x v="1"/>
    <n v="7"/>
    <n v="47"/>
    <x v="5"/>
  </r>
  <r>
    <n v="2162"/>
    <x v="246"/>
    <x v="32"/>
    <x v="2"/>
    <n v="18"/>
    <n v="67"/>
    <x v="2"/>
  </r>
  <r>
    <n v="8350"/>
    <x v="289"/>
    <x v="34"/>
    <x v="3"/>
    <n v="5.5"/>
    <n v="31"/>
    <x v="2"/>
  </r>
  <r>
    <n v="3600"/>
    <x v="281"/>
    <x v="35"/>
    <x v="2"/>
    <n v="18"/>
    <n v="67"/>
    <x v="2"/>
  </r>
  <r>
    <n v="8713"/>
    <x v="293"/>
    <x v="34"/>
    <x v="1"/>
    <n v="4"/>
    <n v="27"/>
    <x v="2"/>
  </r>
  <r>
    <n v="5144"/>
    <x v="294"/>
    <x v="34"/>
    <x v="2"/>
    <n v="17"/>
    <n v="63"/>
    <x v="2"/>
  </r>
  <r>
    <n v="9706"/>
    <x v="239"/>
    <x v="31"/>
    <x v="3"/>
    <n v="4"/>
    <n v="22"/>
    <x v="5"/>
  </r>
  <r>
    <n v="2578"/>
    <x v="295"/>
    <x v="34"/>
    <x v="2"/>
    <n v="17"/>
    <n v="63"/>
    <x v="2"/>
  </r>
  <r>
    <n v="1964"/>
    <x v="291"/>
    <x v="30"/>
    <x v="1"/>
    <n v="2"/>
    <n v="13"/>
    <x v="2"/>
  </r>
  <r>
    <n v="8725"/>
    <x v="290"/>
    <x v="33"/>
    <x v="3"/>
    <n v="9.5"/>
    <n v="53"/>
    <x v="3"/>
  </r>
  <r>
    <n v="1620"/>
    <x v="255"/>
    <x v="35"/>
    <x v="2"/>
    <n v="16"/>
    <n v="59"/>
    <x v="8"/>
  </r>
  <r>
    <n v="3169"/>
    <x v="296"/>
    <x v="37"/>
    <x v="2"/>
    <n v="16"/>
    <n v="59"/>
    <x v="2"/>
  </r>
  <r>
    <n v="2261"/>
    <x v="297"/>
    <x v="36"/>
    <x v="1"/>
    <n v="7"/>
    <n v="47"/>
    <x v="6"/>
  </r>
  <r>
    <n v="6561"/>
    <x v="204"/>
    <x v="36"/>
    <x v="3"/>
    <n v="4.5"/>
    <n v="25"/>
    <x v="6"/>
  </r>
  <r>
    <n v="3027"/>
    <x v="298"/>
    <x v="30"/>
    <x v="2"/>
    <n v="16"/>
    <n v="59"/>
    <x v="2"/>
  </r>
  <r>
    <n v="9874"/>
    <x v="299"/>
    <x v="34"/>
    <x v="3"/>
    <n v="2"/>
    <n v="11"/>
    <x v="2"/>
  </r>
  <r>
    <n v="5144"/>
    <x v="294"/>
    <x v="34"/>
    <x v="1"/>
    <n v="3"/>
    <n v="20"/>
    <x v="2"/>
  </r>
  <r>
    <n v="4228"/>
    <x v="260"/>
    <x v="32"/>
    <x v="2"/>
    <n v="16"/>
    <n v="59"/>
    <x v="9"/>
  </r>
  <r>
    <n v="7661"/>
    <x v="287"/>
    <x v="32"/>
    <x v="1"/>
    <n v="6"/>
    <n v="40"/>
    <x v="2"/>
  </r>
  <r>
    <n v="6860"/>
    <x v="175"/>
    <x v="31"/>
    <x v="2"/>
    <n v="16"/>
    <n v="59"/>
    <x v="5"/>
  </r>
  <r>
    <n v="2396"/>
    <x v="283"/>
    <x v="30"/>
    <x v="3"/>
    <n v="17"/>
    <n v="94"/>
    <x v="2"/>
  </r>
  <r>
    <n v="9874"/>
    <x v="299"/>
    <x v="34"/>
    <x v="2"/>
    <n v="15"/>
    <n v="56"/>
    <x v="2"/>
  </r>
  <r>
    <n v="1460"/>
    <x v="232"/>
    <x v="37"/>
    <x v="2"/>
    <n v="15"/>
    <n v="56"/>
    <x v="2"/>
  </r>
  <r>
    <n v="2691"/>
    <x v="282"/>
    <x v="31"/>
    <x v="3"/>
    <n v="11.5"/>
    <n v="64"/>
    <x v="5"/>
  </r>
  <r>
    <n v="7227"/>
    <x v="267"/>
    <x v="30"/>
    <x v="2"/>
    <n v="14"/>
    <n v="52"/>
    <x v="2"/>
  </r>
  <r>
    <n v="8508"/>
    <x v="300"/>
    <x v="30"/>
    <x v="3"/>
    <n v="6"/>
    <n v="33"/>
    <x v="2"/>
  </r>
  <r>
    <n v="4484"/>
    <x v="301"/>
    <x v="34"/>
    <x v="2"/>
    <n v="14"/>
    <n v="52"/>
    <x v="7"/>
  </r>
  <r>
    <n v="6572"/>
    <x v="256"/>
    <x v="33"/>
    <x v="2"/>
    <n v="14"/>
    <n v="52"/>
    <x v="3"/>
  </r>
  <r>
    <n v="8725"/>
    <x v="290"/>
    <x v="33"/>
    <x v="2"/>
    <n v="13"/>
    <n v="48"/>
    <x v="3"/>
  </r>
  <r>
    <n v="9029"/>
    <x v="275"/>
    <x v="32"/>
    <x v="3"/>
    <n v="14.5"/>
    <n v="81"/>
    <x v="2"/>
  </r>
  <r>
    <n v="2881"/>
    <x v="244"/>
    <x v="34"/>
    <x v="2"/>
    <n v="13"/>
    <n v="48"/>
    <x v="2"/>
  </r>
  <r>
    <n v="3097"/>
    <x v="302"/>
    <x v="30"/>
    <x v="2"/>
    <n v="13"/>
    <n v="48"/>
    <x v="2"/>
  </r>
  <r>
    <n v="4484"/>
    <x v="301"/>
    <x v="34"/>
    <x v="3"/>
    <n v="13"/>
    <n v="72"/>
    <x v="7"/>
  </r>
  <r>
    <n v="8755"/>
    <x v="285"/>
    <x v="34"/>
    <x v="2"/>
    <n v="12"/>
    <n v="44"/>
    <x v="2"/>
  </r>
  <r>
    <n v="8667"/>
    <x v="284"/>
    <x v="32"/>
    <x v="3"/>
    <n v="3"/>
    <n v="17"/>
    <x v="2"/>
  </r>
  <r>
    <n v="6548"/>
    <x v="268"/>
    <x v="34"/>
    <x v="2"/>
    <n v="12"/>
    <n v="44"/>
    <x v="2"/>
  </r>
  <r>
    <n v="2919"/>
    <x v="241"/>
    <x v="30"/>
    <x v="2"/>
    <n v="12"/>
    <n v="44"/>
    <x v="1"/>
  </r>
  <r>
    <n v="9642"/>
    <x v="208"/>
    <x v="30"/>
    <x v="3"/>
    <n v="9.5"/>
    <n v="53"/>
    <x v="2"/>
  </r>
  <r>
    <n v="2707"/>
    <x v="303"/>
    <x v="30"/>
    <x v="2"/>
    <n v="12"/>
    <n v="44"/>
    <x v="2"/>
  </r>
  <r>
    <n v="1775"/>
    <x v="304"/>
    <x v="31"/>
    <x v="3"/>
    <n v="5"/>
    <n v="28"/>
    <x v="2"/>
  </r>
  <r>
    <n v="7545"/>
    <x v="305"/>
    <x v="34"/>
    <x v="2"/>
    <n v="12"/>
    <n v="44"/>
    <x v="2"/>
  </r>
  <r>
    <n v="7413"/>
    <x v="221"/>
    <x v="37"/>
    <x v="2"/>
    <n v="12"/>
    <n v="44"/>
    <x v="4"/>
  </r>
  <r>
    <n v="9634"/>
    <x v="306"/>
    <x v="31"/>
    <x v="3"/>
    <n v="10"/>
    <n v="56"/>
    <x v="2"/>
  </r>
  <r>
    <n v="9322"/>
    <x v="307"/>
    <x v="35"/>
    <x v="2"/>
    <n v="12"/>
    <n v="44"/>
    <x v="2"/>
  </r>
  <r>
    <n v="5149"/>
    <x v="308"/>
    <x v="34"/>
    <x v="3"/>
    <n v="9.5"/>
    <n v="53"/>
    <x v="7"/>
  </r>
  <r>
    <n v="7356"/>
    <x v="288"/>
    <x v="31"/>
    <x v="2"/>
    <n v="11"/>
    <n v="41"/>
    <x v="2"/>
  </r>
  <r>
    <n v="3575"/>
    <x v="243"/>
    <x v="35"/>
    <x v="2"/>
    <n v="11"/>
    <n v="41"/>
    <x v="8"/>
  </r>
  <r>
    <n v="8200"/>
    <x v="309"/>
    <x v="34"/>
    <x v="3"/>
    <n v="2.5"/>
    <n v="14"/>
    <x v="2"/>
  </r>
  <r>
    <n v="8200"/>
    <x v="309"/>
    <x v="34"/>
    <x v="2"/>
    <n v="11"/>
    <n v="41"/>
    <x v="2"/>
  </r>
  <r>
    <n v="2722"/>
    <x v="250"/>
    <x v="30"/>
    <x v="3"/>
    <n v="5"/>
    <n v="28"/>
    <x v="1"/>
  </r>
  <r>
    <n v="9029"/>
    <x v="275"/>
    <x v="32"/>
    <x v="2"/>
    <n v="10"/>
    <n v="37"/>
    <x v="2"/>
  </r>
  <r>
    <n v="2283"/>
    <x v="262"/>
    <x v="34"/>
    <x v="2"/>
    <n v="9"/>
    <n v="33"/>
    <x v="2"/>
  </r>
  <r>
    <n v="2640"/>
    <x v="310"/>
    <x v="34"/>
    <x v="3"/>
    <n v="2.5"/>
    <n v="14"/>
    <x v="2"/>
  </r>
  <r>
    <n v="6685"/>
    <x v="205"/>
    <x v="30"/>
    <x v="2"/>
    <n v="9"/>
    <n v="33"/>
    <x v="2"/>
  </r>
  <r>
    <n v="8713"/>
    <x v="293"/>
    <x v="34"/>
    <x v="2"/>
    <n v="9"/>
    <n v="33"/>
    <x v="2"/>
  </r>
  <r>
    <n v="2722"/>
    <x v="250"/>
    <x v="30"/>
    <x v="2"/>
    <n v="6"/>
    <n v="22"/>
    <x v="1"/>
  </r>
  <r>
    <n v="4265"/>
    <x v="311"/>
    <x v="30"/>
    <x v="2"/>
    <n v="8"/>
    <n v="30"/>
    <x v="2"/>
  </r>
  <r>
    <n v="1883"/>
    <x v="280"/>
    <x v="34"/>
    <x v="2"/>
    <n v="8"/>
    <n v="30"/>
    <x v="2"/>
  </r>
  <r>
    <n v="8797"/>
    <x v="222"/>
    <x v="37"/>
    <x v="2"/>
    <n v="8"/>
    <n v="30"/>
    <x v="4"/>
  </r>
  <r>
    <n v="2261"/>
    <x v="297"/>
    <x v="36"/>
    <x v="2"/>
    <n v="7"/>
    <n v="26"/>
    <x v="6"/>
  </r>
  <r>
    <n v="5347"/>
    <x v="197"/>
    <x v="34"/>
    <x v="2"/>
    <n v="7"/>
    <n v="26"/>
    <x v="7"/>
  </r>
  <r>
    <n v="2566"/>
    <x v="206"/>
    <x v="33"/>
    <x v="2"/>
    <n v="7"/>
    <n v="26"/>
    <x v="3"/>
  </r>
  <r>
    <n v="2640"/>
    <x v="310"/>
    <x v="34"/>
    <x v="2"/>
    <n v="7"/>
    <n v="26"/>
    <x v="2"/>
  </r>
  <r>
    <n v="7316"/>
    <x v="312"/>
    <x v="37"/>
    <x v="2"/>
    <n v="7"/>
    <n v="26"/>
    <x v="4"/>
  </r>
  <r>
    <n v="7555"/>
    <x v="254"/>
    <x v="32"/>
    <x v="2"/>
    <n v="6"/>
    <n v="22"/>
    <x v="2"/>
  </r>
  <r>
    <n v="6221"/>
    <x v="313"/>
    <x v="31"/>
    <x v="2"/>
    <n v="6"/>
    <n v="22"/>
    <x v="2"/>
  </r>
  <r>
    <n v="9440"/>
    <x v="202"/>
    <x v="30"/>
    <x v="2"/>
    <n v="6"/>
    <n v="22"/>
    <x v="2"/>
  </r>
  <r>
    <n v="5149"/>
    <x v="308"/>
    <x v="34"/>
    <x v="2"/>
    <n v="6"/>
    <n v="22"/>
    <x v="7"/>
  </r>
  <r>
    <n v="6307"/>
    <x v="314"/>
    <x v="30"/>
    <x v="2"/>
    <n v="6"/>
    <n v="22"/>
    <x v="2"/>
  </r>
  <r>
    <n v="1066"/>
    <x v="315"/>
    <x v="28"/>
    <x v="2"/>
    <n v="10"/>
    <n v="42"/>
    <x v="1"/>
  </r>
  <r>
    <n v="8630"/>
    <x v="258"/>
    <x v="14"/>
    <x v="1"/>
    <n v="8"/>
    <n v="53"/>
    <x v="5"/>
  </r>
  <r>
    <n v="8144"/>
    <x v="316"/>
    <x v="28"/>
    <x v="2"/>
    <n v="6"/>
    <n v="25"/>
    <x v="2"/>
  </r>
  <r>
    <n v="3501"/>
    <x v="164"/>
    <x v="29"/>
    <x v="2"/>
    <n v="9"/>
    <n v="38"/>
    <x v="2"/>
  </r>
  <r>
    <n v="2302"/>
    <x v="54"/>
    <x v="18"/>
    <x v="1"/>
    <n v="3"/>
    <n v="20"/>
    <x v="4"/>
  </r>
  <r>
    <n v="6164"/>
    <x v="73"/>
    <x v="12"/>
    <x v="1"/>
    <n v="11"/>
    <n v="73"/>
    <x v="9"/>
  </r>
  <r>
    <n v="2650"/>
    <x v="317"/>
    <x v="38"/>
    <x v="2"/>
    <n v="1"/>
    <n v="4"/>
    <x v="2"/>
  </r>
  <r>
    <n v="1999"/>
    <x v="0"/>
    <x v="0"/>
    <x v="1"/>
    <n v="12"/>
    <e v="#N/A"/>
    <x v="0"/>
  </r>
  <r>
    <n v="5278"/>
    <x v="247"/>
    <x v="15"/>
    <x v="1"/>
    <n v="10"/>
    <n v="67"/>
    <x v="2"/>
  </r>
  <r>
    <n v="7524"/>
    <x v="30"/>
    <x v="13"/>
    <x v="1"/>
    <n v="7"/>
    <n v="47"/>
    <x v="3"/>
  </r>
  <r>
    <n v="7365"/>
    <x v="318"/>
    <x v="27"/>
    <x v="2"/>
    <n v="1"/>
    <n v="4"/>
    <x v="2"/>
  </r>
  <r>
    <n v="1999"/>
    <x v="0"/>
    <x v="0"/>
    <x v="1"/>
    <n v="12"/>
    <e v="#N/A"/>
    <x v="0"/>
  </r>
  <r>
    <n v="8116"/>
    <x v="85"/>
    <x v="18"/>
    <x v="1"/>
    <n v="9"/>
    <n v="60"/>
    <x v="4"/>
  </r>
  <r>
    <n v="5445"/>
    <x v="319"/>
    <x v="28"/>
    <x v="2"/>
    <n v="9"/>
    <n v="38"/>
    <x v="1"/>
  </r>
  <r>
    <n v="6472"/>
    <x v="64"/>
    <x v="13"/>
    <x v="1"/>
    <n v="9"/>
    <n v="60"/>
    <x v="3"/>
  </r>
  <r>
    <n v="7802"/>
    <x v="320"/>
    <x v="26"/>
    <x v="2"/>
    <n v="9"/>
    <n v="38"/>
    <x v="6"/>
  </r>
  <r>
    <n v="4118"/>
    <x v="321"/>
    <x v="29"/>
    <x v="2"/>
    <n v="18"/>
    <n v="75"/>
    <x v="2"/>
  </r>
  <r>
    <n v="8440"/>
    <x v="136"/>
    <x v="27"/>
    <x v="2"/>
    <n v="14"/>
    <n v="58"/>
    <x v="4"/>
  </r>
  <r>
    <n v="5171"/>
    <x v="322"/>
    <x v="21"/>
    <x v="2"/>
    <n v="14"/>
    <n v="58"/>
    <x v="3"/>
  </r>
  <r>
    <n v="9061"/>
    <x v="44"/>
    <x v="12"/>
    <x v="1"/>
    <n v="1"/>
    <n v="7"/>
    <x v="2"/>
  </r>
  <r>
    <n v="3415"/>
    <x v="153"/>
    <x v="27"/>
    <x v="2"/>
    <n v="14"/>
    <n v="58"/>
    <x v="2"/>
  </r>
  <r>
    <n v="1999"/>
    <x v="0"/>
    <x v="0"/>
    <x v="1"/>
    <n v="11"/>
    <e v="#N/A"/>
    <x v="0"/>
  </r>
  <r>
    <n v="6871"/>
    <x v="160"/>
    <x v="27"/>
    <x v="2"/>
    <n v="13"/>
    <n v="54"/>
    <x v="2"/>
  </r>
  <r>
    <n v="9683"/>
    <x v="7"/>
    <x v="3"/>
    <x v="2"/>
    <n v="26"/>
    <n v="100"/>
    <x v="4"/>
  </r>
  <r>
    <n v="2576"/>
    <x v="323"/>
    <x v="13"/>
    <x v="1"/>
    <n v="10"/>
    <n v="67"/>
    <x v="8"/>
  </r>
  <r>
    <n v="5351"/>
    <x v="324"/>
    <x v="29"/>
    <x v="2"/>
    <n v="13"/>
    <n v="54"/>
    <x v="8"/>
  </r>
  <r>
    <n v="7349"/>
    <x v="1"/>
    <x v="1"/>
    <x v="2"/>
    <n v="20"/>
    <n v="77"/>
    <x v="1"/>
  </r>
  <r>
    <n v="3214"/>
    <x v="325"/>
    <x v="21"/>
    <x v="2"/>
    <n v="13"/>
    <n v="54"/>
    <x v="2"/>
  </r>
  <r>
    <n v="3345"/>
    <x v="78"/>
    <x v="12"/>
    <x v="1"/>
    <n v="5"/>
    <n v="33"/>
    <x v="2"/>
  </r>
  <r>
    <n v="3911"/>
    <x v="2"/>
    <x v="1"/>
    <x v="2"/>
    <n v="19"/>
    <n v="73"/>
    <x v="2"/>
  </r>
  <r>
    <n v="6045"/>
    <x v="326"/>
    <x v="27"/>
    <x v="2"/>
    <n v="12"/>
    <n v="50"/>
    <x v="4"/>
  </r>
  <r>
    <n v="7700"/>
    <x v="134"/>
    <x v="17"/>
    <x v="2"/>
    <n v="10"/>
    <n v="38"/>
    <x v="7"/>
  </r>
  <r>
    <n v="6606"/>
    <x v="327"/>
    <x v="21"/>
    <x v="2"/>
    <n v="12"/>
    <n v="50"/>
    <x v="3"/>
  </r>
  <r>
    <n v="2154"/>
    <x v="53"/>
    <x v="13"/>
    <x v="1"/>
    <n v="5"/>
    <n v="33"/>
    <x v="2"/>
  </r>
  <r>
    <n v="3858"/>
    <x v="328"/>
    <x v="4"/>
    <x v="2"/>
    <n v="15"/>
    <n v="58"/>
    <x v="9"/>
  </r>
  <r>
    <n v="3876"/>
    <x v="329"/>
    <x v="28"/>
    <x v="2"/>
    <n v="12"/>
    <n v="50"/>
    <x v="2"/>
  </r>
  <r>
    <n v="6404"/>
    <x v="330"/>
    <x v="4"/>
    <x v="2"/>
    <n v="4"/>
    <n v="15"/>
    <x v="9"/>
  </r>
  <r>
    <n v="2012"/>
    <x v="33"/>
    <x v="13"/>
    <x v="1"/>
    <n v="5"/>
    <n v="33"/>
    <x v="3"/>
  </r>
  <r>
    <n v="5268"/>
    <x v="331"/>
    <x v="21"/>
    <x v="2"/>
    <n v="12"/>
    <n v="50"/>
    <x v="2"/>
  </r>
  <r>
    <n v="8225"/>
    <x v="163"/>
    <x v="2"/>
    <x v="2"/>
    <n v="11"/>
    <n v="42"/>
    <x v="3"/>
  </r>
  <r>
    <n v="6594"/>
    <x v="84"/>
    <x v="13"/>
    <x v="1"/>
    <n v="11"/>
    <n v="73"/>
    <x v="8"/>
  </r>
  <r>
    <n v="1772"/>
    <x v="67"/>
    <x v="3"/>
    <x v="2"/>
    <n v="3"/>
    <n v="12"/>
    <x v="4"/>
  </r>
  <r>
    <n v="7983"/>
    <x v="332"/>
    <x v="27"/>
    <x v="2"/>
    <n v="11"/>
    <n v="46"/>
    <x v="2"/>
  </r>
  <r>
    <n v="2943"/>
    <x v="68"/>
    <x v="3"/>
    <x v="2"/>
    <n v="12"/>
    <n v="46"/>
    <x v="4"/>
  </r>
  <r>
    <n v="1885"/>
    <x v="55"/>
    <x v="2"/>
    <x v="2"/>
    <n v="2"/>
    <n v="8"/>
    <x v="2"/>
  </r>
  <r>
    <n v="9430"/>
    <x v="121"/>
    <x v="26"/>
    <x v="2"/>
    <n v="7"/>
    <n v="29"/>
    <x v="6"/>
  </r>
  <r>
    <n v="7074"/>
    <x v="333"/>
    <x v="13"/>
    <x v="1"/>
    <n v="8"/>
    <n v="53"/>
    <x v="2"/>
  </r>
  <r>
    <n v="8068"/>
    <x v="58"/>
    <x v="1"/>
    <x v="2"/>
    <n v="16"/>
    <n v="62"/>
    <x v="1"/>
  </r>
  <r>
    <n v="6399"/>
    <x v="50"/>
    <x v="17"/>
    <x v="2"/>
    <n v="9"/>
    <n v="35"/>
    <x v="2"/>
  </r>
  <r>
    <n v="1190"/>
    <x v="69"/>
    <x v="3"/>
    <x v="2"/>
    <n v="5"/>
    <n v="19"/>
    <x v="2"/>
  </r>
  <r>
    <n v="3339"/>
    <x v="334"/>
    <x v="28"/>
    <x v="2"/>
    <n v="6"/>
    <n v="25"/>
    <x v="2"/>
  </r>
  <r>
    <n v="9865"/>
    <x v="335"/>
    <x v="15"/>
    <x v="1"/>
    <n v="10"/>
    <n v="67"/>
    <x v="2"/>
  </r>
  <r>
    <n v="9717"/>
    <x v="99"/>
    <x v="2"/>
    <x v="2"/>
    <n v="8"/>
    <n v="31"/>
    <x v="3"/>
  </r>
  <r>
    <n v="3802"/>
    <x v="81"/>
    <x v="17"/>
    <x v="2"/>
    <n v="4"/>
    <n v="15"/>
    <x v="2"/>
  </r>
  <r>
    <n v="3475"/>
    <x v="150"/>
    <x v="29"/>
    <x v="2"/>
    <n v="6"/>
    <n v="25"/>
    <x v="2"/>
  </r>
  <r>
    <n v="1901"/>
    <x v="83"/>
    <x v="17"/>
    <x v="2"/>
    <n v="1"/>
    <n v="4"/>
    <x v="2"/>
  </r>
  <r>
    <n v="1658"/>
    <x v="107"/>
    <x v="24"/>
    <x v="2"/>
    <n v="5"/>
    <n v="21"/>
    <x v="7"/>
  </r>
  <r>
    <n v="7979"/>
    <x v="336"/>
    <x v="21"/>
    <x v="2"/>
    <n v="4"/>
    <n v="17"/>
    <x v="2"/>
  </r>
  <r>
    <n v="4742"/>
    <x v="337"/>
    <x v="2"/>
    <x v="2"/>
    <n v="9"/>
    <n v="35"/>
    <x v="2"/>
  </r>
  <r>
    <n v="4825"/>
    <x v="338"/>
    <x v="28"/>
    <x v="2"/>
    <n v="4"/>
    <n v="17"/>
    <x v="2"/>
  </r>
  <r>
    <n v="9376"/>
    <x v="109"/>
    <x v="3"/>
    <x v="2"/>
    <n v="9"/>
    <n v="35"/>
    <x v="2"/>
  </r>
  <r>
    <n v="3551"/>
    <x v="62"/>
    <x v="14"/>
    <x v="1"/>
    <n v="6"/>
    <n v="40"/>
    <x v="5"/>
  </r>
  <r>
    <n v="3870"/>
    <x v="3"/>
    <x v="2"/>
    <x v="2"/>
    <n v="18"/>
    <n v="69"/>
    <x v="3"/>
  </r>
  <r>
    <n v="5231"/>
    <x v="339"/>
    <x v="28"/>
    <x v="2"/>
    <n v="3"/>
    <n v="13"/>
    <x v="2"/>
  </r>
  <r>
    <n v="2805"/>
    <x v="340"/>
    <x v="2"/>
    <x v="2"/>
    <n v="15"/>
    <n v="58"/>
    <x v="3"/>
  </r>
  <r>
    <n v="4456"/>
    <x v="65"/>
    <x v="15"/>
    <x v="1"/>
    <n v="6"/>
    <n v="40"/>
    <x v="7"/>
  </r>
  <r>
    <n v="1139"/>
    <x v="341"/>
    <x v="38"/>
    <x v="2"/>
    <n v="3"/>
    <n v="13"/>
    <x v="5"/>
  </r>
  <r>
    <n v="4816"/>
    <x v="342"/>
    <x v="2"/>
    <x v="2"/>
    <n v="3"/>
    <n v="12"/>
    <x v="2"/>
  </r>
  <r>
    <n v="9012"/>
    <x v="343"/>
    <x v="29"/>
    <x v="2"/>
    <n v="1"/>
    <n v="4"/>
    <x v="7"/>
  </r>
  <r>
    <n v="4573"/>
    <x v="92"/>
    <x v="14"/>
    <x v="1"/>
    <n v="7"/>
    <n v="47"/>
    <x v="5"/>
  </r>
  <r>
    <n v="4681"/>
    <x v="344"/>
    <x v="4"/>
    <x v="2"/>
    <n v="2"/>
    <n v="8"/>
    <x v="2"/>
  </r>
  <r>
    <n v="3879"/>
    <x v="345"/>
    <x v="27"/>
    <x v="2"/>
    <n v="1"/>
    <n v="4"/>
    <x v="2"/>
  </r>
  <r>
    <n v="7601"/>
    <x v="0"/>
    <x v="0"/>
    <x v="2"/>
    <n v="3"/>
    <e v="#N/A"/>
    <x v="0"/>
  </r>
  <r>
    <n v="8234"/>
    <x v="34"/>
    <x v="15"/>
    <x v="1"/>
    <n v="7"/>
    <n v="47"/>
    <x v="7"/>
  </r>
  <r>
    <n v="7132"/>
    <x v="346"/>
    <x v="4"/>
    <x v="2"/>
    <n v="4"/>
    <n v="15"/>
    <x v="9"/>
  </r>
  <r>
    <n v="3267"/>
    <x v="124"/>
    <x v="26"/>
    <x v="2"/>
    <n v="1"/>
    <n v="4"/>
    <x v="6"/>
  </r>
  <r>
    <n v="8596"/>
    <x v="31"/>
    <x v="14"/>
    <x v="1"/>
    <n v="7"/>
    <n v="47"/>
    <x v="2"/>
  </r>
  <r>
    <n v="7077"/>
    <x v="347"/>
    <x v="26"/>
    <x v="2"/>
    <n v="1"/>
    <n v="4"/>
    <x v="6"/>
  </r>
  <r>
    <n v="2730"/>
    <x v="56"/>
    <x v="4"/>
    <x v="2"/>
    <n v="13"/>
    <n v="50"/>
    <x v="2"/>
  </r>
  <r>
    <n v="3609"/>
    <x v="348"/>
    <x v="20"/>
    <x v="1"/>
    <n v="9"/>
    <n v="60"/>
    <x v="2"/>
  </r>
  <r>
    <n v="1677"/>
    <x v="46"/>
    <x v="17"/>
    <x v="2"/>
    <n v="17"/>
    <n v="65"/>
    <x v="7"/>
  </r>
  <r>
    <n v="4079"/>
    <x v="349"/>
    <x v="17"/>
    <x v="2"/>
    <n v="1"/>
    <n v="4"/>
    <x v="2"/>
  </r>
  <r>
    <n v="3642"/>
    <x v="47"/>
    <x v="13"/>
    <x v="1"/>
    <n v="3"/>
    <n v="20"/>
    <x v="3"/>
  </r>
  <r>
    <n v="2731"/>
    <x v="350"/>
    <x v="17"/>
    <x v="2"/>
    <n v="8"/>
    <n v="31"/>
    <x v="2"/>
  </r>
  <r>
    <n v="7446"/>
    <x v="158"/>
    <x v="2"/>
    <x v="2"/>
    <n v="16"/>
    <n v="62"/>
    <x v="2"/>
  </r>
  <r>
    <n v="5817"/>
    <x v="351"/>
    <x v="13"/>
    <x v="1"/>
    <n v="8"/>
    <n v="53"/>
    <x v="2"/>
  </r>
  <r>
    <n v="5612"/>
    <x v="4"/>
    <x v="1"/>
    <x v="2"/>
    <n v="16"/>
    <n v="62"/>
    <x v="1"/>
  </r>
  <r>
    <n v="8765"/>
    <x v="96"/>
    <x v="17"/>
    <x v="2"/>
    <n v="2"/>
    <n v="8"/>
    <x v="2"/>
  </r>
  <r>
    <n v="9480"/>
    <x v="91"/>
    <x v="14"/>
    <x v="1"/>
    <n v="11"/>
    <n v="73"/>
    <x v="5"/>
  </r>
  <r>
    <n v="8642"/>
    <x v="352"/>
    <x v="4"/>
    <x v="2"/>
    <n v="5"/>
    <n v="19"/>
    <x v="2"/>
  </r>
  <r>
    <n v="3397"/>
    <x v="101"/>
    <x v="23"/>
    <x v="2"/>
    <n v="4"/>
    <n v="15"/>
    <x v="8"/>
  </r>
  <r>
    <n v="6682"/>
    <x v="242"/>
    <x v="12"/>
    <x v="1"/>
    <n v="10"/>
    <n v="67"/>
    <x v="9"/>
  </r>
  <r>
    <n v="3610"/>
    <x v="77"/>
    <x v="17"/>
    <x v="2"/>
    <n v="9"/>
    <n v="35"/>
    <x v="2"/>
  </r>
  <r>
    <n v="5910"/>
    <x v="98"/>
    <x v="2"/>
    <x v="2"/>
    <n v="12"/>
    <n v="46"/>
    <x v="2"/>
  </r>
  <r>
    <n v="7583"/>
    <x v="353"/>
    <x v="5"/>
    <x v="2"/>
    <n v="3"/>
    <n v="12"/>
    <x v="5"/>
  </r>
  <r>
    <n v="7981"/>
    <x v="105"/>
    <x v="23"/>
    <x v="2"/>
    <n v="12"/>
    <n v="46"/>
    <x v="8"/>
  </r>
  <r>
    <n v="1062"/>
    <x v="354"/>
    <x v="20"/>
    <x v="1"/>
    <n v="6"/>
    <n v="40"/>
    <x v="2"/>
  </r>
  <r>
    <n v="7518"/>
    <x v="5"/>
    <x v="3"/>
    <x v="2"/>
    <n v="14"/>
    <n v="54"/>
    <x v="2"/>
  </r>
  <r>
    <n v="9999"/>
    <x v="355"/>
    <x v="4"/>
    <x v="2"/>
    <n v="8"/>
    <n v="31"/>
    <x v="2"/>
  </r>
  <r>
    <n v="8863"/>
    <x v="66"/>
    <x v="12"/>
    <x v="1"/>
    <n v="7"/>
    <n v="47"/>
    <x v="2"/>
  </r>
  <r>
    <n v="9328"/>
    <x v="252"/>
    <x v="32"/>
    <x v="1"/>
    <n v="15"/>
    <n v="100"/>
    <x v="9"/>
  </r>
  <r>
    <n v="1920"/>
    <x v="277"/>
    <x v="30"/>
    <x v="1"/>
    <n v="13"/>
    <n v="87"/>
    <x v="1"/>
  </r>
  <r>
    <n v="3845"/>
    <x v="356"/>
    <x v="29"/>
    <x v="2"/>
    <n v="15"/>
    <n v="63"/>
    <x v="2"/>
  </r>
  <r>
    <n v="1999"/>
    <x v="0"/>
    <x v="0"/>
    <x v="1"/>
    <n v="12"/>
    <e v="#N/A"/>
    <x v="0"/>
  </r>
  <r>
    <n v="8123"/>
    <x v="357"/>
    <x v="38"/>
    <x v="2"/>
    <n v="11"/>
    <n v="46"/>
    <x v="2"/>
  </r>
  <r>
    <n v="1999"/>
    <x v="0"/>
    <x v="0"/>
    <x v="1"/>
    <n v="7"/>
    <e v="#N/A"/>
    <x v="0"/>
  </r>
  <r>
    <n v="5869"/>
    <x v="60"/>
    <x v="20"/>
    <x v="1"/>
    <n v="5"/>
    <n v="33"/>
    <x v="2"/>
  </r>
  <r>
    <n v="4096"/>
    <x v="51"/>
    <x v="18"/>
    <x v="1"/>
    <n v="7"/>
    <n v="47"/>
    <x v="4"/>
  </r>
  <r>
    <n v="3404"/>
    <x v="90"/>
    <x v="18"/>
    <x v="1"/>
    <n v="8"/>
    <n v="53"/>
    <x v="4"/>
  </r>
  <r>
    <n v="5449"/>
    <x v="358"/>
    <x v="27"/>
    <x v="2"/>
    <n v="24"/>
    <n v="100"/>
    <x v="4"/>
  </r>
  <r>
    <n v="8695"/>
    <x v="359"/>
    <x v="21"/>
    <x v="2"/>
    <n v="23"/>
    <n v="96"/>
    <x v="3"/>
  </r>
  <r>
    <n v="2433"/>
    <x v="360"/>
    <x v="27"/>
    <x v="2"/>
    <n v="20"/>
    <n v="83"/>
    <x v="4"/>
  </r>
  <r>
    <n v="8454"/>
    <x v="361"/>
    <x v="28"/>
    <x v="2"/>
    <n v="19"/>
    <n v="79"/>
    <x v="1"/>
  </r>
  <r>
    <n v="4074"/>
    <x v="362"/>
    <x v="28"/>
    <x v="2"/>
    <n v="17"/>
    <n v="71"/>
    <x v="2"/>
  </r>
  <r>
    <n v="2064"/>
    <x v="363"/>
    <x v="38"/>
    <x v="2"/>
    <n v="13"/>
    <n v="54"/>
    <x v="2"/>
  </r>
  <r>
    <n v="5966"/>
    <x v="364"/>
    <x v="28"/>
    <x v="2"/>
    <n v="13"/>
    <n v="54"/>
    <x v="1"/>
  </r>
  <r>
    <n v="7569"/>
    <x v="365"/>
    <x v="38"/>
    <x v="2"/>
    <n v="12"/>
    <n v="50"/>
    <x v="5"/>
  </r>
  <r>
    <n v="3034"/>
    <x v="167"/>
    <x v="27"/>
    <x v="2"/>
    <n v="11"/>
    <n v="46"/>
    <x v="2"/>
  </r>
  <r>
    <n v="9230"/>
    <x v="366"/>
    <x v="29"/>
    <x v="2"/>
    <n v="9"/>
    <n v="38"/>
    <x v="8"/>
  </r>
  <r>
    <n v="9248"/>
    <x v="367"/>
    <x v="27"/>
    <x v="2"/>
    <n v="9"/>
    <n v="38"/>
    <x v="2"/>
  </r>
  <r>
    <n v="3879"/>
    <x v="345"/>
    <x v="27"/>
    <x v="1"/>
    <n v="0"/>
    <n v="0"/>
    <x v="2"/>
  </r>
  <r>
    <n v="7172"/>
    <x v="138"/>
    <x v="27"/>
    <x v="1"/>
    <n v="2"/>
    <n v="9"/>
    <x v="2"/>
  </r>
  <r>
    <n v="7077"/>
    <x v="347"/>
    <x v="26"/>
    <x v="1"/>
    <n v="2"/>
    <n v="9"/>
    <x v="6"/>
  </r>
  <r>
    <n v="7365"/>
    <x v="318"/>
    <x v="27"/>
    <x v="1"/>
    <n v="2"/>
    <n v="9"/>
    <x v="2"/>
  </r>
  <r>
    <n v="4911"/>
    <x v="368"/>
    <x v="28"/>
    <x v="1"/>
    <n v="2"/>
    <n v="9"/>
    <x v="2"/>
  </r>
  <r>
    <n v="3876"/>
    <x v="329"/>
    <x v="28"/>
    <x v="1"/>
    <n v="3"/>
    <n v="14"/>
    <x v="2"/>
  </r>
  <r>
    <n v="9062"/>
    <x v="369"/>
    <x v="38"/>
    <x v="1"/>
    <n v="4"/>
    <n v="18"/>
    <x v="2"/>
  </r>
  <r>
    <n v="3475"/>
    <x v="150"/>
    <x v="29"/>
    <x v="1"/>
    <n v="4"/>
    <n v="18"/>
    <x v="2"/>
  </r>
  <r>
    <n v="4243"/>
    <x v="129"/>
    <x v="28"/>
    <x v="1"/>
    <n v="5"/>
    <n v="23"/>
    <x v="2"/>
  </r>
  <r>
    <n v="2597"/>
    <x v="370"/>
    <x v="29"/>
    <x v="1"/>
    <n v="5"/>
    <n v="23"/>
    <x v="2"/>
  </r>
  <r>
    <n v="1825"/>
    <x v="371"/>
    <x v="27"/>
    <x v="1"/>
    <n v="5"/>
    <n v="23"/>
    <x v="2"/>
  </r>
  <r>
    <n v="9977"/>
    <x v="372"/>
    <x v="22"/>
    <x v="1"/>
    <n v="6"/>
    <n v="27"/>
    <x v="2"/>
  </r>
  <r>
    <n v="1999"/>
    <x v="0"/>
    <x v="0"/>
    <x v="1"/>
    <n v="6"/>
    <e v="#N/A"/>
    <x v="0"/>
  </r>
  <r>
    <n v="6045"/>
    <x v="326"/>
    <x v="27"/>
    <x v="1"/>
    <n v="6"/>
    <n v="27"/>
    <x v="4"/>
  </r>
  <r>
    <n v="5556"/>
    <x v="126"/>
    <x v="27"/>
    <x v="1"/>
    <n v="6"/>
    <n v="27"/>
    <x v="2"/>
  </r>
  <r>
    <n v="7283"/>
    <x v="373"/>
    <x v="22"/>
    <x v="1"/>
    <n v="6"/>
    <n v="27"/>
    <x v="9"/>
  </r>
  <r>
    <n v="5268"/>
    <x v="331"/>
    <x v="21"/>
    <x v="1"/>
    <n v="6"/>
    <n v="27"/>
    <x v="2"/>
  </r>
  <r>
    <n v="5231"/>
    <x v="339"/>
    <x v="28"/>
    <x v="1"/>
    <n v="6"/>
    <n v="27"/>
    <x v="2"/>
  </r>
  <r>
    <n v="3214"/>
    <x v="325"/>
    <x v="21"/>
    <x v="1"/>
    <n v="7"/>
    <n v="32"/>
    <x v="2"/>
  </r>
  <r>
    <n v="9230"/>
    <x v="366"/>
    <x v="29"/>
    <x v="1"/>
    <n v="7"/>
    <n v="32"/>
    <x v="8"/>
  </r>
  <r>
    <n v="7802"/>
    <x v="320"/>
    <x v="26"/>
    <x v="1"/>
    <n v="7"/>
    <n v="32"/>
    <x v="6"/>
  </r>
  <r>
    <n v="4825"/>
    <x v="338"/>
    <x v="28"/>
    <x v="1"/>
    <n v="7"/>
    <n v="32"/>
    <x v="2"/>
  </r>
  <r>
    <n v="7983"/>
    <x v="332"/>
    <x v="27"/>
    <x v="1"/>
    <n v="8"/>
    <n v="36"/>
    <x v="2"/>
  </r>
  <r>
    <n v="2696"/>
    <x v="374"/>
    <x v="24"/>
    <x v="1"/>
    <n v="8"/>
    <n v="36"/>
    <x v="7"/>
  </r>
  <r>
    <n v="5449"/>
    <x v="358"/>
    <x v="27"/>
    <x v="1"/>
    <n v="8"/>
    <n v="36"/>
    <x v="4"/>
  </r>
  <r>
    <n v="1066"/>
    <x v="315"/>
    <x v="28"/>
    <x v="1"/>
    <n v="8"/>
    <n v="36"/>
    <x v="1"/>
  </r>
  <r>
    <n v="5853"/>
    <x v="375"/>
    <x v="38"/>
    <x v="1"/>
    <n v="9"/>
    <n v="41"/>
    <x v="2"/>
  </r>
  <r>
    <n v="8493"/>
    <x v="376"/>
    <x v="21"/>
    <x v="1"/>
    <n v="9"/>
    <n v="41"/>
    <x v="2"/>
  </r>
  <r>
    <n v="8454"/>
    <x v="361"/>
    <x v="28"/>
    <x v="1"/>
    <n v="10"/>
    <n v="45"/>
    <x v="1"/>
  </r>
  <r>
    <n v="4074"/>
    <x v="362"/>
    <x v="28"/>
    <x v="1"/>
    <n v="10"/>
    <n v="45"/>
    <x v="2"/>
  </r>
  <r>
    <n v="4761"/>
    <x v="377"/>
    <x v="29"/>
    <x v="1"/>
    <n v="11"/>
    <n v="50"/>
    <x v="2"/>
  </r>
  <r>
    <n v="2433"/>
    <x v="360"/>
    <x v="27"/>
    <x v="1"/>
    <n v="11"/>
    <n v="50"/>
    <x v="4"/>
  </r>
  <r>
    <n v="5171"/>
    <x v="322"/>
    <x v="21"/>
    <x v="1"/>
    <n v="12"/>
    <n v="55"/>
    <x v="3"/>
  </r>
  <r>
    <n v="1658"/>
    <x v="107"/>
    <x v="24"/>
    <x v="1"/>
    <n v="12"/>
    <n v="55"/>
    <x v="7"/>
  </r>
  <r>
    <n v="2201"/>
    <x v="378"/>
    <x v="38"/>
    <x v="1"/>
    <n v="12"/>
    <n v="55"/>
    <x v="5"/>
  </r>
  <r>
    <n v="2544"/>
    <x v="379"/>
    <x v="21"/>
    <x v="1"/>
    <n v="12"/>
    <n v="55"/>
    <x v="2"/>
  </r>
  <r>
    <n v="8695"/>
    <x v="359"/>
    <x v="21"/>
    <x v="1"/>
    <n v="14"/>
    <n v="64"/>
    <x v="3"/>
  </r>
  <r>
    <n v="1139"/>
    <x v="341"/>
    <x v="38"/>
    <x v="1"/>
    <n v="14"/>
    <n v="64"/>
    <x v="5"/>
  </r>
  <r>
    <n v="4429"/>
    <x v="380"/>
    <x v="29"/>
    <x v="1"/>
    <n v="15"/>
    <n v="68"/>
    <x v="8"/>
  </r>
  <r>
    <n v="5351"/>
    <x v="324"/>
    <x v="29"/>
    <x v="1"/>
    <n v="15"/>
    <n v="68"/>
    <x v="8"/>
  </r>
  <r>
    <n v="6735"/>
    <x v="381"/>
    <x v="38"/>
    <x v="1"/>
    <n v="16"/>
    <n v="73"/>
    <x v="5"/>
  </r>
  <r>
    <n v="9449"/>
    <x v="382"/>
    <x v="29"/>
    <x v="1"/>
    <n v="19"/>
    <n v="86"/>
    <x v="2"/>
  </r>
  <r>
    <n v="7696"/>
    <x v="95"/>
    <x v="21"/>
    <x v="1"/>
    <n v="19"/>
    <n v="86"/>
    <x v="3"/>
  </r>
  <r>
    <n v="8868"/>
    <x v="100"/>
    <x v="22"/>
    <x v="1"/>
    <n v="19"/>
    <n v="86"/>
    <x v="2"/>
  </r>
  <r>
    <n v="9619"/>
    <x v="383"/>
    <x v="22"/>
    <x v="1"/>
    <n v="9"/>
    <n v="41"/>
    <x v="2"/>
  </r>
  <r>
    <n v="6680"/>
    <x v="384"/>
    <x v="22"/>
    <x v="1"/>
    <n v="8"/>
    <n v="36"/>
    <x v="2"/>
  </r>
  <r>
    <n v="7117"/>
    <x v="214"/>
    <x v="14"/>
    <x v="1"/>
    <n v="14"/>
    <n v="93"/>
    <x v="8"/>
  </r>
  <r>
    <n v="1180"/>
    <x v="40"/>
    <x v="16"/>
    <x v="1"/>
    <n v="13"/>
    <n v="87"/>
    <x v="6"/>
  </r>
  <r>
    <n v="3634"/>
    <x v="61"/>
    <x v="20"/>
    <x v="1"/>
    <n v="12"/>
    <n v="80"/>
    <x v="1"/>
  </r>
  <r>
    <n v="3736"/>
    <x v="104"/>
    <x v="22"/>
    <x v="1"/>
    <n v="19"/>
    <n v="86"/>
    <x v="9"/>
  </r>
  <r>
    <n v="4282"/>
    <x v="385"/>
    <x v="21"/>
    <x v="1"/>
    <n v="19"/>
    <n v="86"/>
    <x v="2"/>
  </r>
  <r>
    <n v="8325"/>
    <x v="386"/>
    <x v="38"/>
    <x v="1"/>
    <n v="19"/>
    <n v="86"/>
    <x v="2"/>
  </r>
  <r>
    <n v="8162"/>
    <x v="387"/>
    <x v="29"/>
    <x v="1"/>
    <n v="19"/>
    <n v="86"/>
    <x v="8"/>
  </r>
  <r>
    <n v="4118"/>
    <x v="321"/>
    <x v="29"/>
    <x v="1"/>
    <n v="20"/>
    <n v="91"/>
    <x v="2"/>
  </r>
  <r>
    <n v="1999"/>
    <x v="0"/>
    <x v="0"/>
    <x v="1"/>
    <n v="20"/>
    <e v="#N/A"/>
    <x v="0"/>
  </r>
  <r>
    <n v="8584"/>
    <x v="388"/>
    <x v="29"/>
    <x v="1"/>
    <n v="22"/>
    <n v="100"/>
    <x v="2"/>
  </r>
  <r>
    <n v="1274"/>
    <x v="389"/>
    <x v="22"/>
    <x v="1"/>
    <n v="9"/>
    <n v="41"/>
    <x v="2"/>
  </r>
  <r>
    <n v="6956"/>
    <x v="390"/>
    <x v="38"/>
    <x v="1"/>
    <n v="4"/>
    <n v="18"/>
    <x v="2"/>
  </r>
  <r>
    <n v="6630"/>
    <x v="116"/>
    <x v="8"/>
    <x v="1"/>
    <n v="20"/>
    <n v="100"/>
    <x v="7"/>
  </r>
  <r>
    <n v="6944"/>
    <x v="391"/>
    <x v="7"/>
    <x v="1"/>
    <n v="19"/>
    <n v="95"/>
    <x v="2"/>
  </r>
  <r>
    <n v="9770"/>
    <x v="133"/>
    <x v="25"/>
    <x v="1"/>
    <n v="16"/>
    <n v="80"/>
    <x v="2"/>
  </r>
  <r>
    <n v="1902"/>
    <x v="97"/>
    <x v="22"/>
    <x v="1"/>
    <n v="21"/>
    <n v="95"/>
    <x v="9"/>
  </r>
  <r>
    <n v="1999"/>
    <x v="0"/>
    <x v="0"/>
    <x v="1"/>
    <n v="20"/>
    <e v="#N/A"/>
    <x v="0"/>
  </r>
  <r>
    <n v="1999"/>
    <x v="0"/>
    <x v="0"/>
    <x v="1"/>
    <n v="16"/>
    <e v="#N/A"/>
    <x v="0"/>
  </r>
  <r>
    <n v="4268"/>
    <x v="113"/>
    <x v="10"/>
    <x v="1"/>
    <n v="15"/>
    <n v="75"/>
    <x v="2"/>
  </r>
  <r>
    <n v="2191"/>
    <x v="135"/>
    <x v="11"/>
    <x v="1"/>
    <n v="15"/>
    <n v="75"/>
    <x v="1"/>
  </r>
  <r>
    <n v="2174"/>
    <x v="392"/>
    <x v="10"/>
    <x v="1"/>
    <n v="14"/>
    <n v="70"/>
    <x v="2"/>
  </r>
  <r>
    <n v="8019"/>
    <x v="125"/>
    <x v="10"/>
    <x v="1"/>
    <n v="14"/>
    <n v="70"/>
    <x v="4"/>
  </r>
  <r>
    <n v="7100"/>
    <x v="117"/>
    <x v="11"/>
    <x v="1"/>
    <n v="14"/>
    <n v="70"/>
    <x v="2"/>
  </r>
  <r>
    <n v="2718"/>
    <x v="172"/>
    <x v="8"/>
    <x v="1"/>
    <n v="14"/>
    <n v="70"/>
    <x v="8"/>
  </r>
  <r>
    <n v="9321"/>
    <x v="108"/>
    <x v="25"/>
    <x v="1"/>
    <n v="13"/>
    <n v="65"/>
    <x v="5"/>
  </r>
  <r>
    <n v="9165"/>
    <x v="139"/>
    <x v="11"/>
    <x v="1"/>
    <n v="12"/>
    <n v="60"/>
    <x v="1"/>
  </r>
  <r>
    <n v="2256"/>
    <x v="393"/>
    <x v="9"/>
    <x v="1"/>
    <n v="12"/>
    <n v="60"/>
    <x v="2"/>
  </r>
  <r>
    <n v="2802"/>
    <x v="28"/>
    <x v="8"/>
    <x v="1"/>
    <n v="12"/>
    <n v="60"/>
    <x v="8"/>
  </r>
  <r>
    <n v="5277"/>
    <x v="21"/>
    <x v="8"/>
    <x v="1"/>
    <n v="12"/>
    <n v="60"/>
    <x v="7"/>
  </r>
  <r>
    <n v="2538"/>
    <x v="17"/>
    <x v="7"/>
    <x v="1"/>
    <n v="12"/>
    <n v="60"/>
    <x v="2"/>
  </r>
  <r>
    <n v="1785"/>
    <x v="18"/>
    <x v="8"/>
    <x v="1"/>
    <n v="11"/>
    <n v="55"/>
    <x v="2"/>
  </r>
  <r>
    <n v="2745"/>
    <x v="141"/>
    <x v="9"/>
    <x v="1"/>
    <n v="11"/>
    <n v="55"/>
    <x v="3"/>
  </r>
  <r>
    <n v="6627"/>
    <x v="120"/>
    <x v="7"/>
    <x v="1"/>
    <n v="11"/>
    <n v="55"/>
    <x v="9"/>
  </r>
  <r>
    <n v="1072"/>
    <x v="394"/>
    <x v="8"/>
    <x v="1"/>
    <n v="11"/>
    <n v="55"/>
    <x v="2"/>
  </r>
  <r>
    <n v="9304"/>
    <x v="19"/>
    <x v="9"/>
    <x v="1"/>
    <n v="10"/>
    <n v="50"/>
    <x v="3"/>
  </r>
  <r>
    <n v="7645"/>
    <x v="395"/>
    <x v="10"/>
    <x v="1"/>
    <n v="10"/>
    <n v="50"/>
    <x v="4"/>
  </r>
  <r>
    <n v="6437"/>
    <x v="195"/>
    <x v="9"/>
    <x v="1"/>
    <n v="9"/>
    <n v="45"/>
    <x v="2"/>
  </r>
  <r>
    <n v="9708"/>
    <x v="157"/>
    <x v="7"/>
    <x v="1"/>
    <n v="9"/>
    <n v="45"/>
    <x v="9"/>
  </r>
  <r>
    <n v="3958"/>
    <x v="27"/>
    <x v="8"/>
    <x v="1"/>
    <n v="7"/>
    <n v="35"/>
    <x v="8"/>
  </r>
  <r>
    <n v="9468"/>
    <x v="123"/>
    <x v="25"/>
    <x v="1"/>
    <n v="7"/>
    <n v="35"/>
    <x v="2"/>
  </r>
  <r>
    <n v="3510"/>
    <x v="145"/>
    <x v="8"/>
    <x v="1"/>
    <n v="6"/>
    <n v="30"/>
    <x v="8"/>
  </r>
  <r>
    <n v="6519"/>
    <x v="169"/>
    <x v="7"/>
    <x v="1"/>
    <n v="6"/>
    <n v="30"/>
    <x v="2"/>
  </r>
  <r>
    <n v="8850"/>
    <x v="396"/>
    <x v="9"/>
    <x v="1"/>
    <n v="6"/>
    <n v="30"/>
    <x v="2"/>
  </r>
  <r>
    <n v="9467"/>
    <x v="162"/>
    <x v="9"/>
    <x v="1"/>
    <n v="5"/>
    <n v="25"/>
    <x v="2"/>
  </r>
  <r>
    <n v="3668"/>
    <x v="118"/>
    <x v="10"/>
    <x v="1"/>
    <n v="4"/>
    <n v="20"/>
    <x v="2"/>
  </r>
  <r>
    <n v="7868"/>
    <x v="26"/>
    <x v="8"/>
    <x v="1"/>
    <n v="4"/>
    <n v="20"/>
    <x v="7"/>
  </r>
  <r>
    <n v="4589"/>
    <x v="199"/>
    <x v="10"/>
    <x v="1"/>
    <n v="4"/>
    <n v="20"/>
    <x v="2"/>
  </r>
  <r>
    <n v="1665"/>
    <x v="22"/>
    <x v="9"/>
    <x v="1"/>
    <n v="3"/>
    <n v="15"/>
    <x v="3"/>
  </r>
  <r>
    <n v="1846"/>
    <x v="397"/>
    <x v="7"/>
    <x v="1"/>
    <n v="3"/>
    <n v="15"/>
    <x v="2"/>
  </r>
  <r>
    <n v="5300"/>
    <x v="174"/>
    <x v="25"/>
    <x v="1"/>
    <n v="3"/>
    <n v="15"/>
    <x v="2"/>
  </r>
  <r>
    <n v="2299"/>
    <x v="179"/>
    <x v="9"/>
    <x v="1"/>
    <n v="3"/>
    <n v="15"/>
    <x v="3"/>
  </r>
  <r>
    <n v="1798"/>
    <x v="148"/>
    <x v="8"/>
    <x v="1"/>
    <n v="1"/>
    <n v="5"/>
    <x v="2"/>
  </r>
  <r>
    <n v="8846"/>
    <x v="398"/>
    <x v="25"/>
    <x v="1"/>
    <n v="1"/>
    <n v="5"/>
    <x v="2"/>
  </r>
  <r>
    <n v="1999"/>
    <x v="0"/>
    <x v="0"/>
    <x v="4"/>
    <n v="1"/>
    <e v="#N/A"/>
    <x v="0"/>
  </r>
  <r>
    <n v="5072"/>
    <x v="112"/>
    <x v="7"/>
    <x v="5"/>
    <n v="24.5"/>
    <n v="100"/>
    <x v="9"/>
  </r>
  <r>
    <n v="4669"/>
    <x v="399"/>
    <x v="9"/>
    <x v="5"/>
    <n v="22"/>
    <n v="90"/>
    <x v="2"/>
  </r>
  <r>
    <n v="6069"/>
    <x v="176"/>
    <x v="8"/>
    <x v="5"/>
    <n v="17"/>
    <n v="69"/>
    <x v="7"/>
  </r>
  <r>
    <n v="7061"/>
    <x v="400"/>
    <x v="8"/>
    <x v="5"/>
    <n v="17"/>
    <n v="69"/>
    <x v="2"/>
  </r>
  <r>
    <n v="3164"/>
    <x v="401"/>
    <x v="10"/>
    <x v="5"/>
    <n v="15"/>
    <n v="61"/>
    <x v="2"/>
  </r>
  <r>
    <n v="5104"/>
    <x v="16"/>
    <x v="9"/>
    <x v="5"/>
    <n v="12"/>
    <n v="49"/>
    <x v="2"/>
  </r>
  <r>
    <n v="5277"/>
    <x v="21"/>
    <x v="8"/>
    <x v="5"/>
    <n v="11"/>
    <n v="45"/>
    <x v="7"/>
  </r>
  <r>
    <n v="2299"/>
    <x v="179"/>
    <x v="9"/>
    <x v="5"/>
    <n v="9"/>
    <n v="37"/>
    <x v="3"/>
  </r>
  <r>
    <n v="6630"/>
    <x v="116"/>
    <x v="8"/>
    <x v="5"/>
    <n v="7"/>
    <n v="29"/>
    <x v="7"/>
  </r>
  <r>
    <n v="7297"/>
    <x v="115"/>
    <x v="7"/>
    <x v="5"/>
    <n v="7"/>
    <n v="29"/>
    <x v="9"/>
  </r>
  <r>
    <n v="2745"/>
    <x v="141"/>
    <x v="9"/>
    <x v="5"/>
    <n v="6"/>
    <n v="24"/>
    <x v="3"/>
  </r>
  <r>
    <n v="8002"/>
    <x v="402"/>
    <x v="7"/>
    <x v="5"/>
    <n v="5"/>
    <n v="20"/>
    <x v="2"/>
  </r>
  <r>
    <n v="1665"/>
    <x v="22"/>
    <x v="9"/>
    <x v="5"/>
    <n v="4.5"/>
    <n v="18"/>
    <x v="3"/>
  </r>
  <r>
    <n v="4682"/>
    <x v="403"/>
    <x v="7"/>
    <x v="5"/>
    <n v="4.5"/>
    <n v="18"/>
    <x v="2"/>
  </r>
  <r>
    <n v="1785"/>
    <x v="18"/>
    <x v="8"/>
    <x v="5"/>
    <n v="4"/>
    <n v="16"/>
    <x v="2"/>
  </r>
  <r>
    <n v="6422"/>
    <x v="404"/>
    <x v="7"/>
    <x v="5"/>
    <n v="4"/>
    <n v="16"/>
    <x v="2"/>
  </r>
  <r>
    <n v="9581"/>
    <x v="405"/>
    <x v="9"/>
    <x v="5"/>
    <n v="4"/>
    <n v="16"/>
    <x v="2"/>
  </r>
  <r>
    <n v="5378"/>
    <x v="201"/>
    <x v="6"/>
    <x v="5"/>
    <n v="4"/>
    <n v="16"/>
    <x v="6"/>
  </r>
  <r>
    <n v="3657"/>
    <x v="406"/>
    <x v="7"/>
    <x v="5"/>
    <n v="3.5"/>
    <n v="14"/>
    <x v="2"/>
  </r>
  <r>
    <n v="6054"/>
    <x v="407"/>
    <x v="9"/>
    <x v="5"/>
    <n v="3.5"/>
    <n v="14"/>
    <x v="2"/>
  </r>
  <r>
    <n v="4707"/>
    <x v="408"/>
    <x v="9"/>
    <x v="5"/>
    <n v="3"/>
    <n v="12"/>
    <x v="2"/>
  </r>
  <r>
    <n v="9296"/>
    <x v="409"/>
    <x v="10"/>
    <x v="5"/>
    <n v="3"/>
    <n v="12"/>
    <x v="2"/>
  </r>
  <r>
    <n v="4682"/>
    <x v="403"/>
    <x v="7"/>
    <x v="5"/>
    <n v="3"/>
    <n v="12"/>
    <x v="2"/>
  </r>
  <r>
    <n v="5187"/>
    <x v="410"/>
    <x v="11"/>
    <x v="5"/>
    <n v="2.5"/>
    <n v="10"/>
    <x v="2"/>
  </r>
  <r>
    <n v="8561"/>
    <x v="411"/>
    <x v="25"/>
    <x v="5"/>
    <n v="2.5"/>
    <n v="10"/>
    <x v="2"/>
  </r>
  <r>
    <n v="1936"/>
    <x v="412"/>
    <x v="9"/>
    <x v="5"/>
    <n v="2"/>
    <n v="8"/>
    <x v="2"/>
  </r>
  <r>
    <n v="2254"/>
    <x v="413"/>
    <x v="7"/>
    <x v="5"/>
    <n v="1.5"/>
    <n v="6"/>
    <x v="2"/>
  </r>
  <r>
    <n v="8087"/>
    <x v="189"/>
    <x v="6"/>
    <x v="5"/>
    <n v="1.5"/>
    <n v="6"/>
    <x v="6"/>
  </r>
  <r>
    <n v="9540"/>
    <x v="414"/>
    <x v="25"/>
    <x v="5"/>
    <n v="1.5"/>
    <n v="6"/>
    <x v="2"/>
  </r>
  <r>
    <n v="1779"/>
    <x v="9"/>
    <x v="6"/>
    <x v="5"/>
    <n v="1"/>
    <n v="4"/>
    <x v="6"/>
  </r>
  <r>
    <n v="5378"/>
    <x v="201"/>
    <x v="6"/>
    <x v="5"/>
    <n v="1"/>
    <n v="4"/>
    <x v="6"/>
  </r>
  <r>
    <n v="1186"/>
    <x v="106"/>
    <x v="22"/>
    <x v="5"/>
    <n v="25.5"/>
    <n v="100"/>
    <x v="9"/>
  </r>
  <r>
    <n v="3501"/>
    <x v="164"/>
    <x v="29"/>
    <x v="5"/>
    <n v="21.5"/>
    <n v="84"/>
    <x v="2"/>
  </r>
  <r>
    <n v="6606"/>
    <x v="327"/>
    <x v="21"/>
    <x v="5"/>
    <n v="21"/>
    <n v="82"/>
    <x v="3"/>
  </r>
  <r>
    <n v="8162"/>
    <x v="387"/>
    <x v="29"/>
    <x v="5"/>
    <n v="20.5"/>
    <n v="80"/>
    <x v="8"/>
  </r>
  <r>
    <n v="4533"/>
    <x v="415"/>
    <x v="28"/>
    <x v="5"/>
    <n v="19.5"/>
    <n v="76"/>
    <x v="1"/>
  </r>
  <r>
    <n v="7259"/>
    <x v="416"/>
    <x v="29"/>
    <x v="5"/>
    <n v="18"/>
    <n v="71"/>
    <x v="2"/>
  </r>
  <r>
    <n v="5966"/>
    <x v="364"/>
    <x v="28"/>
    <x v="5"/>
    <n v="16"/>
    <n v="63"/>
    <x v="1"/>
  </r>
  <r>
    <n v="2597"/>
    <x v="370"/>
    <x v="29"/>
    <x v="5"/>
    <n v="16"/>
    <n v="63"/>
    <x v="2"/>
  </r>
  <r>
    <n v="8257"/>
    <x v="417"/>
    <x v="21"/>
    <x v="5"/>
    <n v="15.5"/>
    <n v="61"/>
    <x v="2"/>
  </r>
  <r>
    <n v="4429"/>
    <x v="380"/>
    <x v="29"/>
    <x v="5"/>
    <n v="15"/>
    <n v="59"/>
    <x v="8"/>
  </r>
  <r>
    <n v="1066"/>
    <x v="315"/>
    <x v="28"/>
    <x v="5"/>
    <n v="15"/>
    <n v="59"/>
    <x v="1"/>
  </r>
  <r>
    <n v="6738"/>
    <x v="418"/>
    <x v="38"/>
    <x v="5"/>
    <n v="14.5"/>
    <n v="57"/>
    <x v="2"/>
  </r>
  <r>
    <n v="8162"/>
    <x v="387"/>
    <x v="29"/>
    <x v="5"/>
    <n v="14"/>
    <n v="55"/>
    <x v="8"/>
  </r>
  <r>
    <n v="9230"/>
    <x v="366"/>
    <x v="29"/>
    <x v="5"/>
    <n v="14"/>
    <n v="55"/>
    <x v="8"/>
  </r>
  <r>
    <n v="7283"/>
    <x v="373"/>
    <x v="22"/>
    <x v="5"/>
    <n v="13.5"/>
    <n v="53"/>
    <x v="9"/>
  </r>
  <r>
    <n v="3825"/>
    <x v="143"/>
    <x v="29"/>
    <x v="5"/>
    <n v="13"/>
    <n v="51"/>
    <x v="7"/>
  </r>
  <r>
    <n v="2250"/>
    <x v="419"/>
    <x v="28"/>
    <x v="5"/>
    <n v="12"/>
    <n v="47"/>
    <x v="2"/>
  </r>
  <r>
    <n v="8082"/>
    <x v="420"/>
    <x v="21"/>
    <x v="5"/>
    <n v="11.5"/>
    <n v="45"/>
    <x v="2"/>
  </r>
  <r>
    <n v="3845"/>
    <x v="356"/>
    <x v="29"/>
    <x v="5"/>
    <n v="10.5"/>
    <n v="41"/>
    <x v="2"/>
  </r>
  <r>
    <n v="6990"/>
    <x v="421"/>
    <x v="21"/>
    <x v="5"/>
    <n v="10.5"/>
    <n v="41"/>
    <x v="2"/>
  </r>
  <r>
    <n v="3845"/>
    <x v="356"/>
    <x v="29"/>
    <x v="5"/>
    <n v="10.5"/>
    <n v="41"/>
    <x v="2"/>
  </r>
  <r>
    <n v="1733"/>
    <x v="422"/>
    <x v="22"/>
    <x v="5"/>
    <n v="10"/>
    <n v="39"/>
    <x v="2"/>
  </r>
  <r>
    <n v="6404"/>
    <x v="330"/>
    <x v="4"/>
    <x v="5"/>
    <n v="26.5"/>
    <n v="100"/>
    <x v="9"/>
  </r>
  <r>
    <n v="5046"/>
    <x v="423"/>
    <x v="1"/>
    <x v="5"/>
    <n v="26"/>
    <n v="98"/>
    <x v="2"/>
  </r>
  <r>
    <n v="2199"/>
    <x v="63"/>
    <x v="4"/>
    <x v="5"/>
    <n v="25.5"/>
    <n v="96"/>
    <x v="9"/>
  </r>
  <r>
    <n v="2805"/>
    <x v="340"/>
    <x v="2"/>
    <x v="5"/>
    <n v="24"/>
    <n v="91"/>
    <x v="3"/>
  </r>
  <r>
    <n v="2943"/>
    <x v="68"/>
    <x v="3"/>
    <x v="5"/>
    <n v="21.5"/>
    <n v="81"/>
    <x v="4"/>
  </r>
  <r>
    <n v="6328"/>
    <x v="140"/>
    <x v="5"/>
    <x v="5"/>
    <n v="21"/>
    <n v="79"/>
    <x v="5"/>
  </r>
  <r>
    <n v="7583"/>
    <x v="353"/>
    <x v="5"/>
    <x v="5"/>
    <n v="19.5"/>
    <n v="74"/>
    <x v="5"/>
  </r>
  <r>
    <n v="8330"/>
    <x v="89"/>
    <x v="5"/>
    <x v="5"/>
    <n v="19.5"/>
    <n v="74"/>
    <x v="2"/>
  </r>
  <r>
    <n v="5963"/>
    <x v="228"/>
    <x v="17"/>
    <x v="5"/>
    <n v="19"/>
    <n v="72"/>
    <x v="7"/>
  </r>
  <r>
    <n v="1772"/>
    <x v="67"/>
    <x v="3"/>
    <x v="5"/>
    <n v="18"/>
    <n v="68"/>
    <x v="4"/>
  </r>
  <r>
    <n v="6481"/>
    <x v="424"/>
    <x v="2"/>
    <x v="5"/>
    <n v="17.5"/>
    <n v="66"/>
    <x v="2"/>
  </r>
  <r>
    <n v="3858"/>
    <x v="328"/>
    <x v="4"/>
    <x v="5"/>
    <n v="17"/>
    <n v="64"/>
    <x v="9"/>
  </r>
  <r>
    <n v="4478"/>
    <x v="425"/>
    <x v="4"/>
    <x v="5"/>
    <n v="17"/>
    <n v="64"/>
    <x v="2"/>
  </r>
  <r>
    <n v="9442"/>
    <x v="8"/>
    <x v="5"/>
    <x v="5"/>
    <n v="17"/>
    <n v="64"/>
    <x v="5"/>
  </r>
  <r>
    <n v="8481"/>
    <x v="74"/>
    <x v="3"/>
    <x v="5"/>
    <n v="16.5"/>
    <n v="62"/>
    <x v="2"/>
  </r>
  <r>
    <n v="6833"/>
    <x v="426"/>
    <x v="4"/>
    <x v="5"/>
    <n v="15.5"/>
    <n v="58"/>
    <x v="2"/>
  </r>
  <r>
    <n v="2679"/>
    <x v="225"/>
    <x v="17"/>
    <x v="5"/>
    <n v="15"/>
    <n v="57"/>
    <x v="7"/>
  </r>
  <r>
    <n v="4986"/>
    <x v="45"/>
    <x v="1"/>
    <x v="5"/>
    <n v="15"/>
    <n v="57"/>
    <x v="1"/>
  </r>
  <r>
    <n v="7518"/>
    <x v="5"/>
    <x v="3"/>
    <x v="5"/>
    <n v="13"/>
    <n v="49"/>
    <x v="2"/>
  </r>
  <r>
    <n v="9383"/>
    <x v="427"/>
    <x v="4"/>
    <x v="5"/>
    <n v="11"/>
    <n v="42"/>
    <x v="2"/>
  </r>
  <r>
    <n v="6396"/>
    <x v="48"/>
    <x v="5"/>
    <x v="5"/>
    <n v="10.5"/>
    <n v="40"/>
    <x v="5"/>
  </r>
  <r>
    <n v="9683"/>
    <x v="7"/>
    <x v="3"/>
    <x v="5"/>
    <n v="9"/>
    <n v="34"/>
    <x v="4"/>
  </r>
  <r>
    <n v="4701"/>
    <x v="72"/>
    <x v="3"/>
    <x v="5"/>
    <n v="8.5"/>
    <n v="32"/>
    <x v="4"/>
  </r>
  <r>
    <n v="3170"/>
    <x v="428"/>
    <x v="17"/>
    <x v="5"/>
    <n v="2"/>
    <n v="8"/>
    <x v="2"/>
  </r>
  <r>
    <n v="3943"/>
    <x v="429"/>
    <x v="28"/>
    <x v="5"/>
    <n v="9.5"/>
    <n v="37"/>
    <x v="2"/>
  </r>
  <r>
    <n v="1982"/>
    <x v="170"/>
    <x v="28"/>
    <x v="5"/>
    <n v="7.5"/>
    <n v="29"/>
    <x v="2"/>
  </r>
  <r>
    <n v="3339"/>
    <x v="334"/>
    <x v="28"/>
    <x v="5"/>
    <n v="7"/>
    <n v="27"/>
    <x v="2"/>
  </r>
  <r>
    <n v="9012"/>
    <x v="343"/>
    <x v="29"/>
    <x v="5"/>
    <n v="6.5"/>
    <n v="25"/>
    <x v="7"/>
  </r>
  <r>
    <n v="6251"/>
    <x v="430"/>
    <x v="22"/>
    <x v="5"/>
    <n v="6"/>
    <n v="24"/>
    <x v="2"/>
  </r>
  <r>
    <n v="4911"/>
    <x v="368"/>
    <x v="28"/>
    <x v="5"/>
    <n v="5"/>
    <n v="20"/>
    <x v="2"/>
  </r>
  <r>
    <n v="5445"/>
    <x v="319"/>
    <x v="28"/>
    <x v="5"/>
    <n v="5"/>
    <n v="20"/>
    <x v="1"/>
  </r>
  <r>
    <n v="2473"/>
    <x v="431"/>
    <x v="28"/>
    <x v="5"/>
    <n v="3.5"/>
    <n v="14"/>
    <x v="2"/>
  </r>
  <r>
    <n v="7193"/>
    <x v="432"/>
    <x v="22"/>
    <x v="5"/>
    <n v="3.5"/>
    <n v="14"/>
    <x v="2"/>
  </r>
  <r>
    <n v="3475"/>
    <x v="150"/>
    <x v="29"/>
    <x v="5"/>
    <n v="3"/>
    <n v="12"/>
    <x v="2"/>
  </r>
  <r>
    <n v="2696"/>
    <x v="374"/>
    <x v="24"/>
    <x v="5"/>
    <n v="2.5"/>
    <n v="10"/>
    <x v="7"/>
  </r>
  <r>
    <n v="8346"/>
    <x v="433"/>
    <x v="22"/>
    <x v="5"/>
    <n v="2.5"/>
    <n v="10"/>
    <x v="2"/>
  </r>
  <r>
    <n v="7099"/>
    <x v="434"/>
    <x v="28"/>
    <x v="5"/>
    <n v="2"/>
    <n v="8"/>
    <x v="2"/>
  </r>
  <r>
    <n v="9792"/>
    <x v="435"/>
    <x v="28"/>
    <x v="5"/>
    <n v="2"/>
    <n v="8"/>
    <x v="2"/>
  </r>
  <r>
    <n v="8123"/>
    <x v="357"/>
    <x v="38"/>
    <x v="6"/>
    <n v="8.5"/>
    <n v="33"/>
    <x v="2"/>
  </r>
  <r>
    <n v="7743"/>
    <x v="436"/>
    <x v="38"/>
    <x v="6"/>
    <n v="14.5"/>
    <n v="56"/>
    <x v="2"/>
  </r>
  <r>
    <n v="8493"/>
    <x v="376"/>
    <x v="21"/>
    <x v="6"/>
    <n v="18"/>
    <n v="69"/>
    <x v="2"/>
  </r>
  <r>
    <n v="7979"/>
    <x v="336"/>
    <x v="21"/>
    <x v="6"/>
    <n v="15.5"/>
    <n v="60"/>
    <x v="2"/>
  </r>
  <r>
    <n v="3356"/>
    <x v="437"/>
    <x v="38"/>
    <x v="6"/>
    <n v="18.5"/>
    <n v="71"/>
    <x v="2"/>
  </r>
  <r>
    <n v="6738"/>
    <x v="418"/>
    <x v="38"/>
    <x v="6"/>
    <n v="20.5"/>
    <n v="79"/>
    <x v="2"/>
  </r>
  <r>
    <n v="9792"/>
    <x v="435"/>
    <x v="28"/>
    <x v="6"/>
    <n v="11"/>
    <n v="42"/>
    <x v="2"/>
  </r>
  <r>
    <n v="9012"/>
    <x v="343"/>
    <x v="29"/>
    <x v="6"/>
    <n v="15"/>
    <n v="58"/>
    <x v="7"/>
  </r>
  <r>
    <n v="2473"/>
    <x v="431"/>
    <x v="28"/>
    <x v="6"/>
    <n v="5"/>
    <n v="19"/>
    <x v="2"/>
  </r>
  <r>
    <n v="9619"/>
    <x v="383"/>
    <x v="22"/>
    <x v="6"/>
    <n v="14"/>
    <n v="54"/>
    <x v="2"/>
  </r>
  <r>
    <n v="9248"/>
    <x v="367"/>
    <x v="27"/>
    <x v="6"/>
    <n v="23.5"/>
    <n v="90"/>
    <x v="2"/>
  </r>
  <r>
    <n v="3825"/>
    <x v="143"/>
    <x v="29"/>
    <x v="6"/>
    <n v="16.5"/>
    <n v="63"/>
    <x v="7"/>
  </r>
  <r>
    <n v="4533"/>
    <x v="415"/>
    <x v="28"/>
    <x v="6"/>
    <n v="22"/>
    <n v="85"/>
    <x v="1"/>
  </r>
  <r>
    <n v="7569"/>
    <x v="365"/>
    <x v="38"/>
    <x v="6"/>
    <n v="15"/>
    <n v="58"/>
    <x v="5"/>
  </r>
  <r>
    <n v="4825"/>
    <x v="338"/>
    <x v="28"/>
    <x v="6"/>
    <n v="17.5"/>
    <n v="67"/>
    <x v="2"/>
  </r>
  <r>
    <n v="8144"/>
    <x v="316"/>
    <x v="28"/>
    <x v="6"/>
    <n v="15.5"/>
    <n v="60"/>
    <x v="2"/>
  </r>
  <r>
    <n v="8868"/>
    <x v="100"/>
    <x v="22"/>
    <x v="6"/>
    <n v="9"/>
    <n v="35"/>
    <x v="2"/>
  </r>
  <r>
    <n v="3943"/>
    <x v="429"/>
    <x v="28"/>
    <x v="6"/>
    <n v="12.5"/>
    <n v="48"/>
    <x v="2"/>
  </r>
  <r>
    <n v="3475"/>
    <x v="150"/>
    <x v="29"/>
    <x v="6"/>
    <n v="26"/>
    <n v="100"/>
    <x v="2"/>
  </r>
  <r>
    <n v="1658"/>
    <x v="107"/>
    <x v="24"/>
    <x v="6"/>
    <n v="12.5"/>
    <n v="48"/>
    <x v="7"/>
  </r>
  <r>
    <n v="1139"/>
    <x v="341"/>
    <x v="38"/>
    <x v="6"/>
    <n v="17.5"/>
    <n v="67"/>
    <x v="5"/>
  </r>
  <r>
    <n v="2597"/>
    <x v="370"/>
    <x v="29"/>
    <x v="6"/>
    <n v="21"/>
    <n v="81"/>
    <x v="2"/>
  </r>
  <r>
    <n v="2696"/>
    <x v="374"/>
    <x v="24"/>
    <x v="6"/>
    <n v="15"/>
    <n v="58"/>
    <x v="7"/>
  </r>
  <r>
    <n v="5853"/>
    <x v="375"/>
    <x v="38"/>
    <x v="6"/>
    <n v="3.5"/>
    <n v="13"/>
    <x v="2"/>
  </r>
  <r>
    <n v="7771"/>
    <x v="438"/>
    <x v="21"/>
    <x v="6"/>
    <n v="13"/>
    <n v="50"/>
    <x v="2"/>
  </r>
  <r>
    <n v="8325"/>
    <x v="386"/>
    <x v="38"/>
    <x v="6"/>
    <n v="14.5"/>
    <n v="56"/>
    <x v="2"/>
  </r>
  <r>
    <n v="2201"/>
    <x v="378"/>
    <x v="38"/>
    <x v="6"/>
    <n v="10.5"/>
    <n v="40"/>
    <x v="5"/>
  </r>
  <r>
    <n v="6956"/>
    <x v="390"/>
    <x v="38"/>
    <x v="6"/>
    <n v="9.5"/>
    <n v="37"/>
    <x v="2"/>
  </r>
  <r>
    <n v="4859"/>
    <x v="132"/>
    <x v="27"/>
    <x v="6"/>
    <n v="20.5"/>
    <n v="79"/>
    <x v="2"/>
  </r>
  <r>
    <n v="5556"/>
    <x v="126"/>
    <x v="27"/>
    <x v="6"/>
    <n v="19"/>
    <n v="73"/>
    <x v="2"/>
  </r>
  <r>
    <n v="1787"/>
    <x v="439"/>
    <x v="22"/>
    <x v="6"/>
    <n v="19.5"/>
    <n v="75"/>
    <x v="2"/>
  </r>
  <r>
    <n v="8584"/>
    <x v="388"/>
    <x v="29"/>
    <x v="6"/>
    <n v="20"/>
    <n v="77"/>
    <x v="2"/>
  </r>
  <r>
    <n v="4282"/>
    <x v="385"/>
    <x v="21"/>
    <x v="6"/>
    <n v="21"/>
    <n v="81"/>
    <x v="2"/>
  </r>
  <r>
    <n v="3602"/>
    <x v="142"/>
    <x v="28"/>
    <x v="6"/>
    <n v="15"/>
    <n v="58"/>
    <x v="2"/>
  </r>
  <r>
    <n v="1733"/>
    <x v="422"/>
    <x v="22"/>
    <x v="6"/>
    <n v="18"/>
    <n v="69"/>
    <x v="2"/>
  </r>
  <r>
    <n v="4185"/>
    <x v="440"/>
    <x v="22"/>
    <x v="6"/>
    <n v="13.5"/>
    <n v="52"/>
    <x v="9"/>
  </r>
  <r>
    <n v="5231"/>
    <x v="339"/>
    <x v="28"/>
    <x v="6"/>
    <n v="5.5"/>
    <n v="21"/>
    <x v="2"/>
  </r>
  <r>
    <n v="1982"/>
    <x v="170"/>
    <x v="28"/>
    <x v="6"/>
    <n v="21"/>
    <n v="81"/>
    <x v="2"/>
  </r>
  <r>
    <n v="3876"/>
    <x v="329"/>
    <x v="28"/>
    <x v="6"/>
    <n v="20.5"/>
    <n v="79"/>
    <x v="2"/>
  </r>
  <r>
    <n v="3501"/>
    <x v="164"/>
    <x v="29"/>
    <x v="6"/>
    <n v="24.5"/>
    <n v="94"/>
    <x v="2"/>
  </r>
  <r>
    <n v="3339"/>
    <x v="334"/>
    <x v="28"/>
    <x v="6"/>
    <n v="17"/>
    <n v="65"/>
    <x v="2"/>
  </r>
  <r>
    <n v="1902"/>
    <x v="97"/>
    <x v="22"/>
    <x v="6"/>
    <n v="25"/>
    <n v="96"/>
    <x v="9"/>
  </r>
  <r>
    <n v="8440"/>
    <x v="136"/>
    <x v="27"/>
    <x v="6"/>
    <n v="19.5"/>
    <n v="75"/>
    <x v="4"/>
  </r>
  <r>
    <n v="6871"/>
    <x v="160"/>
    <x v="27"/>
    <x v="6"/>
    <n v="19.5"/>
    <n v="75"/>
    <x v="2"/>
  </r>
  <r>
    <n v="3034"/>
    <x v="167"/>
    <x v="27"/>
    <x v="6"/>
    <n v="18"/>
    <n v="69"/>
    <x v="2"/>
  </r>
  <r>
    <n v="2064"/>
    <x v="363"/>
    <x v="38"/>
    <x v="6"/>
    <n v="10"/>
    <n v="38"/>
    <x v="2"/>
  </r>
  <r>
    <n v="6606"/>
    <x v="327"/>
    <x v="21"/>
    <x v="6"/>
    <n v="18"/>
    <n v="69"/>
    <x v="3"/>
  </r>
  <r>
    <n v="5171"/>
    <x v="322"/>
    <x v="21"/>
    <x v="6"/>
    <n v="17.5"/>
    <n v="67"/>
    <x v="3"/>
  </r>
  <r>
    <n v="3610"/>
    <x v="77"/>
    <x v="17"/>
    <x v="6"/>
    <n v="22"/>
    <n v="100"/>
    <x v="2"/>
  </r>
  <r>
    <n v="3802"/>
    <x v="81"/>
    <x v="17"/>
    <x v="6"/>
    <n v="21.5"/>
    <n v="98"/>
    <x v="2"/>
  </r>
  <r>
    <n v="2730"/>
    <x v="56"/>
    <x v="4"/>
    <x v="6"/>
    <n v="21"/>
    <n v="95"/>
    <x v="2"/>
  </r>
  <r>
    <n v="6556"/>
    <x v="441"/>
    <x v="4"/>
    <x v="6"/>
    <n v="20.5"/>
    <n v="93"/>
    <x v="2"/>
  </r>
  <r>
    <n v="6404"/>
    <x v="330"/>
    <x v="4"/>
    <x v="6"/>
    <n v="20.5"/>
    <n v="93"/>
    <x v="9"/>
  </r>
  <r>
    <n v="3911"/>
    <x v="2"/>
    <x v="1"/>
    <x v="6"/>
    <n v="20"/>
    <n v="91"/>
    <x v="2"/>
  </r>
  <r>
    <n v="9717"/>
    <x v="99"/>
    <x v="2"/>
    <x v="6"/>
    <n v="19"/>
    <n v="86"/>
    <x v="3"/>
  </r>
  <r>
    <n v="1101"/>
    <x v="442"/>
    <x v="17"/>
    <x v="6"/>
    <n v="18"/>
    <n v="82"/>
    <x v="2"/>
  </r>
  <r>
    <n v="1901"/>
    <x v="83"/>
    <x v="17"/>
    <x v="6"/>
    <n v="18"/>
    <n v="82"/>
    <x v="2"/>
  </r>
  <r>
    <n v="1308"/>
    <x v="443"/>
    <x v="23"/>
    <x v="6"/>
    <n v="17.5"/>
    <n v="80"/>
    <x v="8"/>
  </r>
  <r>
    <n v="8068"/>
    <x v="58"/>
    <x v="1"/>
    <x v="6"/>
    <n v="18"/>
    <n v="82"/>
    <x v="1"/>
  </r>
  <r>
    <n v="3529"/>
    <x v="444"/>
    <x v="23"/>
    <x v="6"/>
    <n v="17.5"/>
    <n v="80"/>
    <x v="8"/>
  </r>
  <r>
    <n v="9328"/>
    <x v="252"/>
    <x v="32"/>
    <x v="7"/>
    <n v="30"/>
    <n v="100"/>
    <x v="9"/>
  </r>
  <r>
    <n v="2140"/>
    <x v="79"/>
    <x v="1"/>
    <x v="6"/>
    <n v="17.5"/>
    <n v="80"/>
    <x v="2"/>
  </r>
  <r>
    <n v="4484"/>
    <x v="301"/>
    <x v="34"/>
    <x v="7"/>
    <n v="26"/>
    <n v="87"/>
    <x v="7"/>
  </r>
  <r>
    <n v="6860"/>
    <x v="175"/>
    <x v="31"/>
    <x v="7"/>
    <n v="23"/>
    <n v="77"/>
    <x v="5"/>
  </r>
  <r>
    <n v="1309"/>
    <x v="445"/>
    <x v="17"/>
    <x v="6"/>
    <n v="17"/>
    <n v="77"/>
    <x v="2"/>
  </r>
  <r>
    <n v="2691"/>
    <x v="282"/>
    <x v="31"/>
    <x v="7"/>
    <n v="22"/>
    <n v="73"/>
    <x v="5"/>
  </r>
  <r>
    <n v="2731"/>
    <x v="350"/>
    <x v="17"/>
    <x v="6"/>
    <n v="17"/>
    <n v="77"/>
    <x v="2"/>
  </r>
  <r>
    <n v="1432"/>
    <x v="230"/>
    <x v="30"/>
    <x v="7"/>
    <n v="20"/>
    <n v="67"/>
    <x v="1"/>
  </r>
  <r>
    <n v="2919"/>
    <x v="241"/>
    <x v="30"/>
    <x v="7"/>
    <n v="19"/>
    <n v="63"/>
    <x v="1"/>
  </r>
  <r>
    <n v="2943"/>
    <x v="68"/>
    <x v="3"/>
    <x v="7"/>
    <n v="14.5"/>
    <n v="97"/>
    <x v="4"/>
  </r>
  <r>
    <n v="3858"/>
    <x v="328"/>
    <x v="4"/>
    <x v="6"/>
    <n v="15"/>
    <n v="68"/>
    <x v="9"/>
  </r>
  <r>
    <n v="8225"/>
    <x v="163"/>
    <x v="2"/>
    <x v="7"/>
    <n v="13.5"/>
    <n v="90"/>
    <x v="3"/>
  </r>
  <r>
    <n v="7655"/>
    <x v="446"/>
    <x v="17"/>
    <x v="7"/>
    <n v="12"/>
    <n v="80"/>
    <x v="7"/>
  </r>
  <r>
    <n v="8211"/>
    <x v="447"/>
    <x v="1"/>
    <x v="6"/>
    <n v="14"/>
    <n v="64"/>
    <x v="2"/>
  </r>
  <r>
    <n v="5910"/>
    <x v="98"/>
    <x v="2"/>
    <x v="7"/>
    <n v="11"/>
    <n v="73"/>
    <x v="2"/>
  </r>
  <r>
    <n v="8211"/>
    <x v="447"/>
    <x v="1"/>
    <x v="6"/>
    <n v="14"/>
    <n v="64"/>
    <x v="2"/>
  </r>
  <r>
    <n v="2730"/>
    <x v="56"/>
    <x v="4"/>
    <x v="7"/>
    <n v="10"/>
    <n v="67"/>
    <x v="2"/>
  </r>
  <r>
    <n v="6556"/>
    <x v="441"/>
    <x v="4"/>
    <x v="7"/>
    <n v="9.5"/>
    <n v="63"/>
    <x v="2"/>
  </r>
  <r>
    <n v="9442"/>
    <x v="8"/>
    <x v="5"/>
    <x v="6"/>
    <n v="10.5"/>
    <n v="48"/>
    <x v="5"/>
  </r>
  <r>
    <n v="8514"/>
    <x v="190"/>
    <x v="33"/>
    <x v="7"/>
    <n v="18"/>
    <n v="60"/>
    <x v="3"/>
  </r>
  <r>
    <n v="4701"/>
    <x v="72"/>
    <x v="3"/>
    <x v="7"/>
    <n v="7"/>
    <n v="47"/>
    <x v="4"/>
  </r>
  <r>
    <n v="4265"/>
    <x v="311"/>
    <x v="30"/>
    <x v="7"/>
    <n v="16"/>
    <n v="53"/>
    <x v="2"/>
  </r>
  <r>
    <n v="7981"/>
    <x v="105"/>
    <x v="23"/>
    <x v="6"/>
    <n v="13"/>
    <n v="59"/>
    <x v="8"/>
  </r>
  <r>
    <n v="4079"/>
    <x v="349"/>
    <x v="17"/>
    <x v="7"/>
    <n v="6.5"/>
    <n v="43"/>
    <x v="2"/>
  </r>
  <r>
    <n v="6685"/>
    <x v="205"/>
    <x v="30"/>
    <x v="7"/>
    <n v="12"/>
    <n v="40"/>
    <x v="2"/>
  </r>
  <r>
    <n v="7833"/>
    <x v="448"/>
    <x v="4"/>
    <x v="7"/>
    <n v="6"/>
    <n v="40"/>
    <x v="2"/>
  </r>
  <r>
    <n v="9442"/>
    <x v="8"/>
    <x v="5"/>
    <x v="6"/>
    <n v="10.5"/>
    <n v="48"/>
    <x v="5"/>
  </r>
  <r>
    <n v="2895"/>
    <x v="257"/>
    <x v="30"/>
    <x v="7"/>
    <n v="12"/>
    <n v="40"/>
    <x v="1"/>
  </r>
  <r>
    <n v="9683"/>
    <x v="7"/>
    <x v="3"/>
    <x v="7"/>
    <n v="6"/>
    <n v="40"/>
    <x v="4"/>
  </r>
  <r>
    <n v="3397"/>
    <x v="101"/>
    <x v="23"/>
    <x v="7"/>
    <n v="5.5"/>
    <n v="37"/>
    <x v="8"/>
  </r>
  <r>
    <n v="8351"/>
    <x v="192"/>
    <x v="32"/>
    <x v="7"/>
    <n v="12"/>
    <n v="40"/>
    <x v="2"/>
  </r>
  <r>
    <n v="8068"/>
    <x v="58"/>
    <x v="1"/>
    <x v="7"/>
    <n v="5.5"/>
    <n v="37"/>
    <x v="1"/>
  </r>
  <r>
    <n v="1920"/>
    <x v="277"/>
    <x v="30"/>
    <x v="7"/>
    <n v="17"/>
    <n v="57"/>
    <x v="1"/>
  </r>
  <r>
    <n v="1101"/>
    <x v="442"/>
    <x v="17"/>
    <x v="7"/>
    <n v="4"/>
    <n v="27"/>
    <x v="2"/>
  </r>
  <r>
    <n v="2881"/>
    <x v="244"/>
    <x v="34"/>
    <x v="7"/>
    <n v="11"/>
    <n v="37"/>
    <x v="2"/>
  </r>
  <r>
    <n v="4816"/>
    <x v="342"/>
    <x v="2"/>
    <x v="7"/>
    <n v="3"/>
    <n v="20"/>
    <x v="2"/>
  </r>
  <r>
    <n v="4948"/>
    <x v="449"/>
    <x v="4"/>
    <x v="6"/>
    <n v="13.5"/>
    <n v="61"/>
    <x v="2"/>
  </r>
  <r>
    <n v="5411"/>
    <x v="203"/>
    <x v="35"/>
    <x v="7"/>
    <n v="11"/>
    <n v="37"/>
    <x v="8"/>
  </r>
  <r>
    <n v="7518"/>
    <x v="5"/>
    <x v="3"/>
    <x v="7"/>
    <n v="3"/>
    <n v="20"/>
    <x v="2"/>
  </r>
  <r>
    <n v="5568"/>
    <x v="450"/>
    <x v="31"/>
    <x v="7"/>
    <n v="10"/>
    <n v="33"/>
    <x v="2"/>
  </r>
  <r>
    <n v="9396"/>
    <x v="168"/>
    <x v="1"/>
    <x v="6"/>
    <n v="10.5"/>
    <n v="48"/>
    <x v="2"/>
  </r>
  <r>
    <n v="2957"/>
    <x v="93"/>
    <x v="19"/>
    <x v="7"/>
    <n v="2"/>
    <n v="13"/>
    <x v="6"/>
  </r>
  <r>
    <n v="1775"/>
    <x v="304"/>
    <x v="31"/>
    <x v="7"/>
    <n v="10"/>
    <n v="33"/>
    <x v="2"/>
  </r>
  <r>
    <n v="6970"/>
    <x v="451"/>
    <x v="23"/>
    <x v="6"/>
    <n v="14"/>
    <n v="64"/>
    <x v="2"/>
  </r>
  <r>
    <n v="4948"/>
    <x v="449"/>
    <x v="4"/>
    <x v="7"/>
    <n v="1.5"/>
    <n v="10"/>
    <x v="2"/>
  </r>
  <r>
    <n v="7981"/>
    <x v="105"/>
    <x v="23"/>
    <x v="7"/>
    <n v="1"/>
    <n v="7"/>
    <x v="8"/>
  </r>
  <r>
    <n v="9931"/>
    <x v="452"/>
    <x v="37"/>
    <x v="7"/>
    <n v="9"/>
    <n v="30"/>
    <x v="2"/>
  </r>
  <r>
    <n v="3610"/>
    <x v="77"/>
    <x v="17"/>
    <x v="7"/>
    <n v="1"/>
    <n v="7"/>
    <x v="2"/>
  </r>
  <r>
    <n v="8356"/>
    <x v="278"/>
    <x v="36"/>
    <x v="7"/>
    <n v="8"/>
    <n v="27"/>
    <x v="6"/>
  </r>
  <r>
    <n v="5963"/>
    <x v="228"/>
    <x v="17"/>
    <x v="7"/>
    <n v="0.5"/>
    <n v="3"/>
    <x v="7"/>
  </r>
  <r>
    <n v="2063"/>
    <x v="453"/>
    <x v="31"/>
    <x v="7"/>
    <n v="7"/>
    <n v="23"/>
    <x v="2"/>
  </r>
  <r>
    <n v="9170"/>
    <x v="248"/>
    <x v="34"/>
    <x v="7"/>
    <n v="7"/>
    <n v="23"/>
    <x v="2"/>
  </r>
  <r>
    <n v="5910"/>
    <x v="98"/>
    <x v="2"/>
    <x v="6"/>
    <n v="15"/>
    <n v="68"/>
    <x v="2"/>
  </r>
  <r>
    <n v="5149"/>
    <x v="308"/>
    <x v="34"/>
    <x v="7"/>
    <n v="7"/>
    <n v="23"/>
    <x v="7"/>
  </r>
  <r>
    <n v="2963"/>
    <x v="263"/>
    <x v="20"/>
    <x v="7"/>
    <n v="21"/>
    <n v="100"/>
    <x v="1"/>
  </r>
  <r>
    <n v="2566"/>
    <x v="206"/>
    <x v="33"/>
    <x v="7"/>
    <n v="6"/>
    <n v="20"/>
    <x v="3"/>
  </r>
  <r>
    <n v="3634"/>
    <x v="61"/>
    <x v="20"/>
    <x v="7"/>
    <n v="20.5"/>
    <n v="98"/>
    <x v="1"/>
  </r>
  <r>
    <n v="2261"/>
    <x v="297"/>
    <x v="36"/>
    <x v="7"/>
    <n v="6"/>
    <n v="20"/>
    <x v="6"/>
  </r>
  <r>
    <n v="6923"/>
    <x v="454"/>
    <x v="23"/>
    <x v="6"/>
    <n v="13.5"/>
    <n v="61"/>
    <x v="8"/>
  </r>
  <r>
    <n v="9046"/>
    <x v="272"/>
    <x v="35"/>
    <x v="7"/>
    <n v="6"/>
    <n v="20"/>
    <x v="8"/>
  </r>
  <r>
    <n v="7635"/>
    <x v="59"/>
    <x v="12"/>
    <x v="7"/>
    <n v="19"/>
    <n v="90"/>
    <x v="9"/>
  </r>
  <r>
    <n v="2718"/>
    <x v="172"/>
    <x v="8"/>
    <x v="4"/>
    <n v="16"/>
    <n v="53"/>
    <x v="8"/>
  </r>
  <r>
    <n v="5046"/>
    <x v="423"/>
    <x v="1"/>
    <x v="6"/>
    <n v="13.5"/>
    <n v="61"/>
    <x v="2"/>
  </r>
  <r>
    <n v="6572"/>
    <x v="256"/>
    <x v="33"/>
    <x v="7"/>
    <n v="6"/>
    <n v="20"/>
    <x v="3"/>
  </r>
  <r>
    <n v="6682"/>
    <x v="242"/>
    <x v="12"/>
    <x v="7"/>
    <n v="18"/>
    <n v="86"/>
    <x v="9"/>
  </r>
  <r>
    <n v="7833"/>
    <x v="448"/>
    <x v="4"/>
    <x v="6"/>
    <n v="9"/>
    <n v="41"/>
    <x v="2"/>
  </r>
  <r>
    <n v="2802"/>
    <x v="28"/>
    <x v="8"/>
    <x v="4"/>
    <n v="30"/>
    <n v="100"/>
    <x v="8"/>
  </r>
  <r>
    <n v="3009"/>
    <x v="259"/>
    <x v="34"/>
    <x v="7"/>
    <n v="5"/>
    <n v="17"/>
    <x v="7"/>
  </r>
  <r>
    <n v="3427"/>
    <x v="209"/>
    <x v="13"/>
    <x v="7"/>
    <n v="18"/>
    <n v="86"/>
    <x v="2"/>
  </r>
  <r>
    <n v="9706"/>
    <x v="239"/>
    <x v="31"/>
    <x v="7"/>
    <n v="5"/>
    <n v="17"/>
    <x v="5"/>
  </r>
  <r>
    <n v="4004"/>
    <x v="23"/>
    <x v="10"/>
    <x v="4"/>
    <n v="23"/>
    <n v="77"/>
    <x v="4"/>
  </r>
  <r>
    <n v="1180"/>
    <x v="40"/>
    <x v="16"/>
    <x v="7"/>
    <n v="16"/>
    <n v="76"/>
    <x v="6"/>
  </r>
  <r>
    <n v="4414"/>
    <x v="455"/>
    <x v="37"/>
    <x v="7"/>
    <n v="5"/>
    <n v="17"/>
    <x v="2"/>
  </r>
  <r>
    <n v="6833"/>
    <x v="426"/>
    <x v="4"/>
    <x v="6"/>
    <n v="11.5"/>
    <n v="52"/>
    <x v="2"/>
  </r>
  <r>
    <n v="8200"/>
    <x v="309"/>
    <x v="34"/>
    <x v="7"/>
    <n v="4"/>
    <n v="13"/>
    <x v="2"/>
  </r>
  <r>
    <n v="2576"/>
    <x v="323"/>
    <x v="13"/>
    <x v="7"/>
    <n v="16"/>
    <n v="76"/>
    <x v="8"/>
  </r>
  <r>
    <n v="9181"/>
    <x v="456"/>
    <x v="11"/>
    <x v="4"/>
    <n v="10"/>
    <n v="33"/>
    <x v="2"/>
  </r>
  <r>
    <n v="9440"/>
    <x v="202"/>
    <x v="30"/>
    <x v="7"/>
    <n v="4"/>
    <n v="13"/>
    <x v="2"/>
  </r>
  <r>
    <n v="8225"/>
    <x v="163"/>
    <x v="2"/>
    <x v="6"/>
    <n v="13"/>
    <n v="59"/>
    <x v="3"/>
  </r>
  <r>
    <n v="4456"/>
    <x v="65"/>
    <x v="15"/>
    <x v="7"/>
    <n v="15"/>
    <n v="71"/>
    <x v="7"/>
  </r>
  <r>
    <n v="2254"/>
    <x v="413"/>
    <x v="7"/>
    <x v="4"/>
    <n v="20"/>
    <n v="67"/>
    <x v="2"/>
  </r>
  <r>
    <n v="6561"/>
    <x v="204"/>
    <x v="36"/>
    <x v="7"/>
    <n v="4"/>
    <n v="13"/>
    <x v="6"/>
  </r>
  <r>
    <n v="8116"/>
    <x v="85"/>
    <x v="18"/>
    <x v="7"/>
    <n v="14"/>
    <n v="67"/>
    <x v="4"/>
  </r>
  <r>
    <n v="3248"/>
    <x v="457"/>
    <x v="31"/>
    <x v="7"/>
    <n v="3"/>
    <n v="10"/>
    <x v="2"/>
  </r>
  <r>
    <n v="1785"/>
    <x v="18"/>
    <x v="8"/>
    <x v="4"/>
    <n v="13"/>
    <n v="43"/>
    <x v="2"/>
  </r>
  <r>
    <n v="3097"/>
    <x v="302"/>
    <x v="30"/>
    <x v="7"/>
    <n v="3"/>
    <n v="10"/>
    <x v="2"/>
  </r>
  <r>
    <n v="4701"/>
    <x v="72"/>
    <x v="3"/>
    <x v="6"/>
    <n v="7.5"/>
    <n v="34"/>
    <x v="4"/>
  </r>
  <r>
    <n v="8863"/>
    <x v="66"/>
    <x v="12"/>
    <x v="7"/>
    <n v="14"/>
    <n v="67"/>
    <x v="2"/>
  </r>
  <r>
    <n v="7555"/>
    <x v="254"/>
    <x v="32"/>
    <x v="7"/>
    <n v="3"/>
    <n v="10"/>
    <x v="2"/>
  </r>
  <r>
    <n v="2012"/>
    <x v="33"/>
    <x v="13"/>
    <x v="7"/>
    <n v="16"/>
    <n v="76"/>
    <x v="3"/>
  </r>
  <r>
    <n v="6630"/>
    <x v="116"/>
    <x v="8"/>
    <x v="4"/>
    <n v="11"/>
    <n v="37"/>
    <x v="7"/>
  </r>
  <r>
    <n v="1836"/>
    <x v="458"/>
    <x v="30"/>
    <x v="7"/>
    <n v="2"/>
    <n v="7"/>
    <x v="2"/>
  </r>
  <r>
    <n v="4096"/>
    <x v="51"/>
    <x v="18"/>
    <x v="7"/>
    <n v="12"/>
    <n v="57"/>
    <x v="4"/>
  </r>
  <r>
    <n v="2707"/>
    <x v="303"/>
    <x v="30"/>
    <x v="7"/>
    <n v="2"/>
    <n v="7"/>
    <x v="2"/>
  </r>
  <r>
    <n v="8262"/>
    <x v="152"/>
    <x v="25"/>
    <x v="4"/>
    <n v="11"/>
    <n v="37"/>
    <x v="5"/>
  </r>
  <r>
    <n v="1295"/>
    <x v="459"/>
    <x v="12"/>
    <x v="7"/>
    <n v="14"/>
    <n v="67"/>
    <x v="2"/>
  </r>
  <r>
    <n v="3397"/>
    <x v="101"/>
    <x v="23"/>
    <x v="6"/>
    <n v="8.5"/>
    <n v="39"/>
    <x v="8"/>
  </r>
  <r>
    <n v="4505"/>
    <x v="234"/>
    <x v="31"/>
    <x v="7"/>
    <n v="2"/>
    <n v="7"/>
    <x v="5"/>
  </r>
  <r>
    <n v="5114"/>
    <x v="266"/>
    <x v="30"/>
    <x v="7"/>
    <n v="1"/>
    <n v="3"/>
    <x v="2"/>
  </r>
  <r>
    <n v="2299"/>
    <x v="179"/>
    <x v="9"/>
    <x v="4"/>
    <n v="6"/>
    <n v="20"/>
    <x v="3"/>
  </r>
  <r>
    <n v="6421"/>
    <x v="235"/>
    <x v="13"/>
    <x v="7"/>
    <n v="14"/>
    <n v="67"/>
    <x v="2"/>
  </r>
  <r>
    <n v="1883"/>
    <x v="280"/>
    <x v="34"/>
    <x v="7"/>
    <n v="1"/>
    <n v="3"/>
    <x v="2"/>
  </r>
  <r>
    <n v="8597"/>
    <x v="460"/>
    <x v="15"/>
    <x v="7"/>
    <n v="13"/>
    <n v="62"/>
    <x v="2"/>
  </r>
  <r>
    <n v="1936"/>
    <x v="412"/>
    <x v="9"/>
    <x v="4"/>
    <n v="7"/>
    <n v="23"/>
    <x v="2"/>
  </r>
  <r>
    <n v="7583"/>
    <x v="353"/>
    <x v="5"/>
    <x v="6"/>
    <n v="9.5"/>
    <n v="43"/>
    <x v="5"/>
  </r>
  <r>
    <n v="8725"/>
    <x v="290"/>
    <x v="33"/>
    <x v="7"/>
    <n v="0"/>
    <n v="0"/>
    <x v="3"/>
  </r>
  <r>
    <n v="2094"/>
    <x v="183"/>
    <x v="25"/>
    <x v="4"/>
    <n v="4"/>
    <n v="13"/>
    <x v="2"/>
  </r>
  <r>
    <n v="5419"/>
    <x v="273"/>
    <x v="31"/>
    <x v="7"/>
    <n v="18"/>
    <n v="60"/>
    <x v="2"/>
  </r>
  <r>
    <n v="2538"/>
    <x v="17"/>
    <x v="7"/>
    <x v="4"/>
    <n v="8"/>
    <n v="27"/>
    <x v="2"/>
  </r>
  <r>
    <n v="5498"/>
    <x v="461"/>
    <x v="13"/>
    <x v="7"/>
    <n v="12"/>
    <n v="57"/>
    <x v="2"/>
  </r>
  <r>
    <n v="5277"/>
    <x v="21"/>
    <x v="8"/>
    <x v="4"/>
    <n v="2"/>
    <n v="7"/>
    <x v="7"/>
  </r>
  <r>
    <n v="6594"/>
    <x v="84"/>
    <x v="13"/>
    <x v="7"/>
    <n v="11"/>
    <n v="52"/>
    <x v="8"/>
  </r>
  <r>
    <n v="2943"/>
    <x v="68"/>
    <x v="3"/>
    <x v="6"/>
    <n v="6.5"/>
    <n v="30"/>
    <x v="4"/>
  </r>
  <r>
    <n v="2199"/>
    <x v="63"/>
    <x v="4"/>
    <x v="6"/>
    <n v="7.5"/>
    <n v="34"/>
    <x v="9"/>
  </r>
  <r>
    <n v="7524"/>
    <x v="30"/>
    <x v="13"/>
    <x v="7"/>
    <n v="10"/>
    <n v="48"/>
    <x v="3"/>
  </r>
  <r>
    <n v="7061"/>
    <x v="400"/>
    <x v="8"/>
    <x v="4"/>
    <n v="4"/>
    <n v="13"/>
    <x v="2"/>
  </r>
  <r>
    <n v="3404"/>
    <x v="90"/>
    <x v="18"/>
    <x v="7"/>
    <n v="7"/>
    <n v="33"/>
    <x v="4"/>
  </r>
  <r>
    <n v="2679"/>
    <x v="225"/>
    <x v="17"/>
    <x v="6"/>
    <n v="14.5"/>
    <n v="66"/>
    <x v="7"/>
  </r>
  <r>
    <n v="8317"/>
    <x v="29"/>
    <x v="12"/>
    <x v="7"/>
    <n v="10"/>
    <n v="48"/>
    <x v="2"/>
  </r>
  <r>
    <n v="8002"/>
    <x v="402"/>
    <x v="7"/>
    <x v="4"/>
    <n v="1"/>
    <n v="3"/>
    <x v="2"/>
  </r>
  <r>
    <n v="2599"/>
    <x v="462"/>
    <x v="1"/>
    <x v="6"/>
    <n v="12"/>
    <n v="55"/>
    <x v="2"/>
  </r>
  <r>
    <n v="1779"/>
    <x v="9"/>
    <x v="6"/>
    <x v="4"/>
    <n v="0"/>
    <n v="0"/>
    <x v="6"/>
  </r>
  <r>
    <n v="8234"/>
    <x v="34"/>
    <x v="15"/>
    <x v="7"/>
    <n v="10"/>
    <n v="48"/>
    <x v="7"/>
  </r>
  <r>
    <n v="8509"/>
    <x v="10"/>
    <x v="6"/>
    <x v="4"/>
    <n v="0"/>
    <n v="0"/>
    <x v="6"/>
  </r>
  <r>
    <n v="5612"/>
    <x v="4"/>
    <x v="1"/>
    <x v="6"/>
    <n v="9"/>
    <n v="41"/>
    <x v="1"/>
  </r>
  <r>
    <n v="6094"/>
    <x v="217"/>
    <x v="15"/>
    <x v="7"/>
    <n v="10"/>
    <n v="48"/>
    <x v="2"/>
  </r>
  <r>
    <n v="5278"/>
    <x v="247"/>
    <x v="15"/>
    <x v="7"/>
    <n v="8"/>
    <n v="38"/>
    <x v="2"/>
  </r>
  <r>
    <n v="8087"/>
    <x v="189"/>
    <x v="6"/>
    <x v="4"/>
    <n v="5"/>
    <n v="17"/>
    <x v="6"/>
  </r>
  <r>
    <n v="2302"/>
    <x v="54"/>
    <x v="18"/>
    <x v="7"/>
    <n v="5"/>
    <n v="24"/>
    <x v="4"/>
  </r>
  <r>
    <n v="2927"/>
    <x v="463"/>
    <x v="8"/>
    <x v="4"/>
    <n v="2"/>
    <n v="7"/>
    <x v="2"/>
  </r>
  <r>
    <n v="7720"/>
    <x v="464"/>
    <x v="15"/>
    <x v="7"/>
    <n v="5"/>
    <n v="24"/>
    <x v="2"/>
  </r>
  <r>
    <n v="9683"/>
    <x v="7"/>
    <x v="3"/>
    <x v="6"/>
    <n v="15.5"/>
    <n v="70"/>
    <x v="4"/>
  </r>
  <r>
    <n v="9467"/>
    <x v="162"/>
    <x v="9"/>
    <x v="4"/>
    <n v="3"/>
    <n v="10"/>
    <x v="2"/>
  </r>
  <r>
    <n v="3642"/>
    <x v="47"/>
    <x v="13"/>
    <x v="7"/>
    <n v="6"/>
    <n v="29"/>
    <x v="3"/>
  </r>
  <r>
    <n v="4986"/>
    <x v="45"/>
    <x v="1"/>
    <x v="6"/>
    <n v="13"/>
    <n v="59"/>
    <x v="1"/>
  </r>
  <r>
    <n v="4669"/>
    <x v="399"/>
    <x v="9"/>
    <x v="4"/>
    <n v="4"/>
    <n v="13"/>
    <x v="2"/>
  </r>
  <r>
    <n v="7787"/>
    <x v="465"/>
    <x v="13"/>
    <x v="7"/>
    <n v="5"/>
    <n v="24"/>
    <x v="2"/>
  </r>
  <r>
    <n v="1556"/>
    <x v="466"/>
    <x v="13"/>
    <x v="7"/>
    <n v="3"/>
    <n v="14"/>
    <x v="2"/>
  </r>
  <r>
    <n v="7862"/>
    <x v="13"/>
    <x v="7"/>
    <x v="4"/>
    <n v="6"/>
    <n v="20"/>
    <x v="2"/>
  </r>
  <r>
    <n v="7700"/>
    <x v="134"/>
    <x v="17"/>
    <x v="6"/>
    <n v="15.5"/>
    <n v="70"/>
    <x v="7"/>
  </r>
  <r>
    <n v="8355"/>
    <x v="32"/>
    <x v="15"/>
    <x v="7"/>
    <n v="2"/>
    <n v="10"/>
    <x v="7"/>
  </r>
  <r>
    <n v="6627"/>
    <x v="120"/>
    <x v="7"/>
    <x v="4"/>
    <n v="8"/>
    <n v="27"/>
    <x v="9"/>
  </r>
  <r>
    <n v="1463"/>
    <x v="41"/>
    <x v="16"/>
    <x v="7"/>
    <n v="1"/>
    <n v="5"/>
    <x v="6"/>
  </r>
  <r>
    <n v="7349"/>
    <x v="1"/>
    <x v="1"/>
    <x v="6"/>
    <n v="12.5"/>
    <n v="57"/>
    <x v="1"/>
  </r>
  <r>
    <n v="3668"/>
    <x v="118"/>
    <x v="10"/>
    <x v="4"/>
    <n v="6"/>
    <n v="20"/>
    <x v="2"/>
  </r>
  <r>
    <n v="3668"/>
    <x v="118"/>
    <x v="10"/>
    <x v="4"/>
    <n v="6"/>
    <n v="20"/>
    <x v="2"/>
  </r>
  <r>
    <n v="7645"/>
    <x v="395"/>
    <x v="10"/>
    <x v="4"/>
    <n v="6"/>
    <n v="20"/>
    <x v="4"/>
  </r>
  <r>
    <n v="2174"/>
    <x v="392"/>
    <x v="10"/>
    <x v="4"/>
    <n v="6"/>
    <n v="20"/>
    <x v="2"/>
  </r>
  <r>
    <n v="9418"/>
    <x v="191"/>
    <x v="25"/>
    <x v="6"/>
    <n v="25"/>
    <n v="86"/>
    <x v="2"/>
  </r>
  <r>
    <n v="5378"/>
    <x v="201"/>
    <x v="6"/>
    <x v="4"/>
    <n v="6"/>
    <n v="20"/>
    <x v="6"/>
  </r>
  <r>
    <n v="7525"/>
    <x v="193"/>
    <x v="25"/>
    <x v="6"/>
    <n v="19"/>
    <n v="66"/>
    <x v="2"/>
  </r>
  <r>
    <n v="4268"/>
    <x v="113"/>
    <x v="10"/>
    <x v="4"/>
    <n v="6"/>
    <n v="20"/>
    <x v="2"/>
  </r>
  <r>
    <n v="8846"/>
    <x v="398"/>
    <x v="25"/>
    <x v="6"/>
    <n v="16"/>
    <n v="55"/>
    <x v="2"/>
  </r>
  <r>
    <n v="7647"/>
    <x v="166"/>
    <x v="7"/>
    <x v="6"/>
    <n v="10"/>
    <n v="34"/>
    <x v="2"/>
  </r>
  <r>
    <n v="7862"/>
    <x v="13"/>
    <x v="7"/>
    <x v="6"/>
    <n v="27"/>
    <n v="93"/>
    <x v="2"/>
  </r>
  <r>
    <n v="2538"/>
    <x v="17"/>
    <x v="7"/>
    <x v="6"/>
    <n v="27"/>
    <n v="93"/>
    <x v="2"/>
  </r>
  <r>
    <n v="1830"/>
    <x v="119"/>
    <x v="7"/>
    <x v="6"/>
    <n v="26"/>
    <n v="90"/>
    <x v="2"/>
  </r>
  <r>
    <n v="9476"/>
    <x v="24"/>
    <x v="11"/>
    <x v="6"/>
    <n v="28"/>
    <n v="97"/>
    <x v="1"/>
  </r>
  <r>
    <n v="9777"/>
    <x v="159"/>
    <x v="25"/>
    <x v="6"/>
    <n v="27"/>
    <n v="93"/>
    <x v="5"/>
  </r>
  <r>
    <n v="2927"/>
    <x v="463"/>
    <x v="8"/>
    <x v="6"/>
    <n v="26"/>
    <n v="90"/>
    <x v="2"/>
  </r>
  <r>
    <n v="5605"/>
    <x v="467"/>
    <x v="7"/>
    <x v="6"/>
    <n v="23"/>
    <n v="79"/>
    <x v="2"/>
  </r>
  <r>
    <n v="6131"/>
    <x v="12"/>
    <x v="7"/>
    <x v="6"/>
    <n v="23"/>
    <n v="79"/>
    <x v="2"/>
  </r>
  <r>
    <n v="6923"/>
    <x v="454"/>
    <x v="23"/>
    <x v="4"/>
    <n v="3"/>
    <n v="11"/>
    <x v="8"/>
  </r>
  <r>
    <n v="8087"/>
    <x v="189"/>
    <x v="6"/>
    <x v="6"/>
    <n v="19"/>
    <n v="66"/>
    <x v="6"/>
  </r>
  <r>
    <n v="7490"/>
    <x v="57"/>
    <x v="19"/>
    <x v="4"/>
    <n v="1"/>
    <n v="4"/>
    <x v="6"/>
  </r>
  <r>
    <n v="9442"/>
    <x v="8"/>
    <x v="5"/>
    <x v="4"/>
    <n v="2"/>
    <n v="7"/>
    <x v="5"/>
  </r>
  <r>
    <n v="3657"/>
    <x v="406"/>
    <x v="7"/>
    <x v="6"/>
    <n v="9"/>
    <n v="31"/>
    <x v="2"/>
  </r>
  <r>
    <n v="2679"/>
    <x v="225"/>
    <x v="17"/>
    <x v="4"/>
    <n v="9"/>
    <n v="32"/>
    <x v="7"/>
  </r>
  <r>
    <n v="8691"/>
    <x v="468"/>
    <x v="25"/>
    <x v="6"/>
    <n v="26"/>
    <n v="90"/>
    <x v="2"/>
  </r>
  <r>
    <n v="8965"/>
    <x v="469"/>
    <x v="3"/>
    <x v="4"/>
    <n v="3"/>
    <n v="11"/>
    <x v="2"/>
  </r>
  <r>
    <n v="6627"/>
    <x v="120"/>
    <x v="7"/>
    <x v="7"/>
    <n v="19.5"/>
    <n v="100"/>
    <x v="9"/>
  </r>
  <r>
    <n v="8561"/>
    <x v="411"/>
    <x v="25"/>
    <x v="6"/>
    <n v="16"/>
    <n v="55"/>
    <x v="2"/>
  </r>
  <r>
    <n v="4011"/>
    <x v="110"/>
    <x v="10"/>
    <x v="7"/>
    <n v="18"/>
    <n v="92"/>
    <x v="4"/>
  </r>
  <r>
    <n v="8481"/>
    <x v="74"/>
    <x v="3"/>
    <x v="4"/>
    <n v="3"/>
    <n v="11"/>
    <x v="2"/>
  </r>
  <r>
    <n v="5158"/>
    <x v="20"/>
    <x v="8"/>
    <x v="6"/>
    <n v="24"/>
    <n v="83"/>
    <x v="7"/>
  </r>
  <r>
    <n v="5426"/>
    <x v="94"/>
    <x v="19"/>
    <x v="4"/>
    <n v="0"/>
    <n v="0"/>
    <x v="6"/>
  </r>
  <r>
    <n v="6630"/>
    <x v="116"/>
    <x v="8"/>
    <x v="7"/>
    <n v="16"/>
    <n v="82"/>
    <x v="7"/>
  </r>
  <r>
    <n v="2718"/>
    <x v="172"/>
    <x v="8"/>
    <x v="7"/>
    <n v="14"/>
    <n v="72"/>
    <x v="8"/>
  </r>
  <r>
    <n v="2943"/>
    <x v="68"/>
    <x v="3"/>
    <x v="4"/>
    <n v="2"/>
    <n v="7"/>
    <x v="4"/>
  </r>
  <r>
    <n v="7998"/>
    <x v="470"/>
    <x v="25"/>
    <x v="7"/>
    <n v="7"/>
    <n v="36"/>
    <x v="2"/>
  </r>
  <r>
    <n v="1768"/>
    <x v="52"/>
    <x v="19"/>
    <x v="4"/>
    <n v="2"/>
    <n v="7"/>
    <x v="6"/>
  </r>
  <r>
    <n v="9251"/>
    <x v="471"/>
    <x v="25"/>
    <x v="6"/>
    <n v="20"/>
    <n v="69"/>
    <x v="2"/>
  </r>
  <r>
    <n v="8199"/>
    <x v="147"/>
    <x v="25"/>
    <x v="7"/>
    <n v="4"/>
    <n v="21"/>
    <x v="2"/>
  </r>
  <r>
    <n v="4478"/>
    <x v="425"/>
    <x v="4"/>
    <x v="4"/>
    <n v="3"/>
    <n v="11"/>
    <x v="2"/>
  </r>
  <r>
    <n v="6007"/>
    <x v="11"/>
    <x v="7"/>
    <x v="6"/>
    <n v="23"/>
    <n v="79"/>
    <x v="2"/>
  </r>
  <r>
    <n v="6519"/>
    <x v="169"/>
    <x v="7"/>
    <x v="7"/>
    <n v="4"/>
    <n v="21"/>
    <x v="2"/>
  </r>
  <r>
    <n v="7700"/>
    <x v="134"/>
    <x v="17"/>
    <x v="4"/>
    <n v="9"/>
    <n v="32"/>
    <x v="7"/>
  </r>
  <r>
    <n v="9181"/>
    <x v="456"/>
    <x v="11"/>
    <x v="7"/>
    <n v="11"/>
    <n v="56"/>
    <x v="2"/>
  </r>
  <r>
    <n v="1779"/>
    <x v="9"/>
    <x v="6"/>
    <x v="6"/>
    <n v="13"/>
    <n v="45"/>
    <x v="6"/>
  </r>
  <r>
    <n v="3099"/>
    <x v="186"/>
    <x v="9"/>
    <x v="7"/>
    <n v="8"/>
    <n v="41"/>
    <x v="2"/>
  </r>
  <r>
    <n v="5046"/>
    <x v="423"/>
    <x v="1"/>
    <x v="4"/>
    <n v="4"/>
    <n v="14"/>
    <x v="2"/>
  </r>
  <r>
    <n v="9321"/>
    <x v="108"/>
    <x v="25"/>
    <x v="6"/>
    <n v="20"/>
    <n v="69"/>
    <x v="5"/>
  </r>
  <r>
    <n v="9729"/>
    <x v="181"/>
    <x v="7"/>
    <x v="7"/>
    <n v="1"/>
    <n v="5"/>
    <x v="2"/>
  </r>
  <r>
    <n v="5300"/>
    <x v="174"/>
    <x v="25"/>
    <x v="6"/>
    <n v="22"/>
    <n v="76"/>
    <x v="2"/>
  </r>
  <r>
    <n v="4820"/>
    <x v="0"/>
    <x v="0"/>
    <x v="7"/>
    <n v="1"/>
    <e v="#N/A"/>
    <x v="0"/>
  </r>
  <r>
    <n v="2140"/>
    <x v="79"/>
    <x v="1"/>
    <x v="4"/>
    <n v="3"/>
    <n v="11"/>
    <x v="2"/>
  </r>
  <r>
    <n v="5712"/>
    <x v="25"/>
    <x v="11"/>
    <x v="7"/>
    <n v="6"/>
    <n v="31"/>
    <x v="1"/>
  </r>
  <r>
    <n v="6328"/>
    <x v="140"/>
    <x v="5"/>
    <x v="4"/>
    <n v="13"/>
    <n v="46"/>
    <x v="5"/>
  </r>
  <r>
    <n v="9476"/>
    <x v="24"/>
    <x v="11"/>
    <x v="7"/>
    <n v="1"/>
    <n v="5"/>
    <x v="1"/>
  </r>
  <r>
    <n v="9165"/>
    <x v="139"/>
    <x v="11"/>
    <x v="7"/>
    <n v="1"/>
    <n v="5"/>
    <x v="1"/>
  </r>
  <r>
    <n v="6054"/>
    <x v="407"/>
    <x v="9"/>
    <x v="6"/>
    <n v="12"/>
    <n v="41"/>
    <x v="2"/>
  </r>
  <r>
    <n v="1772"/>
    <x v="67"/>
    <x v="3"/>
    <x v="4"/>
    <n v="6"/>
    <n v="21"/>
    <x v="4"/>
  </r>
  <r>
    <n v="2745"/>
    <x v="141"/>
    <x v="9"/>
    <x v="7"/>
    <n v="2.5"/>
    <n v="13"/>
    <x v="3"/>
  </r>
  <r>
    <n v="7518"/>
    <x v="5"/>
    <x v="3"/>
    <x v="4"/>
    <n v="3"/>
    <n v="11"/>
    <x v="2"/>
  </r>
  <r>
    <n v="5300"/>
    <x v="174"/>
    <x v="25"/>
    <x v="7"/>
    <n v="6"/>
    <n v="31"/>
    <x v="2"/>
  </r>
  <r>
    <n v="3529"/>
    <x v="444"/>
    <x v="23"/>
    <x v="8"/>
    <n v="11.5"/>
    <n v="38"/>
    <x v="8"/>
  </r>
  <r>
    <n v="5178"/>
    <x v="14"/>
    <x v="8"/>
    <x v="6"/>
    <n v="26"/>
    <n v="90"/>
    <x v="2"/>
  </r>
  <r>
    <n v="9321"/>
    <x v="108"/>
    <x v="25"/>
    <x v="7"/>
    <n v="8"/>
    <n v="41"/>
    <x v="5"/>
  </r>
  <r>
    <n v="1514"/>
    <x v="472"/>
    <x v="3"/>
    <x v="4"/>
    <n v="11"/>
    <n v="39"/>
    <x v="2"/>
  </r>
  <r>
    <n v="8509"/>
    <x v="10"/>
    <x v="6"/>
    <x v="7"/>
    <n v="5"/>
    <n v="26"/>
    <x v="6"/>
  </r>
  <r>
    <n v="3858"/>
    <x v="328"/>
    <x v="4"/>
    <x v="8"/>
    <n v="15"/>
    <n v="50"/>
    <x v="9"/>
  </r>
  <r>
    <n v="5963"/>
    <x v="228"/>
    <x v="17"/>
    <x v="4"/>
    <n v="28"/>
    <n v="100"/>
    <x v="7"/>
  </r>
  <r>
    <n v="1785"/>
    <x v="18"/>
    <x v="8"/>
    <x v="7"/>
    <n v="4"/>
    <n v="21"/>
    <x v="2"/>
  </r>
  <r>
    <n v="1072"/>
    <x v="394"/>
    <x v="8"/>
    <x v="6"/>
    <n v="26"/>
    <n v="90"/>
    <x v="2"/>
  </r>
  <r>
    <n v="9777"/>
    <x v="159"/>
    <x v="25"/>
    <x v="7"/>
    <n v="1"/>
    <n v="5"/>
    <x v="5"/>
  </r>
  <r>
    <n v="7518"/>
    <x v="5"/>
    <x v="3"/>
    <x v="8"/>
    <n v="13"/>
    <n v="43"/>
    <x v="2"/>
  </r>
  <r>
    <n v="2957"/>
    <x v="93"/>
    <x v="19"/>
    <x v="4"/>
    <n v="0"/>
    <n v="0"/>
    <x v="6"/>
  </r>
  <r>
    <n v="6504"/>
    <x v="473"/>
    <x v="25"/>
    <x v="6"/>
    <n v="28.5"/>
    <n v="98"/>
    <x v="2"/>
  </r>
  <r>
    <n v="8691"/>
    <x v="468"/>
    <x v="25"/>
    <x v="7"/>
    <n v="4"/>
    <n v="21"/>
    <x v="2"/>
  </r>
  <r>
    <n v="6399"/>
    <x v="50"/>
    <x v="17"/>
    <x v="8"/>
    <n v="16"/>
    <n v="53"/>
    <x v="2"/>
  </r>
  <r>
    <n v="2191"/>
    <x v="135"/>
    <x v="11"/>
    <x v="7"/>
    <n v="13"/>
    <n v="67"/>
    <x v="1"/>
  </r>
  <r>
    <n v="5682"/>
    <x v="474"/>
    <x v="8"/>
    <x v="6"/>
    <n v="20"/>
    <n v="69"/>
    <x v="2"/>
  </r>
  <r>
    <n v="6556"/>
    <x v="441"/>
    <x v="4"/>
    <x v="4"/>
    <n v="21"/>
    <n v="75"/>
    <x v="2"/>
  </r>
  <r>
    <n v="1292"/>
    <x v="196"/>
    <x v="7"/>
    <x v="7"/>
    <n v="2.5"/>
    <n v="13"/>
    <x v="2"/>
  </r>
  <r>
    <n v="1772"/>
    <x v="67"/>
    <x v="3"/>
    <x v="8"/>
    <n v="15"/>
    <n v="50"/>
    <x v="4"/>
  </r>
  <r>
    <n v="1830"/>
    <x v="119"/>
    <x v="7"/>
    <x v="7"/>
    <n v="6"/>
    <n v="31"/>
    <x v="2"/>
  </r>
  <r>
    <n v="2706"/>
    <x v="475"/>
    <x v="2"/>
    <x v="8"/>
    <n v="23"/>
    <n v="77"/>
    <x v="2"/>
  </r>
  <r>
    <n v="6120"/>
    <x v="146"/>
    <x v="2"/>
    <x v="4"/>
    <n v="5"/>
    <n v="18"/>
    <x v="2"/>
  </r>
  <r>
    <n v="4669"/>
    <x v="399"/>
    <x v="9"/>
    <x v="6"/>
    <n v="27"/>
    <n v="93"/>
    <x v="2"/>
  </r>
  <r>
    <n v="1936"/>
    <x v="412"/>
    <x v="9"/>
    <x v="7"/>
    <n v="1"/>
    <n v="5"/>
    <x v="2"/>
  </r>
  <r>
    <n v="7349"/>
    <x v="1"/>
    <x v="1"/>
    <x v="8"/>
    <n v="24.5"/>
    <n v="82"/>
    <x v="1"/>
  </r>
  <r>
    <n v="7100"/>
    <x v="117"/>
    <x v="11"/>
    <x v="7"/>
    <n v="15"/>
    <n v="77"/>
    <x v="2"/>
  </r>
  <r>
    <n v="1941"/>
    <x v="476"/>
    <x v="8"/>
    <x v="6"/>
    <n v="29"/>
    <n v="100"/>
    <x v="2"/>
  </r>
  <r>
    <n v="7132"/>
    <x v="346"/>
    <x v="4"/>
    <x v="8"/>
    <n v="25"/>
    <n v="83"/>
    <x v="9"/>
  </r>
  <r>
    <n v="5211"/>
    <x v="477"/>
    <x v="25"/>
    <x v="6"/>
    <n v="27"/>
    <n v="93"/>
    <x v="2"/>
  </r>
  <r>
    <n v="6649"/>
    <x v="478"/>
    <x v="1"/>
    <x v="8"/>
    <n v="24"/>
    <n v="80"/>
    <x v="2"/>
  </r>
  <r>
    <n v="7033"/>
    <x v="111"/>
    <x v="4"/>
    <x v="8"/>
    <n v="25"/>
    <n v="83"/>
    <x v="2"/>
  </r>
  <r>
    <n v="6437"/>
    <x v="195"/>
    <x v="9"/>
    <x v="6"/>
    <n v="13"/>
    <n v="45"/>
    <x v="2"/>
  </r>
  <r>
    <n v="6804"/>
    <x v="479"/>
    <x v="25"/>
    <x v="6"/>
    <n v="21"/>
    <n v="72"/>
    <x v="2"/>
  </r>
  <r>
    <n v="9717"/>
    <x v="99"/>
    <x v="2"/>
    <x v="8"/>
    <n v="26"/>
    <n v="87"/>
    <x v="3"/>
  </r>
  <r>
    <n v="8199"/>
    <x v="147"/>
    <x v="25"/>
    <x v="6"/>
    <n v="26"/>
    <n v="90"/>
    <x v="2"/>
  </r>
  <r>
    <n v="8481"/>
    <x v="74"/>
    <x v="3"/>
    <x v="8"/>
    <n v="26"/>
    <n v="87"/>
    <x v="2"/>
  </r>
  <r>
    <n v="4707"/>
    <x v="408"/>
    <x v="9"/>
    <x v="6"/>
    <n v="19"/>
    <n v="66"/>
    <x v="2"/>
  </r>
  <r>
    <n v="1665"/>
    <x v="22"/>
    <x v="9"/>
    <x v="6"/>
    <n v="23"/>
    <n v="79"/>
    <x v="3"/>
  </r>
  <r>
    <n v="5612"/>
    <x v="4"/>
    <x v="1"/>
    <x v="8"/>
    <n v="26"/>
    <n v="87"/>
    <x v="1"/>
  </r>
  <r>
    <n v="4948"/>
    <x v="449"/>
    <x v="4"/>
    <x v="4"/>
    <n v="8"/>
    <n v="29"/>
    <x v="2"/>
  </r>
  <r>
    <n v="4429"/>
    <x v="380"/>
    <x v="29"/>
    <x v="7"/>
    <n v="25"/>
    <n v="100"/>
    <x v="8"/>
  </r>
  <r>
    <n v="6404"/>
    <x v="330"/>
    <x v="4"/>
    <x v="8"/>
    <n v="26.5"/>
    <n v="88"/>
    <x v="9"/>
  </r>
  <r>
    <n v="9705"/>
    <x v="480"/>
    <x v="12"/>
    <x v="9"/>
    <n v="24"/>
    <n v="86"/>
    <x v="2"/>
  </r>
  <r>
    <n v="9581"/>
    <x v="405"/>
    <x v="9"/>
    <x v="6"/>
    <n v="26"/>
    <n v="90"/>
    <x v="2"/>
  </r>
  <r>
    <n v="5351"/>
    <x v="324"/>
    <x v="29"/>
    <x v="7"/>
    <n v="19"/>
    <n v="76"/>
    <x v="8"/>
  </r>
  <r>
    <n v="8812"/>
    <x v="481"/>
    <x v="14"/>
    <x v="9"/>
    <n v="16"/>
    <n v="57"/>
    <x v="2"/>
  </r>
  <r>
    <n v="2731"/>
    <x v="350"/>
    <x v="17"/>
    <x v="8"/>
    <n v="24.5"/>
    <n v="82"/>
    <x v="2"/>
  </r>
  <r>
    <n v="2805"/>
    <x v="340"/>
    <x v="2"/>
    <x v="4"/>
    <n v="18"/>
    <n v="64"/>
    <x v="3"/>
  </r>
  <r>
    <n v="1785"/>
    <x v="18"/>
    <x v="8"/>
    <x v="6"/>
    <n v="26"/>
    <n v="90"/>
    <x v="2"/>
  </r>
  <r>
    <n v="2466"/>
    <x v="165"/>
    <x v="9"/>
    <x v="6"/>
    <n v="22"/>
    <n v="76"/>
    <x v="2"/>
  </r>
  <r>
    <n v="8765"/>
    <x v="96"/>
    <x v="17"/>
    <x v="8"/>
    <n v="29"/>
    <n v="97"/>
    <x v="2"/>
  </r>
  <r>
    <n v="5449"/>
    <x v="358"/>
    <x v="27"/>
    <x v="7"/>
    <n v="18"/>
    <n v="72"/>
    <x v="4"/>
  </r>
  <r>
    <n v="9683"/>
    <x v="7"/>
    <x v="3"/>
    <x v="4"/>
    <n v="17"/>
    <n v="61"/>
    <x v="4"/>
  </r>
  <r>
    <n v="4913"/>
    <x v="482"/>
    <x v="15"/>
    <x v="9"/>
    <n v="16"/>
    <n v="57"/>
    <x v="2"/>
  </r>
  <r>
    <n v="9770"/>
    <x v="133"/>
    <x v="25"/>
    <x v="6"/>
    <n v="25"/>
    <n v="86"/>
    <x v="2"/>
  </r>
  <r>
    <n v="3339"/>
    <x v="334"/>
    <x v="28"/>
    <x v="7"/>
    <n v="17"/>
    <n v="68"/>
    <x v="2"/>
  </r>
  <r>
    <n v="7446"/>
    <x v="158"/>
    <x v="2"/>
    <x v="8"/>
    <n v="29.5"/>
    <n v="98"/>
    <x v="2"/>
  </r>
  <r>
    <n v="2199"/>
    <x v="63"/>
    <x v="4"/>
    <x v="4"/>
    <n v="1"/>
    <n v="4"/>
    <x v="9"/>
  </r>
  <r>
    <n v="2433"/>
    <x v="360"/>
    <x v="27"/>
    <x v="7"/>
    <n v="16"/>
    <n v="64"/>
    <x v="4"/>
  </r>
  <r>
    <n v="8234"/>
    <x v="34"/>
    <x v="15"/>
    <x v="9"/>
    <n v="17"/>
    <n v="61"/>
    <x v="7"/>
  </r>
  <r>
    <n v="2500"/>
    <x v="137"/>
    <x v="25"/>
    <x v="6"/>
    <n v="27"/>
    <n v="93"/>
    <x v="2"/>
  </r>
  <r>
    <n v="4286"/>
    <x v="184"/>
    <x v="7"/>
    <x v="6"/>
    <n v="22"/>
    <n v="76"/>
    <x v="2"/>
  </r>
  <r>
    <n v="3356"/>
    <x v="437"/>
    <x v="38"/>
    <x v="7"/>
    <n v="14"/>
    <n v="56"/>
    <x v="2"/>
  </r>
  <r>
    <n v="3870"/>
    <x v="3"/>
    <x v="2"/>
    <x v="8"/>
    <n v="30"/>
    <n v="100"/>
    <x v="3"/>
  </r>
  <r>
    <n v="5347"/>
    <x v="197"/>
    <x v="34"/>
    <x v="4"/>
    <n v="28"/>
    <n v="100"/>
    <x v="7"/>
  </r>
  <r>
    <n v="3876"/>
    <x v="329"/>
    <x v="28"/>
    <x v="7"/>
    <n v="14"/>
    <n v="56"/>
    <x v="2"/>
  </r>
  <r>
    <n v="9511"/>
    <x v="483"/>
    <x v="15"/>
    <x v="9"/>
    <n v="20"/>
    <n v="71"/>
    <x v="2"/>
  </r>
  <r>
    <n v="3534"/>
    <x v="484"/>
    <x v="25"/>
    <x v="6"/>
    <n v="11"/>
    <n v="38"/>
    <x v="2"/>
  </r>
  <r>
    <n v="5966"/>
    <x v="364"/>
    <x v="28"/>
    <x v="7"/>
    <n v="12"/>
    <n v="48"/>
    <x v="1"/>
  </r>
  <r>
    <n v="1129"/>
    <x v="485"/>
    <x v="37"/>
    <x v="4"/>
    <n v="26"/>
    <n v="93"/>
    <x v="2"/>
  </r>
  <r>
    <n v="8330"/>
    <x v="89"/>
    <x v="5"/>
    <x v="4"/>
    <n v="9"/>
    <n v="32"/>
    <x v="2"/>
  </r>
  <r>
    <n v="4327"/>
    <x v="486"/>
    <x v="13"/>
    <x v="9"/>
    <n v="26"/>
    <n v="93"/>
    <x v="2"/>
  </r>
  <r>
    <n v="7100"/>
    <x v="117"/>
    <x v="11"/>
    <x v="6"/>
    <n v="23"/>
    <n v="79"/>
    <x v="2"/>
  </r>
  <r>
    <n v="3600"/>
    <x v="281"/>
    <x v="35"/>
    <x v="4"/>
    <n v="21"/>
    <n v="75"/>
    <x v="2"/>
  </r>
  <r>
    <n v="8454"/>
    <x v="361"/>
    <x v="28"/>
    <x v="7"/>
    <n v="12"/>
    <n v="48"/>
    <x v="1"/>
  </r>
  <r>
    <n v="3715"/>
    <x v="487"/>
    <x v="2"/>
    <x v="4"/>
    <n v="13"/>
    <n v="46"/>
    <x v="2"/>
  </r>
  <r>
    <n v="2691"/>
    <x v="282"/>
    <x v="31"/>
    <x v="4"/>
    <n v="16"/>
    <n v="57"/>
    <x v="5"/>
  </r>
  <r>
    <n v="7635"/>
    <x v="59"/>
    <x v="12"/>
    <x v="9"/>
    <n v="24"/>
    <n v="86"/>
    <x v="9"/>
  </r>
  <r>
    <n v="6422"/>
    <x v="404"/>
    <x v="7"/>
    <x v="6"/>
    <n v="20"/>
    <n v="69"/>
    <x v="2"/>
  </r>
  <r>
    <n v="8042"/>
    <x v="220"/>
    <x v="37"/>
    <x v="4"/>
    <n v="16"/>
    <n v="57"/>
    <x v="4"/>
  </r>
  <r>
    <n v="4243"/>
    <x v="129"/>
    <x v="28"/>
    <x v="7"/>
    <n v="12"/>
    <n v="48"/>
    <x v="2"/>
  </r>
  <r>
    <n v="4986"/>
    <x v="45"/>
    <x v="1"/>
    <x v="4"/>
    <n v="14"/>
    <n v="50"/>
    <x v="1"/>
  </r>
  <r>
    <n v="2162"/>
    <x v="246"/>
    <x v="32"/>
    <x v="4"/>
    <n v="15"/>
    <n v="54"/>
    <x v="2"/>
  </r>
  <r>
    <n v="3178"/>
    <x v="488"/>
    <x v="18"/>
    <x v="9"/>
    <n v="25"/>
    <n v="89"/>
    <x v="2"/>
  </r>
  <r>
    <n v="7743"/>
    <x v="436"/>
    <x v="38"/>
    <x v="7"/>
    <n v="10"/>
    <n v="40"/>
    <x v="2"/>
  </r>
  <r>
    <n v="4820"/>
    <x v="0"/>
    <x v="0"/>
    <x v="6"/>
    <n v="27"/>
    <e v="#N/A"/>
    <x v="0"/>
  </r>
  <r>
    <n v="9230"/>
    <x v="366"/>
    <x v="29"/>
    <x v="7"/>
    <n v="9"/>
    <n v="36"/>
    <x v="8"/>
  </r>
  <r>
    <n v="5139"/>
    <x v="264"/>
    <x v="32"/>
    <x v="4"/>
    <n v="15"/>
    <n v="54"/>
    <x v="9"/>
  </r>
  <r>
    <n v="7516"/>
    <x v="251"/>
    <x v="12"/>
    <x v="9"/>
    <n v="14"/>
    <n v="50"/>
    <x v="2"/>
  </r>
  <r>
    <n v="3034"/>
    <x v="167"/>
    <x v="27"/>
    <x v="7"/>
    <n v="8"/>
    <n v="32"/>
    <x v="2"/>
  </r>
  <r>
    <n v="8356"/>
    <x v="278"/>
    <x v="36"/>
    <x v="4"/>
    <n v="15"/>
    <n v="54"/>
    <x v="6"/>
  </r>
  <r>
    <n v="3825"/>
    <x v="143"/>
    <x v="29"/>
    <x v="7"/>
    <n v="7"/>
    <n v="28"/>
    <x v="7"/>
  </r>
  <r>
    <n v="4228"/>
    <x v="260"/>
    <x v="32"/>
    <x v="4"/>
    <n v="23"/>
    <n v="82"/>
    <x v="9"/>
  </r>
  <r>
    <n v="2681"/>
    <x v="489"/>
    <x v="38"/>
    <x v="7"/>
    <n v="3"/>
    <n v="12"/>
    <x v="2"/>
  </r>
  <r>
    <n v="1432"/>
    <x v="230"/>
    <x v="30"/>
    <x v="4"/>
    <n v="13"/>
    <n v="46"/>
    <x v="1"/>
  </r>
  <r>
    <n v="6472"/>
    <x v="64"/>
    <x v="13"/>
    <x v="9"/>
    <n v="24"/>
    <n v="86"/>
    <x v="3"/>
  </r>
  <r>
    <n v="3958"/>
    <x v="27"/>
    <x v="8"/>
    <x v="6"/>
    <n v="27"/>
    <n v="93"/>
    <x v="8"/>
  </r>
  <r>
    <n v="6636"/>
    <x v="0"/>
    <x v="0"/>
    <x v="4"/>
    <n v="15"/>
    <e v="#N/A"/>
    <x v="0"/>
  </r>
  <r>
    <n v="5268"/>
    <x v="331"/>
    <x v="21"/>
    <x v="7"/>
    <n v="2"/>
    <n v="8"/>
    <x v="2"/>
  </r>
  <r>
    <n v="1803"/>
    <x v="490"/>
    <x v="35"/>
    <x v="4"/>
    <n v="12"/>
    <n v="43"/>
    <x v="2"/>
  </r>
  <r>
    <n v="1793"/>
    <x v="173"/>
    <x v="30"/>
    <x v="8"/>
    <n v="10"/>
    <n v="48"/>
    <x v="2"/>
  </r>
  <r>
    <n v="7077"/>
    <x v="347"/>
    <x v="26"/>
    <x v="7"/>
    <n v="1"/>
    <n v="4"/>
    <x v="6"/>
  </r>
  <r>
    <n v="4505"/>
    <x v="234"/>
    <x v="31"/>
    <x v="4"/>
    <n v="12"/>
    <n v="43"/>
    <x v="5"/>
  </r>
  <r>
    <n v="8116"/>
    <x v="85"/>
    <x v="18"/>
    <x v="4"/>
    <n v="7"/>
    <n v="35"/>
    <x v="4"/>
  </r>
  <r>
    <n v="7583"/>
    <x v="353"/>
    <x v="5"/>
    <x v="4"/>
    <n v="8"/>
    <n v="29"/>
    <x v="5"/>
  </r>
  <r>
    <n v="6517"/>
    <x v="491"/>
    <x v="13"/>
    <x v="9"/>
    <n v="23"/>
    <n v="82"/>
    <x v="2"/>
  </r>
  <r>
    <n v="1982"/>
    <x v="170"/>
    <x v="28"/>
    <x v="7"/>
    <n v="1"/>
    <n v="4"/>
    <x v="2"/>
  </r>
  <r>
    <n v="1793"/>
    <x v="173"/>
    <x v="30"/>
    <x v="4"/>
    <n v="12"/>
    <n v="43"/>
    <x v="2"/>
  </r>
  <r>
    <n v="8558"/>
    <x v="194"/>
    <x v="32"/>
    <x v="8"/>
    <n v="12"/>
    <n v="57"/>
    <x v="2"/>
  </r>
  <r>
    <n v="8514"/>
    <x v="190"/>
    <x v="33"/>
    <x v="4"/>
    <n v="11"/>
    <n v="39"/>
    <x v="3"/>
  </r>
  <r>
    <n v="9396"/>
    <x v="168"/>
    <x v="1"/>
    <x v="4"/>
    <n v="0"/>
    <n v="0"/>
    <x v="2"/>
  </r>
  <r>
    <n v="3609"/>
    <x v="348"/>
    <x v="20"/>
    <x v="4"/>
    <n v="17"/>
    <n v="85"/>
    <x v="2"/>
  </r>
  <r>
    <n v="8947"/>
    <x v="492"/>
    <x v="15"/>
    <x v="9"/>
    <n v="15"/>
    <n v="54"/>
    <x v="2"/>
  </r>
  <r>
    <n v="7356"/>
    <x v="288"/>
    <x v="31"/>
    <x v="4"/>
    <n v="10"/>
    <n v="36"/>
    <x v="2"/>
  </r>
  <r>
    <n v="8630"/>
    <x v="258"/>
    <x v="14"/>
    <x v="4"/>
    <n v="19"/>
    <n v="95"/>
    <x v="5"/>
  </r>
  <r>
    <n v="9830"/>
    <x v="493"/>
    <x v="33"/>
    <x v="4"/>
    <n v="10"/>
    <n v="36"/>
    <x v="2"/>
  </r>
  <r>
    <n v="5144"/>
    <x v="294"/>
    <x v="34"/>
    <x v="8"/>
    <n v="13"/>
    <n v="62"/>
    <x v="2"/>
  </r>
  <r>
    <n v="6094"/>
    <x v="217"/>
    <x v="15"/>
    <x v="9"/>
    <n v="16"/>
    <n v="57"/>
    <x v="2"/>
  </r>
  <r>
    <n v="1920"/>
    <x v="277"/>
    <x v="30"/>
    <x v="4"/>
    <n v="9"/>
    <n v="32"/>
    <x v="1"/>
  </r>
  <r>
    <n v="9480"/>
    <x v="91"/>
    <x v="14"/>
    <x v="4"/>
    <n v="16"/>
    <n v="80"/>
    <x v="5"/>
  </r>
  <r>
    <n v="5054"/>
    <x v="182"/>
    <x v="30"/>
    <x v="4"/>
    <n v="9"/>
    <n v="32"/>
    <x v="2"/>
  </r>
  <r>
    <n v="1839"/>
    <x v="207"/>
    <x v="14"/>
    <x v="9"/>
    <n v="24"/>
    <n v="86"/>
    <x v="2"/>
  </r>
  <r>
    <n v="8517"/>
    <x v="43"/>
    <x v="12"/>
    <x v="4"/>
    <n v="6"/>
    <n v="30"/>
    <x v="2"/>
  </r>
  <r>
    <n v="3722"/>
    <x v="240"/>
    <x v="14"/>
    <x v="9"/>
    <n v="17"/>
    <n v="61"/>
    <x v="2"/>
  </r>
  <r>
    <n v="9706"/>
    <x v="239"/>
    <x v="31"/>
    <x v="4"/>
    <n v="9"/>
    <n v="32"/>
    <x v="5"/>
  </r>
  <r>
    <n v="2963"/>
    <x v="263"/>
    <x v="20"/>
    <x v="4"/>
    <n v="16"/>
    <n v="80"/>
    <x v="1"/>
  </r>
  <r>
    <n v="9029"/>
    <x v="275"/>
    <x v="32"/>
    <x v="4"/>
    <n v="9"/>
    <n v="32"/>
    <x v="2"/>
  </r>
  <r>
    <n v="7227"/>
    <x v="267"/>
    <x v="30"/>
    <x v="8"/>
    <n v="6"/>
    <n v="29"/>
    <x v="2"/>
  </r>
  <r>
    <n v="8116"/>
    <x v="85"/>
    <x v="18"/>
    <x v="9"/>
    <n v="22"/>
    <n v="79"/>
    <x v="4"/>
  </r>
  <r>
    <n v="3404"/>
    <x v="90"/>
    <x v="18"/>
    <x v="4"/>
    <n v="20"/>
    <n v="100"/>
    <x v="4"/>
  </r>
  <r>
    <n v="3226"/>
    <x v="494"/>
    <x v="33"/>
    <x v="4"/>
    <n v="9"/>
    <n v="32"/>
    <x v="2"/>
  </r>
  <r>
    <n v="8351"/>
    <x v="192"/>
    <x v="32"/>
    <x v="8"/>
    <n v="12"/>
    <n v="57"/>
    <x v="2"/>
  </r>
  <r>
    <n v="2895"/>
    <x v="257"/>
    <x v="30"/>
    <x v="4"/>
    <n v="8"/>
    <n v="29"/>
    <x v="1"/>
  </r>
  <r>
    <n v="2788"/>
    <x v="495"/>
    <x v="15"/>
    <x v="4"/>
    <n v="4"/>
    <n v="20"/>
    <x v="2"/>
  </r>
  <r>
    <n v="6548"/>
    <x v="268"/>
    <x v="34"/>
    <x v="8"/>
    <n v="11"/>
    <n v="52"/>
    <x v="2"/>
  </r>
  <r>
    <n v="9373"/>
    <x v="236"/>
    <x v="20"/>
    <x v="9"/>
    <n v="19"/>
    <n v="68"/>
    <x v="2"/>
  </r>
  <r>
    <n v="5220"/>
    <x v="180"/>
    <x v="30"/>
    <x v="4"/>
    <n v="8"/>
    <n v="29"/>
    <x v="2"/>
  </r>
  <r>
    <n v="9329"/>
    <x v="0"/>
    <x v="0"/>
    <x v="4"/>
    <n v="8"/>
    <e v="#N/A"/>
    <x v="0"/>
  </r>
  <r>
    <n v="4330"/>
    <x v="496"/>
    <x v="15"/>
    <x v="4"/>
    <n v="3"/>
    <n v="15"/>
    <x v="2"/>
  </r>
  <r>
    <n v="8387"/>
    <x v="497"/>
    <x v="35"/>
    <x v="8"/>
    <n v="5"/>
    <n v="24"/>
    <x v="2"/>
  </r>
  <r>
    <n v="8596"/>
    <x v="31"/>
    <x v="14"/>
    <x v="9"/>
    <n v="21"/>
    <n v="75"/>
    <x v="2"/>
  </r>
  <r>
    <n v="6958"/>
    <x v="498"/>
    <x v="37"/>
    <x v="4"/>
    <n v="8"/>
    <n v="29"/>
    <x v="2"/>
  </r>
  <r>
    <n v="1129"/>
    <x v="485"/>
    <x v="37"/>
    <x v="8"/>
    <n v="16"/>
    <n v="76"/>
    <x v="2"/>
  </r>
  <r>
    <n v="6329"/>
    <x v="499"/>
    <x v="15"/>
    <x v="4"/>
    <n v="7"/>
    <n v="35"/>
    <x v="2"/>
  </r>
  <r>
    <n v="6875"/>
    <x v="200"/>
    <x v="32"/>
    <x v="4"/>
    <n v="7"/>
    <n v="25"/>
    <x v="9"/>
  </r>
  <r>
    <n v="5149"/>
    <x v="308"/>
    <x v="34"/>
    <x v="4"/>
    <n v="7"/>
    <n v="25"/>
    <x v="7"/>
  </r>
  <r>
    <n v="8797"/>
    <x v="222"/>
    <x v="37"/>
    <x v="8"/>
    <n v="18"/>
    <n v="86"/>
    <x v="4"/>
  </r>
  <r>
    <n v="5606"/>
    <x v="500"/>
    <x v="13"/>
    <x v="4"/>
    <n v="3"/>
    <n v="15"/>
    <x v="2"/>
  </r>
  <r>
    <n v="2881"/>
    <x v="244"/>
    <x v="34"/>
    <x v="4"/>
    <n v="7"/>
    <n v="25"/>
    <x v="2"/>
  </r>
  <r>
    <n v="9993"/>
    <x v="501"/>
    <x v="18"/>
    <x v="4"/>
    <n v="2"/>
    <n v="10"/>
    <x v="2"/>
  </r>
  <r>
    <n v="9328"/>
    <x v="252"/>
    <x v="32"/>
    <x v="4"/>
    <n v="7"/>
    <n v="25"/>
    <x v="9"/>
  </r>
  <r>
    <n v="4484"/>
    <x v="301"/>
    <x v="34"/>
    <x v="8"/>
    <n v="14"/>
    <n v="67"/>
    <x v="7"/>
  </r>
  <r>
    <n v="9753"/>
    <x v="502"/>
    <x v="14"/>
    <x v="9"/>
    <n v="21"/>
    <n v="75"/>
    <x v="2"/>
  </r>
  <r>
    <n v="7413"/>
    <x v="221"/>
    <x v="37"/>
    <x v="4"/>
    <n v="7"/>
    <n v="25"/>
    <x v="4"/>
  </r>
  <r>
    <n v="3427"/>
    <x v="209"/>
    <x v="13"/>
    <x v="4"/>
    <n v="6"/>
    <n v="30"/>
    <x v="2"/>
  </r>
  <r>
    <n v="5139"/>
    <x v="264"/>
    <x v="32"/>
    <x v="8"/>
    <n v="19"/>
    <n v="90"/>
    <x v="9"/>
  </r>
  <r>
    <n v="1620"/>
    <x v="255"/>
    <x v="35"/>
    <x v="4"/>
    <n v="7"/>
    <n v="25"/>
    <x v="8"/>
  </r>
  <r>
    <n v="7720"/>
    <x v="464"/>
    <x v="15"/>
    <x v="9"/>
    <n v="28"/>
    <n v="100"/>
    <x v="2"/>
  </r>
  <r>
    <n v="2492"/>
    <x v="503"/>
    <x v="15"/>
    <x v="4"/>
    <n v="3"/>
    <n v="15"/>
    <x v="2"/>
  </r>
  <r>
    <n v="6685"/>
    <x v="205"/>
    <x v="30"/>
    <x v="4"/>
    <n v="6"/>
    <n v="21"/>
    <x v="2"/>
  </r>
  <r>
    <n v="6873"/>
    <x v="504"/>
    <x v="37"/>
    <x v="8"/>
    <n v="20"/>
    <n v="95"/>
    <x v="2"/>
  </r>
  <r>
    <n v="5411"/>
    <x v="203"/>
    <x v="35"/>
    <x v="4"/>
    <n v="6"/>
    <n v="21"/>
    <x v="8"/>
  </r>
  <r>
    <n v="7316"/>
    <x v="312"/>
    <x v="37"/>
    <x v="8"/>
    <n v="21"/>
    <n v="100"/>
    <x v="4"/>
  </r>
  <r>
    <n v="6164"/>
    <x v="73"/>
    <x v="12"/>
    <x v="4"/>
    <n v="4"/>
    <n v="20"/>
    <x v="9"/>
  </r>
  <r>
    <n v="8725"/>
    <x v="290"/>
    <x v="33"/>
    <x v="4"/>
    <n v="6"/>
    <n v="21"/>
    <x v="3"/>
  </r>
  <r>
    <n v="7555"/>
    <x v="254"/>
    <x v="32"/>
    <x v="8"/>
    <n v="18.5"/>
    <n v="88"/>
    <x v="2"/>
  </r>
  <r>
    <n v="6572"/>
    <x v="256"/>
    <x v="33"/>
    <x v="4"/>
    <n v="5"/>
    <n v="18"/>
    <x v="3"/>
  </r>
  <r>
    <n v="3642"/>
    <x v="47"/>
    <x v="13"/>
    <x v="4"/>
    <n v="5"/>
    <n v="25"/>
    <x v="3"/>
  </r>
  <r>
    <n v="6634"/>
    <x v="505"/>
    <x v="2"/>
    <x v="4"/>
    <n v="15"/>
    <n v="54"/>
    <x v="2"/>
  </r>
  <r>
    <n v="8667"/>
    <x v="284"/>
    <x v="32"/>
    <x v="4"/>
    <n v="5"/>
    <n v="18"/>
    <x v="2"/>
  </r>
  <r>
    <n v="1627"/>
    <x v="253"/>
    <x v="32"/>
    <x v="8"/>
    <n v="15"/>
    <n v="71"/>
    <x v="2"/>
  </r>
  <r>
    <n v="4060"/>
    <x v="71"/>
    <x v="12"/>
    <x v="4"/>
    <n v="12"/>
    <n v="60"/>
    <x v="9"/>
  </r>
  <r>
    <n v="8200"/>
    <x v="309"/>
    <x v="34"/>
    <x v="4"/>
    <n v="4"/>
    <n v="14"/>
    <x v="2"/>
  </r>
  <r>
    <n v="6860"/>
    <x v="175"/>
    <x v="31"/>
    <x v="8"/>
    <n v="16"/>
    <n v="76"/>
    <x v="5"/>
  </r>
  <r>
    <n v="2566"/>
    <x v="206"/>
    <x v="33"/>
    <x v="4"/>
    <n v="4"/>
    <n v="14"/>
    <x v="3"/>
  </r>
  <r>
    <n v="2012"/>
    <x v="33"/>
    <x v="13"/>
    <x v="4"/>
    <n v="6"/>
    <n v="30"/>
    <x v="3"/>
  </r>
  <r>
    <n v="7555"/>
    <x v="254"/>
    <x v="32"/>
    <x v="4"/>
    <n v="4"/>
    <n v="14"/>
    <x v="2"/>
  </r>
  <r>
    <n v="8011"/>
    <x v="506"/>
    <x v="33"/>
    <x v="8"/>
    <n v="2"/>
    <n v="10"/>
    <x v="2"/>
  </r>
  <r>
    <n v="3785"/>
    <x v="507"/>
    <x v="12"/>
    <x v="4"/>
    <n v="4"/>
    <n v="20"/>
    <x v="2"/>
  </r>
  <r>
    <n v="7191"/>
    <x v="274"/>
    <x v="34"/>
    <x v="4"/>
    <n v="4"/>
    <n v="14"/>
    <x v="2"/>
  </r>
  <r>
    <n v="2063"/>
    <x v="453"/>
    <x v="31"/>
    <x v="8"/>
    <n v="9.5"/>
    <n v="45"/>
    <x v="2"/>
  </r>
  <r>
    <n v="7227"/>
    <x v="267"/>
    <x v="30"/>
    <x v="4"/>
    <n v="3"/>
    <n v="11"/>
    <x v="2"/>
  </r>
  <r>
    <n v="8282"/>
    <x v="231"/>
    <x v="20"/>
    <x v="4"/>
    <n v="4"/>
    <n v="20"/>
    <x v="1"/>
  </r>
  <r>
    <n v="5419"/>
    <x v="273"/>
    <x v="31"/>
    <x v="4"/>
    <n v="3"/>
    <n v="11"/>
    <x v="2"/>
  </r>
  <r>
    <n v="8514"/>
    <x v="190"/>
    <x v="33"/>
    <x v="8"/>
    <n v="3"/>
    <n v="14"/>
    <x v="3"/>
  </r>
  <r>
    <n v="9046"/>
    <x v="272"/>
    <x v="35"/>
    <x v="4"/>
    <n v="3"/>
    <n v="11"/>
    <x v="8"/>
  </r>
  <r>
    <n v="2137"/>
    <x v="233"/>
    <x v="20"/>
    <x v="4"/>
    <n v="12"/>
    <n v="60"/>
    <x v="1"/>
  </r>
  <r>
    <n v="9396"/>
    <x v="168"/>
    <x v="1"/>
    <x v="4"/>
    <n v="0"/>
    <n v="0"/>
    <x v="2"/>
  </r>
  <r>
    <n v="2396"/>
    <x v="283"/>
    <x v="30"/>
    <x v="8"/>
    <n v="5"/>
    <n v="24"/>
    <x v="2"/>
  </r>
  <r>
    <n v="9440"/>
    <x v="202"/>
    <x v="30"/>
    <x v="4"/>
    <n v="3"/>
    <n v="11"/>
    <x v="2"/>
  </r>
  <r>
    <n v="1556"/>
    <x v="466"/>
    <x v="13"/>
    <x v="4"/>
    <n v="2"/>
    <n v="10"/>
    <x v="2"/>
  </r>
  <r>
    <n v="2396"/>
    <x v="283"/>
    <x v="30"/>
    <x v="4"/>
    <n v="3"/>
    <n v="11"/>
    <x v="2"/>
  </r>
  <r>
    <n v="5054"/>
    <x v="182"/>
    <x v="30"/>
    <x v="8"/>
    <n v="3"/>
    <n v="14"/>
    <x v="2"/>
  </r>
  <r>
    <n v="1460"/>
    <x v="232"/>
    <x v="37"/>
    <x v="4"/>
    <n v="2"/>
    <n v="7"/>
    <x v="2"/>
  </r>
  <r>
    <n v="9411"/>
    <x v="508"/>
    <x v="15"/>
    <x v="4"/>
    <n v="5"/>
    <n v="25"/>
    <x v="2"/>
  </r>
  <r>
    <n v="8356"/>
    <x v="278"/>
    <x v="36"/>
    <x v="8"/>
    <n v="4"/>
    <n v="19"/>
    <x v="6"/>
  </r>
  <r>
    <n v="2261"/>
    <x v="297"/>
    <x v="36"/>
    <x v="4"/>
    <n v="2"/>
    <n v="7"/>
    <x v="6"/>
  </r>
  <r>
    <n v="3248"/>
    <x v="457"/>
    <x v="31"/>
    <x v="4"/>
    <n v="2"/>
    <n v="7"/>
    <x v="2"/>
  </r>
  <r>
    <n v="3036"/>
    <x v="37"/>
    <x v="12"/>
    <x v="4"/>
    <n v="7"/>
    <n v="35"/>
    <x v="2"/>
  </r>
  <r>
    <n v="5347"/>
    <x v="197"/>
    <x v="34"/>
    <x v="8"/>
    <n v="2"/>
    <n v="10"/>
    <x v="7"/>
  </r>
  <r>
    <n v="1334"/>
    <x v="211"/>
    <x v="37"/>
    <x v="4"/>
    <n v="2"/>
    <n v="7"/>
    <x v="2"/>
  </r>
  <r>
    <n v="7787"/>
    <x v="465"/>
    <x v="13"/>
    <x v="9"/>
    <n v="18"/>
    <n v="64"/>
    <x v="2"/>
  </r>
  <r>
    <n v="9440"/>
    <x v="202"/>
    <x v="30"/>
    <x v="8"/>
    <n v="1"/>
    <n v="5"/>
    <x v="2"/>
  </r>
  <r>
    <n v="6561"/>
    <x v="204"/>
    <x v="36"/>
    <x v="4"/>
    <n v="1"/>
    <n v="4"/>
    <x v="6"/>
  </r>
  <r>
    <n v="7524"/>
    <x v="30"/>
    <x v="13"/>
    <x v="4"/>
    <n v="5"/>
    <n v="25"/>
    <x v="3"/>
  </r>
  <r>
    <n v="7702"/>
    <x v="270"/>
    <x v="31"/>
    <x v="4"/>
    <n v="1"/>
    <n v="4"/>
    <x v="2"/>
  </r>
  <r>
    <n v="4543"/>
    <x v="39"/>
    <x v="12"/>
    <x v="9"/>
    <n v="16"/>
    <n v="57"/>
    <x v="2"/>
  </r>
  <r>
    <n v="3191"/>
    <x v="509"/>
    <x v="31"/>
    <x v="4"/>
    <n v="1"/>
    <n v="4"/>
    <x v="2"/>
  </r>
  <r>
    <n v="6953"/>
    <x v="510"/>
    <x v="13"/>
    <x v="4"/>
    <n v="5"/>
    <n v="25"/>
    <x v="2"/>
  </r>
  <r>
    <n v="1359"/>
    <x v="511"/>
    <x v="33"/>
    <x v="4"/>
    <n v="1"/>
    <n v="4"/>
    <x v="2"/>
  </r>
  <r>
    <n v="6952"/>
    <x v="512"/>
    <x v="18"/>
    <x v="9"/>
    <n v="22"/>
    <n v="79"/>
    <x v="2"/>
  </r>
  <r>
    <n v="5480"/>
    <x v="513"/>
    <x v="18"/>
    <x v="4"/>
    <n v="1"/>
    <n v="5"/>
    <x v="2"/>
  </r>
  <r>
    <n v="6860"/>
    <x v="175"/>
    <x v="31"/>
    <x v="4"/>
    <n v="1"/>
    <n v="4"/>
    <x v="5"/>
  </r>
  <r>
    <n v="5274"/>
    <x v="514"/>
    <x v="12"/>
    <x v="9"/>
    <n v="15"/>
    <n v="54"/>
    <x v="2"/>
  </r>
  <r>
    <n v="2272"/>
    <x v="515"/>
    <x v="35"/>
    <x v="4"/>
    <n v="1"/>
    <n v="4"/>
    <x v="2"/>
  </r>
  <r>
    <n v="7787"/>
    <x v="465"/>
    <x v="13"/>
    <x v="4"/>
    <n v="2"/>
    <n v="10"/>
    <x v="2"/>
  </r>
  <r>
    <n v="2707"/>
    <x v="303"/>
    <x v="30"/>
    <x v="4"/>
    <n v="1"/>
    <n v="4"/>
    <x v="2"/>
  </r>
  <r>
    <n v="1836"/>
    <x v="458"/>
    <x v="30"/>
    <x v="4"/>
    <n v="1"/>
    <n v="4"/>
    <x v="2"/>
  </r>
  <r>
    <n v="9295"/>
    <x v="516"/>
    <x v="12"/>
    <x v="9"/>
    <n v="25"/>
    <n v="89"/>
    <x v="2"/>
  </r>
  <r>
    <n v="8450"/>
    <x v="38"/>
    <x v="12"/>
    <x v="4"/>
    <n v="4"/>
    <n v="20"/>
    <x v="2"/>
  </r>
  <r>
    <n v="4103"/>
    <x v="517"/>
    <x v="33"/>
    <x v="4"/>
    <n v="1"/>
    <n v="4"/>
    <x v="2"/>
  </r>
  <r>
    <n v="3575"/>
    <x v="243"/>
    <x v="35"/>
    <x v="4"/>
    <n v="1"/>
    <n v="4"/>
    <x v="8"/>
  </r>
  <r>
    <n v="8479"/>
    <x v="518"/>
    <x v="18"/>
    <x v="9"/>
    <n v="19"/>
    <n v="68"/>
    <x v="2"/>
  </r>
  <r>
    <n v="3001"/>
    <x v="276"/>
    <x v="31"/>
    <x v="4"/>
    <n v="1"/>
    <n v="4"/>
    <x v="2"/>
  </r>
  <r>
    <n v="7085"/>
    <x v="49"/>
    <x v="15"/>
    <x v="4"/>
    <n v="6"/>
    <n v="30"/>
    <x v="7"/>
  </r>
  <r>
    <n v="8952"/>
    <x v="269"/>
    <x v="36"/>
    <x v="4"/>
    <n v="1"/>
    <n v="4"/>
    <x v="6"/>
  </r>
  <r>
    <n v="3026"/>
    <x v="36"/>
    <x v="14"/>
    <x v="9"/>
    <n v="25"/>
    <n v="89"/>
    <x v="5"/>
  </r>
  <r>
    <n v="9485"/>
    <x v="215"/>
    <x v="20"/>
    <x v="4"/>
    <n v="5"/>
    <n v="25"/>
    <x v="2"/>
  </r>
  <r>
    <n v="8797"/>
    <x v="222"/>
    <x v="37"/>
    <x v="4"/>
    <n v="1"/>
    <n v="4"/>
    <x v="4"/>
  </r>
  <r>
    <n v="8558"/>
    <x v="194"/>
    <x v="32"/>
    <x v="4"/>
    <n v="1"/>
    <n v="4"/>
    <x v="2"/>
  </r>
  <r>
    <n v="8317"/>
    <x v="29"/>
    <x v="12"/>
    <x v="9"/>
    <n v="16"/>
    <n v="57"/>
    <x v="2"/>
  </r>
  <r>
    <n v="4260"/>
    <x v="80"/>
    <x v="12"/>
    <x v="4"/>
    <n v="2"/>
    <n v="10"/>
    <x v="2"/>
  </r>
  <r>
    <n v="1556"/>
    <x v="466"/>
    <x v="13"/>
    <x v="9"/>
    <n v="18"/>
    <n v="64"/>
    <x v="2"/>
  </r>
  <r>
    <n v="8042"/>
    <x v="220"/>
    <x v="37"/>
    <x v="8"/>
    <n v="7"/>
    <n v="33"/>
    <x v="4"/>
  </r>
  <r>
    <n v="8863"/>
    <x v="66"/>
    <x v="12"/>
    <x v="4"/>
    <n v="5"/>
    <n v="25"/>
    <x v="2"/>
  </r>
  <r>
    <n v="4456"/>
    <x v="65"/>
    <x v="15"/>
    <x v="9"/>
    <n v="24"/>
    <n v="86"/>
    <x v="7"/>
  </r>
  <r>
    <n v="1964"/>
    <x v="291"/>
    <x v="30"/>
    <x v="8"/>
    <n v="10"/>
    <n v="48"/>
    <x v="2"/>
  </r>
  <r>
    <n v="2012"/>
    <x v="33"/>
    <x v="13"/>
    <x v="9"/>
    <n v="24"/>
    <n v="86"/>
    <x v="3"/>
  </r>
  <r>
    <n v="5497"/>
    <x v="238"/>
    <x v="30"/>
    <x v="8"/>
    <n v="3"/>
    <n v="14"/>
    <x v="2"/>
  </r>
  <r>
    <n v="7635"/>
    <x v="59"/>
    <x v="12"/>
    <x v="4"/>
    <n v="10"/>
    <n v="50"/>
    <x v="9"/>
  </r>
  <r>
    <n v="1180"/>
    <x v="40"/>
    <x v="16"/>
    <x v="4"/>
    <n v="2"/>
    <n v="10"/>
    <x v="10"/>
  </r>
  <r>
    <n v="1334"/>
    <x v="211"/>
    <x v="37"/>
    <x v="8"/>
    <n v="10"/>
    <n v="48"/>
    <x v="2"/>
  </r>
  <r>
    <n v="8670"/>
    <x v="0"/>
    <x v="0"/>
    <x v="4"/>
    <n v="2"/>
    <e v="#N/A"/>
    <x v="10"/>
  </r>
  <r>
    <n v="6069"/>
    <x v="176"/>
    <x v="8"/>
    <x v="6"/>
    <n v="26"/>
    <n v="90"/>
    <x v="7"/>
  </r>
  <r>
    <n v="3097"/>
    <x v="302"/>
    <x v="30"/>
    <x v="8"/>
    <n v="7"/>
    <n v="33"/>
    <x v="10"/>
  </r>
  <r>
    <n v="1809"/>
    <x v="245"/>
    <x v="14"/>
    <x v="9"/>
    <n v="17"/>
    <n v="61"/>
    <x v="2"/>
  </r>
  <r>
    <n v="1463"/>
    <x v="41"/>
    <x v="16"/>
    <x v="4"/>
    <n v="4"/>
    <n v="20"/>
    <x v="6"/>
  </r>
  <r>
    <n v="7422"/>
    <x v="519"/>
    <x v="13"/>
    <x v="9"/>
    <n v="27"/>
    <n v="96"/>
    <x v="10"/>
  </r>
  <r>
    <n v="8216"/>
    <x v="87"/>
    <x v="14"/>
    <x v="4"/>
    <n v="14"/>
    <n v="70"/>
    <x v="8"/>
  </r>
  <r>
    <n v="7705"/>
    <x v="520"/>
    <x v="18"/>
    <x v="4"/>
    <n v="4"/>
    <n v="20"/>
    <x v="10"/>
  </r>
  <r>
    <n v="3551"/>
    <x v="62"/>
    <x v="14"/>
    <x v="4"/>
    <n v="16"/>
    <n v="80"/>
    <x v="5"/>
  </r>
  <r>
    <n v="9373"/>
    <x v="236"/>
    <x v="20"/>
    <x v="4"/>
    <n v="7"/>
    <n v="35"/>
    <x v="10"/>
  </r>
  <r>
    <n v="5712"/>
    <x v="25"/>
    <x v="11"/>
    <x v="6"/>
    <n v="25"/>
    <n v="86"/>
    <x v="1"/>
  </r>
  <r>
    <n v="2154"/>
    <x v="53"/>
    <x v="13"/>
    <x v="4"/>
    <n v="6"/>
    <n v="30"/>
    <x v="10"/>
  </r>
  <r>
    <n v="6627"/>
    <x v="120"/>
    <x v="7"/>
    <x v="6"/>
    <n v="26"/>
    <n v="90"/>
    <x v="9"/>
  </r>
  <r>
    <n v="4096"/>
    <x v="51"/>
    <x v="18"/>
    <x v="4"/>
    <n v="5"/>
    <n v="25"/>
    <x v="10"/>
  </r>
  <r>
    <n v="7117"/>
    <x v="214"/>
    <x v="14"/>
    <x v="4"/>
    <n v="12"/>
    <n v="60"/>
    <x v="8"/>
  </r>
  <r>
    <n v="4011"/>
    <x v="110"/>
    <x v="10"/>
    <x v="6"/>
    <n v="23"/>
    <n v="79"/>
    <x v="10"/>
  </r>
  <r>
    <n v="4923"/>
    <x v="42"/>
    <x v="16"/>
    <x v="4"/>
    <n v="3"/>
    <n v="15"/>
    <x v="10"/>
  </r>
  <r>
    <n v="4523"/>
    <x v="521"/>
    <x v="15"/>
    <x v="4"/>
    <n v="3"/>
    <n v="15"/>
    <x v="2"/>
  </r>
  <r>
    <n v="3214"/>
    <x v="325"/>
    <x v="21"/>
    <x v="8"/>
    <n v="28"/>
    <n v="97"/>
    <x v="10"/>
  </r>
  <r>
    <n v="8162"/>
    <x v="387"/>
    <x v="29"/>
    <x v="8"/>
    <n v="25"/>
    <n v="86"/>
    <x v="8"/>
  </r>
  <r>
    <n v="4118"/>
    <x v="321"/>
    <x v="29"/>
    <x v="8"/>
    <n v="29"/>
    <n v="100"/>
    <x v="10"/>
  </r>
  <r>
    <n v="4268"/>
    <x v="113"/>
    <x v="10"/>
    <x v="6"/>
    <n v="25"/>
    <n v="86"/>
    <x v="2"/>
  </r>
  <r>
    <n v="8440"/>
    <x v="136"/>
    <x v="27"/>
    <x v="8"/>
    <n v="14"/>
    <n v="48"/>
    <x v="4"/>
  </r>
  <r>
    <n v="2896"/>
    <x v="154"/>
    <x v="7"/>
    <x v="6"/>
    <n v="18"/>
    <n v="62"/>
    <x v="9"/>
  </r>
  <r>
    <n v="4859"/>
    <x v="132"/>
    <x v="27"/>
    <x v="8"/>
    <n v="12"/>
    <n v="41"/>
    <x v="2"/>
  </r>
  <r>
    <n v="3090"/>
    <x v="522"/>
    <x v="22"/>
    <x v="8"/>
    <n v="20.5"/>
    <n v="71"/>
    <x v="2"/>
  </r>
  <r>
    <n v="9322"/>
    <x v="307"/>
    <x v="35"/>
    <x v="4"/>
    <n v="8"/>
    <n v="29"/>
    <x v="2"/>
  </r>
  <r>
    <n v="3634"/>
    <x v="61"/>
    <x v="20"/>
    <x v="4"/>
    <n v="18"/>
    <n v="90"/>
    <x v="1"/>
  </r>
  <r>
    <n v="7101"/>
    <x v="523"/>
    <x v="22"/>
    <x v="8"/>
    <n v="20.5"/>
    <n v="71"/>
    <x v="2"/>
  </r>
  <r>
    <n v="7297"/>
    <x v="115"/>
    <x v="7"/>
    <x v="6"/>
    <n v="26"/>
    <n v="90"/>
    <x v="9"/>
  </r>
  <r>
    <n v="5268"/>
    <x v="331"/>
    <x v="21"/>
    <x v="8"/>
    <n v="18"/>
    <n v="62"/>
    <x v="2"/>
  </r>
  <r>
    <n v="2250"/>
    <x v="419"/>
    <x v="28"/>
    <x v="8"/>
    <n v="12.5"/>
    <n v="43"/>
    <x v="2"/>
  </r>
  <r>
    <n v="2745"/>
    <x v="141"/>
    <x v="9"/>
    <x v="6"/>
    <n v="27"/>
    <n v="93"/>
    <x v="3"/>
  </r>
  <r>
    <n v="2473"/>
    <x v="431"/>
    <x v="28"/>
    <x v="8"/>
    <n v="1.5"/>
    <n v="5"/>
    <x v="2"/>
  </r>
  <r>
    <n v="9248"/>
    <x v="367"/>
    <x v="27"/>
    <x v="8"/>
    <n v="5"/>
    <n v="17"/>
    <x v="2"/>
  </r>
  <r>
    <n v="3668"/>
    <x v="118"/>
    <x v="10"/>
    <x v="6"/>
    <n v="25"/>
    <n v="86"/>
    <x v="2"/>
  </r>
  <r>
    <n v="3267"/>
    <x v="124"/>
    <x v="26"/>
    <x v="8"/>
    <n v="0.5"/>
    <n v="2"/>
    <x v="6"/>
  </r>
  <r>
    <n v="9181"/>
    <x v="456"/>
    <x v="11"/>
    <x v="4"/>
    <n v="10"/>
    <n v="33"/>
    <x v="2"/>
  </r>
  <r>
    <n v="7569"/>
    <x v="365"/>
    <x v="38"/>
    <x v="8"/>
    <n v="7"/>
    <n v="24"/>
    <x v="5"/>
  </r>
  <r>
    <n v="2802"/>
    <x v="28"/>
    <x v="8"/>
    <x v="6"/>
    <n v="24"/>
    <n v="83"/>
    <x v="8"/>
  </r>
  <r>
    <n v="1186"/>
    <x v="106"/>
    <x v="22"/>
    <x v="4"/>
    <n v="20"/>
    <n v="100"/>
    <x v="9"/>
  </r>
  <r>
    <n v="7259"/>
    <x v="416"/>
    <x v="29"/>
    <x v="8"/>
    <n v="22.5"/>
    <n v="78"/>
    <x v="2"/>
  </r>
  <r>
    <n v="9230"/>
    <x v="366"/>
    <x v="29"/>
    <x v="4"/>
    <n v="18"/>
    <n v="90"/>
    <x v="8"/>
  </r>
  <r>
    <n v="4858"/>
    <x v="127"/>
    <x v="9"/>
    <x v="6"/>
    <n v="27"/>
    <n v="93"/>
    <x v="2"/>
  </r>
  <r>
    <n v="4118"/>
    <x v="321"/>
    <x v="29"/>
    <x v="4"/>
    <n v="16"/>
    <n v="80"/>
    <x v="2"/>
  </r>
  <r>
    <n v="6990"/>
    <x v="421"/>
    <x v="21"/>
    <x v="8"/>
    <n v="11"/>
    <n v="38"/>
    <x v="2"/>
  </r>
  <r>
    <n v="1658"/>
    <x v="107"/>
    <x v="24"/>
    <x v="8"/>
    <n v="16"/>
    <n v="55"/>
    <x v="7"/>
  </r>
  <r>
    <n v="7696"/>
    <x v="95"/>
    <x v="21"/>
    <x v="4"/>
    <n v="14"/>
    <n v="70"/>
    <x v="3"/>
  </r>
  <r>
    <n v="3113"/>
    <x v="524"/>
    <x v="31"/>
    <x v="6"/>
    <n v="27"/>
    <n v="450"/>
    <x v="2"/>
  </r>
  <r>
    <n v="9449"/>
    <x v="382"/>
    <x v="29"/>
    <x v="4"/>
    <n v="14"/>
    <n v="70"/>
    <x v="2"/>
  </r>
  <r>
    <n v="1186"/>
    <x v="106"/>
    <x v="22"/>
    <x v="8"/>
    <n v="15"/>
    <n v="52"/>
    <x v="9"/>
  </r>
  <r>
    <n v="6606"/>
    <x v="327"/>
    <x v="21"/>
    <x v="4"/>
    <n v="14"/>
    <n v="70"/>
    <x v="3"/>
  </r>
  <r>
    <n v="5556"/>
    <x v="126"/>
    <x v="27"/>
    <x v="8"/>
    <n v="21"/>
    <n v="72"/>
    <x v="2"/>
  </r>
  <r>
    <n v="7771"/>
    <x v="438"/>
    <x v="21"/>
    <x v="4"/>
    <n v="13"/>
    <n v="65"/>
    <x v="2"/>
  </r>
  <r>
    <n v="3736"/>
    <x v="104"/>
    <x v="22"/>
    <x v="8"/>
    <n v="10"/>
    <n v="34"/>
    <x v="9"/>
  </r>
  <r>
    <n v="2191"/>
    <x v="135"/>
    <x v="11"/>
    <x v="6"/>
    <n v="26"/>
    <n v="90"/>
    <x v="1"/>
  </r>
  <r>
    <n v="6735"/>
    <x v="381"/>
    <x v="38"/>
    <x v="4"/>
    <n v="13"/>
    <n v="65"/>
    <x v="5"/>
  </r>
  <r>
    <n v="8868"/>
    <x v="100"/>
    <x v="22"/>
    <x v="8"/>
    <n v="10"/>
    <n v="34"/>
    <x v="2"/>
  </r>
  <r>
    <n v="1902"/>
    <x v="97"/>
    <x v="22"/>
    <x v="4"/>
    <n v="13"/>
    <n v="65"/>
    <x v="9"/>
  </r>
  <r>
    <n v="9304"/>
    <x v="19"/>
    <x v="9"/>
    <x v="6"/>
    <n v="27"/>
    <n v="93"/>
    <x v="3"/>
  </r>
  <r>
    <n v="9430"/>
    <x v="121"/>
    <x v="26"/>
    <x v="8"/>
    <n v="7"/>
    <n v="24"/>
    <x v="6"/>
  </r>
  <r>
    <n v="8454"/>
    <x v="361"/>
    <x v="28"/>
    <x v="4"/>
    <n v="12"/>
    <n v="60"/>
    <x v="1"/>
  </r>
  <r>
    <n v="4429"/>
    <x v="380"/>
    <x v="29"/>
    <x v="8"/>
    <n v="20"/>
    <n v="69"/>
    <x v="8"/>
  </r>
  <r>
    <n v="8162"/>
    <x v="387"/>
    <x v="29"/>
    <x v="4"/>
    <n v="11"/>
    <n v="55"/>
    <x v="8"/>
  </r>
  <r>
    <n v="5445"/>
    <x v="319"/>
    <x v="28"/>
    <x v="8"/>
    <n v="16"/>
    <n v="55"/>
    <x v="1"/>
  </r>
  <r>
    <n v="5351"/>
    <x v="324"/>
    <x v="29"/>
    <x v="4"/>
    <n v="11"/>
    <n v="55"/>
    <x v="8"/>
  </r>
  <r>
    <n v="4282"/>
    <x v="385"/>
    <x v="21"/>
    <x v="4"/>
    <n v="10"/>
    <n v="50"/>
    <x v="2"/>
  </r>
  <r>
    <n v="7099"/>
    <x v="434"/>
    <x v="28"/>
    <x v="8"/>
    <n v="6.5"/>
    <n v="22"/>
    <x v="2"/>
  </r>
  <r>
    <n v="3510"/>
    <x v="145"/>
    <x v="8"/>
    <x v="6"/>
    <n v="26"/>
    <n v="90"/>
    <x v="8"/>
  </r>
  <r>
    <n v="3501"/>
    <x v="164"/>
    <x v="29"/>
    <x v="4"/>
    <n v="9"/>
    <n v="45"/>
    <x v="2"/>
  </r>
  <r>
    <n v="5038"/>
    <x v="525"/>
    <x v="29"/>
    <x v="8"/>
    <n v="23"/>
    <n v="79"/>
    <x v="2"/>
  </r>
  <r>
    <n v="2433"/>
    <x v="360"/>
    <x v="27"/>
    <x v="4"/>
    <n v="9"/>
    <n v="45"/>
    <x v="4"/>
  </r>
  <r>
    <n v="3415"/>
    <x v="153"/>
    <x v="27"/>
    <x v="8"/>
    <n v="23"/>
    <n v="79"/>
    <x v="2"/>
  </r>
  <r>
    <n v="1981"/>
    <x v="130"/>
    <x v="9"/>
    <x v="6"/>
    <n v="24"/>
    <n v="83"/>
    <x v="2"/>
  </r>
  <r>
    <n v="6045"/>
    <x v="326"/>
    <x v="27"/>
    <x v="4"/>
    <n v="8"/>
    <n v="40"/>
    <x v="4"/>
  </r>
  <r>
    <n v="7413"/>
    <x v="221"/>
    <x v="37"/>
    <x v="8"/>
    <n v="12.5"/>
    <n v="60"/>
    <x v="4"/>
  </r>
  <r>
    <n v="5966"/>
    <x v="364"/>
    <x v="28"/>
    <x v="4"/>
    <n v="6"/>
    <n v="30"/>
    <x v="1"/>
  </r>
  <r>
    <n v="3415"/>
    <x v="153"/>
    <x v="27"/>
    <x v="8"/>
    <n v="23"/>
    <n v="79"/>
    <x v="2"/>
  </r>
  <r>
    <n v="9430"/>
    <x v="121"/>
    <x v="26"/>
    <x v="4"/>
    <n v="6"/>
    <n v="30"/>
    <x v="6"/>
  </r>
  <r>
    <n v="8488"/>
    <x v="198"/>
    <x v="9"/>
    <x v="6"/>
    <n v="26"/>
    <n v="90"/>
    <x v="2"/>
  </r>
  <r>
    <n v="7802"/>
    <x v="320"/>
    <x v="26"/>
    <x v="4"/>
    <n v="5"/>
    <n v="25"/>
    <x v="6"/>
  </r>
  <r>
    <n v="1293"/>
    <x v="526"/>
    <x v="21"/>
    <x v="8"/>
    <n v="14.5"/>
    <n v="50"/>
    <x v="2"/>
  </r>
  <r>
    <n v="8695"/>
    <x v="359"/>
    <x v="21"/>
    <x v="8"/>
    <n v="26.5"/>
    <n v="91"/>
    <x v="3"/>
  </r>
  <r>
    <n v="1798"/>
    <x v="148"/>
    <x v="8"/>
    <x v="6"/>
    <n v="25"/>
    <n v="86"/>
    <x v="2"/>
  </r>
  <r>
    <n v="2544"/>
    <x v="379"/>
    <x v="21"/>
    <x v="4"/>
    <n v="5"/>
    <n v="25"/>
    <x v="2"/>
  </r>
  <r>
    <n v="3078"/>
    <x v="527"/>
    <x v="22"/>
    <x v="8"/>
    <n v="18"/>
    <n v="62"/>
    <x v="9"/>
  </r>
  <r>
    <n v="3413"/>
    <x v="128"/>
    <x v="9"/>
    <x v="6"/>
    <n v="27"/>
    <n v="93"/>
    <x v="2"/>
  </r>
  <r>
    <n v="8695"/>
    <x v="359"/>
    <x v="21"/>
    <x v="4"/>
    <n v="5"/>
    <n v="25"/>
    <x v="3"/>
  </r>
  <r>
    <n v="7802"/>
    <x v="320"/>
    <x v="26"/>
    <x v="8"/>
    <n v="21.5"/>
    <n v="74"/>
    <x v="6"/>
  </r>
  <r>
    <n v="7193"/>
    <x v="432"/>
    <x v="22"/>
    <x v="4"/>
    <n v="5"/>
    <n v="25"/>
    <x v="2"/>
  </r>
  <r>
    <n v="1217"/>
    <x v="528"/>
    <x v="22"/>
    <x v="8"/>
    <n v="10.5"/>
    <n v="36"/>
    <x v="2"/>
  </r>
  <r>
    <n v="5171"/>
    <x v="322"/>
    <x v="21"/>
    <x v="4"/>
    <n v="5"/>
    <n v="25"/>
    <x v="3"/>
  </r>
  <r>
    <n v="5877"/>
    <x v="529"/>
    <x v="38"/>
    <x v="8"/>
    <n v="9"/>
    <n v="31"/>
    <x v="2"/>
  </r>
  <r>
    <n v="1546"/>
    <x v="530"/>
    <x v="29"/>
    <x v="4"/>
    <n v="4"/>
    <n v="20"/>
    <x v="2"/>
  </r>
  <r>
    <n v="8019"/>
    <x v="125"/>
    <x v="10"/>
    <x v="8"/>
    <n v="30"/>
    <n v="100"/>
    <x v="4"/>
  </r>
  <r>
    <n v="9062"/>
    <x v="369"/>
    <x v="38"/>
    <x v="4"/>
    <n v="4"/>
    <n v="20"/>
    <x v="2"/>
  </r>
  <r>
    <n v="9708"/>
    <x v="157"/>
    <x v="7"/>
    <x v="8"/>
    <n v="29"/>
    <n v="97"/>
    <x v="9"/>
  </r>
  <r>
    <n v="1658"/>
    <x v="107"/>
    <x v="24"/>
    <x v="4"/>
    <n v="4"/>
    <n v="20"/>
    <x v="7"/>
  </r>
  <r>
    <n v="7077"/>
    <x v="347"/>
    <x v="26"/>
    <x v="4"/>
    <n v="3"/>
    <n v="15"/>
    <x v="6"/>
  </r>
  <r>
    <n v="3958"/>
    <x v="27"/>
    <x v="8"/>
    <x v="8"/>
    <n v="28"/>
    <n v="93"/>
    <x v="8"/>
  </r>
  <r>
    <n v="1498"/>
    <x v="531"/>
    <x v="27"/>
    <x v="4"/>
    <n v="3"/>
    <n v="15"/>
    <x v="2"/>
  </r>
  <r>
    <n v="2094"/>
    <x v="183"/>
    <x v="25"/>
    <x v="8"/>
    <n v="25"/>
    <n v="83"/>
    <x v="2"/>
  </r>
  <r>
    <n v="6069"/>
    <x v="176"/>
    <x v="8"/>
    <x v="8"/>
    <n v="24"/>
    <n v="80"/>
    <x v="7"/>
  </r>
  <r>
    <n v="1139"/>
    <x v="341"/>
    <x v="38"/>
    <x v="4"/>
    <n v="2"/>
    <n v="10"/>
    <x v="5"/>
  </r>
  <r>
    <n v="2201"/>
    <x v="378"/>
    <x v="38"/>
    <x v="4"/>
    <n v="3"/>
    <n v="15"/>
    <x v="5"/>
  </r>
  <r>
    <n v="6519"/>
    <x v="169"/>
    <x v="7"/>
    <x v="8"/>
    <n v="23"/>
    <n v="77"/>
    <x v="2"/>
  </r>
  <r>
    <n v="5075"/>
    <x v="532"/>
    <x v="29"/>
    <x v="4"/>
    <n v="1"/>
    <n v="5"/>
    <x v="2"/>
  </r>
  <r>
    <n v="3267"/>
    <x v="124"/>
    <x v="26"/>
    <x v="4"/>
    <n v="1"/>
    <n v="5"/>
    <x v="6"/>
  </r>
  <r>
    <n v="2174"/>
    <x v="392"/>
    <x v="10"/>
    <x v="8"/>
    <n v="22"/>
    <n v="73"/>
    <x v="2"/>
  </r>
  <r>
    <n v="3879"/>
    <x v="345"/>
    <x v="27"/>
    <x v="4"/>
    <n v="1"/>
    <n v="5"/>
    <x v="2"/>
  </r>
  <r>
    <n v="7998"/>
    <x v="470"/>
    <x v="25"/>
    <x v="8"/>
    <n v="21.5"/>
    <n v="72"/>
    <x v="2"/>
  </r>
  <r>
    <n v="3736"/>
    <x v="104"/>
    <x v="22"/>
    <x v="4"/>
    <n v="0"/>
    <n v="0"/>
    <x v="9"/>
  </r>
  <r>
    <n v="2191"/>
    <x v="135"/>
    <x v="11"/>
    <x v="8"/>
    <n v="21"/>
    <n v="70"/>
    <x v="1"/>
  </r>
  <r>
    <n v="7283"/>
    <x v="373"/>
    <x v="22"/>
    <x v="4"/>
    <n v="0"/>
    <n v="0"/>
    <x v="9"/>
  </r>
  <r>
    <n v="7084"/>
    <x v="533"/>
    <x v="25"/>
    <x v="8"/>
    <n v="17.5"/>
    <n v="58"/>
    <x v="5"/>
  </r>
  <r>
    <n v="8991"/>
    <x v="534"/>
    <x v="27"/>
    <x v="4"/>
    <n v="0"/>
    <n v="0"/>
    <x v="2"/>
  </r>
  <r>
    <n v="9476"/>
    <x v="24"/>
    <x v="11"/>
    <x v="8"/>
    <n v="12"/>
    <n v="40"/>
    <x v="1"/>
  </r>
  <r>
    <n v="3099"/>
    <x v="186"/>
    <x v="9"/>
    <x v="8"/>
    <n v="9"/>
    <n v="30"/>
    <x v="2"/>
  </r>
  <r>
    <n v="7645"/>
    <x v="395"/>
    <x v="10"/>
    <x v="8"/>
    <n v="15.5"/>
    <n v="52"/>
    <x v="4"/>
  </r>
  <r>
    <n v="3510"/>
    <x v="145"/>
    <x v="8"/>
    <x v="8"/>
    <n v="24"/>
    <n v="80"/>
    <x v="8"/>
  </r>
  <r>
    <n v="9467"/>
    <x v="162"/>
    <x v="9"/>
    <x v="8"/>
    <n v="19.5"/>
    <n v="65"/>
    <x v="2"/>
  </r>
  <r>
    <n v="7297"/>
    <x v="115"/>
    <x v="7"/>
    <x v="8"/>
    <n v="24"/>
    <n v="80"/>
    <x v="9"/>
  </r>
  <r>
    <n v="4205"/>
    <x v="155"/>
    <x v="11"/>
    <x v="8"/>
    <n v="19.5"/>
    <n v="65"/>
    <x v="2"/>
  </r>
  <r>
    <n v="1611"/>
    <x v="149"/>
    <x v="11"/>
    <x v="8"/>
    <n v="25"/>
    <n v="83"/>
    <x v="2"/>
  </r>
  <r>
    <n v="4339"/>
    <x v="15"/>
    <x v="9"/>
    <x v="8"/>
    <n v="14"/>
    <n v="47"/>
    <x v="2"/>
  </r>
  <r>
    <n v="8509"/>
    <x v="10"/>
    <x v="6"/>
    <x v="8"/>
    <n v="12"/>
    <n v="40"/>
    <x v="6"/>
  </r>
  <r>
    <n v="2745"/>
    <x v="141"/>
    <x v="9"/>
    <x v="8"/>
    <n v="21"/>
    <n v="70"/>
    <x v="3"/>
  </r>
  <r>
    <n v="2896"/>
    <x v="154"/>
    <x v="7"/>
    <x v="8"/>
    <n v="26"/>
    <n v="87"/>
    <x v="9"/>
  </r>
  <r>
    <n v="5712"/>
    <x v="25"/>
    <x v="11"/>
    <x v="8"/>
    <n v="27"/>
    <n v="90"/>
    <x v="1"/>
  </r>
  <r>
    <n v="4923"/>
    <x v="42"/>
    <x v="16"/>
    <x v="8"/>
    <n v="19"/>
    <n v="93"/>
    <x v="6"/>
  </r>
  <r>
    <n v="8355"/>
    <x v="32"/>
    <x v="15"/>
    <x v="8"/>
    <n v="16.5"/>
    <n v="80"/>
    <x v="7"/>
  </r>
  <r>
    <n v="3036"/>
    <x v="37"/>
    <x v="12"/>
    <x v="8"/>
    <n v="7.5"/>
    <n v="37"/>
    <x v="2"/>
  </r>
  <r>
    <n v="1315"/>
    <x v="226"/>
    <x v="14"/>
    <x v="8"/>
    <n v="7"/>
    <n v="34"/>
    <x v="2"/>
  </r>
  <r>
    <n v="8863"/>
    <x v="66"/>
    <x v="12"/>
    <x v="8"/>
    <n v="1"/>
    <n v="5"/>
    <x v="2"/>
  </r>
  <r>
    <n v="9865"/>
    <x v="335"/>
    <x v="15"/>
    <x v="8"/>
    <n v="18.5"/>
    <n v="90"/>
    <x v="2"/>
  </r>
  <r>
    <n v="8597"/>
    <x v="460"/>
    <x v="15"/>
    <x v="8"/>
    <n v="20.5"/>
    <n v="100"/>
    <x v="2"/>
  </r>
  <r>
    <n v="3404"/>
    <x v="90"/>
    <x v="18"/>
    <x v="8"/>
    <n v="8.5"/>
    <n v="41"/>
    <x v="4"/>
  </r>
  <r>
    <n v="3885"/>
    <x v="76"/>
    <x v="12"/>
    <x v="8"/>
    <n v="13"/>
    <n v="63"/>
    <x v="2"/>
  </r>
  <r>
    <n v="4096"/>
    <x v="51"/>
    <x v="18"/>
    <x v="8"/>
    <n v="18.5"/>
    <n v="90"/>
    <x v="4"/>
  </r>
  <r>
    <n v="3097"/>
    <x v="302"/>
    <x v="30"/>
    <x v="8"/>
    <n v="13"/>
    <n v="62"/>
    <x v="2"/>
  </r>
  <r>
    <n v="7524"/>
    <x v="30"/>
    <x v="13"/>
    <x v="8"/>
    <n v="16.5"/>
    <n v="80"/>
    <x v="3"/>
  </r>
  <r>
    <n v="9485"/>
    <x v="215"/>
    <x v="20"/>
    <x v="8"/>
    <n v="20"/>
    <n v="98"/>
    <x v="2"/>
  </r>
  <r>
    <n v="4913"/>
    <x v="482"/>
    <x v="15"/>
    <x v="8"/>
    <n v="7.5"/>
    <n v="37"/>
    <x v="2"/>
  </r>
  <r>
    <n v="1556"/>
    <x v="466"/>
    <x v="13"/>
    <x v="8"/>
    <n v="9.5"/>
    <n v="46"/>
    <x v="2"/>
  </r>
  <r>
    <n v="6472"/>
    <x v="64"/>
    <x v="13"/>
    <x v="8"/>
    <n v="14.5"/>
    <n v="71"/>
    <x v="3"/>
  </r>
  <r>
    <n v="6421"/>
    <x v="235"/>
    <x v="13"/>
    <x v="8"/>
    <n v="15.5"/>
    <n v="76"/>
    <x v="2"/>
  </r>
  <r>
    <n v="6594"/>
    <x v="84"/>
    <x v="13"/>
    <x v="8"/>
    <n v="11"/>
    <n v="54"/>
    <x v="8"/>
  </r>
  <r>
    <n v="2788"/>
    <x v="495"/>
    <x v="15"/>
    <x v="8"/>
    <n v="1"/>
    <n v="5"/>
    <x v="2"/>
  </r>
  <r>
    <n v="3639"/>
    <x v="219"/>
    <x v="12"/>
    <x v="8"/>
    <n v="12.5"/>
    <n v="61"/>
    <x v="2"/>
  </r>
  <r>
    <n v="3642"/>
    <x v="47"/>
    <x v="13"/>
    <x v="8"/>
    <n v="5"/>
    <n v="24"/>
    <x v="3"/>
  </r>
  <r>
    <n v="2154"/>
    <x v="53"/>
    <x v="13"/>
    <x v="8"/>
    <n v="8.5"/>
    <n v="41"/>
    <x v="2"/>
  </r>
  <r>
    <n v="1312"/>
    <x v="535"/>
    <x v="12"/>
    <x v="8"/>
    <n v="6.5"/>
    <n v="32"/>
    <x v="2"/>
  </r>
  <r>
    <n v="7085"/>
    <x v="49"/>
    <x v="15"/>
    <x v="8"/>
    <n v="2.5"/>
    <n v="12"/>
    <x v="7"/>
  </r>
  <r>
    <n v="1295"/>
    <x v="459"/>
    <x v="12"/>
    <x v="8"/>
    <n v="13"/>
    <n v="63"/>
    <x v="2"/>
  </r>
  <r>
    <n v="6164"/>
    <x v="73"/>
    <x v="12"/>
    <x v="8"/>
    <n v="13.5"/>
    <n v="66"/>
    <x v="9"/>
  </r>
  <r>
    <n v="1463"/>
    <x v="41"/>
    <x v="16"/>
    <x v="8"/>
    <n v="5"/>
    <n v="24"/>
    <x v="6"/>
  </r>
  <r>
    <n v="1180"/>
    <x v="40"/>
    <x v="16"/>
    <x v="8"/>
    <n v="4"/>
    <n v="20"/>
    <x v="6"/>
  </r>
  <r>
    <n v="4923"/>
    <x v="42"/>
    <x v="16"/>
    <x v="8"/>
    <n v="19"/>
    <n v="93"/>
    <x v="6"/>
  </r>
  <r>
    <n v="7787"/>
    <x v="465"/>
    <x v="13"/>
    <x v="8"/>
    <n v="7"/>
    <n v="34"/>
    <x v="2"/>
  </r>
  <r>
    <n v="9165"/>
    <x v="139"/>
    <x v="11"/>
    <x v="9"/>
    <n v="8"/>
    <n v="42"/>
    <x v="1"/>
  </r>
  <r>
    <n v="9777"/>
    <x v="159"/>
    <x v="25"/>
    <x v="9"/>
    <n v="8"/>
    <n v="42"/>
    <x v="5"/>
  </r>
  <r>
    <n v="6944"/>
    <x v="391"/>
    <x v="7"/>
    <x v="9"/>
    <n v="7"/>
    <n v="37"/>
    <x v="2"/>
  </r>
  <r>
    <n v="9304"/>
    <x v="19"/>
    <x v="9"/>
    <x v="9"/>
    <n v="19"/>
    <n v="100"/>
    <x v="3"/>
  </r>
  <r>
    <n v="8691"/>
    <x v="468"/>
    <x v="25"/>
    <x v="9"/>
    <n v="10"/>
    <n v="53"/>
    <x v="2"/>
  </r>
  <r>
    <n v="1665"/>
    <x v="22"/>
    <x v="9"/>
    <x v="9"/>
    <n v="8"/>
    <n v="42"/>
    <x v="3"/>
  </r>
  <r>
    <n v="4858"/>
    <x v="127"/>
    <x v="9"/>
    <x v="9"/>
    <n v="14"/>
    <n v="74"/>
    <x v="2"/>
  </r>
  <r>
    <n v="8488"/>
    <x v="198"/>
    <x v="9"/>
    <x v="9"/>
    <n v="12"/>
    <n v="63"/>
    <x v="2"/>
  </r>
  <r>
    <n v="1981"/>
    <x v="130"/>
    <x v="9"/>
    <x v="9"/>
    <n v="15"/>
    <n v="79"/>
    <x v="2"/>
  </r>
  <r>
    <n v="3413"/>
    <x v="128"/>
    <x v="9"/>
    <x v="9"/>
    <n v="16"/>
    <n v="84"/>
    <x v="2"/>
  </r>
  <r>
    <n v="8617"/>
    <x v="131"/>
    <x v="9"/>
    <x v="9"/>
    <n v="13"/>
    <n v="68"/>
    <x v="2"/>
  </r>
  <r>
    <n v="5378"/>
    <x v="201"/>
    <x v="6"/>
    <x v="9"/>
    <n v="11"/>
    <n v="58"/>
    <x v="6"/>
  </r>
  <r>
    <n v="5682"/>
    <x v="474"/>
    <x v="8"/>
    <x v="9"/>
    <n v="10"/>
    <n v="53"/>
    <x v="2"/>
  </r>
  <r>
    <n v="7061"/>
    <x v="400"/>
    <x v="8"/>
    <x v="9"/>
    <n v="12"/>
    <n v="63"/>
    <x v="2"/>
  </r>
  <r>
    <n v="1072"/>
    <x v="394"/>
    <x v="8"/>
    <x v="9"/>
    <n v="10"/>
    <n v="53"/>
    <x v="2"/>
  </r>
  <r>
    <n v="5277"/>
    <x v="21"/>
    <x v="8"/>
    <x v="9"/>
    <n v="7"/>
    <n v="37"/>
    <x v="7"/>
  </r>
  <r>
    <n v="3001"/>
    <x v="276"/>
    <x v="31"/>
    <x v="9"/>
    <n v="13"/>
    <n v="52"/>
    <x v="2"/>
  </r>
  <r>
    <n v="6561"/>
    <x v="204"/>
    <x v="36"/>
    <x v="9"/>
    <n v="13"/>
    <n v="52"/>
    <x v="6"/>
  </r>
  <r>
    <n v="2919"/>
    <x v="241"/>
    <x v="30"/>
    <x v="9"/>
    <n v="16"/>
    <n v="64"/>
    <x v="1"/>
  </r>
  <r>
    <n v="5411"/>
    <x v="203"/>
    <x v="35"/>
    <x v="9"/>
    <n v="16"/>
    <n v="64"/>
    <x v="8"/>
  </r>
  <r>
    <n v="2881"/>
    <x v="244"/>
    <x v="34"/>
    <x v="9"/>
    <n v="21"/>
    <n v="84"/>
    <x v="2"/>
  </r>
  <r>
    <n v="1964"/>
    <x v="291"/>
    <x v="30"/>
    <x v="9"/>
    <n v="21"/>
    <n v="84"/>
    <x v="2"/>
  </r>
  <r>
    <n v="9322"/>
    <x v="307"/>
    <x v="35"/>
    <x v="9"/>
    <n v="13"/>
    <n v="52"/>
    <x v="2"/>
  </r>
  <r>
    <n v="3575"/>
    <x v="243"/>
    <x v="35"/>
    <x v="9"/>
    <n v="20"/>
    <n v="80"/>
    <x v="8"/>
  </r>
  <r>
    <n v="2566"/>
    <x v="206"/>
    <x v="33"/>
    <x v="9"/>
    <n v="14"/>
    <n v="56"/>
    <x v="3"/>
  </r>
  <r>
    <n v="5497"/>
    <x v="238"/>
    <x v="30"/>
    <x v="9"/>
    <n v="18"/>
    <n v="72"/>
    <x v="2"/>
  </r>
  <r>
    <n v="9931"/>
    <x v="452"/>
    <x v="37"/>
    <x v="9"/>
    <n v="25"/>
    <n v="100"/>
    <x v="2"/>
  </r>
  <r>
    <n v="9046"/>
    <x v="272"/>
    <x v="35"/>
    <x v="9"/>
    <n v="23"/>
    <n v="92"/>
    <x v="8"/>
  </r>
  <r>
    <n v="1129"/>
    <x v="485"/>
    <x v="37"/>
    <x v="9"/>
    <n v="20"/>
    <n v="80"/>
    <x v="2"/>
  </r>
  <r>
    <n v="1620"/>
    <x v="255"/>
    <x v="35"/>
    <x v="9"/>
    <n v="12"/>
    <n v="48"/>
    <x v="8"/>
  </r>
  <r>
    <n v="1180"/>
    <x v="40"/>
    <x v="16"/>
    <x v="9"/>
    <n v="19"/>
    <n v="68"/>
    <x v="6"/>
  </r>
  <r>
    <n v="4414"/>
    <x v="455"/>
    <x v="37"/>
    <x v="9"/>
    <n v="21"/>
    <n v="84"/>
    <x v="2"/>
  </r>
  <r>
    <n v="7316"/>
    <x v="312"/>
    <x v="37"/>
    <x v="9"/>
    <n v="19"/>
    <n v="76"/>
    <x v="4"/>
  </r>
  <r>
    <n v="9874"/>
    <x v="299"/>
    <x v="34"/>
    <x v="9"/>
    <n v="14"/>
    <n v="56"/>
    <x v="2"/>
  </r>
  <r>
    <n v="7555"/>
    <x v="254"/>
    <x v="32"/>
    <x v="9"/>
    <n v="20"/>
    <n v="80"/>
    <x v="2"/>
  </r>
  <r>
    <n v="8350"/>
    <x v="289"/>
    <x v="34"/>
    <x v="9"/>
    <n v="13"/>
    <n v="52"/>
    <x v="2"/>
  </r>
  <r>
    <n v="5114"/>
    <x v="266"/>
    <x v="30"/>
    <x v="9"/>
    <n v="17"/>
    <n v="68"/>
    <x v="2"/>
  </r>
  <r>
    <n v="1627"/>
    <x v="253"/>
    <x v="32"/>
    <x v="9"/>
    <n v="11"/>
    <n v="44"/>
    <x v="2"/>
  </r>
  <r>
    <n v="5419"/>
    <x v="273"/>
    <x v="31"/>
    <x v="9"/>
    <n v="19"/>
    <n v="76"/>
    <x v="2"/>
  </r>
  <r>
    <n v="4797"/>
    <x v="536"/>
    <x v="31"/>
    <x v="9"/>
    <n v="22"/>
    <n v="88"/>
    <x v="2"/>
  </r>
  <r>
    <n v="8755"/>
    <x v="285"/>
    <x v="34"/>
    <x v="9"/>
    <n v="18"/>
    <n v="72"/>
    <x v="2"/>
  </r>
  <r>
    <n v="1883"/>
    <x v="280"/>
    <x v="34"/>
    <x v="9"/>
    <n v="13"/>
    <n v="52"/>
    <x v="2"/>
  </r>
  <r>
    <n v="3009"/>
    <x v="259"/>
    <x v="34"/>
    <x v="9"/>
    <n v="21"/>
    <n v="84"/>
    <x v="7"/>
  </r>
  <r>
    <n v="9440"/>
    <x v="202"/>
    <x v="30"/>
    <x v="9"/>
    <n v="17"/>
    <n v="68"/>
    <x v="2"/>
  </r>
  <r>
    <n v="5642"/>
    <x v="537"/>
    <x v="37"/>
    <x v="9"/>
    <n v="11"/>
    <n v="44"/>
    <x v="2"/>
  </r>
  <r>
    <n v="1732"/>
    <x v="538"/>
    <x v="37"/>
    <x v="9"/>
    <n v="12"/>
    <n v="48"/>
    <x v="2"/>
  </r>
  <r>
    <n v="2707"/>
    <x v="303"/>
    <x v="30"/>
    <x v="9"/>
    <n v="14"/>
    <n v="56"/>
    <x v="2"/>
  </r>
  <r>
    <n v="1836"/>
    <x v="458"/>
    <x v="30"/>
    <x v="9"/>
    <n v="13"/>
    <n v="52"/>
    <x v="2"/>
  </r>
  <r>
    <n v="9012"/>
    <x v="343"/>
    <x v="29"/>
    <x v="9"/>
    <n v="8"/>
    <n v="31"/>
    <x v="7"/>
  </r>
  <r>
    <n v="9977"/>
    <x v="372"/>
    <x v="22"/>
    <x v="9"/>
    <n v="24"/>
    <n v="92"/>
    <x v="2"/>
  </r>
  <r>
    <n v="1274"/>
    <x v="389"/>
    <x v="22"/>
    <x v="9"/>
    <n v="26"/>
    <n v="100"/>
    <x v="2"/>
  </r>
  <r>
    <n v="6680"/>
    <x v="384"/>
    <x v="22"/>
    <x v="9"/>
    <n v="23"/>
    <n v="88"/>
    <x v="2"/>
  </r>
  <r>
    <n v="8212"/>
    <x v="539"/>
    <x v="5"/>
    <x v="9"/>
    <n v="23"/>
    <n v="85"/>
    <x v="2"/>
  </r>
  <r>
    <n v="8211"/>
    <x v="447"/>
    <x v="1"/>
    <x v="9"/>
    <n v="22"/>
    <n v="81"/>
    <x v="2"/>
  </r>
  <r>
    <n v="2599"/>
    <x v="462"/>
    <x v="1"/>
    <x v="9"/>
    <n v="22"/>
    <n v="81"/>
    <x v="2"/>
  </r>
  <r>
    <n v="5683"/>
    <x v="540"/>
    <x v="2"/>
    <x v="9"/>
    <n v="11"/>
    <n v="41"/>
    <x v="2"/>
  </r>
  <r>
    <n v="9658"/>
    <x v="102"/>
    <x v="2"/>
    <x v="9"/>
    <n v="17"/>
    <n v="63"/>
    <x v="2"/>
  </r>
  <r>
    <n v="6871"/>
    <x v="160"/>
    <x v="27"/>
    <x v="9"/>
    <n v="25"/>
    <n v="96"/>
    <x v="2"/>
  </r>
  <r>
    <n v="4079"/>
    <x v="349"/>
    <x v="17"/>
    <x v="9"/>
    <n v="23"/>
    <n v="85"/>
    <x v="2"/>
  </r>
  <r>
    <n v="2597"/>
    <x v="370"/>
    <x v="29"/>
    <x v="9"/>
    <n v="22"/>
    <n v="85"/>
    <x v="2"/>
  </r>
  <r>
    <n v="3825"/>
    <x v="143"/>
    <x v="29"/>
    <x v="9"/>
    <n v="12"/>
    <n v="46"/>
    <x v="7"/>
  </r>
  <r>
    <n v="5877"/>
    <x v="529"/>
    <x v="38"/>
    <x v="9"/>
    <n v="12"/>
    <n v="46"/>
    <x v="2"/>
  </r>
  <r>
    <n v="6707"/>
    <x v="88"/>
    <x v="1"/>
    <x v="9"/>
    <n v="20"/>
    <n v="74"/>
    <x v="2"/>
  </r>
  <r>
    <n v="7655"/>
    <x v="446"/>
    <x v="17"/>
    <x v="9"/>
    <n v="27"/>
    <n v="100"/>
    <x v="7"/>
  </r>
  <r>
    <n v="2681"/>
    <x v="489"/>
    <x v="38"/>
    <x v="9"/>
    <n v="21"/>
    <n v="81"/>
    <x v="2"/>
  </r>
  <r>
    <n v="2140"/>
    <x v="79"/>
    <x v="1"/>
    <x v="9"/>
    <n v="24"/>
    <n v="89"/>
    <x v="2"/>
  </r>
  <r>
    <n v="9396"/>
    <x v="168"/>
    <x v="1"/>
    <x v="9"/>
    <n v="20"/>
    <n v="74"/>
    <x v="2"/>
  </r>
  <r>
    <n v="1982"/>
    <x v="170"/>
    <x v="28"/>
    <x v="9"/>
    <n v="23"/>
    <n v="88"/>
    <x v="2"/>
  </r>
  <r>
    <n v="8461"/>
    <x v="541"/>
    <x v="38"/>
    <x v="9"/>
    <n v="18"/>
    <n v="69"/>
    <x v="2"/>
  </r>
  <r>
    <n v="7132"/>
    <x v="346"/>
    <x v="4"/>
    <x v="9"/>
    <n v="16"/>
    <n v="59"/>
    <x v="9"/>
  </r>
  <r>
    <n v="1308"/>
    <x v="443"/>
    <x v="23"/>
    <x v="9"/>
    <n v="13"/>
    <n v="48"/>
    <x v="8"/>
  </r>
  <r>
    <n v="6045"/>
    <x v="326"/>
    <x v="27"/>
    <x v="9"/>
    <n v="21"/>
    <n v="81"/>
    <x v="4"/>
  </r>
  <r>
    <n v="5449"/>
    <x v="358"/>
    <x v="27"/>
    <x v="9"/>
    <n v="23"/>
    <n v="88"/>
    <x v="4"/>
  </r>
  <r>
    <n v="3214"/>
    <x v="325"/>
    <x v="21"/>
    <x v="10"/>
    <n v="17452.5"/>
    <n v="64639"/>
    <x v="2"/>
  </r>
  <r>
    <n v="14322963"/>
    <x v="0"/>
    <x v="0"/>
    <x v="10"/>
    <n v="0"/>
    <n v="0"/>
    <x v="0"/>
  </r>
  <r>
    <n v="85146472"/>
    <x v="0"/>
    <x v="0"/>
    <x v="10"/>
    <n v="0"/>
    <n v="0"/>
    <x v="0"/>
  </r>
  <r>
    <n v="76359328"/>
    <x v="0"/>
    <x v="0"/>
    <x v="10"/>
    <n v="0"/>
    <n v="0"/>
    <x v="0"/>
  </r>
  <r>
    <n v="44847085"/>
    <x v="0"/>
    <x v="0"/>
    <x v="10"/>
    <n v="0"/>
    <n v="0"/>
    <x v="0"/>
  </r>
  <r>
    <n v="45732691"/>
    <x v="0"/>
    <x v="0"/>
    <x v="10"/>
    <n v="0"/>
    <n v="0"/>
    <x v="0"/>
  </r>
  <r>
    <n v="35752576"/>
    <x v="0"/>
    <x v="0"/>
    <x v="10"/>
    <n v="0"/>
    <n v="0"/>
    <x v="0"/>
  </r>
  <r>
    <n v="81167316"/>
    <x v="0"/>
    <x v="0"/>
    <x v="10"/>
    <n v="0"/>
    <n v="0"/>
    <x v="0"/>
  </r>
  <r>
    <n v="86878952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n v="0"/>
    <x v="0"/>
  </r>
  <r>
    <n v="0"/>
    <x v="0"/>
    <x v="0"/>
    <x v="10"/>
    <n v="0"/>
    <m/>
    <x v="10"/>
  </r>
  <r>
    <n v="0"/>
    <x v="0"/>
    <x v="0"/>
    <x v="10"/>
    <n v="0"/>
    <m/>
    <x v="10"/>
  </r>
  <r>
    <n v="0"/>
    <x v="0"/>
    <x v="0"/>
    <x v="10"/>
    <n v="0"/>
    <m/>
    <x v="10"/>
  </r>
  <r>
    <e v="#REF!"/>
    <x v="542"/>
    <x v="39"/>
    <x v="11"/>
    <m/>
    <m/>
    <x v="10"/>
  </r>
  <r>
    <e v="#REF!"/>
    <x v="542"/>
    <x v="39"/>
    <x v="11"/>
    <m/>
    <m/>
    <x v="10"/>
  </r>
  <r>
    <e v="#REF!"/>
    <x v="542"/>
    <x v="39"/>
    <x v="11"/>
    <m/>
    <m/>
    <x v="10"/>
  </r>
  <r>
    <e v="#REF!"/>
    <x v="542"/>
    <x v="39"/>
    <x v="11"/>
    <m/>
    <m/>
    <x v="10"/>
  </r>
  <r>
    <e v="#REF!"/>
    <x v="542"/>
    <x v="39"/>
    <x v="11"/>
    <m/>
    <m/>
    <x v="10"/>
  </r>
  <r>
    <e v="#REF!"/>
    <x v="542"/>
    <x v="39"/>
    <x v="11"/>
    <m/>
    <m/>
    <x v="10"/>
  </r>
  <r>
    <e v="#REF!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n v="0"/>
    <x v="542"/>
    <x v="39"/>
    <x v="11"/>
    <m/>
    <m/>
    <x v="10"/>
  </r>
  <r>
    <m/>
    <x v="542"/>
    <x v="39"/>
    <x v="11"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 таблица 6" cacheId="12" applyNumberFormats="0" applyBorderFormats="0" applyFontFormats="0" applyPatternFormats="0" applyAlignmentFormats="0" applyWidthHeightFormats="0" dataCaption="" updatedVersion="7" compact="0" compactData="0">
  <location ref="A3:L27" firstHeaderRow="1" firstDataRow="2" firstDataCol="1" rowPageCount="1" colPageCount="1"/>
  <pivotFields count="7">
    <pivotField name="Введите номер ученика" compact="0" outline="0" multipleItemSelectionAllowed="1" showAll="0"/>
    <pivotField name="ученик" axis="axisRow" compact="0" outline="0" multipleItemSelectionAllowed="1" showAll="0" sortType="ascending">
      <items count="544">
        <item x="62"/>
        <item x="243"/>
        <item x="303"/>
        <item x="103"/>
        <item x="67"/>
        <item x="192"/>
        <item x="77"/>
        <item x="193"/>
        <item x="361"/>
        <item x="48"/>
        <item x="273"/>
        <item x="7"/>
        <item x="382"/>
        <item x="259"/>
        <item x="145"/>
        <item x="238"/>
        <item x="283"/>
        <item x="26"/>
        <item x="209"/>
        <item x="460"/>
        <item x="82"/>
        <item x="87"/>
        <item x="487"/>
        <item x="121"/>
        <item x="144"/>
        <item x="486"/>
        <item x="317"/>
        <item x="322"/>
        <item x="442"/>
        <item x="338"/>
        <item x="221"/>
        <item x="465"/>
        <item x="102"/>
        <item x="18"/>
        <item x="109"/>
        <item x="340"/>
        <item x="461"/>
        <item x="328"/>
        <item x="512"/>
        <item x="478"/>
        <item x="513"/>
        <item x="179"/>
        <item x="116"/>
        <item x="482"/>
        <item x="249"/>
        <item x="78"/>
        <item x="514"/>
        <item x="33"/>
        <item x="54"/>
        <item x="168"/>
        <item x="56"/>
        <item x="484"/>
        <item x="143"/>
        <item x="95"/>
        <item x="337"/>
        <item x="490"/>
        <item x="79"/>
        <item x="252"/>
        <item x="408"/>
        <item x="398"/>
        <item x="129"/>
        <item x="353"/>
        <item x="97"/>
        <item x="213"/>
        <item x="296"/>
        <item x="208"/>
        <item x="106"/>
        <item x="206"/>
        <item x="40"/>
        <item x="113"/>
        <item x="377"/>
        <item x="518"/>
        <item x="84"/>
        <item x="363"/>
        <item x="137"/>
        <item x="346"/>
        <item x="496"/>
        <item x="409"/>
        <item x="278"/>
        <item x="440"/>
        <item x="379"/>
        <item x="24"/>
        <item x="459"/>
        <item x="117"/>
        <item x="19"/>
        <item x="99"/>
        <item x="226"/>
        <item x="85"/>
        <item x="325"/>
        <item x="492"/>
        <item x="195"/>
        <item x="523"/>
        <item x="118"/>
        <item x="411"/>
        <item x="254"/>
        <item x="533"/>
        <item x="425"/>
        <item x="519"/>
        <item x="446"/>
        <item x="333"/>
        <item x="153"/>
        <item x="349"/>
        <item x="525"/>
        <item x="362"/>
        <item x="134"/>
        <item x="284"/>
        <item x="399"/>
        <item x="93"/>
        <item x="540"/>
        <item x="223"/>
        <item x="148"/>
        <item x="395"/>
        <item x="307"/>
        <item x="312"/>
        <item x="3"/>
        <item x="387"/>
        <item x="384"/>
        <item x="71"/>
        <item x="25"/>
        <item x="216"/>
        <item x="57"/>
        <item x="11"/>
        <item x="227"/>
        <item x="347"/>
        <item x="172"/>
        <item x="104"/>
        <item x="214"/>
        <item x="285"/>
        <item x="309"/>
        <item x="344"/>
        <item x="445"/>
        <item x="81"/>
        <item x="28"/>
        <item x="65"/>
        <item x="434"/>
        <item x="464"/>
        <item x="165"/>
        <item x="261"/>
        <item x="199"/>
        <item x="132"/>
        <item x="111"/>
        <item x="326"/>
        <item x="355"/>
        <item x="64"/>
        <item x="367"/>
        <item x="50"/>
        <item x="405"/>
        <item x="315"/>
        <item x="495"/>
        <item x="207"/>
        <item x="471"/>
        <item x="218"/>
        <item x="538"/>
        <item x="188"/>
        <item x="450"/>
        <item x="306"/>
        <item x="295"/>
        <item x="225"/>
        <item x="262"/>
        <item x="241"/>
        <item x="330"/>
        <item x="35"/>
        <item x="505"/>
        <item x="260"/>
        <item x="365"/>
        <item x="272"/>
        <item x="356"/>
        <item x="89"/>
        <item x="371"/>
        <item x="527"/>
        <item x="467"/>
        <item x="23"/>
        <item x="31"/>
        <item x="112"/>
        <item x="300"/>
        <item x="37"/>
        <item x="531"/>
        <item x="59"/>
        <item x="458"/>
        <item x="36"/>
        <item x="55"/>
        <item x="310"/>
        <item x="341"/>
        <item x="120"/>
        <item x="457"/>
        <item x="163"/>
        <item x="215"/>
        <item x="234"/>
        <item x="20"/>
        <item x="230"/>
        <item x="75"/>
        <item x="263"/>
        <item x="92"/>
        <item x="301"/>
        <item x="157"/>
        <item x="96"/>
        <item x="41"/>
        <item x="86"/>
        <item x="17"/>
        <item x="205"/>
        <item x="449"/>
        <item x="247"/>
        <item x="233"/>
        <item x="416"/>
        <item x="308"/>
        <item x="475"/>
        <item x="437"/>
        <item x="9"/>
        <item x="476"/>
        <item x="139"/>
        <item x="392"/>
        <item x="470"/>
        <item x="462"/>
        <item x="447"/>
        <item x="245"/>
        <item x="431"/>
        <item x="281"/>
        <item x="100"/>
        <item x="101"/>
        <item x="413"/>
        <item x="248"/>
        <item x="162"/>
        <item x="142"/>
        <item x="386"/>
        <item x="191"/>
        <item x="293"/>
        <item x="331"/>
        <item x="73"/>
        <item x="428"/>
        <item x="39"/>
        <item x="388"/>
        <item x="128"/>
        <item x="342"/>
        <item x="266"/>
        <item x="299"/>
        <item x="72"/>
        <item x="229"/>
        <item x="274"/>
        <item x="463"/>
        <item x="472"/>
        <item x="289"/>
        <item x="473"/>
        <item x="510"/>
        <item x="360"/>
        <item x="332"/>
        <item x="506"/>
        <item x="401"/>
        <item x="520"/>
        <item x="504"/>
        <item x="394"/>
        <item x="376"/>
        <item x="302"/>
        <item x="154"/>
        <item x="358"/>
        <item x="203"/>
        <item x="42"/>
        <item x="212"/>
        <item x="350"/>
        <item x="237"/>
        <item x="138"/>
        <item x="110"/>
        <item x="140"/>
        <item x="444"/>
        <item x="268"/>
        <item x="178"/>
        <item x="443"/>
        <item x="267"/>
        <item x="211"/>
        <item x="466"/>
        <item x="368"/>
        <item x="235"/>
        <item x="265"/>
        <item x="190"/>
        <item x="539"/>
        <item x="502"/>
        <item x="32"/>
        <item x="448"/>
        <item x="232"/>
        <item x="412"/>
        <item x="489"/>
        <item x="152"/>
        <item x="231"/>
        <item x="453"/>
        <item x="456"/>
        <item x="119"/>
        <item x="58"/>
        <item x="389"/>
        <item x="429"/>
        <item x="155"/>
        <item x="343"/>
        <item x="339"/>
        <item x="378"/>
        <item x="184"/>
        <item x="381"/>
        <item x="483"/>
        <item x="390"/>
        <item x="69"/>
        <item x="364"/>
        <item x="5"/>
        <item x="318"/>
        <item x="135"/>
        <item x="76"/>
        <item x="423"/>
        <item x="167"/>
        <item x="532"/>
        <item x="304"/>
        <item x="146"/>
        <item x="420"/>
        <item x="51"/>
        <item x="291"/>
        <item x="359"/>
        <item x="292"/>
        <item x="286"/>
        <item x="52"/>
        <item x="537"/>
        <item x="159"/>
        <item x="242"/>
        <item x="324"/>
        <item x="258"/>
        <item x="6"/>
        <item x="366"/>
        <item x="508"/>
        <item x="270"/>
        <item x="279"/>
        <item x="173"/>
        <item x="68"/>
        <item x="485"/>
        <item x="357"/>
        <item x="131"/>
        <item x="468"/>
        <item x="257"/>
        <item x="280"/>
        <item x="126"/>
        <item x="151"/>
        <item x="534"/>
        <item x="481"/>
        <item x="246"/>
        <item x="196"/>
        <item x="70"/>
        <item x="107"/>
        <item x="498"/>
        <item x="202"/>
        <item x="439"/>
        <item x="524"/>
        <item x="452"/>
        <item x="124"/>
        <item x="277"/>
        <item x="105"/>
        <item x="516"/>
        <item x="406"/>
        <item x="493"/>
        <item x="407"/>
        <item x="180"/>
        <item x="314"/>
        <item x="536"/>
        <item x="194"/>
        <item x="373"/>
        <item x="10"/>
        <item x="133"/>
        <item x="166"/>
        <item x="169"/>
        <item x="419"/>
        <item x="383"/>
        <item x="321"/>
        <item x="114"/>
        <item x="198"/>
        <item x="15"/>
        <item x="479"/>
        <item x="271"/>
        <item x="294"/>
        <item x="1"/>
        <item x="244"/>
        <item x="34"/>
        <item x="436"/>
        <item x="511"/>
        <item x="98"/>
        <item x="222"/>
        <item x="400"/>
        <item x="240"/>
        <item x="170"/>
        <item x="171"/>
        <item x="287"/>
        <item x="147"/>
        <item x="433"/>
        <item x="46"/>
        <item x="327"/>
        <item x="435"/>
        <item x="115"/>
        <item x="402"/>
        <item x="255"/>
        <item x="336"/>
        <item x="305"/>
        <item x="352"/>
        <item x="91"/>
        <item x="430"/>
        <item x="251"/>
        <item x="74"/>
        <item x="94"/>
        <item x="507"/>
        <item x="522"/>
        <item x="204"/>
        <item x="80"/>
        <item x="38"/>
        <item x="53"/>
        <item x="488"/>
        <item x="393"/>
        <item x="156"/>
        <item x="415"/>
        <item x="16"/>
        <item x="354"/>
        <item x="4"/>
        <item x="311"/>
        <item x="269"/>
        <item x="185"/>
        <item x="369"/>
        <item x="530"/>
        <item x="455"/>
        <item x="335"/>
        <item x="181"/>
        <item x="13"/>
        <item x="88"/>
        <item x="29"/>
        <item x="14"/>
        <item x="187"/>
        <item x="250"/>
        <item x="141"/>
        <item x="174"/>
        <item x="275"/>
        <item x="200"/>
        <item x="253"/>
        <item x="494"/>
        <item x="256"/>
        <item x="282"/>
        <item x="323"/>
        <item x="22"/>
        <item x="426"/>
        <item x="161"/>
        <item x="49"/>
        <item x="319"/>
        <item x="541"/>
        <item x="469"/>
        <item x="380"/>
        <item x="521"/>
        <item x="224"/>
        <item x="509"/>
        <item x="150"/>
        <item x="127"/>
        <item x="515"/>
        <item x="414"/>
        <item x="370"/>
        <item x="44"/>
        <item x="66"/>
        <item x="12"/>
        <item x="491"/>
        <item x="424"/>
        <item x="228"/>
        <item x="176"/>
        <item x="418"/>
        <item x="417"/>
        <item x="45"/>
        <item x="410"/>
        <item x="529"/>
        <item x="236"/>
        <item x="297"/>
        <item x="30"/>
        <item x="427"/>
        <item x="480"/>
        <item x="21"/>
        <item x="220"/>
        <item x="454"/>
        <item x="503"/>
        <item x="345"/>
        <item x="160"/>
        <item x="122"/>
        <item x="90"/>
        <item x="334"/>
        <item x="517"/>
        <item x="372"/>
        <item x="375"/>
        <item x="186"/>
        <item x="189"/>
        <item x="404"/>
        <item x="61"/>
        <item x="528"/>
        <item x="239"/>
        <item x="499"/>
        <item x="27"/>
        <item x="474"/>
        <item x="136"/>
        <item x="374"/>
        <item x="175"/>
        <item x="526"/>
        <item x="501"/>
        <item x="264"/>
        <item x="438"/>
        <item x="391"/>
        <item x="500"/>
        <item x="320"/>
        <item x="125"/>
        <item x="396"/>
        <item x="316"/>
        <item x="313"/>
        <item x="298"/>
        <item x="201"/>
        <item x="329"/>
        <item x="108"/>
        <item x="385"/>
        <item x="477"/>
        <item x="421"/>
        <item x="451"/>
        <item x="535"/>
        <item x="130"/>
        <item x="288"/>
        <item x="2"/>
        <item x="276"/>
        <item x="164"/>
        <item x="123"/>
        <item x="83"/>
        <item x="403"/>
        <item x="348"/>
        <item x="497"/>
        <item x="149"/>
        <item x="397"/>
        <item x="60"/>
        <item x="63"/>
        <item x="422"/>
        <item x="43"/>
        <item x="197"/>
        <item x="432"/>
        <item x="182"/>
        <item x="183"/>
        <item x="351"/>
        <item x="219"/>
        <item x="158"/>
        <item x="290"/>
        <item x="177"/>
        <item x="8"/>
        <item x="217"/>
        <item x="47"/>
        <item x="210"/>
        <item x="441"/>
        <item x="0"/>
        <item x="542"/>
        <item t="default"/>
      </items>
    </pivotField>
    <pivotField name="Класс" compact="0" outline="0" multipleItemSelectionAllowed="1" showAll="0"/>
    <pivotField name="предмет" axis="axisCol" compact="0" outline="0" multipleItemSelectionAllowed="1" showAll="0" sortType="ascending">
      <items count="13">
        <item x="10"/>
        <item x="8"/>
        <item x="1"/>
        <item x="5"/>
        <item x="9"/>
        <item x="0"/>
        <item x="3"/>
        <item x="7"/>
        <item x="4"/>
        <item x="6"/>
        <item x="2"/>
        <item x="11"/>
        <item t="default"/>
      </items>
    </pivotField>
    <pivotField name="балл" compact="0" outline="0" multipleItemSelectionAllowed="1" showAll="0"/>
    <pivotField name="Баллы в рейтинг" dataField="1" compact="0" outline="0" multipleItemSelectionAllowed="1" showAll="0"/>
    <pivotField name="команда" axis="axisPage" compact="0" outline="0" multipleItemSelectionAllowed="1" showAll="0">
      <items count="12">
        <item h="1" x="0"/>
        <item h="1" x="1"/>
        <item h="1" x="10"/>
        <item h="1" x="3"/>
        <item h="1" x="4"/>
        <item h="1" x="5"/>
        <item h="1" x="6"/>
        <item x="7"/>
        <item h="1" x="8"/>
        <item h="1" x="9"/>
        <item h="1" x="2"/>
        <item t="default"/>
      </items>
    </pivotField>
  </pivotFields>
  <rowFields count="1">
    <field x="1"/>
  </rowFields>
  <rowItems count="23">
    <i>
      <x v="13"/>
    </i>
    <i>
      <x v="17"/>
    </i>
    <i>
      <x v="42"/>
    </i>
    <i>
      <x v="52"/>
    </i>
    <i>
      <x v="98"/>
    </i>
    <i>
      <x v="104"/>
    </i>
    <i>
      <x v="133"/>
    </i>
    <i>
      <x v="157"/>
    </i>
    <i>
      <x v="188"/>
    </i>
    <i>
      <x v="193"/>
    </i>
    <i>
      <x v="204"/>
    </i>
    <i>
      <x v="275"/>
    </i>
    <i>
      <x v="289"/>
    </i>
    <i>
      <x v="339"/>
    </i>
    <i>
      <x v="372"/>
    </i>
    <i>
      <x v="384"/>
    </i>
    <i>
      <x v="437"/>
    </i>
    <i>
      <x v="455"/>
    </i>
    <i>
      <x v="456"/>
    </i>
    <i>
      <x v="467"/>
    </i>
    <i>
      <x v="489"/>
    </i>
    <i>
      <x v="527"/>
    </i>
    <i t="grand">
      <x/>
    </i>
  </rowItems>
  <colFields count="1">
    <field x="3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6" hier="0"/>
  </pageFields>
  <dataFields count="1">
    <dataField name="SUM of Баллы в рейтинг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 таблица 6 (копия)" cacheId="12" applyNumberFormats="0" applyBorderFormats="0" applyFontFormats="0" applyPatternFormats="0" applyAlignmentFormats="0" applyWidthHeightFormats="0" dataCaption="" updatedVersion="7" compact="0" compactData="0">
  <location ref="A3:K21" firstHeaderRow="1" firstDataRow="2" firstDataCol="1" rowPageCount="1" colPageCount="1"/>
  <pivotFields count="7">
    <pivotField name="Введите номер ученика" compact="0" outline="0" multipleItemSelectionAllowed="1" showAll="0"/>
    <pivotField name="ученик" axis="axisRow" compact="0" outline="0" multipleItemSelectionAllowed="1" showAll="0" sortType="ascending">
      <items count="544">
        <item x="62"/>
        <item x="243"/>
        <item x="303"/>
        <item x="103"/>
        <item x="67"/>
        <item x="192"/>
        <item x="77"/>
        <item x="193"/>
        <item x="361"/>
        <item x="48"/>
        <item x="273"/>
        <item x="7"/>
        <item x="382"/>
        <item x="259"/>
        <item x="145"/>
        <item x="238"/>
        <item x="283"/>
        <item x="26"/>
        <item x="209"/>
        <item x="460"/>
        <item x="82"/>
        <item x="87"/>
        <item x="487"/>
        <item x="121"/>
        <item x="144"/>
        <item x="486"/>
        <item x="317"/>
        <item x="322"/>
        <item x="442"/>
        <item x="338"/>
        <item x="221"/>
        <item x="465"/>
        <item x="102"/>
        <item x="18"/>
        <item x="109"/>
        <item x="340"/>
        <item x="461"/>
        <item x="328"/>
        <item x="512"/>
        <item x="478"/>
        <item x="513"/>
        <item x="179"/>
        <item x="116"/>
        <item x="482"/>
        <item x="249"/>
        <item x="78"/>
        <item x="514"/>
        <item x="33"/>
        <item x="54"/>
        <item x="168"/>
        <item x="56"/>
        <item x="484"/>
        <item x="143"/>
        <item x="95"/>
        <item x="337"/>
        <item x="490"/>
        <item x="79"/>
        <item x="252"/>
        <item x="408"/>
        <item x="398"/>
        <item x="129"/>
        <item x="353"/>
        <item x="97"/>
        <item x="213"/>
        <item x="296"/>
        <item x="208"/>
        <item x="106"/>
        <item x="206"/>
        <item x="40"/>
        <item x="113"/>
        <item x="377"/>
        <item x="518"/>
        <item x="84"/>
        <item x="363"/>
        <item x="137"/>
        <item x="346"/>
        <item x="496"/>
        <item x="409"/>
        <item x="278"/>
        <item x="440"/>
        <item x="379"/>
        <item x="24"/>
        <item x="459"/>
        <item x="117"/>
        <item x="19"/>
        <item x="99"/>
        <item x="226"/>
        <item x="85"/>
        <item x="325"/>
        <item x="492"/>
        <item x="195"/>
        <item x="523"/>
        <item x="118"/>
        <item x="411"/>
        <item x="254"/>
        <item x="533"/>
        <item x="425"/>
        <item x="519"/>
        <item x="446"/>
        <item x="333"/>
        <item x="153"/>
        <item x="349"/>
        <item x="525"/>
        <item x="362"/>
        <item x="134"/>
        <item x="284"/>
        <item x="399"/>
        <item x="93"/>
        <item x="540"/>
        <item x="223"/>
        <item x="148"/>
        <item x="395"/>
        <item x="307"/>
        <item x="312"/>
        <item x="3"/>
        <item x="387"/>
        <item x="384"/>
        <item x="71"/>
        <item x="25"/>
        <item x="216"/>
        <item x="57"/>
        <item x="11"/>
        <item x="227"/>
        <item x="347"/>
        <item x="172"/>
        <item x="104"/>
        <item x="214"/>
        <item x="285"/>
        <item x="309"/>
        <item x="344"/>
        <item x="445"/>
        <item x="81"/>
        <item x="28"/>
        <item x="65"/>
        <item x="434"/>
        <item x="464"/>
        <item x="165"/>
        <item x="261"/>
        <item x="199"/>
        <item x="132"/>
        <item x="111"/>
        <item x="326"/>
        <item x="355"/>
        <item x="64"/>
        <item x="367"/>
        <item x="50"/>
        <item x="405"/>
        <item x="315"/>
        <item x="495"/>
        <item x="207"/>
        <item x="471"/>
        <item x="218"/>
        <item x="538"/>
        <item x="188"/>
        <item x="450"/>
        <item x="306"/>
        <item x="295"/>
        <item x="225"/>
        <item x="262"/>
        <item x="241"/>
        <item x="330"/>
        <item x="35"/>
        <item x="505"/>
        <item x="260"/>
        <item x="365"/>
        <item x="272"/>
        <item x="356"/>
        <item x="89"/>
        <item x="371"/>
        <item x="527"/>
        <item x="467"/>
        <item x="23"/>
        <item x="31"/>
        <item x="112"/>
        <item x="300"/>
        <item x="37"/>
        <item x="531"/>
        <item x="59"/>
        <item x="458"/>
        <item x="36"/>
        <item x="55"/>
        <item x="310"/>
        <item x="341"/>
        <item x="120"/>
        <item x="457"/>
        <item x="163"/>
        <item x="215"/>
        <item x="234"/>
        <item x="20"/>
        <item x="230"/>
        <item x="75"/>
        <item x="263"/>
        <item x="92"/>
        <item x="301"/>
        <item x="157"/>
        <item x="96"/>
        <item x="41"/>
        <item x="86"/>
        <item x="17"/>
        <item x="205"/>
        <item x="449"/>
        <item x="247"/>
        <item x="233"/>
        <item x="416"/>
        <item x="308"/>
        <item x="475"/>
        <item x="437"/>
        <item x="9"/>
        <item x="476"/>
        <item x="139"/>
        <item x="392"/>
        <item x="470"/>
        <item x="462"/>
        <item x="447"/>
        <item x="245"/>
        <item x="431"/>
        <item x="281"/>
        <item x="100"/>
        <item x="101"/>
        <item x="413"/>
        <item x="248"/>
        <item x="162"/>
        <item x="142"/>
        <item x="386"/>
        <item x="191"/>
        <item x="293"/>
        <item x="331"/>
        <item x="73"/>
        <item x="428"/>
        <item x="39"/>
        <item x="388"/>
        <item x="128"/>
        <item x="342"/>
        <item x="266"/>
        <item x="299"/>
        <item x="72"/>
        <item x="229"/>
        <item x="274"/>
        <item x="463"/>
        <item x="472"/>
        <item x="289"/>
        <item x="473"/>
        <item x="510"/>
        <item x="360"/>
        <item x="332"/>
        <item x="506"/>
        <item x="401"/>
        <item x="520"/>
        <item x="504"/>
        <item x="394"/>
        <item x="376"/>
        <item x="302"/>
        <item x="154"/>
        <item x="358"/>
        <item x="203"/>
        <item x="42"/>
        <item x="212"/>
        <item x="350"/>
        <item x="237"/>
        <item x="138"/>
        <item x="110"/>
        <item x="140"/>
        <item x="444"/>
        <item x="268"/>
        <item x="178"/>
        <item x="443"/>
        <item x="267"/>
        <item x="211"/>
        <item x="466"/>
        <item x="368"/>
        <item x="235"/>
        <item x="265"/>
        <item x="190"/>
        <item x="539"/>
        <item x="502"/>
        <item x="32"/>
        <item x="448"/>
        <item x="232"/>
        <item x="412"/>
        <item x="489"/>
        <item x="152"/>
        <item x="231"/>
        <item x="453"/>
        <item x="456"/>
        <item x="119"/>
        <item x="58"/>
        <item x="389"/>
        <item x="429"/>
        <item x="155"/>
        <item x="343"/>
        <item x="339"/>
        <item x="378"/>
        <item x="184"/>
        <item x="381"/>
        <item x="483"/>
        <item x="390"/>
        <item x="69"/>
        <item x="364"/>
        <item x="5"/>
        <item x="318"/>
        <item x="135"/>
        <item x="76"/>
        <item x="423"/>
        <item x="167"/>
        <item x="532"/>
        <item x="304"/>
        <item x="146"/>
        <item x="420"/>
        <item x="51"/>
        <item x="291"/>
        <item x="359"/>
        <item x="292"/>
        <item x="286"/>
        <item x="52"/>
        <item x="537"/>
        <item x="159"/>
        <item x="242"/>
        <item x="324"/>
        <item x="258"/>
        <item x="6"/>
        <item x="366"/>
        <item x="508"/>
        <item x="270"/>
        <item x="279"/>
        <item x="173"/>
        <item x="68"/>
        <item x="485"/>
        <item x="357"/>
        <item x="131"/>
        <item x="468"/>
        <item x="257"/>
        <item x="280"/>
        <item x="126"/>
        <item x="151"/>
        <item x="534"/>
        <item x="481"/>
        <item x="246"/>
        <item x="196"/>
        <item x="70"/>
        <item x="107"/>
        <item x="498"/>
        <item x="202"/>
        <item x="439"/>
        <item x="524"/>
        <item x="452"/>
        <item x="124"/>
        <item x="277"/>
        <item x="105"/>
        <item x="516"/>
        <item x="406"/>
        <item x="493"/>
        <item x="407"/>
        <item x="180"/>
        <item x="314"/>
        <item x="536"/>
        <item x="194"/>
        <item x="373"/>
        <item x="10"/>
        <item x="133"/>
        <item x="166"/>
        <item x="169"/>
        <item x="419"/>
        <item x="383"/>
        <item x="321"/>
        <item x="114"/>
        <item x="198"/>
        <item x="15"/>
        <item x="479"/>
        <item x="271"/>
        <item x="294"/>
        <item x="1"/>
        <item x="244"/>
        <item x="34"/>
        <item x="436"/>
        <item x="511"/>
        <item x="98"/>
        <item x="222"/>
        <item x="400"/>
        <item x="240"/>
        <item x="170"/>
        <item x="171"/>
        <item x="287"/>
        <item x="147"/>
        <item x="433"/>
        <item x="46"/>
        <item x="327"/>
        <item x="435"/>
        <item x="115"/>
        <item x="402"/>
        <item x="255"/>
        <item x="336"/>
        <item x="305"/>
        <item x="352"/>
        <item x="91"/>
        <item x="430"/>
        <item x="251"/>
        <item x="74"/>
        <item x="94"/>
        <item x="507"/>
        <item x="522"/>
        <item x="204"/>
        <item x="80"/>
        <item x="38"/>
        <item x="53"/>
        <item x="488"/>
        <item x="393"/>
        <item x="156"/>
        <item x="415"/>
        <item x="16"/>
        <item x="354"/>
        <item x="4"/>
        <item x="311"/>
        <item x="269"/>
        <item x="185"/>
        <item x="369"/>
        <item x="530"/>
        <item x="455"/>
        <item x="335"/>
        <item x="181"/>
        <item x="13"/>
        <item x="88"/>
        <item x="29"/>
        <item x="14"/>
        <item x="187"/>
        <item x="250"/>
        <item x="141"/>
        <item x="174"/>
        <item x="275"/>
        <item x="200"/>
        <item x="253"/>
        <item x="494"/>
        <item x="256"/>
        <item x="282"/>
        <item x="323"/>
        <item x="22"/>
        <item x="426"/>
        <item x="161"/>
        <item x="49"/>
        <item x="319"/>
        <item x="541"/>
        <item x="469"/>
        <item x="380"/>
        <item x="521"/>
        <item x="224"/>
        <item x="509"/>
        <item x="150"/>
        <item x="127"/>
        <item x="515"/>
        <item x="414"/>
        <item x="370"/>
        <item x="44"/>
        <item x="66"/>
        <item x="12"/>
        <item x="491"/>
        <item x="424"/>
        <item x="228"/>
        <item x="176"/>
        <item x="418"/>
        <item x="417"/>
        <item x="45"/>
        <item x="410"/>
        <item x="529"/>
        <item x="236"/>
        <item x="297"/>
        <item x="30"/>
        <item x="427"/>
        <item x="480"/>
        <item x="21"/>
        <item x="220"/>
        <item x="454"/>
        <item x="503"/>
        <item x="345"/>
        <item x="160"/>
        <item x="122"/>
        <item x="90"/>
        <item x="334"/>
        <item x="517"/>
        <item x="372"/>
        <item x="375"/>
        <item x="186"/>
        <item x="189"/>
        <item x="404"/>
        <item x="61"/>
        <item x="528"/>
        <item x="239"/>
        <item x="499"/>
        <item x="27"/>
        <item x="474"/>
        <item x="136"/>
        <item x="374"/>
        <item x="175"/>
        <item x="526"/>
        <item x="501"/>
        <item x="264"/>
        <item x="438"/>
        <item x="391"/>
        <item x="500"/>
        <item x="320"/>
        <item x="125"/>
        <item x="396"/>
        <item x="316"/>
        <item x="313"/>
        <item x="298"/>
        <item x="201"/>
        <item x="329"/>
        <item x="108"/>
        <item x="385"/>
        <item x="477"/>
        <item x="421"/>
        <item x="451"/>
        <item x="535"/>
        <item x="130"/>
        <item x="288"/>
        <item x="2"/>
        <item x="276"/>
        <item x="164"/>
        <item x="123"/>
        <item x="83"/>
        <item x="403"/>
        <item x="348"/>
        <item x="497"/>
        <item x="149"/>
        <item x="397"/>
        <item x="60"/>
        <item x="63"/>
        <item x="422"/>
        <item x="43"/>
        <item x="197"/>
        <item x="432"/>
        <item x="182"/>
        <item x="183"/>
        <item x="351"/>
        <item x="219"/>
        <item x="158"/>
        <item x="290"/>
        <item x="177"/>
        <item x="8"/>
        <item x="217"/>
        <item x="47"/>
        <item x="210"/>
        <item x="441"/>
        <item x="0"/>
        <item x="542"/>
        <item t="default"/>
      </items>
    </pivotField>
    <pivotField name="Класс" axis="axisPage" compact="0" outline="0" multipleItemSelectionAllowed="1" showAll="0">
      <items count="4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name="предмет" axis="axisCol" compact="0" outline="0" multipleItemSelectionAllowed="1" showAll="0" sortType="ascending">
      <items count="13">
        <item x="10"/>
        <item x="8"/>
        <item x="1"/>
        <item x="5"/>
        <item x="9"/>
        <item x="0"/>
        <item x="3"/>
        <item x="7"/>
        <item x="4"/>
        <item x="6"/>
        <item x="2"/>
        <item x="11"/>
        <item t="default"/>
      </items>
    </pivotField>
    <pivotField name="балл" compact="0" outline="0" multipleItemSelectionAllowed="1" showAll="0"/>
    <pivotField name="Баллы в рейтинг" dataField="1" compact="0" outline="0" multipleItemSelectionAllowed="1" showAll="0"/>
    <pivotField name="команда" compact="0" outline="0" multipleItemSelectionAllowed="1" showAll="0"/>
  </pivotFields>
  <rowFields count="1">
    <field x="1"/>
  </rowFields>
  <rowItems count="17">
    <i>
      <x v="37"/>
    </i>
    <i>
      <x v="50"/>
    </i>
    <i>
      <x v="75"/>
    </i>
    <i>
      <x v="96"/>
    </i>
    <i>
      <x v="129"/>
    </i>
    <i>
      <x v="140"/>
    </i>
    <i>
      <x v="142"/>
    </i>
    <i>
      <x v="160"/>
    </i>
    <i>
      <x v="200"/>
    </i>
    <i>
      <x v="276"/>
    </i>
    <i>
      <x v="319"/>
    </i>
    <i>
      <x v="392"/>
    </i>
    <i>
      <x v="435"/>
    </i>
    <i>
      <x v="465"/>
    </i>
    <i>
      <x v="524"/>
    </i>
    <i>
      <x v="540"/>
    </i>
    <i t="grand">
      <x/>
    </i>
  </rowItems>
  <colFields count="1">
    <field x="3"/>
  </colFields>
  <col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colItems>
  <pageFields count="1">
    <pageField fld="2" hier="0"/>
  </pageFields>
  <dataFields count="1">
    <dataField name="SUM of Баллы в рейтинг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Сводная таблица 3" cacheId="6" applyNumberFormats="0" applyBorderFormats="0" applyFontFormats="0" applyPatternFormats="0" applyAlignmentFormats="0" applyWidthHeightFormats="0" dataCaption="" updatedVersion="7" compact="0" compactData="0">
  <location ref="A3:C579" firstHeaderRow="1" firstDataRow="1" firstDataCol="2" rowPageCount="1" colPageCount="1"/>
  <pivotFields count="7">
    <pivotField name="Введите номер ученика" compact="0" outline="0" multipleItemSelectionAllowed="1" showAll="0"/>
    <pivotField name="ученик" axis="axisRow" compact="0" outline="0" multipleItemSelectionAllowed="1" showAll="0" sortType="ascending">
      <items count="543">
        <item x="62"/>
        <item x="243"/>
        <item x="303"/>
        <item x="103"/>
        <item x="67"/>
        <item x="192"/>
        <item x="77"/>
        <item x="193"/>
        <item x="361"/>
        <item x="48"/>
        <item x="273"/>
        <item x="7"/>
        <item x="382"/>
        <item x="259"/>
        <item x="145"/>
        <item x="238"/>
        <item x="283"/>
        <item x="26"/>
        <item x="209"/>
        <item x="460"/>
        <item x="82"/>
        <item x="87"/>
        <item x="487"/>
        <item x="121"/>
        <item x="144"/>
        <item x="486"/>
        <item x="317"/>
        <item x="322"/>
        <item x="442"/>
        <item x="338"/>
        <item x="221"/>
        <item x="465"/>
        <item x="102"/>
        <item x="18"/>
        <item x="109"/>
        <item x="340"/>
        <item x="461"/>
        <item x="328"/>
        <item x="512"/>
        <item x="478"/>
        <item x="513"/>
        <item x="179"/>
        <item x="116"/>
        <item x="482"/>
        <item x="249"/>
        <item x="78"/>
        <item x="514"/>
        <item x="33"/>
        <item x="54"/>
        <item x="168"/>
        <item x="56"/>
        <item x="484"/>
        <item x="143"/>
        <item x="95"/>
        <item x="337"/>
        <item x="490"/>
        <item x="79"/>
        <item x="252"/>
        <item x="408"/>
        <item x="398"/>
        <item x="129"/>
        <item x="353"/>
        <item x="97"/>
        <item x="213"/>
        <item x="296"/>
        <item x="208"/>
        <item x="106"/>
        <item x="206"/>
        <item x="40"/>
        <item x="113"/>
        <item x="377"/>
        <item x="518"/>
        <item x="84"/>
        <item x="363"/>
        <item x="137"/>
        <item x="346"/>
        <item x="496"/>
        <item x="409"/>
        <item x="278"/>
        <item x="440"/>
        <item x="379"/>
        <item x="24"/>
        <item x="459"/>
        <item x="117"/>
        <item x="19"/>
        <item x="99"/>
        <item x="226"/>
        <item x="85"/>
        <item x="325"/>
        <item x="492"/>
        <item x="195"/>
        <item x="523"/>
        <item x="118"/>
        <item x="411"/>
        <item x="254"/>
        <item x="533"/>
        <item x="425"/>
        <item x="519"/>
        <item x="446"/>
        <item x="333"/>
        <item x="153"/>
        <item x="349"/>
        <item x="525"/>
        <item x="362"/>
        <item x="134"/>
        <item x="284"/>
        <item x="399"/>
        <item x="93"/>
        <item x="540"/>
        <item x="223"/>
        <item x="148"/>
        <item x="395"/>
        <item x="307"/>
        <item x="312"/>
        <item x="3"/>
        <item x="387"/>
        <item x="384"/>
        <item x="71"/>
        <item x="25"/>
        <item x="216"/>
        <item x="57"/>
        <item x="11"/>
        <item x="227"/>
        <item x="347"/>
        <item x="172"/>
        <item x="104"/>
        <item x="214"/>
        <item x="285"/>
        <item x="309"/>
        <item x="344"/>
        <item x="445"/>
        <item x="81"/>
        <item x="28"/>
        <item x="65"/>
        <item x="434"/>
        <item x="464"/>
        <item x="165"/>
        <item x="261"/>
        <item x="199"/>
        <item x="132"/>
        <item x="111"/>
        <item x="326"/>
        <item x="355"/>
        <item x="64"/>
        <item x="367"/>
        <item x="50"/>
        <item x="405"/>
        <item x="315"/>
        <item x="495"/>
        <item x="207"/>
        <item x="471"/>
        <item x="218"/>
        <item x="538"/>
        <item x="188"/>
        <item x="450"/>
        <item x="306"/>
        <item x="295"/>
        <item x="225"/>
        <item x="262"/>
        <item x="241"/>
        <item x="330"/>
        <item x="35"/>
        <item x="505"/>
        <item x="260"/>
        <item x="365"/>
        <item x="272"/>
        <item x="356"/>
        <item x="89"/>
        <item x="371"/>
        <item x="527"/>
        <item x="467"/>
        <item x="23"/>
        <item x="31"/>
        <item x="112"/>
        <item x="300"/>
        <item x="37"/>
        <item x="531"/>
        <item x="59"/>
        <item x="458"/>
        <item x="36"/>
        <item x="55"/>
        <item x="310"/>
        <item x="341"/>
        <item x="120"/>
        <item x="457"/>
        <item x="163"/>
        <item x="215"/>
        <item x="234"/>
        <item x="20"/>
        <item x="230"/>
        <item x="75"/>
        <item x="263"/>
        <item x="92"/>
        <item x="301"/>
        <item x="157"/>
        <item x="96"/>
        <item x="41"/>
        <item x="86"/>
        <item x="17"/>
        <item x="205"/>
        <item x="449"/>
        <item x="247"/>
        <item x="233"/>
        <item x="416"/>
        <item x="308"/>
        <item x="475"/>
        <item x="437"/>
        <item x="9"/>
        <item x="476"/>
        <item x="139"/>
        <item x="392"/>
        <item x="470"/>
        <item x="462"/>
        <item x="447"/>
        <item x="245"/>
        <item x="431"/>
        <item x="281"/>
        <item x="100"/>
        <item x="101"/>
        <item x="413"/>
        <item x="248"/>
        <item x="162"/>
        <item x="142"/>
        <item x="386"/>
        <item x="191"/>
        <item x="293"/>
        <item x="331"/>
        <item x="73"/>
        <item x="428"/>
        <item x="39"/>
        <item x="388"/>
        <item x="128"/>
        <item x="342"/>
        <item x="266"/>
        <item x="299"/>
        <item x="72"/>
        <item x="229"/>
        <item x="274"/>
        <item x="463"/>
        <item x="472"/>
        <item x="289"/>
        <item x="473"/>
        <item x="510"/>
        <item x="360"/>
        <item x="332"/>
        <item x="506"/>
        <item x="401"/>
        <item x="520"/>
        <item x="504"/>
        <item x="394"/>
        <item x="376"/>
        <item x="302"/>
        <item x="154"/>
        <item x="358"/>
        <item x="203"/>
        <item x="42"/>
        <item x="212"/>
        <item x="350"/>
        <item x="237"/>
        <item x="138"/>
        <item x="110"/>
        <item x="140"/>
        <item x="444"/>
        <item x="268"/>
        <item x="178"/>
        <item x="443"/>
        <item x="267"/>
        <item x="211"/>
        <item x="466"/>
        <item x="368"/>
        <item x="235"/>
        <item x="265"/>
        <item x="190"/>
        <item x="539"/>
        <item x="502"/>
        <item x="32"/>
        <item x="448"/>
        <item x="232"/>
        <item x="412"/>
        <item x="489"/>
        <item x="152"/>
        <item x="231"/>
        <item x="453"/>
        <item x="456"/>
        <item x="119"/>
        <item x="58"/>
        <item x="389"/>
        <item x="429"/>
        <item x="155"/>
        <item x="343"/>
        <item x="339"/>
        <item x="378"/>
        <item x="184"/>
        <item x="381"/>
        <item x="483"/>
        <item x="390"/>
        <item x="69"/>
        <item x="364"/>
        <item x="5"/>
        <item x="318"/>
        <item x="135"/>
        <item x="76"/>
        <item x="423"/>
        <item x="167"/>
        <item x="532"/>
        <item x="304"/>
        <item x="146"/>
        <item x="420"/>
        <item x="51"/>
        <item x="291"/>
        <item x="359"/>
        <item x="292"/>
        <item x="286"/>
        <item x="52"/>
        <item x="537"/>
        <item x="159"/>
        <item x="242"/>
        <item x="324"/>
        <item x="258"/>
        <item x="6"/>
        <item x="366"/>
        <item x="508"/>
        <item x="270"/>
        <item x="279"/>
        <item x="173"/>
        <item x="68"/>
        <item x="485"/>
        <item x="357"/>
        <item x="131"/>
        <item x="468"/>
        <item x="257"/>
        <item x="280"/>
        <item x="126"/>
        <item x="151"/>
        <item x="534"/>
        <item x="481"/>
        <item x="246"/>
        <item x="196"/>
        <item x="70"/>
        <item x="107"/>
        <item x="498"/>
        <item x="202"/>
        <item x="439"/>
        <item x="524"/>
        <item x="452"/>
        <item x="124"/>
        <item x="277"/>
        <item x="105"/>
        <item x="516"/>
        <item x="406"/>
        <item x="493"/>
        <item x="407"/>
        <item x="180"/>
        <item x="314"/>
        <item x="536"/>
        <item x="194"/>
        <item x="373"/>
        <item x="10"/>
        <item x="133"/>
        <item x="166"/>
        <item x="169"/>
        <item x="419"/>
        <item x="383"/>
        <item x="321"/>
        <item x="114"/>
        <item x="198"/>
        <item x="15"/>
        <item x="479"/>
        <item x="271"/>
        <item x="294"/>
        <item x="1"/>
        <item x="244"/>
        <item x="34"/>
        <item x="436"/>
        <item x="511"/>
        <item x="98"/>
        <item x="222"/>
        <item x="400"/>
        <item x="240"/>
        <item x="170"/>
        <item x="171"/>
        <item x="287"/>
        <item x="147"/>
        <item x="433"/>
        <item x="46"/>
        <item x="327"/>
        <item x="435"/>
        <item x="115"/>
        <item x="402"/>
        <item x="255"/>
        <item x="336"/>
        <item x="305"/>
        <item x="352"/>
        <item x="91"/>
        <item x="430"/>
        <item x="251"/>
        <item x="74"/>
        <item x="94"/>
        <item x="507"/>
        <item x="522"/>
        <item x="204"/>
        <item x="80"/>
        <item x="38"/>
        <item x="53"/>
        <item x="488"/>
        <item x="393"/>
        <item x="156"/>
        <item x="415"/>
        <item x="16"/>
        <item x="354"/>
        <item x="4"/>
        <item x="311"/>
        <item x="269"/>
        <item x="185"/>
        <item x="369"/>
        <item x="530"/>
        <item x="455"/>
        <item x="335"/>
        <item x="181"/>
        <item x="13"/>
        <item x="88"/>
        <item x="29"/>
        <item x="14"/>
        <item x="187"/>
        <item x="250"/>
        <item x="141"/>
        <item x="174"/>
        <item x="275"/>
        <item x="200"/>
        <item x="253"/>
        <item x="494"/>
        <item x="256"/>
        <item x="282"/>
        <item x="323"/>
        <item x="22"/>
        <item x="426"/>
        <item x="161"/>
        <item x="49"/>
        <item x="319"/>
        <item x="541"/>
        <item x="469"/>
        <item x="380"/>
        <item x="521"/>
        <item x="224"/>
        <item x="509"/>
        <item x="150"/>
        <item x="127"/>
        <item x="515"/>
        <item x="414"/>
        <item x="370"/>
        <item x="44"/>
        <item x="66"/>
        <item x="12"/>
        <item x="491"/>
        <item x="424"/>
        <item x="228"/>
        <item x="176"/>
        <item x="418"/>
        <item x="417"/>
        <item x="45"/>
        <item x="410"/>
        <item x="529"/>
        <item x="236"/>
        <item x="297"/>
        <item x="30"/>
        <item x="427"/>
        <item x="480"/>
        <item x="21"/>
        <item x="220"/>
        <item x="454"/>
        <item x="503"/>
        <item x="345"/>
        <item x="160"/>
        <item x="122"/>
        <item x="90"/>
        <item x="334"/>
        <item x="517"/>
        <item x="372"/>
        <item x="375"/>
        <item x="186"/>
        <item x="189"/>
        <item x="404"/>
        <item x="61"/>
        <item x="528"/>
        <item x="239"/>
        <item x="499"/>
        <item x="27"/>
        <item x="474"/>
        <item x="136"/>
        <item x="374"/>
        <item x="175"/>
        <item x="526"/>
        <item x="501"/>
        <item x="264"/>
        <item x="438"/>
        <item x="391"/>
        <item x="500"/>
        <item x="320"/>
        <item x="125"/>
        <item x="396"/>
        <item x="316"/>
        <item x="313"/>
        <item x="298"/>
        <item x="201"/>
        <item x="329"/>
        <item x="108"/>
        <item x="385"/>
        <item x="477"/>
        <item x="421"/>
        <item x="451"/>
        <item x="535"/>
        <item x="130"/>
        <item x="288"/>
        <item x="2"/>
        <item x="276"/>
        <item x="164"/>
        <item x="123"/>
        <item x="83"/>
        <item x="403"/>
        <item x="348"/>
        <item x="497"/>
        <item x="149"/>
        <item x="397"/>
        <item x="60"/>
        <item x="63"/>
        <item x="422"/>
        <item x="43"/>
        <item x="197"/>
        <item x="432"/>
        <item x="182"/>
        <item x="183"/>
        <item x="351"/>
        <item x="219"/>
        <item x="158"/>
        <item x="290"/>
        <item x="177"/>
        <item x="8"/>
        <item x="217"/>
        <item x="47"/>
        <item x="210"/>
        <item x="441"/>
        <item x="0"/>
        <item t="default"/>
      </items>
    </pivotField>
    <pivotField name="Класс" axis="axisRow" compact="0" outline="0" multipleItemSelectionAllowed="1" showAll="0" sortType="ascending">
      <items count="40">
        <item x="16"/>
        <item x="36"/>
        <item x="6"/>
        <item x="26"/>
        <item x="19"/>
        <item x="18"/>
        <item x="14"/>
        <item x="20"/>
        <item x="13"/>
        <item x="15"/>
        <item x="12"/>
        <item x="37"/>
        <item x="31"/>
        <item x="30"/>
        <item x="33"/>
        <item x="34"/>
        <item x="35"/>
        <item x="32"/>
        <item x="10"/>
        <item x="25"/>
        <item x="11"/>
        <item x="9"/>
        <item x="8"/>
        <item x="7"/>
        <item x="27"/>
        <item x="38"/>
        <item x="28"/>
        <item x="21"/>
        <item x="24"/>
        <item x="29"/>
        <item x="22"/>
        <item x="3"/>
        <item x="5"/>
        <item x="1"/>
        <item x="2"/>
        <item x="17"/>
        <item x="23"/>
        <item x="4"/>
        <item x="0"/>
        <item t="default"/>
      </items>
    </pivotField>
    <pivotField name="предмет" compact="0" outline="0" multipleItemSelectionAllowed="1" showAll="0"/>
    <pivotField name="балл" compact="0" outline="0" multipleItemSelectionAllowed="1" showAll="0"/>
    <pivotField name="Баллы в рейтинг" axis="axisPage" dataField="1" compact="0" outline="0" multipleItemSelectionAllowed="1" showAll="0">
      <items count="10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h="1" x="100"/>
        <item h="1" x="101"/>
        <item t="default"/>
      </items>
    </pivotField>
    <pivotField name="команда" compact="0" outline="0" multipleItemSelectionAllowed="1" showAll="0"/>
  </pivotFields>
  <rowFields count="2">
    <field x="2"/>
    <field x="1"/>
  </rowFields>
  <rowItems count="576">
    <i>
      <x/>
      <x v="20"/>
    </i>
    <i r="1">
      <x v="68"/>
    </i>
    <i r="1">
      <x v="196"/>
    </i>
    <i r="1">
      <x v="255"/>
    </i>
    <i t="default">
      <x/>
    </i>
    <i>
      <x v="1"/>
      <x v="78"/>
    </i>
    <i r="1">
      <x v="400"/>
    </i>
    <i r="1">
      <x v="412"/>
    </i>
    <i r="1">
      <x v="463"/>
    </i>
    <i t="default">
      <x v="1"/>
    </i>
    <i>
      <x v="2"/>
      <x v="207"/>
    </i>
    <i r="1">
      <x v="357"/>
    </i>
    <i r="1">
      <x v="480"/>
    </i>
    <i r="1">
      <x v="503"/>
    </i>
    <i t="default">
      <x v="2"/>
    </i>
    <i>
      <x v="3"/>
      <x v="23"/>
    </i>
    <i r="1">
      <x v="123"/>
    </i>
    <i r="1">
      <x v="345"/>
    </i>
    <i r="1">
      <x v="497"/>
    </i>
    <i t="default">
      <x v="3"/>
    </i>
    <i>
      <x v="4"/>
      <x v="107"/>
    </i>
    <i r="1">
      <x v="120"/>
    </i>
    <i r="1">
      <x v="313"/>
    </i>
    <i t="default">
      <x v="4"/>
    </i>
    <i>
      <x v="5"/>
      <x v="38"/>
    </i>
    <i r="1">
      <x v="40"/>
    </i>
    <i r="1">
      <x v="48"/>
    </i>
    <i r="1">
      <x v="71"/>
    </i>
    <i r="1">
      <x v="87"/>
    </i>
    <i r="1">
      <x v="190"/>
    </i>
    <i r="1">
      <x v="247"/>
    </i>
    <i r="1">
      <x v="308"/>
    </i>
    <i r="1">
      <x v="404"/>
    </i>
    <i r="1">
      <x v="474"/>
    </i>
    <i r="1">
      <x v="492"/>
    </i>
    <i t="default">
      <x v="5"/>
    </i>
    <i>
      <x v="6"/>
      <x/>
    </i>
    <i r="1">
      <x v="21"/>
    </i>
    <i r="1">
      <x v="86"/>
    </i>
    <i r="1">
      <x v="126"/>
    </i>
    <i r="1">
      <x v="149"/>
    </i>
    <i r="1">
      <x v="172"/>
    </i>
    <i r="1">
      <x v="179"/>
    </i>
    <i r="1">
      <x v="192"/>
    </i>
    <i r="1">
      <x v="214"/>
    </i>
    <i r="1">
      <x v="274"/>
    </i>
    <i r="1">
      <x v="318"/>
    </i>
    <i r="1">
      <x v="335"/>
    </i>
    <i r="1">
      <x v="378"/>
    </i>
    <i r="1">
      <x v="393"/>
    </i>
    <i t="default">
      <x v="6"/>
    </i>
    <i>
      <x v="7"/>
      <x v="186"/>
    </i>
    <i r="1">
      <x v="191"/>
    </i>
    <i r="1">
      <x v="202"/>
    </i>
    <i r="1">
      <x v="281"/>
    </i>
    <i r="1">
      <x v="409"/>
    </i>
    <i r="1">
      <x v="462"/>
    </i>
    <i r="1">
      <x v="482"/>
    </i>
    <i r="1">
      <x v="519"/>
    </i>
    <i r="1">
      <x v="523"/>
    </i>
    <i t="default">
      <x v="7"/>
    </i>
    <i>
      <x v="8"/>
      <x v="18"/>
    </i>
    <i r="1">
      <x v="25"/>
    </i>
    <i r="1">
      <x v="31"/>
    </i>
    <i r="1">
      <x v="36"/>
    </i>
    <i r="1">
      <x v="47"/>
    </i>
    <i r="1">
      <x v="72"/>
    </i>
    <i r="1">
      <x v="97"/>
    </i>
    <i r="1">
      <x v="99"/>
    </i>
    <i r="1">
      <x v="143"/>
    </i>
    <i r="1">
      <x v="236"/>
    </i>
    <i r="1">
      <x v="242"/>
    </i>
    <i r="1">
      <x v="256"/>
    </i>
    <i r="1">
      <x v="258"/>
    </i>
    <i r="1">
      <x v="268"/>
    </i>
    <i r="1">
      <x v="270"/>
    </i>
    <i r="1">
      <x v="403"/>
    </i>
    <i r="1">
      <x v="433"/>
    </i>
    <i r="1">
      <x v="453"/>
    </i>
    <i r="1">
      <x v="464"/>
    </i>
    <i r="1">
      <x v="496"/>
    </i>
    <i r="1">
      <x v="531"/>
    </i>
    <i r="1">
      <x v="538"/>
    </i>
    <i t="default">
      <x v="8"/>
    </i>
    <i>
      <x v="9"/>
      <x v="19"/>
    </i>
    <i r="1">
      <x v="43"/>
    </i>
    <i r="1">
      <x v="76"/>
    </i>
    <i r="1">
      <x v="89"/>
    </i>
    <i r="1">
      <x v="119"/>
    </i>
    <i r="1">
      <x v="133"/>
    </i>
    <i r="1">
      <x v="135"/>
    </i>
    <i r="1">
      <x v="148"/>
    </i>
    <i r="1">
      <x v="201"/>
    </i>
    <i r="1">
      <x v="275"/>
    </i>
    <i r="1">
      <x v="294"/>
    </i>
    <i r="1">
      <x v="321"/>
    </i>
    <i r="1">
      <x v="372"/>
    </i>
    <i r="1">
      <x v="417"/>
    </i>
    <i r="1">
      <x v="437"/>
    </i>
    <i r="1">
      <x v="442"/>
    </i>
    <i r="1">
      <x v="470"/>
    </i>
    <i r="1">
      <x v="485"/>
    </i>
    <i r="1">
      <x v="537"/>
    </i>
    <i t="default">
      <x v="9"/>
    </i>
    <i>
      <x v="10"/>
      <x v="45"/>
    </i>
    <i r="1">
      <x v="46"/>
    </i>
    <i r="1">
      <x v="82"/>
    </i>
    <i r="1">
      <x v="117"/>
    </i>
    <i r="1">
      <x v="161"/>
    </i>
    <i r="1">
      <x v="175"/>
    </i>
    <i r="1">
      <x v="177"/>
    </i>
    <i r="1">
      <x v="227"/>
    </i>
    <i r="1">
      <x v="229"/>
    </i>
    <i r="1">
      <x v="301"/>
    </i>
    <i r="1">
      <x v="316"/>
    </i>
    <i r="1">
      <x v="348"/>
    </i>
    <i r="1">
      <x v="395"/>
    </i>
    <i r="1">
      <x v="398"/>
    </i>
    <i r="1">
      <x v="401"/>
    </i>
    <i r="1">
      <x v="402"/>
    </i>
    <i r="1">
      <x v="421"/>
    </i>
    <i r="1">
      <x v="450"/>
    </i>
    <i r="1">
      <x v="451"/>
    </i>
    <i r="1">
      <x v="466"/>
    </i>
    <i r="1">
      <x v="510"/>
    </i>
    <i r="1">
      <x v="526"/>
    </i>
    <i r="1">
      <x v="532"/>
    </i>
    <i t="default">
      <x v="10"/>
    </i>
    <i>
      <x v="11"/>
      <x v="30"/>
    </i>
    <i r="1">
      <x v="44"/>
    </i>
    <i r="1">
      <x v="64"/>
    </i>
    <i r="1">
      <x v="113"/>
    </i>
    <i r="1">
      <x v="122"/>
    </i>
    <i r="1">
      <x v="152"/>
    </i>
    <i r="1">
      <x v="248"/>
    </i>
    <i r="1">
      <x v="267"/>
    </i>
    <i r="1">
      <x v="277"/>
    </i>
    <i r="1">
      <x v="311"/>
    </i>
    <i r="1">
      <x v="314"/>
    </i>
    <i r="1">
      <x v="326"/>
    </i>
    <i r="1">
      <x v="340"/>
    </i>
    <i r="1">
      <x v="344"/>
    </i>
    <i r="1">
      <x v="376"/>
    </i>
    <i r="1">
      <x v="416"/>
    </i>
    <i r="1">
      <x v="443"/>
    </i>
    <i r="1">
      <x v="468"/>
    </i>
    <i t="default">
      <x v="11"/>
    </i>
    <i>
      <x v="12"/>
      <x v="10"/>
    </i>
    <i r="1">
      <x v="154"/>
    </i>
    <i r="1">
      <x v="155"/>
    </i>
    <i r="1">
      <x v="184"/>
    </i>
    <i r="1">
      <x v="187"/>
    </i>
    <i r="1">
      <x v="282"/>
    </i>
    <i r="1">
      <x v="305"/>
    </i>
    <i r="1">
      <x v="322"/>
    </i>
    <i r="1">
      <x v="354"/>
    </i>
    <i r="1">
      <x v="368"/>
    </i>
    <i r="1">
      <x v="432"/>
    </i>
    <i r="1">
      <x v="444"/>
    </i>
    <i r="1">
      <x v="484"/>
    </i>
    <i r="1">
      <x v="490"/>
    </i>
    <i r="1">
      <x v="501"/>
    </i>
    <i r="1">
      <x v="512"/>
    </i>
    <i r="1">
      <x v="514"/>
    </i>
    <i t="default">
      <x v="12"/>
    </i>
    <i>
      <x v="13"/>
      <x v="2"/>
    </i>
    <i r="1">
      <x v="15"/>
    </i>
    <i r="1">
      <x v="16"/>
    </i>
    <i r="1">
      <x v="65"/>
    </i>
    <i r="1">
      <x v="159"/>
    </i>
    <i r="1">
      <x v="174"/>
    </i>
    <i r="1">
      <x v="178"/>
    </i>
    <i r="1">
      <x v="189"/>
    </i>
    <i r="1">
      <x v="199"/>
    </i>
    <i r="1">
      <x v="233"/>
    </i>
    <i r="1">
      <x v="251"/>
    </i>
    <i r="1">
      <x v="264"/>
    </i>
    <i r="1">
      <x v="266"/>
    </i>
    <i r="1">
      <x v="309"/>
    </i>
    <i r="1">
      <x v="324"/>
    </i>
    <i r="1">
      <x v="330"/>
    </i>
    <i r="1">
      <x v="341"/>
    </i>
    <i r="1">
      <x v="346"/>
    </i>
    <i r="1">
      <x v="352"/>
    </i>
    <i r="1">
      <x v="353"/>
    </i>
    <i r="1">
      <x v="411"/>
    </i>
    <i r="1">
      <x v="413"/>
    </i>
    <i r="1">
      <x v="424"/>
    </i>
    <i r="1">
      <x v="502"/>
    </i>
    <i r="1">
      <x v="529"/>
    </i>
    <i t="default">
      <x v="13"/>
    </i>
    <i>
      <x v="14"/>
      <x v="67"/>
    </i>
    <i r="1">
      <x v="245"/>
    </i>
    <i r="1">
      <x v="272"/>
    </i>
    <i r="1">
      <x v="350"/>
    </i>
    <i r="1">
      <x v="374"/>
    </i>
    <i r="1">
      <x v="430"/>
    </i>
    <i r="1">
      <x v="431"/>
    </i>
    <i r="1">
      <x v="476"/>
    </i>
    <i r="1">
      <x v="534"/>
    </i>
    <i t="default">
      <x v="14"/>
    </i>
    <i>
      <x v="15"/>
      <x v="13"/>
    </i>
    <i r="1">
      <x v="63"/>
    </i>
    <i r="1">
      <x v="127"/>
    </i>
    <i r="1">
      <x v="128"/>
    </i>
    <i r="1">
      <x v="151"/>
    </i>
    <i r="1">
      <x v="156"/>
    </i>
    <i r="1">
      <x v="158"/>
    </i>
    <i r="1">
      <x v="181"/>
    </i>
    <i r="1">
      <x v="193"/>
    </i>
    <i r="1">
      <x v="204"/>
    </i>
    <i r="1">
      <x v="220"/>
    </i>
    <i r="1">
      <x v="225"/>
    </i>
    <i r="1">
      <x v="234"/>
    </i>
    <i r="1">
      <x v="237"/>
    </i>
    <i r="1">
      <x v="240"/>
    </i>
    <i r="1">
      <x v="263"/>
    </i>
    <i r="1">
      <x v="331"/>
    </i>
    <i r="1">
      <x v="369"/>
    </i>
    <i r="1">
      <x v="371"/>
    </i>
    <i r="1">
      <x v="391"/>
    </i>
    <i r="1">
      <x v="527"/>
    </i>
    <i r="1">
      <x v="539"/>
    </i>
    <i t="default">
      <x v="15"/>
    </i>
    <i>
      <x v="16"/>
      <x v="1"/>
    </i>
    <i r="1">
      <x v="55"/>
    </i>
    <i r="1">
      <x v="112"/>
    </i>
    <i r="1">
      <x v="165"/>
    </i>
    <i r="1">
      <x v="216"/>
    </i>
    <i r="1">
      <x v="254"/>
    </i>
    <i r="1">
      <x v="389"/>
    </i>
    <i r="1">
      <x v="447"/>
    </i>
    <i r="1">
      <x v="520"/>
    </i>
    <i t="default">
      <x v="16"/>
    </i>
    <i>
      <x v="17"/>
      <x v="5"/>
    </i>
    <i r="1">
      <x v="57"/>
    </i>
    <i r="1">
      <x v="94"/>
    </i>
    <i r="1">
      <x v="105"/>
    </i>
    <i r="1">
      <x v="137"/>
    </i>
    <i r="1">
      <x v="163"/>
    </i>
    <i r="1">
      <x v="271"/>
    </i>
    <i r="1">
      <x v="312"/>
    </i>
    <i r="1">
      <x v="323"/>
    </i>
    <i r="1">
      <x v="336"/>
    </i>
    <i r="1">
      <x v="355"/>
    </i>
    <i r="1">
      <x v="381"/>
    </i>
    <i r="1">
      <x v="423"/>
    </i>
    <i r="1">
      <x v="427"/>
    </i>
    <i r="1">
      <x v="428"/>
    </i>
    <i r="1">
      <x v="429"/>
    </i>
    <i r="1">
      <x v="493"/>
    </i>
    <i t="default">
      <x v="17"/>
    </i>
    <i>
      <x v="18"/>
      <x v="69"/>
    </i>
    <i r="1">
      <x v="77"/>
    </i>
    <i r="1">
      <x v="92"/>
    </i>
    <i r="1">
      <x v="111"/>
    </i>
    <i r="1">
      <x v="138"/>
    </i>
    <i r="1">
      <x v="171"/>
    </i>
    <i r="1">
      <x v="210"/>
    </i>
    <i r="1">
      <x v="246"/>
    </i>
    <i r="1">
      <x v="260"/>
    </i>
    <i r="1">
      <x v="436"/>
    </i>
    <i r="1">
      <x v="498"/>
    </i>
    <i t="default">
      <x v="18"/>
    </i>
    <i>
      <x v="19"/>
      <x v="7"/>
    </i>
    <i r="1">
      <x v="51"/>
    </i>
    <i r="1">
      <x v="59"/>
    </i>
    <i r="1">
      <x v="74"/>
    </i>
    <i r="1">
      <x v="93"/>
    </i>
    <i r="1">
      <x v="95"/>
    </i>
    <i r="1">
      <x v="150"/>
    </i>
    <i r="1">
      <x v="211"/>
    </i>
    <i r="1">
      <x v="224"/>
    </i>
    <i r="1">
      <x v="241"/>
    </i>
    <i r="1">
      <x v="280"/>
    </i>
    <i r="1">
      <x v="315"/>
    </i>
    <i r="1">
      <x v="329"/>
    </i>
    <i r="1">
      <x v="358"/>
    </i>
    <i r="1">
      <x v="367"/>
    </i>
    <i r="1">
      <x v="382"/>
    </i>
    <i r="1">
      <x v="426"/>
    </i>
    <i r="1">
      <x v="448"/>
    </i>
    <i r="1">
      <x v="505"/>
    </i>
    <i r="1">
      <x v="507"/>
    </i>
    <i r="1">
      <x v="516"/>
    </i>
    <i r="1">
      <x v="530"/>
    </i>
    <i t="default">
      <x v="19"/>
    </i>
    <i>
      <x v="20"/>
      <x v="81"/>
    </i>
    <i r="1">
      <x v="83"/>
    </i>
    <i r="1">
      <x v="118"/>
    </i>
    <i r="1">
      <x v="209"/>
    </i>
    <i r="1">
      <x v="283"/>
    </i>
    <i r="1">
      <x v="288"/>
    </i>
    <i r="1">
      <x v="300"/>
    </i>
    <i r="1">
      <x v="460"/>
    </i>
    <i r="1">
      <x v="521"/>
    </i>
    <i r="1">
      <x v="535"/>
    </i>
    <i t="default">
      <x v="20"/>
    </i>
    <i>
      <x v="21"/>
      <x v="41"/>
    </i>
    <i r="1">
      <x v="58"/>
    </i>
    <i r="1">
      <x v="84"/>
    </i>
    <i r="1">
      <x v="90"/>
    </i>
    <i r="1">
      <x v="106"/>
    </i>
    <i r="1">
      <x v="136"/>
    </i>
    <i r="1">
      <x v="146"/>
    </i>
    <i r="1">
      <x v="153"/>
    </i>
    <i r="1">
      <x v="221"/>
    </i>
    <i r="1">
      <x v="231"/>
    </i>
    <i r="1">
      <x v="278"/>
    </i>
    <i r="1">
      <x v="328"/>
    </i>
    <i r="1">
      <x v="351"/>
    </i>
    <i r="1">
      <x v="364"/>
    </i>
    <i r="1">
      <x v="365"/>
    </i>
    <i r="1">
      <x v="366"/>
    </i>
    <i r="1">
      <x v="405"/>
    </i>
    <i r="1">
      <x v="408"/>
    </i>
    <i r="1">
      <x v="425"/>
    </i>
    <i r="1">
      <x v="434"/>
    </i>
    <i r="1">
      <x v="446"/>
    </i>
    <i r="1">
      <x v="479"/>
    </i>
    <i r="1">
      <x v="499"/>
    </i>
    <i r="1">
      <x v="511"/>
    </i>
    <i t="default">
      <x v="21"/>
    </i>
    <i>
      <x v="22"/>
      <x v="14"/>
    </i>
    <i r="1">
      <x v="17"/>
    </i>
    <i r="1">
      <x v="33"/>
    </i>
    <i r="1">
      <x v="42"/>
    </i>
    <i r="1">
      <x v="110"/>
    </i>
    <i r="1">
      <x v="124"/>
    </i>
    <i r="1">
      <x v="132"/>
    </i>
    <i r="1">
      <x v="188"/>
    </i>
    <i r="1">
      <x v="208"/>
    </i>
    <i r="1">
      <x v="238"/>
    </i>
    <i r="1">
      <x v="249"/>
    </i>
    <i r="1">
      <x v="377"/>
    </i>
    <i r="1">
      <x v="422"/>
    </i>
    <i r="1">
      <x v="456"/>
    </i>
    <i r="1">
      <x v="467"/>
    </i>
    <i r="1">
      <x v="486"/>
    </i>
    <i r="1">
      <x v="487"/>
    </i>
    <i t="default">
      <x v="22"/>
    </i>
    <i>
      <x v="23"/>
      <x v="121"/>
    </i>
    <i r="1">
      <x v="170"/>
    </i>
    <i r="1">
      <x v="173"/>
    </i>
    <i r="1">
      <x v="183"/>
    </i>
    <i r="1">
      <x v="194"/>
    </i>
    <i r="1">
      <x v="198"/>
    </i>
    <i r="1">
      <x v="219"/>
    </i>
    <i r="1">
      <x v="252"/>
    </i>
    <i r="1">
      <x v="284"/>
    </i>
    <i r="1">
      <x v="292"/>
    </i>
    <i r="1">
      <x v="333"/>
    </i>
    <i r="1">
      <x v="337"/>
    </i>
    <i r="1">
      <x v="349"/>
    </i>
    <i r="1">
      <x v="359"/>
    </i>
    <i r="1">
      <x v="360"/>
    </i>
    <i r="1">
      <x v="380"/>
    </i>
    <i r="1">
      <x v="387"/>
    </i>
    <i r="1">
      <x v="388"/>
    </i>
    <i r="1">
      <x v="418"/>
    </i>
    <i r="1">
      <x v="419"/>
    </i>
    <i r="1">
      <x v="452"/>
    </i>
    <i r="1">
      <x v="473"/>
    </i>
    <i r="1">
      <x v="481"/>
    </i>
    <i r="1">
      <x v="495"/>
    </i>
    <i r="1">
      <x v="518"/>
    </i>
    <i r="1">
      <x v="522"/>
    </i>
    <i t="default">
      <x v="23"/>
    </i>
    <i>
      <x v="24"/>
      <x v="24"/>
    </i>
    <i r="1">
      <x v="100"/>
    </i>
    <i r="1">
      <x v="139"/>
    </i>
    <i r="1">
      <x v="141"/>
    </i>
    <i r="1">
      <x v="144"/>
    </i>
    <i r="1">
      <x v="168"/>
    </i>
    <i r="1">
      <x v="176"/>
    </i>
    <i r="1">
      <x v="243"/>
    </i>
    <i r="1">
      <x v="244"/>
    </i>
    <i r="1">
      <x v="253"/>
    </i>
    <i r="1">
      <x v="259"/>
    </i>
    <i r="1">
      <x v="299"/>
    </i>
    <i r="1">
      <x v="303"/>
    </i>
    <i r="1">
      <x v="332"/>
    </i>
    <i r="1">
      <x v="406"/>
    </i>
    <i r="1">
      <x v="471"/>
    </i>
    <i r="1">
      <x v="472"/>
    </i>
    <i r="1">
      <x v="488"/>
    </i>
    <i t="default">
      <x v="24"/>
    </i>
    <i>
      <x v="25"/>
      <x v="26"/>
    </i>
    <i r="1">
      <x v="73"/>
    </i>
    <i r="1">
      <x v="164"/>
    </i>
    <i r="1">
      <x v="182"/>
    </i>
    <i r="1">
      <x v="206"/>
    </i>
    <i r="1">
      <x v="223"/>
    </i>
    <i r="1">
      <x v="279"/>
    </i>
    <i r="1">
      <x v="291"/>
    </i>
    <i r="1">
      <x v="293"/>
    </i>
    <i r="1">
      <x v="295"/>
    </i>
    <i r="1">
      <x v="327"/>
    </i>
    <i r="1">
      <x v="373"/>
    </i>
    <i r="1">
      <x v="414"/>
    </i>
    <i r="1">
      <x v="439"/>
    </i>
    <i r="1">
      <x v="457"/>
    </i>
    <i r="1">
      <x v="461"/>
    </i>
    <i r="1">
      <x v="478"/>
    </i>
    <i t="default">
      <x v="25"/>
    </i>
    <i>
      <x v="26"/>
      <x v="8"/>
    </i>
    <i r="1">
      <x v="29"/>
    </i>
    <i r="1">
      <x v="60"/>
    </i>
    <i r="1">
      <x v="103"/>
    </i>
    <i r="1">
      <x v="134"/>
    </i>
    <i r="1">
      <x v="147"/>
    </i>
    <i r="1">
      <x v="215"/>
    </i>
    <i r="1">
      <x v="222"/>
    </i>
    <i r="1">
      <x v="269"/>
    </i>
    <i r="1">
      <x v="287"/>
    </i>
    <i r="1">
      <x v="290"/>
    </i>
    <i r="1">
      <x v="297"/>
    </i>
    <i r="1">
      <x v="361"/>
    </i>
    <i r="1">
      <x v="379"/>
    </i>
    <i r="1">
      <x v="386"/>
    </i>
    <i r="1">
      <x v="407"/>
    </i>
    <i r="1">
      <x v="438"/>
    </i>
    <i r="1">
      <x v="475"/>
    </i>
    <i r="1">
      <x v="500"/>
    </i>
    <i r="1">
      <x v="504"/>
    </i>
    <i t="default">
      <x v="26"/>
    </i>
    <i>
      <x v="27"/>
      <x v="27"/>
    </i>
    <i r="1">
      <x v="53"/>
    </i>
    <i r="1">
      <x v="80"/>
    </i>
    <i r="1">
      <x v="88"/>
    </i>
    <i r="1">
      <x v="226"/>
    </i>
    <i r="1">
      <x v="250"/>
    </i>
    <i r="1">
      <x v="307"/>
    </i>
    <i r="1">
      <x v="310"/>
    </i>
    <i r="1">
      <x v="385"/>
    </i>
    <i r="1">
      <x v="390"/>
    </i>
    <i r="1">
      <x v="458"/>
    </i>
    <i r="1">
      <x v="491"/>
    </i>
    <i r="1">
      <x v="494"/>
    </i>
    <i r="1">
      <x v="506"/>
    </i>
    <i r="1">
      <x v="508"/>
    </i>
    <i t="default">
      <x v="27"/>
    </i>
    <i>
      <x v="28"/>
      <x v="339"/>
    </i>
    <i r="1">
      <x v="489"/>
    </i>
    <i t="default">
      <x v="28"/>
    </i>
    <i>
      <x v="29"/>
      <x v="12"/>
    </i>
    <i r="1">
      <x v="52"/>
    </i>
    <i r="1">
      <x v="70"/>
    </i>
    <i r="1">
      <x v="102"/>
    </i>
    <i r="1">
      <x v="115"/>
    </i>
    <i r="1">
      <x v="166"/>
    </i>
    <i r="1">
      <x v="203"/>
    </i>
    <i r="1">
      <x v="230"/>
    </i>
    <i r="1">
      <x v="289"/>
    </i>
    <i r="1">
      <x v="304"/>
    </i>
    <i r="1">
      <x v="317"/>
    </i>
    <i r="1">
      <x v="320"/>
    </i>
    <i r="1">
      <x v="363"/>
    </i>
    <i r="1">
      <x v="415"/>
    </i>
    <i r="1">
      <x v="441"/>
    </i>
    <i r="1">
      <x v="445"/>
    </i>
    <i r="1">
      <x v="449"/>
    </i>
    <i r="1">
      <x v="515"/>
    </i>
    <i t="default">
      <x v="29"/>
    </i>
    <i>
      <x v="30"/>
      <x v="62"/>
    </i>
    <i r="1">
      <x v="66"/>
    </i>
    <i r="1">
      <x v="79"/>
    </i>
    <i r="1">
      <x v="91"/>
    </i>
    <i r="1">
      <x v="116"/>
    </i>
    <i r="1">
      <x v="125"/>
    </i>
    <i r="1">
      <x v="169"/>
    </i>
    <i r="1">
      <x v="217"/>
    </i>
    <i r="1">
      <x v="286"/>
    </i>
    <i r="1">
      <x v="342"/>
    </i>
    <i r="1">
      <x v="356"/>
    </i>
    <i r="1">
      <x v="362"/>
    </i>
    <i r="1">
      <x v="383"/>
    </i>
    <i r="1">
      <x v="394"/>
    </i>
    <i r="1">
      <x v="399"/>
    </i>
    <i r="1">
      <x v="477"/>
    </i>
    <i r="1">
      <x v="483"/>
    </i>
    <i r="1">
      <x v="525"/>
    </i>
    <i r="1">
      <x v="528"/>
    </i>
    <i t="default">
      <x v="30"/>
    </i>
    <i>
      <x v="31"/>
      <x v="3"/>
    </i>
    <i r="1">
      <x v="4"/>
    </i>
    <i r="1">
      <x v="11"/>
    </i>
    <i r="1">
      <x v="34"/>
    </i>
    <i r="1">
      <x v="235"/>
    </i>
    <i r="1">
      <x v="239"/>
    </i>
    <i r="1">
      <x v="296"/>
    </i>
    <i r="1">
      <x v="298"/>
    </i>
    <i r="1">
      <x v="325"/>
    </i>
    <i r="1">
      <x v="396"/>
    </i>
    <i r="1">
      <x v="440"/>
    </i>
    <i t="default">
      <x v="31"/>
    </i>
    <i>
      <x v="32"/>
      <x v="9"/>
    </i>
    <i r="1">
      <x v="61"/>
    </i>
    <i r="1">
      <x v="167"/>
    </i>
    <i r="1">
      <x v="261"/>
    </i>
    <i r="1">
      <x v="273"/>
    </i>
    <i r="1">
      <x v="536"/>
    </i>
    <i t="default">
      <x v="32"/>
    </i>
    <i>
      <x v="33"/>
      <x v="39"/>
    </i>
    <i r="1">
      <x v="49"/>
    </i>
    <i r="1">
      <x v="56"/>
    </i>
    <i r="1">
      <x v="197"/>
    </i>
    <i r="1">
      <x v="212"/>
    </i>
    <i r="1">
      <x v="213"/>
    </i>
    <i r="1">
      <x v="285"/>
    </i>
    <i r="1">
      <x v="302"/>
    </i>
    <i r="1">
      <x v="370"/>
    </i>
    <i r="1">
      <x v="410"/>
    </i>
    <i r="1">
      <x v="420"/>
    </i>
    <i r="1">
      <x v="459"/>
    </i>
    <i r="1">
      <x v="513"/>
    </i>
    <i t="default">
      <x v="33"/>
    </i>
    <i>
      <x v="34"/>
      <x v="22"/>
    </i>
    <i r="1">
      <x v="32"/>
    </i>
    <i r="1">
      <x v="35"/>
    </i>
    <i r="1">
      <x v="54"/>
    </i>
    <i r="1">
      <x v="85"/>
    </i>
    <i r="1">
      <x v="108"/>
    </i>
    <i r="1">
      <x v="114"/>
    </i>
    <i r="1">
      <x v="162"/>
    </i>
    <i r="1">
      <x v="180"/>
    </i>
    <i r="1">
      <x v="185"/>
    </i>
    <i r="1">
      <x v="205"/>
    </i>
    <i r="1">
      <x v="232"/>
    </i>
    <i r="1">
      <x v="306"/>
    </i>
    <i r="1">
      <x v="338"/>
    </i>
    <i r="1">
      <x v="375"/>
    </i>
    <i r="1">
      <x v="454"/>
    </i>
    <i r="1">
      <x v="533"/>
    </i>
    <i t="default">
      <x v="34"/>
    </i>
    <i>
      <x v="35"/>
      <x v="6"/>
    </i>
    <i r="1">
      <x v="28"/>
    </i>
    <i r="1">
      <x v="98"/>
    </i>
    <i r="1">
      <x v="101"/>
    </i>
    <i r="1">
      <x v="104"/>
    </i>
    <i r="1">
      <x v="130"/>
    </i>
    <i r="1">
      <x v="131"/>
    </i>
    <i r="1">
      <x v="145"/>
    </i>
    <i r="1">
      <x v="157"/>
    </i>
    <i r="1">
      <x v="195"/>
    </i>
    <i r="1">
      <x v="228"/>
    </i>
    <i r="1">
      <x v="257"/>
    </i>
    <i r="1">
      <x v="384"/>
    </i>
    <i r="1">
      <x v="455"/>
    </i>
    <i r="1">
      <x v="517"/>
    </i>
    <i t="default">
      <x v="35"/>
    </i>
    <i>
      <x v="36"/>
      <x v="218"/>
    </i>
    <i r="1">
      <x v="262"/>
    </i>
    <i r="1">
      <x v="265"/>
    </i>
    <i r="1">
      <x v="347"/>
    </i>
    <i r="1">
      <x v="469"/>
    </i>
    <i r="1">
      <x v="509"/>
    </i>
    <i t="default">
      <x v="36"/>
    </i>
    <i>
      <x v="37"/>
      <x v="37"/>
    </i>
    <i r="1">
      <x v="50"/>
    </i>
    <i r="1">
      <x v="75"/>
    </i>
    <i r="1">
      <x v="96"/>
    </i>
    <i r="1">
      <x v="129"/>
    </i>
    <i r="1">
      <x v="140"/>
    </i>
    <i r="1">
      <x v="142"/>
    </i>
    <i r="1">
      <x v="160"/>
    </i>
    <i r="1">
      <x v="200"/>
    </i>
    <i r="1">
      <x v="276"/>
    </i>
    <i r="1">
      <x v="319"/>
    </i>
    <i r="1">
      <x v="392"/>
    </i>
    <i r="1">
      <x v="435"/>
    </i>
    <i r="1">
      <x v="465"/>
    </i>
    <i r="1">
      <x v="524"/>
    </i>
    <i r="1">
      <x v="540"/>
    </i>
    <i t="default">
      <x v="37"/>
    </i>
    <i t="grand">
      <x/>
    </i>
  </rowItems>
  <colItems count="1">
    <i/>
  </colItems>
  <pageFields count="1">
    <pageField fld="5" hier="0"/>
  </pageFields>
  <dataFields count="1">
    <dataField name="MAX of Баллы в рейтинг" fld="5" subtotal="max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72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6" width="21.5703125" customWidth="1"/>
  </cols>
  <sheetData>
    <row r="1" spans="1:7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">
      <c r="A2" s="3">
        <v>42690.694810092595</v>
      </c>
      <c r="B2" s="2" t="s">
        <v>7</v>
      </c>
      <c r="C2" s="2">
        <v>1999</v>
      </c>
      <c r="E2" s="2">
        <v>12</v>
      </c>
    </row>
    <row r="3" spans="1:7" ht="15.75" customHeight="1" x14ac:dyDescent="0.2">
      <c r="A3" s="3">
        <v>43060.694032870371</v>
      </c>
      <c r="B3" s="2" t="s">
        <v>7</v>
      </c>
      <c r="C3" s="2">
        <v>7349</v>
      </c>
      <c r="E3" s="2">
        <v>17.5</v>
      </c>
    </row>
    <row r="4" spans="1:7" ht="15.75" customHeight="1" x14ac:dyDescent="0.2">
      <c r="A4" s="3">
        <v>43060.695777962959</v>
      </c>
      <c r="B4" s="2" t="s">
        <v>7</v>
      </c>
      <c r="C4" s="2">
        <v>3911</v>
      </c>
      <c r="E4" s="2">
        <v>16</v>
      </c>
    </row>
    <row r="5" spans="1:7" ht="15.75" customHeight="1" x14ac:dyDescent="0.2">
      <c r="A5" s="3">
        <v>43060.696099027773</v>
      </c>
      <c r="B5" s="2" t="s">
        <v>7</v>
      </c>
      <c r="C5" s="2">
        <v>1999</v>
      </c>
      <c r="E5" s="2">
        <v>11.5</v>
      </c>
    </row>
    <row r="6" spans="1:7" ht="15.75" customHeight="1" x14ac:dyDescent="0.2">
      <c r="A6" s="3">
        <v>43060.696393159727</v>
      </c>
      <c r="B6" s="2" t="s">
        <v>7</v>
      </c>
      <c r="C6" s="2">
        <v>8086</v>
      </c>
      <c r="E6" s="2">
        <v>11.5</v>
      </c>
    </row>
    <row r="7" spans="1:7" ht="15.75" customHeight="1" x14ac:dyDescent="0.2">
      <c r="A7" s="3">
        <v>43060.696817199074</v>
      </c>
      <c r="B7" s="2" t="s">
        <v>7</v>
      </c>
      <c r="C7" s="2">
        <v>3870</v>
      </c>
      <c r="E7" s="2">
        <v>11</v>
      </c>
    </row>
    <row r="8" spans="1:7" ht="15.75" customHeight="1" x14ac:dyDescent="0.2">
      <c r="A8" s="3">
        <v>43060.69775608796</v>
      </c>
      <c r="B8" s="2" t="s">
        <v>7</v>
      </c>
      <c r="C8" s="2">
        <v>5612</v>
      </c>
      <c r="E8" s="2">
        <v>8.5</v>
      </c>
    </row>
    <row r="9" spans="1:7" ht="15.75" customHeight="1" x14ac:dyDescent="0.2">
      <c r="A9" s="3">
        <v>43060.698247858796</v>
      </c>
      <c r="B9" s="2" t="s">
        <v>7</v>
      </c>
      <c r="C9" s="2">
        <v>7518</v>
      </c>
      <c r="E9" s="2">
        <v>7.5</v>
      </c>
    </row>
    <row r="10" spans="1:7" ht="15.75" customHeight="1" x14ac:dyDescent="0.2">
      <c r="A10" s="3">
        <v>43060.698567129628</v>
      </c>
      <c r="B10" s="2" t="s">
        <v>7</v>
      </c>
      <c r="C10" s="2">
        <v>7639</v>
      </c>
      <c r="E10" s="2">
        <v>7</v>
      </c>
    </row>
    <row r="11" spans="1:7" ht="15.75" customHeight="1" x14ac:dyDescent="0.2">
      <c r="A11" s="3">
        <v>43060.699248599536</v>
      </c>
      <c r="B11" s="2" t="s">
        <v>7</v>
      </c>
      <c r="C11" s="2">
        <v>9683</v>
      </c>
      <c r="E11" s="2">
        <v>6.5</v>
      </c>
    </row>
    <row r="12" spans="1:7" ht="15.75" customHeight="1" x14ac:dyDescent="0.2">
      <c r="A12" s="3">
        <v>43060.699485891208</v>
      </c>
      <c r="B12" s="2" t="s">
        <v>7</v>
      </c>
      <c r="C12" s="2">
        <v>9442</v>
      </c>
      <c r="E12" s="2">
        <v>6</v>
      </c>
    </row>
    <row r="13" spans="1:7" ht="15.75" customHeight="1" x14ac:dyDescent="0.2">
      <c r="A13" s="3">
        <v>43060.702710127312</v>
      </c>
      <c r="B13" s="2" t="s">
        <v>7</v>
      </c>
      <c r="C13" s="2">
        <v>1779</v>
      </c>
      <c r="E13" s="2">
        <v>4</v>
      </c>
    </row>
    <row r="14" spans="1:7" ht="15.75" customHeight="1" x14ac:dyDescent="0.2">
      <c r="A14" s="3">
        <v>43060.703022083333</v>
      </c>
      <c r="B14" s="2" t="s">
        <v>7</v>
      </c>
      <c r="C14" s="2">
        <v>8509</v>
      </c>
      <c r="E14" s="2">
        <v>5</v>
      </c>
    </row>
    <row r="15" spans="1:7" ht="15.75" customHeight="1" x14ac:dyDescent="0.2">
      <c r="A15" s="3">
        <v>43060.703221446762</v>
      </c>
      <c r="B15" s="2" t="s">
        <v>7</v>
      </c>
      <c r="C15" s="2">
        <v>6007</v>
      </c>
      <c r="E15" s="2">
        <v>4</v>
      </c>
    </row>
    <row r="16" spans="1:7" ht="15.75" customHeight="1" x14ac:dyDescent="0.2">
      <c r="A16" s="3">
        <v>43060.703560208334</v>
      </c>
      <c r="B16" s="2" t="s">
        <v>7</v>
      </c>
      <c r="C16" s="2">
        <v>6131</v>
      </c>
      <c r="E16" s="2">
        <v>2</v>
      </c>
    </row>
    <row r="17" spans="1:5" ht="15.75" customHeight="1" x14ac:dyDescent="0.2">
      <c r="A17" s="3">
        <v>43060.703837754627</v>
      </c>
      <c r="B17" s="2" t="s">
        <v>7</v>
      </c>
      <c r="C17" s="2">
        <v>7862</v>
      </c>
      <c r="E17" s="2">
        <v>2</v>
      </c>
    </row>
    <row r="18" spans="1:5" ht="15.75" customHeight="1" x14ac:dyDescent="0.2">
      <c r="A18" s="3">
        <v>43060.7040871875</v>
      </c>
      <c r="B18" s="2" t="s">
        <v>7</v>
      </c>
      <c r="C18" s="2">
        <v>5178</v>
      </c>
      <c r="E18" s="2">
        <v>9</v>
      </c>
    </row>
    <row r="19" spans="1:5" ht="15.75" customHeight="1" x14ac:dyDescent="0.2">
      <c r="A19" s="3">
        <v>43060.70440599537</v>
      </c>
      <c r="B19" s="2" t="s">
        <v>7</v>
      </c>
      <c r="C19" s="2">
        <v>4339</v>
      </c>
      <c r="E19" s="2">
        <v>10</v>
      </c>
    </row>
    <row r="20" spans="1:5" ht="15.75" customHeight="1" x14ac:dyDescent="0.2">
      <c r="A20" s="3">
        <v>43060.704634050926</v>
      </c>
      <c r="B20" s="2" t="s">
        <v>7</v>
      </c>
      <c r="C20" s="2">
        <v>5104</v>
      </c>
      <c r="E20" s="2">
        <v>3</v>
      </c>
    </row>
    <row r="21" spans="1:5" ht="15.75" customHeight="1" x14ac:dyDescent="0.2">
      <c r="A21" s="3">
        <v>43060.705605891199</v>
      </c>
      <c r="B21" s="2" t="s">
        <v>7</v>
      </c>
      <c r="C21" s="2">
        <v>2538</v>
      </c>
      <c r="E21" s="2">
        <v>6</v>
      </c>
    </row>
    <row r="22" spans="1:5" ht="15.75" customHeight="1" x14ac:dyDescent="0.2">
      <c r="A22" s="3">
        <v>43060.706378854171</v>
      </c>
      <c r="B22" s="2" t="s">
        <v>7</v>
      </c>
      <c r="C22" s="2">
        <v>1785</v>
      </c>
      <c r="E22" s="2">
        <v>3</v>
      </c>
    </row>
    <row r="23" spans="1:5" ht="15.75" customHeight="1" x14ac:dyDescent="0.2">
      <c r="A23" s="3">
        <v>43060.706998194444</v>
      </c>
      <c r="B23" s="2" t="s">
        <v>7</v>
      </c>
      <c r="C23" s="2">
        <v>9304</v>
      </c>
      <c r="E23" s="2">
        <v>3</v>
      </c>
    </row>
    <row r="24" spans="1:5" ht="15.75" customHeight="1" x14ac:dyDescent="0.2">
      <c r="A24" s="3">
        <v>43060.70767506944</v>
      </c>
      <c r="B24" s="2" t="s">
        <v>7</v>
      </c>
      <c r="C24" s="2">
        <v>5158</v>
      </c>
      <c r="E24" s="2">
        <v>7</v>
      </c>
    </row>
    <row r="25" spans="1:5" ht="15.75" customHeight="1" x14ac:dyDescent="0.2">
      <c r="A25" s="3">
        <v>43060.708028819441</v>
      </c>
      <c r="B25" s="2" t="s">
        <v>7</v>
      </c>
      <c r="C25" s="2">
        <v>5277</v>
      </c>
      <c r="E25" s="2">
        <v>11</v>
      </c>
    </row>
    <row r="26" spans="1:5" ht="15.75" customHeight="1" x14ac:dyDescent="0.2">
      <c r="A26" s="3">
        <v>43060.708261354172</v>
      </c>
      <c r="B26" s="2" t="s">
        <v>7</v>
      </c>
      <c r="C26" s="2">
        <v>1665</v>
      </c>
      <c r="E26" s="2">
        <v>1</v>
      </c>
    </row>
    <row r="27" spans="1:5" ht="15.75" customHeight="1" x14ac:dyDescent="0.2">
      <c r="A27" s="3">
        <v>43060.70847917824</v>
      </c>
      <c r="B27" s="2" t="s">
        <v>7</v>
      </c>
      <c r="C27" s="2">
        <v>4004</v>
      </c>
      <c r="E27" s="2">
        <v>19</v>
      </c>
    </row>
    <row r="28" spans="1:5" ht="15.75" customHeight="1" x14ac:dyDescent="0.2">
      <c r="A28" s="3">
        <v>43060.708787951386</v>
      </c>
      <c r="B28" s="2" t="s">
        <v>7</v>
      </c>
      <c r="C28" s="2">
        <v>9476</v>
      </c>
      <c r="E28" s="2">
        <v>6</v>
      </c>
    </row>
    <row r="29" spans="1:5" ht="15.75" customHeight="1" x14ac:dyDescent="0.2">
      <c r="A29" s="3">
        <v>43060.709018969908</v>
      </c>
      <c r="B29" s="2" t="s">
        <v>7</v>
      </c>
      <c r="C29" s="2">
        <v>5712</v>
      </c>
      <c r="E29" s="2">
        <v>2</v>
      </c>
    </row>
    <row r="30" spans="1:5" ht="15.75" customHeight="1" x14ac:dyDescent="0.2">
      <c r="A30" s="3">
        <v>43060.709293854168</v>
      </c>
      <c r="B30" s="2" t="s">
        <v>7</v>
      </c>
      <c r="C30" s="2">
        <v>7868</v>
      </c>
      <c r="E30" s="2">
        <v>7</v>
      </c>
    </row>
    <row r="31" spans="1:5" ht="15.75" customHeight="1" x14ac:dyDescent="0.2">
      <c r="A31" s="3">
        <v>43060.709570497682</v>
      </c>
      <c r="B31" s="2" t="s">
        <v>7</v>
      </c>
      <c r="C31" s="2">
        <v>3958</v>
      </c>
      <c r="E31" s="2">
        <v>0</v>
      </c>
    </row>
    <row r="32" spans="1:5" ht="15.75" customHeight="1" x14ac:dyDescent="0.2">
      <c r="A32" s="3">
        <v>43060.709821249999</v>
      </c>
      <c r="B32" s="2" t="s">
        <v>7</v>
      </c>
      <c r="C32" s="2">
        <v>2802</v>
      </c>
      <c r="E32" s="2">
        <v>2</v>
      </c>
    </row>
    <row r="33" spans="1:5" ht="15.75" customHeight="1" x14ac:dyDescent="0.2">
      <c r="A33" s="3">
        <v>43060.711649363424</v>
      </c>
      <c r="B33" s="2" t="s">
        <v>7</v>
      </c>
      <c r="C33" s="2">
        <v>8317</v>
      </c>
      <c r="E33" s="2">
        <v>7</v>
      </c>
    </row>
    <row r="34" spans="1:5" ht="15.75" customHeight="1" x14ac:dyDescent="0.2">
      <c r="A34" s="3">
        <v>43060.711895381944</v>
      </c>
      <c r="B34" s="2" t="s">
        <v>7</v>
      </c>
      <c r="C34" s="2">
        <v>7524</v>
      </c>
      <c r="E34" s="2">
        <v>18</v>
      </c>
    </row>
    <row r="35" spans="1:5" ht="15.75" customHeight="1" x14ac:dyDescent="0.2">
      <c r="A35" s="3">
        <v>43060.712255486113</v>
      </c>
      <c r="B35" s="2" t="s">
        <v>7</v>
      </c>
      <c r="C35" s="2">
        <v>8596</v>
      </c>
      <c r="E35" s="2">
        <v>9</v>
      </c>
    </row>
    <row r="36" spans="1:5" ht="15.75" customHeight="1" x14ac:dyDescent="0.2">
      <c r="A36" s="3">
        <v>43060.71251114583</v>
      </c>
      <c r="B36" s="2" t="s">
        <v>7</v>
      </c>
      <c r="C36" s="2">
        <v>8355</v>
      </c>
      <c r="E36" s="2">
        <v>11</v>
      </c>
    </row>
    <row r="37" spans="1:5" ht="15.75" customHeight="1" x14ac:dyDescent="0.2">
      <c r="A37" s="3">
        <v>43060.712742615739</v>
      </c>
      <c r="B37" s="2" t="s">
        <v>7</v>
      </c>
      <c r="C37" s="2">
        <v>2012</v>
      </c>
      <c r="E37" s="2">
        <v>5</v>
      </c>
    </row>
    <row r="38" spans="1:5" ht="15.75" customHeight="1" x14ac:dyDescent="0.2">
      <c r="A38" s="3">
        <v>43060.713007546292</v>
      </c>
      <c r="B38" s="2" t="s">
        <v>7</v>
      </c>
      <c r="C38" s="2">
        <v>1999</v>
      </c>
      <c r="E38" s="2">
        <v>20</v>
      </c>
    </row>
    <row r="39" spans="1:5" ht="15.75" customHeight="1" x14ac:dyDescent="0.2">
      <c r="A39" s="3">
        <v>43060.71345520833</v>
      </c>
      <c r="B39" s="2" t="s">
        <v>7</v>
      </c>
      <c r="C39" s="2">
        <v>8234</v>
      </c>
      <c r="E39" s="2">
        <v>8</v>
      </c>
    </row>
    <row r="40" spans="1:5" ht="15.75" customHeight="1" x14ac:dyDescent="0.2">
      <c r="A40" s="3">
        <v>43060.713723159723</v>
      </c>
      <c r="B40" s="2" t="s">
        <v>7</v>
      </c>
      <c r="C40" s="2">
        <v>6857</v>
      </c>
      <c r="E40" s="2">
        <v>6</v>
      </c>
    </row>
    <row r="41" spans="1:5" ht="15.75" customHeight="1" x14ac:dyDescent="0.2">
      <c r="A41" s="3">
        <v>43060.713912361112</v>
      </c>
      <c r="B41" s="2" t="s">
        <v>7</v>
      </c>
      <c r="C41" s="2">
        <v>3026</v>
      </c>
      <c r="E41" s="2">
        <v>14</v>
      </c>
    </row>
    <row r="42" spans="1:5" ht="15.75" customHeight="1" x14ac:dyDescent="0.2">
      <c r="A42" s="3">
        <v>43060.714145243051</v>
      </c>
      <c r="B42" s="2" t="s">
        <v>7</v>
      </c>
      <c r="C42" s="2">
        <v>3036</v>
      </c>
      <c r="E42" s="2">
        <v>4</v>
      </c>
    </row>
    <row r="43" spans="1:5" ht="15.75" customHeight="1" x14ac:dyDescent="0.2">
      <c r="A43" s="3">
        <v>43060.714375104166</v>
      </c>
      <c r="B43" s="2" t="s">
        <v>7</v>
      </c>
      <c r="C43" s="2">
        <v>8450</v>
      </c>
      <c r="E43" s="2">
        <v>6</v>
      </c>
    </row>
    <row r="44" spans="1:5" ht="15.75" customHeight="1" x14ac:dyDescent="0.2">
      <c r="A44" s="3">
        <v>43060.714705127313</v>
      </c>
      <c r="B44" s="2" t="s">
        <v>7</v>
      </c>
      <c r="C44" s="2">
        <v>4543</v>
      </c>
      <c r="E44" s="2">
        <v>5</v>
      </c>
    </row>
    <row r="45" spans="1:5" ht="15.75" customHeight="1" x14ac:dyDescent="0.2">
      <c r="A45" s="3">
        <v>43060.715009953703</v>
      </c>
      <c r="B45" s="2" t="s">
        <v>7</v>
      </c>
      <c r="C45" s="2">
        <v>1180</v>
      </c>
      <c r="E45" s="2">
        <v>15</v>
      </c>
    </row>
    <row r="46" spans="1:5" ht="15.75" customHeight="1" x14ac:dyDescent="0.2">
      <c r="A46" s="3">
        <v>43060.715247754633</v>
      </c>
      <c r="B46" s="2" t="s">
        <v>7</v>
      </c>
      <c r="C46" s="2">
        <v>1463</v>
      </c>
      <c r="E46" s="2">
        <v>8</v>
      </c>
    </row>
    <row r="47" spans="1:5" ht="15.75" customHeight="1" x14ac:dyDescent="0.2">
      <c r="A47" s="3">
        <v>43060.715466238427</v>
      </c>
      <c r="B47" s="2" t="s">
        <v>7</v>
      </c>
      <c r="C47" s="2">
        <v>4923</v>
      </c>
      <c r="E47" s="2">
        <v>10</v>
      </c>
    </row>
    <row r="48" spans="1:5" ht="15.75" customHeight="1" x14ac:dyDescent="0.2">
      <c r="A48" s="3">
        <v>43060.715728877316</v>
      </c>
      <c r="B48" s="2" t="s">
        <v>7</v>
      </c>
      <c r="C48" s="2">
        <v>8517</v>
      </c>
      <c r="E48" s="2">
        <v>12</v>
      </c>
    </row>
    <row r="49" spans="1:5" ht="15.75" customHeight="1" x14ac:dyDescent="0.2">
      <c r="A49" s="3">
        <v>43060.715956215281</v>
      </c>
      <c r="B49" s="2" t="s">
        <v>7</v>
      </c>
      <c r="C49" s="2">
        <v>9061</v>
      </c>
      <c r="E49" s="2">
        <v>4</v>
      </c>
    </row>
    <row r="50" spans="1:5" ht="15.75" customHeight="1" x14ac:dyDescent="0.2">
      <c r="A50" s="3">
        <v>43060.716929120375</v>
      </c>
      <c r="B50" s="2" t="s">
        <v>8</v>
      </c>
      <c r="C50" s="2">
        <v>4986</v>
      </c>
      <c r="E50" s="2">
        <v>11</v>
      </c>
    </row>
    <row r="51" spans="1:5" ht="15.75" customHeight="1" x14ac:dyDescent="0.2">
      <c r="A51" s="3">
        <v>43060.717201724532</v>
      </c>
      <c r="B51" s="2" t="s">
        <v>8</v>
      </c>
      <c r="C51" s="2">
        <v>1677</v>
      </c>
      <c r="E51" s="2">
        <v>8</v>
      </c>
    </row>
    <row r="52" spans="1:5" ht="15.75" customHeight="1" x14ac:dyDescent="0.2">
      <c r="A52" s="3">
        <v>43060.717406180556</v>
      </c>
      <c r="B52" s="2" t="s">
        <v>7</v>
      </c>
      <c r="C52" s="2">
        <v>3642</v>
      </c>
      <c r="E52" s="2">
        <v>9</v>
      </c>
    </row>
    <row r="53" spans="1:5" ht="15.75" customHeight="1" x14ac:dyDescent="0.2">
      <c r="A53" s="3">
        <v>43060.717471805554</v>
      </c>
      <c r="B53" s="2" t="s">
        <v>8</v>
      </c>
      <c r="C53" s="2">
        <v>6396</v>
      </c>
      <c r="E53" s="2">
        <v>9</v>
      </c>
    </row>
    <row r="54" spans="1:5" ht="15.75" customHeight="1" x14ac:dyDescent="0.2">
      <c r="A54" s="3">
        <v>43060.717600370372</v>
      </c>
      <c r="B54" s="2" t="s">
        <v>7</v>
      </c>
      <c r="C54" s="2">
        <v>7085</v>
      </c>
      <c r="E54" s="2">
        <v>7</v>
      </c>
    </row>
    <row r="55" spans="1:5" ht="15.75" customHeight="1" x14ac:dyDescent="0.2">
      <c r="A55" s="3">
        <v>43060.717723981477</v>
      </c>
      <c r="B55" s="2" t="s">
        <v>8</v>
      </c>
      <c r="C55" s="2">
        <v>6399</v>
      </c>
      <c r="E55" s="2">
        <v>9</v>
      </c>
    </row>
    <row r="56" spans="1:5" ht="15.75" customHeight="1" x14ac:dyDescent="0.2">
      <c r="A56" s="3">
        <v>43060.717859918979</v>
      </c>
      <c r="B56" s="2" t="s">
        <v>7</v>
      </c>
      <c r="C56" s="2">
        <v>4096</v>
      </c>
      <c r="E56" s="2">
        <v>20</v>
      </c>
    </row>
    <row r="57" spans="1:5" ht="15.75" customHeight="1" x14ac:dyDescent="0.2">
      <c r="A57" s="3">
        <v>43060.718248611112</v>
      </c>
      <c r="B57" s="2" t="s">
        <v>7</v>
      </c>
      <c r="C57" s="2">
        <v>1999</v>
      </c>
      <c r="E57" s="2">
        <v>21</v>
      </c>
    </row>
    <row r="58" spans="1:5" ht="15.75" customHeight="1" x14ac:dyDescent="0.2">
      <c r="A58" s="3">
        <v>43060.718398113429</v>
      </c>
      <c r="B58" s="2" t="s">
        <v>8</v>
      </c>
      <c r="C58" s="2">
        <v>1768</v>
      </c>
      <c r="E58" s="2">
        <v>10</v>
      </c>
    </row>
    <row r="59" spans="1:5" ht="15.75" customHeight="1" x14ac:dyDescent="0.2">
      <c r="A59" s="3">
        <v>43060.718510196763</v>
      </c>
      <c r="B59" s="2" t="s">
        <v>7</v>
      </c>
      <c r="C59" s="2">
        <v>2154</v>
      </c>
      <c r="E59" s="2">
        <v>13</v>
      </c>
    </row>
    <row r="60" spans="1:5" ht="15.75" customHeight="1" x14ac:dyDescent="0.2">
      <c r="A60" s="3">
        <v>43060.718878217594</v>
      </c>
      <c r="B60" s="2" t="s">
        <v>7</v>
      </c>
      <c r="C60" s="2">
        <v>2302</v>
      </c>
      <c r="E60" s="2">
        <v>13</v>
      </c>
    </row>
    <row r="61" spans="1:5" ht="15.75" customHeight="1" x14ac:dyDescent="0.2">
      <c r="A61" s="3">
        <v>43060.72147744213</v>
      </c>
      <c r="B61" s="2" t="s">
        <v>8</v>
      </c>
      <c r="C61" s="2">
        <v>1885</v>
      </c>
      <c r="E61" s="2">
        <v>11</v>
      </c>
    </row>
    <row r="62" spans="1:5" ht="15.75" customHeight="1" x14ac:dyDescent="0.2">
      <c r="A62" s="3">
        <v>43060.721774178237</v>
      </c>
      <c r="B62" s="2" t="s">
        <v>8</v>
      </c>
      <c r="C62" s="2">
        <v>2730</v>
      </c>
      <c r="E62" s="2">
        <v>12</v>
      </c>
    </row>
    <row r="63" spans="1:5" ht="15.75" customHeight="1" x14ac:dyDescent="0.2">
      <c r="A63" s="3">
        <v>43060.72200898148</v>
      </c>
      <c r="B63" s="2" t="s">
        <v>8</v>
      </c>
      <c r="C63" s="2">
        <v>7490</v>
      </c>
      <c r="E63" s="2">
        <v>9</v>
      </c>
    </row>
    <row r="64" spans="1:5" ht="15.75" customHeight="1" x14ac:dyDescent="0.2">
      <c r="A64" s="3">
        <v>43060.722265833334</v>
      </c>
      <c r="B64" s="2" t="s">
        <v>7</v>
      </c>
      <c r="C64" s="2">
        <v>8068</v>
      </c>
      <c r="E64" s="2">
        <v>8.5</v>
      </c>
    </row>
    <row r="65" spans="1:5" ht="15.75" customHeight="1" x14ac:dyDescent="0.2">
      <c r="A65" s="3">
        <v>43060.72297599537</v>
      </c>
      <c r="B65" s="2" t="s">
        <v>7</v>
      </c>
      <c r="C65" s="2">
        <v>7635</v>
      </c>
      <c r="E65" s="2">
        <v>12</v>
      </c>
    </row>
    <row r="66" spans="1:5" ht="15.75" customHeight="1" x14ac:dyDescent="0.2">
      <c r="A66" s="3">
        <v>43060.723210324075</v>
      </c>
      <c r="B66" s="2" t="s">
        <v>7</v>
      </c>
      <c r="C66" s="2">
        <v>5869</v>
      </c>
      <c r="E66" s="2">
        <v>12</v>
      </c>
    </row>
    <row r="67" spans="1:5" ht="15.75" customHeight="1" x14ac:dyDescent="0.2">
      <c r="A67" s="3">
        <v>43060.723328969907</v>
      </c>
      <c r="B67" s="2" t="s">
        <v>8</v>
      </c>
      <c r="C67" s="2">
        <v>9442</v>
      </c>
      <c r="E67" s="2">
        <v>9</v>
      </c>
    </row>
    <row r="68" spans="1:5" ht="15.75" customHeight="1" x14ac:dyDescent="0.2">
      <c r="A68" s="3">
        <v>43060.72343810185</v>
      </c>
      <c r="B68" s="2" t="s">
        <v>7</v>
      </c>
      <c r="C68" s="2">
        <v>3634</v>
      </c>
      <c r="E68" s="2">
        <v>18</v>
      </c>
    </row>
    <row r="69" spans="1:5" ht="15.75" customHeight="1" x14ac:dyDescent="0.2">
      <c r="A69" s="3">
        <v>43060.723656770831</v>
      </c>
      <c r="B69" s="2" t="s">
        <v>7</v>
      </c>
      <c r="C69" s="2">
        <v>3551</v>
      </c>
      <c r="E69" s="2">
        <v>9</v>
      </c>
    </row>
    <row r="70" spans="1:5" ht="15.75" customHeight="1" x14ac:dyDescent="0.2">
      <c r="A70" s="3">
        <v>43060.723679571762</v>
      </c>
      <c r="B70" s="2" t="s">
        <v>8</v>
      </c>
      <c r="C70" s="2">
        <v>7518</v>
      </c>
      <c r="E70" s="2">
        <v>10</v>
      </c>
    </row>
    <row r="71" spans="1:5" ht="15.75" customHeight="1" x14ac:dyDescent="0.2">
      <c r="A71" s="3">
        <v>43060.723888831024</v>
      </c>
      <c r="B71" s="2" t="s">
        <v>8</v>
      </c>
      <c r="C71" s="2">
        <v>2199</v>
      </c>
      <c r="E71" s="2">
        <v>5</v>
      </c>
    </row>
    <row r="72" spans="1:5" ht="15.75" customHeight="1" x14ac:dyDescent="0.2">
      <c r="A72" s="3">
        <v>43060.723943240737</v>
      </c>
      <c r="B72" s="2" t="s">
        <v>7</v>
      </c>
      <c r="C72" s="2">
        <v>6472</v>
      </c>
      <c r="E72" s="2">
        <v>17</v>
      </c>
    </row>
    <row r="73" spans="1:5" ht="15.75" customHeight="1" x14ac:dyDescent="0.2">
      <c r="A73" s="3">
        <v>43060.724153506948</v>
      </c>
      <c r="B73" s="2" t="s">
        <v>7</v>
      </c>
      <c r="C73" s="2">
        <v>4456</v>
      </c>
      <c r="E73" s="2">
        <v>18</v>
      </c>
    </row>
    <row r="74" spans="1:5" ht="15.75" customHeight="1" x14ac:dyDescent="0.2">
      <c r="A74" s="3">
        <v>43060.724462175931</v>
      </c>
      <c r="B74" s="2" t="s">
        <v>7</v>
      </c>
      <c r="C74" s="2">
        <v>8863</v>
      </c>
      <c r="E74" s="2">
        <v>7</v>
      </c>
    </row>
    <row r="75" spans="1:5" ht="15.75" customHeight="1" x14ac:dyDescent="0.2">
      <c r="A75" s="3">
        <v>43060.724627083335</v>
      </c>
      <c r="B75" s="2" t="s">
        <v>8</v>
      </c>
      <c r="C75" s="2">
        <v>1772</v>
      </c>
      <c r="E75" s="2">
        <v>8</v>
      </c>
    </row>
    <row r="76" spans="1:5" ht="15.75" customHeight="1" x14ac:dyDescent="0.2">
      <c r="A76" s="3">
        <v>43060.724656562496</v>
      </c>
      <c r="B76" s="2" t="s">
        <v>7</v>
      </c>
      <c r="C76" s="2">
        <v>1999</v>
      </c>
      <c r="E76" s="2">
        <v>14</v>
      </c>
    </row>
    <row r="77" spans="1:5" ht="15.75" customHeight="1" x14ac:dyDescent="0.2">
      <c r="A77" s="3">
        <v>43060.724902083333</v>
      </c>
      <c r="B77" s="2" t="s">
        <v>8</v>
      </c>
      <c r="C77" s="2">
        <v>5619</v>
      </c>
      <c r="E77" s="2">
        <v>9</v>
      </c>
    </row>
    <row r="78" spans="1:5" ht="15.75" customHeight="1" x14ac:dyDescent="0.2">
      <c r="A78" s="3">
        <v>43060.725162303243</v>
      </c>
      <c r="B78" s="2" t="s">
        <v>8</v>
      </c>
      <c r="C78" s="2">
        <v>2943</v>
      </c>
      <c r="E78" s="2">
        <v>9</v>
      </c>
    </row>
    <row r="79" spans="1:5" ht="15.75" customHeight="1" x14ac:dyDescent="0.2">
      <c r="A79" s="3">
        <v>43060.725497893523</v>
      </c>
      <c r="B79" s="2" t="s">
        <v>8</v>
      </c>
      <c r="C79" s="2">
        <v>1190</v>
      </c>
      <c r="E79" s="2">
        <v>9</v>
      </c>
    </row>
    <row r="80" spans="1:5" ht="15.75" customHeight="1" x14ac:dyDescent="0.2">
      <c r="A80" s="3">
        <v>43060.725796956016</v>
      </c>
      <c r="B80" s="2" t="s">
        <v>8</v>
      </c>
      <c r="C80" s="2">
        <v>5254</v>
      </c>
      <c r="E80" s="2">
        <v>12</v>
      </c>
    </row>
    <row r="81" spans="1:5" ht="15.75" customHeight="1" x14ac:dyDescent="0.2">
      <c r="A81" s="3">
        <v>43060.726194386574</v>
      </c>
      <c r="B81" s="2" t="s">
        <v>7</v>
      </c>
      <c r="C81" s="2">
        <v>4060</v>
      </c>
      <c r="E81" s="2">
        <v>14</v>
      </c>
    </row>
    <row r="82" spans="1:5" ht="15.75" customHeight="1" x14ac:dyDescent="0.2">
      <c r="A82" s="3">
        <v>43060.726216284718</v>
      </c>
      <c r="B82" s="2" t="s">
        <v>8</v>
      </c>
      <c r="C82" s="2">
        <v>4701</v>
      </c>
      <c r="E82" s="2">
        <v>8</v>
      </c>
    </row>
    <row r="83" spans="1:5" ht="15.75" customHeight="1" x14ac:dyDescent="0.2">
      <c r="A83" s="3">
        <v>43060.726398043982</v>
      </c>
      <c r="B83" s="2" t="s">
        <v>7</v>
      </c>
      <c r="C83" s="2">
        <v>6164</v>
      </c>
      <c r="E83" s="2">
        <v>11</v>
      </c>
    </row>
    <row r="84" spans="1:5" ht="15.75" customHeight="1" x14ac:dyDescent="0.2">
      <c r="A84" s="3">
        <v>43060.726571250001</v>
      </c>
      <c r="B84" s="2" t="s">
        <v>8</v>
      </c>
      <c r="C84" s="2">
        <v>8481</v>
      </c>
      <c r="E84" s="2">
        <v>11</v>
      </c>
    </row>
    <row r="85" spans="1:5" ht="15.75" customHeight="1" x14ac:dyDescent="0.2">
      <c r="A85" s="3">
        <v>43060.726795266208</v>
      </c>
      <c r="B85" s="2" t="s">
        <v>7</v>
      </c>
      <c r="C85" s="2">
        <v>8984</v>
      </c>
      <c r="E85" s="2">
        <v>4</v>
      </c>
    </row>
    <row r="86" spans="1:5" ht="15.75" customHeight="1" x14ac:dyDescent="0.2">
      <c r="A86" s="3">
        <v>43060.727015486111</v>
      </c>
      <c r="B86" s="2" t="s">
        <v>8</v>
      </c>
      <c r="C86" s="2">
        <v>1999</v>
      </c>
      <c r="E86" s="2">
        <v>15</v>
      </c>
    </row>
    <row r="87" spans="1:5" ht="15.75" customHeight="1" x14ac:dyDescent="0.2">
      <c r="A87" s="3">
        <v>43060.727069467597</v>
      </c>
      <c r="B87" s="2" t="s">
        <v>7</v>
      </c>
      <c r="C87" s="2">
        <v>3885</v>
      </c>
      <c r="E87" s="2">
        <v>14</v>
      </c>
    </row>
    <row r="88" spans="1:5" ht="15.75" customHeight="1" x14ac:dyDescent="0.2">
      <c r="A88" s="3">
        <v>43060.727161516203</v>
      </c>
      <c r="B88" s="2" t="s">
        <v>8</v>
      </c>
      <c r="C88" s="2">
        <v>3610</v>
      </c>
      <c r="E88" s="2">
        <v>8</v>
      </c>
    </row>
    <row r="89" spans="1:5" ht="15.75" customHeight="1" x14ac:dyDescent="0.2">
      <c r="A89" s="3">
        <v>43060.727290520837</v>
      </c>
      <c r="B89" s="2" t="s">
        <v>7</v>
      </c>
      <c r="C89" s="2">
        <v>3345</v>
      </c>
      <c r="E89" s="2">
        <v>6</v>
      </c>
    </row>
    <row r="90" spans="1:5" ht="15.75" customHeight="1" x14ac:dyDescent="0.2">
      <c r="A90" s="3">
        <v>43060.727331018519</v>
      </c>
      <c r="B90" s="2" t="s">
        <v>8</v>
      </c>
      <c r="C90" s="2">
        <v>2140</v>
      </c>
      <c r="E90" s="2">
        <v>6</v>
      </c>
    </row>
    <row r="91" spans="1:5" ht="15.75" customHeight="1" x14ac:dyDescent="0.2">
      <c r="A91" s="3">
        <v>43060.727473912033</v>
      </c>
      <c r="B91" s="2" t="s">
        <v>7</v>
      </c>
      <c r="C91" s="2">
        <v>4260</v>
      </c>
      <c r="E91" s="2">
        <v>4</v>
      </c>
    </row>
    <row r="92" spans="1:5" ht="15.75" customHeight="1" x14ac:dyDescent="0.2">
      <c r="A92" s="3">
        <v>43060.727523715279</v>
      </c>
      <c r="B92" s="2" t="s">
        <v>8</v>
      </c>
      <c r="C92" s="2">
        <v>3802</v>
      </c>
      <c r="E92" s="2">
        <v>6</v>
      </c>
    </row>
    <row r="93" spans="1:5" ht="15.75" customHeight="1" x14ac:dyDescent="0.2">
      <c r="A93" s="3">
        <v>43060.72769255787</v>
      </c>
      <c r="B93" s="2" t="s">
        <v>7</v>
      </c>
      <c r="C93" s="2">
        <v>8687</v>
      </c>
      <c r="E93" s="2">
        <v>4</v>
      </c>
    </row>
    <row r="94" spans="1:5" ht="15.75" customHeight="1" x14ac:dyDescent="0.2">
      <c r="A94" s="3">
        <v>43060.72785708333</v>
      </c>
      <c r="B94" s="2" t="s">
        <v>8</v>
      </c>
      <c r="C94" s="2">
        <v>1901</v>
      </c>
      <c r="E94" s="2">
        <v>5</v>
      </c>
    </row>
    <row r="95" spans="1:5" ht="15.75" customHeight="1" x14ac:dyDescent="0.2">
      <c r="A95" s="3">
        <v>43060.727895671298</v>
      </c>
      <c r="B95" s="2" t="s">
        <v>7</v>
      </c>
      <c r="C95" s="2">
        <v>6594</v>
      </c>
      <c r="E95" s="2">
        <v>18</v>
      </c>
    </row>
    <row r="96" spans="1:5" ht="15.75" customHeight="1" x14ac:dyDescent="0.2">
      <c r="A96" s="3">
        <v>43060.728092997684</v>
      </c>
      <c r="B96" s="2" t="s">
        <v>7</v>
      </c>
      <c r="C96" s="2">
        <v>8116</v>
      </c>
      <c r="E96" s="2">
        <v>12</v>
      </c>
    </row>
    <row r="97" spans="1:5" ht="15.75" customHeight="1" x14ac:dyDescent="0.2">
      <c r="A97" s="3">
        <v>43060.728124270834</v>
      </c>
      <c r="B97" s="2" t="s">
        <v>8</v>
      </c>
      <c r="C97" s="2">
        <v>9783</v>
      </c>
      <c r="E97" s="2">
        <v>8</v>
      </c>
    </row>
    <row r="98" spans="1:5" ht="15.75" customHeight="1" x14ac:dyDescent="0.2">
      <c r="A98" s="3">
        <v>43060.728266168982</v>
      </c>
      <c r="B98" s="2" t="s">
        <v>7</v>
      </c>
      <c r="C98" s="2">
        <v>8216</v>
      </c>
      <c r="E98" s="2">
        <v>6</v>
      </c>
    </row>
    <row r="99" spans="1:5" ht="15.75" customHeight="1" x14ac:dyDescent="0.2">
      <c r="A99" s="3">
        <v>43060.728343854164</v>
      </c>
      <c r="B99" s="2" t="s">
        <v>8</v>
      </c>
      <c r="C99" s="2">
        <v>6707</v>
      </c>
      <c r="E99" s="2">
        <v>9</v>
      </c>
    </row>
    <row r="100" spans="1:5" ht="15.75" customHeight="1" x14ac:dyDescent="0.2">
      <c r="A100" s="3">
        <v>43060.728612245366</v>
      </c>
      <c r="B100" s="2" t="s">
        <v>8</v>
      </c>
      <c r="C100" s="2">
        <v>8330</v>
      </c>
      <c r="E100" s="2">
        <v>8</v>
      </c>
    </row>
    <row r="101" spans="1:5" ht="15.75" customHeight="1" x14ac:dyDescent="0.2">
      <c r="A101" s="3">
        <v>43060.728835543981</v>
      </c>
      <c r="B101" s="2" t="s">
        <v>7</v>
      </c>
      <c r="C101" s="2">
        <v>3404</v>
      </c>
      <c r="E101" s="2">
        <v>9</v>
      </c>
    </row>
    <row r="102" spans="1:5" ht="15.75" customHeight="1" x14ac:dyDescent="0.2">
      <c r="A102" s="3">
        <v>43060.729020578699</v>
      </c>
      <c r="B102" s="2" t="s">
        <v>7</v>
      </c>
      <c r="C102" s="2">
        <v>9480</v>
      </c>
      <c r="E102" s="2">
        <v>12</v>
      </c>
    </row>
    <row r="103" spans="1:5" ht="15.75" customHeight="1" x14ac:dyDescent="0.2">
      <c r="A103" s="3">
        <v>43060.729046886576</v>
      </c>
      <c r="B103" s="2" t="s">
        <v>8</v>
      </c>
      <c r="C103" s="2">
        <v>1999</v>
      </c>
      <c r="E103" s="2">
        <v>14</v>
      </c>
    </row>
    <row r="104" spans="1:5" ht="15.75" customHeight="1" x14ac:dyDescent="0.2">
      <c r="A104" s="3">
        <v>43060.729238553242</v>
      </c>
      <c r="B104" s="2" t="s">
        <v>7</v>
      </c>
      <c r="C104" s="2">
        <v>4573</v>
      </c>
      <c r="E104" s="2">
        <v>12</v>
      </c>
    </row>
    <row r="105" spans="1:5" ht="15.75" customHeight="1" x14ac:dyDescent="0.2">
      <c r="A105" s="3">
        <v>43060.729276215279</v>
      </c>
      <c r="B105" s="2" t="s">
        <v>8</v>
      </c>
      <c r="C105" s="2">
        <v>2957</v>
      </c>
      <c r="E105" s="2">
        <v>3</v>
      </c>
    </row>
    <row r="106" spans="1:5" ht="15.75" customHeight="1" x14ac:dyDescent="0.2">
      <c r="A106" s="3">
        <v>43060.72951049768</v>
      </c>
      <c r="B106" s="2" t="s">
        <v>8</v>
      </c>
      <c r="C106" s="2">
        <v>5426</v>
      </c>
      <c r="E106" s="2">
        <v>0</v>
      </c>
    </row>
    <row r="107" spans="1:5" ht="15.75" customHeight="1" x14ac:dyDescent="0.2">
      <c r="A107" s="3">
        <v>43060.729629571761</v>
      </c>
      <c r="B107" s="2" t="s">
        <v>7</v>
      </c>
      <c r="C107" s="2">
        <v>7696</v>
      </c>
      <c r="E107" s="2">
        <v>19</v>
      </c>
    </row>
    <row r="108" spans="1:5" ht="15.75" customHeight="1" x14ac:dyDescent="0.2">
      <c r="A108" s="3">
        <v>43060.729744351847</v>
      </c>
      <c r="B108" s="2" t="s">
        <v>8</v>
      </c>
      <c r="C108" s="2">
        <v>8765</v>
      </c>
      <c r="E108" s="2">
        <v>4</v>
      </c>
    </row>
    <row r="109" spans="1:5" ht="15.75" customHeight="1" x14ac:dyDescent="0.2">
      <c r="A109" s="3">
        <v>43060.729840451386</v>
      </c>
      <c r="B109" s="2" t="s">
        <v>7</v>
      </c>
      <c r="C109" s="2">
        <v>1902</v>
      </c>
      <c r="E109" s="2">
        <v>19.5</v>
      </c>
    </row>
    <row r="110" spans="1:5" ht="15.75" customHeight="1" x14ac:dyDescent="0.2">
      <c r="A110" s="3">
        <v>43060.729973356487</v>
      </c>
      <c r="B110" s="2" t="s">
        <v>8</v>
      </c>
      <c r="C110" s="2">
        <v>5910</v>
      </c>
      <c r="E110" s="2">
        <v>14</v>
      </c>
    </row>
    <row r="111" spans="1:5" ht="15.75" customHeight="1" x14ac:dyDescent="0.2">
      <c r="A111" s="3">
        <v>43060.730173148149</v>
      </c>
      <c r="B111" s="2" t="s">
        <v>8</v>
      </c>
      <c r="C111" s="2">
        <v>9717</v>
      </c>
      <c r="E111" s="2">
        <v>10</v>
      </c>
    </row>
    <row r="112" spans="1:5" ht="15.75" customHeight="1" x14ac:dyDescent="0.2">
      <c r="A112" s="3">
        <v>43060.730224548606</v>
      </c>
      <c r="B112" s="2" t="s">
        <v>7</v>
      </c>
      <c r="C112" s="2">
        <v>8868</v>
      </c>
      <c r="E112" s="2">
        <v>14</v>
      </c>
    </row>
    <row r="113" spans="1:5" ht="15.75" customHeight="1" x14ac:dyDescent="0.2">
      <c r="A113" s="3">
        <v>43060.730717314815</v>
      </c>
      <c r="B113" s="2" t="s">
        <v>7</v>
      </c>
      <c r="C113" s="2">
        <v>8868</v>
      </c>
      <c r="E113" s="2">
        <v>14</v>
      </c>
    </row>
    <row r="114" spans="1:5" ht="15.75" customHeight="1" x14ac:dyDescent="0.2">
      <c r="A114" s="3">
        <v>43060.730802847218</v>
      </c>
      <c r="B114" s="2" t="s">
        <v>8</v>
      </c>
      <c r="C114" s="2">
        <v>3397</v>
      </c>
      <c r="E114" s="2">
        <v>10</v>
      </c>
    </row>
    <row r="115" spans="1:5" ht="15.75" customHeight="1" x14ac:dyDescent="0.2">
      <c r="A115" s="3">
        <v>43060.731015057871</v>
      </c>
      <c r="B115" s="2" t="s">
        <v>8</v>
      </c>
      <c r="C115" s="2">
        <v>9658</v>
      </c>
      <c r="E115" s="2">
        <v>9</v>
      </c>
    </row>
    <row r="116" spans="1:5" ht="15.75" customHeight="1" x14ac:dyDescent="0.2">
      <c r="A116" s="3">
        <v>43060.731059861107</v>
      </c>
      <c r="B116" s="2" t="s">
        <v>7</v>
      </c>
      <c r="C116" s="2">
        <v>7533</v>
      </c>
      <c r="E116" s="2">
        <v>15.5</v>
      </c>
    </row>
    <row r="117" spans="1:5" ht="15.75" customHeight="1" x14ac:dyDescent="0.2">
      <c r="A117" s="3">
        <v>43060.731219490743</v>
      </c>
      <c r="B117" s="2" t="s">
        <v>8</v>
      </c>
      <c r="C117" s="2">
        <v>2394</v>
      </c>
      <c r="E117" s="2">
        <v>7</v>
      </c>
    </row>
    <row r="118" spans="1:5" ht="15.75" customHeight="1" x14ac:dyDescent="0.2">
      <c r="A118" s="3">
        <v>43060.731303796296</v>
      </c>
      <c r="B118" s="2" t="s">
        <v>7</v>
      </c>
      <c r="C118" s="2">
        <v>3736</v>
      </c>
      <c r="E118" s="2">
        <v>20</v>
      </c>
    </row>
    <row r="119" spans="1:5" ht="15.75" customHeight="1" x14ac:dyDescent="0.2">
      <c r="A119" s="3">
        <v>43060.731478113426</v>
      </c>
      <c r="B119" s="2" t="s">
        <v>8</v>
      </c>
      <c r="C119" s="2">
        <v>7981</v>
      </c>
      <c r="E119" s="2">
        <v>9</v>
      </c>
    </row>
    <row r="120" spans="1:5" ht="15.75" customHeight="1" x14ac:dyDescent="0.2">
      <c r="A120" s="3">
        <v>43060.731682905098</v>
      </c>
      <c r="B120" s="2" t="s">
        <v>8</v>
      </c>
      <c r="C120" s="2">
        <v>1999</v>
      </c>
      <c r="E120" s="2">
        <v>15</v>
      </c>
    </row>
    <row r="121" spans="1:5" ht="15.75" customHeight="1" x14ac:dyDescent="0.2">
      <c r="A121" s="3">
        <v>43060.73168863426</v>
      </c>
      <c r="B121" s="2" t="s">
        <v>7</v>
      </c>
      <c r="C121" s="2">
        <v>1186</v>
      </c>
      <c r="E121" s="2">
        <v>24</v>
      </c>
    </row>
    <row r="122" spans="1:5" ht="15.75" customHeight="1" x14ac:dyDescent="0.2">
      <c r="A122" s="3">
        <v>43060.731953055554</v>
      </c>
      <c r="B122" s="2" t="s">
        <v>7</v>
      </c>
      <c r="C122" s="2">
        <v>1658</v>
      </c>
      <c r="E122" s="2">
        <v>12</v>
      </c>
    </row>
    <row r="123" spans="1:5" ht="15.75" customHeight="1" x14ac:dyDescent="0.2">
      <c r="A123" s="3">
        <v>43060.732273287038</v>
      </c>
      <c r="B123" s="2" t="s">
        <v>9</v>
      </c>
      <c r="C123" s="2">
        <v>9321</v>
      </c>
      <c r="E123" s="2">
        <v>24</v>
      </c>
    </row>
    <row r="124" spans="1:5" ht="15.75" customHeight="1" x14ac:dyDescent="0.2">
      <c r="A124" s="3">
        <v>43060.732417662039</v>
      </c>
      <c r="B124" s="2" t="s">
        <v>9</v>
      </c>
      <c r="C124" s="2">
        <v>4004</v>
      </c>
      <c r="E124" s="2">
        <v>23</v>
      </c>
    </row>
    <row r="125" spans="1:5" ht="15.75" customHeight="1" x14ac:dyDescent="0.2">
      <c r="A125" s="3">
        <v>43060.732428009258</v>
      </c>
      <c r="B125" s="2" t="s">
        <v>8</v>
      </c>
      <c r="C125" s="2">
        <v>9376</v>
      </c>
      <c r="E125" s="2">
        <v>10</v>
      </c>
    </row>
    <row r="126" spans="1:5" ht="15.75" customHeight="1" x14ac:dyDescent="0.2">
      <c r="A126" s="3">
        <v>43060.732579918986</v>
      </c>
      <c r="B126" s="2" t="s">
        <v>9</v>
      </c>
      <c r="C126" s="2">
        <v>4011</v>
      </c>
      <c r="E126" s="2">
        <v>23</v>
      </c>
    </row>
    <row r="127" spans="1:5" ht="15.75" customHeight="1" x14ac:dyDescent="0.2">
      <c r="A127" s="3">
        <v>43060.732610775463</v>
      </c>
      <c r="B127" s="2" t="s">
        <v>8</v>
      </c>
      <c r="C127" s="2">
        <v>7033</v>
      </c>
      <c r="E127" s="2">
        <v>9</v>
      </c>
    </row>
    <row r="128" spans="1:5" ht="15.75" customHeight="1" x14ac:dyDescent="0.2">
      <c r="A128" s="3">
        <v>43060.732817812503</v>
      </c>
      <c r="B128" s="2" t="s">
        <v>9</v>
      </c>
      <c r="C128" s="2">
        <v>5072</v>
      </c>
      <c r="E128" s="2">
        <v>22.5</v>
      </c>
    </row>
    <row r="129" spans="1:5" ht="15.75" customHeight="1" x14ac:dyDescent="0.2">
      <c r="A129" s="3">
        <v>43060.732961354166</v>
      </c>
      <c r="B129" s="2" t="s">
        <v>9</v>
      </c>
      <c r="C129" s="2">
        <v>4268</v>
      </c>
      <c r="E129" s="2">
        <v>22</v>
      </c>
    </row>
    <row r="130" spans="1:5" ht="15.75" customHeight="1" x14ac:dyDescent="0.2">
      <c r="A130" s="3">
        <v>43060.733095555552</v>
      </c>
      <c r="B130" s="2" t="s">
        <v>9</v>
      </c>
      <c r="C130" s="2">
        <v>7456</v>
      </c>
      <c r="E130" s="2">
        <v>21</v>
      </c>
    </row>
    <row r="131" spans="1:5" ht="15.75" customHeight="1" x14ac:dyDescent="0.2">
      <c r="A131" s="3">
        <v>43060.733220381946</v>
      </c>
      <c r="B131" s="2" t="s">
        <v>9</v>
      </c>
      <c r="C131" s="2">
        <v>7297</v>
      </c>
      <c r="E131" s="2">
        <v>21</v>
      </c>
    </row>
    <row r="132" spans="1:5" ht="15.75" customHeight="1" x14ac:dyDescent="0.2">
      <c r="A132" s="3">
        <v>43060.733349756949</v>
      </c>
      <c r="B132" s="2" t="s">
        <v>9</v>
      </c>
      <c r="C132" s="2">
        <v>6630</v>
      </c>
      <c r="E132" s="2">
        <v>20</v>
      </c>
    </row>
    <row r="133" spans="1:5" ht="15.75" customHeight="1" x14ac:dyDescent="0.2">
      <c r="A133" s="3">
        <v>43060.733478622686</v>
      </c>
      <c r="B133" s="2" t="s">
        <v>9</v>
      </c>
      <c r="C133" s="2">
        <v>7100</v>
      </c>
      <c r="E133" s="2">
        <v>20</v>
      </c>
    </row>
    <row r="134" spans="1:5" ht="15.75" customHeight="1" x14ac:dyDescent="0.2">
      <c r="A134" s="3">
        <v>43060.733614212964</v>
      </c>
      <c r="B134" s="2" t="s">
        <v>9</v>
      </c>
      <c r="C134" s="2">
        <v>3668</v>
      </c>
      <c r="E134" s="2">
        <v>19</v>
      </c>
    </row>
    <row r="135" spans="1:5" ht="15.75" customHeight="1" x14ac:dyDescent="0.2">
      <c r="A135" s="3">
        <v>43060.733758437498</v>
      </c>
      <c r="B135" s="2" t="s">
        <v>9</v>
      </c>
      <c r="C135" s="2">
        <v>1830</v>
      </c>
      <c r="E135" s="2">
        <v>18</v>
      </c>
    </row>
    <row r="136" spans="1:5" ht="15.75" customHeight="1" x14ac:dyDescent="0.2">
      <c r="A136" s="3">
        <v>43060.733872685189</v>
      </c>
      <c r="B136" s="2" t="s">
        <v>9</v>
      </c>
      <c r="C136" s="2">
        <v>6627</v>
      </c>
      <c r="E136" s="2">
        <v>17</v>
      </c>
    </row>
    <row r="137" spans="1:5" ht="15.75" customHeight="1" x14ac:dyDescent="0.2">
      <c r="A137" s="3">
        <v>43060.733905833331</v>
      </c>
      <c r="B137" s="2" t="s">
        <v>7</v>
      </c>
      <c r="C137" s="2">
        <v>9430</v>
      </c>
      <c r="E137" s="2">
        <v>12</v>
      </c>
    </row>
    <row r="138" spans="1:5" ht="15.75" customHeight="1" x14ac:dyDescent="0.2">
      <c r="A138" s="3">
        <v>43060.733996585652</v>
      </c>
      <c r="B138" s="2" t="s">
        <v>9</v>
      </c>
      <c r="C138" s="2">
        <v>8274</v>
      </c>
      <c r="E138" s="2">
        <v>17</v>
      </c>
    </row>
    <row r="139" spans="1:5" ht="15.75" customHeight="1" x14ac:dyDescent="0.2">
      <c r="A139" s="3">
        <v>43060.73412090278</v>
      </c>
      <c r="B139" s="2" t="s">
        <v>9</v>
      </c>
      <c r="C139" s="2">
        <v>9468</v>
      </c>
      <c r="E139" s="2">
        <v>17</v>
      </c>
    </row>
    <row r="140" spans="1:5" ht="15.75" customHeight="1" x14ac:dyDescent="0.2">
      <c r="A140" s="3">
        <v>43060.734131956022</v>
      </c>
      <c r="B140" s="2" t="s">
        <v>7</v>
      </c>
      <c r="C140" s="2">
        <v>3267</v>
      </c>
      <c r="E140" s="2">
        <v>4</v>
      </c>
    </row>
    <row r="141" spans="1:5" ht="15.75" customHeight="1" x14ac:dyDescent="0.2">
      <c r="A141" s="3">
        <v>43060.734258182871</v>
      </c>
      <c r="B141" s="2" t="s">
        <v>9</v>
      </c>
      <c r="C141" s="2">
        <v>8019</v>
      </c>
      <c r="E141" s="2">
        <v>16</v>
      </c>
    </row>
    <row r="142" spans="1:5" ht="15.75" customHeight="1" x14ac:dyDescent="0.2">
      <c r="A142" s="3">
        <v>43060.734366909717</v>
      </c>
      <c r="B142" s="2" t="s">
        <v>7</v>
      </c>
      <c r="C142" s="2">
        <v>5556</v>
      </c>
      <c r="E142" s="2">
        <v>12</v>
      </c>
    </row>
    <row r="143" spans="1:5" ht="15.75" customHeight="1" x14ac:dyDescent="0.2">
      <c r="A143" s="3">
        <v>43060.734385358795</v>
      </c>
      <c r="B143" s="2" t="s">
        <v>9</v>
      </c>
      <c r="C143" s="2">
        <v>4858</v>
      </c>
      <c r="E143" s="2">
        <v>16</v>
      </c>
    </row>
    <row r="144" spans="1:5" ht="15.75" customHeight="1" x14ac:dyDescent="0.2">
      <c r="A144" s="3">
        <v>43060.734516493059</v>
      </c>
      <c r="B144" s="2" t="s">
        <v>9</v>
      </c>
      <c r="C144" s="2">
        <v>3413</v>
      </c>
      <c r="E144" s="2">
        <v>16</v>
      </c>
    </row>
    <row r="145" spans="1:5" ht="15.75" customHeight="1" x14ac:dyDescent="0.2">
      <c r="A145" s="3">
        <v>43060.734591967594</v>
      </c>
      <c r="B145" s="2" t="s">
        <v>7</v>
      </c>
      <c r="C145" s="2">
        <v>4243</v>
      </c>
      <c r="E145" s="2">
        <v>13.5</v>
      </c>
    </row>
    <row r="146" spans="1:5" ht="15.75" customHeight="1" x14ac:dyDescent="0.2">
      <c r="A146" s="3">
        <v>43060.734637337962</v>
      </c>
      <c r="B146" s="2" t="s">
        <v>9</v>
      </c>
      <c r="C146" s="2">
        <v>1981</v>
      </c>
      <c r="E146" s="2">
        <v>16</v>
      </c>
    </row>
    <row r="147" spans="1:5" ht="15.75" customHeight="1" x14ac:dyDescent="0.2">
      <c r="A147" s="3">
        <v>43060.734774942131</v>
      </c>
      <c r="B147" s="2" t="s">
        <v>9</v>
      </c>
      <c r="C147" s="2">
        <v>8617</v>
      </c>
      <c r="E147" s="2">
        <v>16</v>
      </c>
    </row>
    <row r="148" spans="1:5" ht="15.75" customHeight="1" x14ac:dyDescent="0.2">
      <c r="A148" s="3">
        <v>43060.734788217596</v>
      </c>
      <c r="B148" s="2" t="s">
        <v>7</v>
      </c>
      <c r="C148" s="2">
        <v>4859</v>
      </c>
      <c r="E148" s="2">
        <v>9</v>
      </c>
    </row>
    <row r="149" spans="1:5" ht="15.75" customHeight="1" x14ac:dyDescent="0.2">
      <c r="A149" s="3">
        <v>43060.734895995367</v>
      </c>
      <c r="B149" s="2" t="s">
        <v>9</v>
      </c>
      <c r="C149" s="2">
        <v>9770</v>
      </c>
      <c r="E149" s="2">
        <v>15</v>
      </c>
    </row>
    <row r="150" spans="1:5" ht="15.75" customHeight="1" x14ac:dyDescent="0.2">
      <c r="A150" s="3">
        <v>43060.734979687499</v>
      </c>
      <c r="B150" s="2" t="s">
        <v>8</v>
      </c>
      <c r="C150" s="2">
        <v>7700</v>
      </c>
      <c r="E150" s="2">
        <v>14</v>
      </c>
    </row>
    <row r="151" spans="1:5" ht="15.75" customHeight="1" x14ac:dyDescent="0.2">
      <c r="A151" s="3">
        <v>43060.735012638892</v>
      </c>
      <c r="B151" s="2" t="s">
        <v>9</v>
      </c>
      <c r="C151" s="2">
        <v>2191</v>
      </c>
      <c r="E151" s="2">
        <v>15</v>
      </c>
    </row>
    <row r="152" spans="1:5" ht="15.75" customHeight="1" x14ac:dyDescent="0.2">
      <c r="A152" s="3">
        <v>43060.73499636574</v>
      </c>
      <c r="B152" s="2" t="s">
        <v>7</v>
      </c>
      <c r="C152" s="2">
        <v>8440</v>
      </c>
      <c r="E152" s="2">
        <v>14</v>
      </c>
    </row>
    <row r="153" spans="1:5" ht="15.75" customHeight="1" x14ac:dyDescent="0.2">
      <c r="A153" s="3">
        <v>43060.735127789347</v>
      </c>
      <c r="B153" s="2" t="s">
        <v>9</v>
      </c>
      <c r="C153" s="2">
        <v>2500</v>
      </c>
      <c r="E153" s="2">
        <v>15</v>
      </c>
    </row>
    <row r="154" spans="1:5" ht="15.75" customHeight="1" x14ac:dyDescent="0.2">
      <c r="A154" s="3">
        <v>43060.735260601854</v>
      </c>
      <c r="B154" s="2" t="s">
        <v>7</v>
      </c>
      <c r="C154" s="2">
        <v>7172</v>
      </c>
      <c r="E154" s="2">
        <v>8</v>
      </c>
    </row>
    <row r="155" spans="1:5" ht="15.75" customHeight="1" x14ac:dyDescent="0.2">
      <c r="A155" s="3">
        <v>43060.735263993054</v>
      </c>
      <c r="B155" s="2" t="s">
        <v>9</v>
      </c>
      <c r="C155" s="2">
        <v>9165</v>
      </c>
      <c r="E155" s="2">
        <v>15</v>
      </c>
    </row>
    <row r="156" spans="1:5" ht="15.75" customHeight="1" x14ac:dyDescent="0.2">
      <c r="A156" s="3">
        <v>43060.735289143515</v>
      </c>
      <c r="B156" s="2" t="s">
        <v>8</v>
      </c>
      <c r="C156" s="2">
        <v>6328</v>
      </c>
      <c r="E156" s="2">
        <v>5</v>
      </c>
    </row>
    <row r="157" spans="1:5" ht="15.75" customHeight="1" x14ac:dyDescent="0.2">
      <c r="A157" s="3">
        <v>43060.735385590277</v>
      </c>
      <c r="B157" s="2" t="s">
        <v>9</v>
      </c>
      <c r="C157" s="2">
        <v>2745</v>
      </c>
      <c r="E157" s="2">
        <v>14</v>
      </c>
    </row>
    <row r="158" spans="1:5" ht="15.75" customHeight="1" x14ac:dyDescent="0.2">
      <c r="A158" s="3">
        <v>43060.73544123843</v>
      </c>
      <c r="B158" s="2" t="s">
        <v>7</v>
      </c>
      <c r="C158" s="2">
        <v>3602</v>
      </c>
      <c r="E158" s="2">
        <v>22</v>
      </c>
    </row>
    <row r="159" spans="1:5" ht="15.75" customHeight="1" x14ac:dyDescent="0.2">
      <c r="A159" s="3">
        <v>43060.735513796295</v>
      </c>
      <c r="B159" s="2" t="s">
        <v>9</v>
      </c>
      <c r="C159" s="2">
        <v>2802</v>
      </c>
      <c r="E159" s="2">
        <v>14</v>
      </c>
    </row>
    <row r="160" spans="1:5" ht="15.75" customHeight="1" x14ac:dyDescent="0.2">
      <c r="A160" s="3">
        <v>43060.73562673611</v>
      </c>
      <c r="B160" s="2" t="s">
        <v>9</v>
      </c>
      <c r="C160" s="2">
        <v>9476</v>
      </c>
      <c r="E160" s="2">
        <v>14</v>
      </c>
    </row>
    <row r="161" spans="1:5" ht="15.75" customHeight="1" x14ac:dyDescent="0.2">
      <c r="A161" s="3">
        <v>43060.735714085647</v>
      </c>
      <c r="B161" s="2" t="s">
        <v>7</v>
      </c>
      <c r="C161" s="2">
        <v>3825</v>
      </c>
      <c r="E161" s="2">
        <v>17.5</v>
      </c>
    </row>
    <row r="162" spans="1:5" ht="15.75" customHeight="1" x14ac:dyDescent="0.2">
      <c r="A162" s="3">
        <v>43060.735740358796</v>
      </c>
      <c r="B162" s="2" t="s">
        <v>9</v>
      </c>
      <c r="C162" s="2">
        <v>5712</v>
      </c>
      <c r="E162" s="2">
        <v>13</v>
      </c>
    </row>
    <row r="163" spans="1:5" ht="15.75" customHeight="1" x14ac:dyDescent="0.2">
      <c r="A163" s="3">
        <v>43060.735852187499</v>
      </c>
      <c r="B163" s="2" t="s">
        <v>9</v>
      </c>
      <c r="C163" s="2">
        <v>1665</v>
      </c>
      <c r="E163" s="2">
        <v>13</v>
      </c>
    </row>
    <row r="164" spans="1:5" ht="15.75" customHeight="1" x14ac:dyDescent="0.2">
      <c r="A164" s="3">
        <v>43060.735900173611</v>
      </c>
      <c r="B164" s="2" t="s">
        <v>7</v>
      </c>
      <c r="C164" s="2">
        <v>9116</v>
      </c>
      <c r="E164" s="2">
        <v>12</v>
      </c>
    </row>
    <row r="165" spans="1:5" ht="15.75" customHeight="1" x14ac:dyDescent="0.2">
      <c r="A165" s="3">
        <v>43060.735962962965</v>
      </c>
      <c r="B165" s="2" t="s">
        <v>9</v>
      </c>
      <c r="C165" s="2">
        <v>3510</v>
      </c>
      <c r="E165" s="2">
        <v>13</v>
      </c>
    </row>
    <row r="166" spans="1:5" ht="15.75" customHeight="1" x14ac:dyDescent="0.2">
      <c r="A166" s="3">
        <v>43060.736070995372</v>
      </c>
      <c r="B166" s="2" t="s">
        <v>8</v>
      </c>
      <c r="C166" s="2">
        <v>6120</v>
      </c>
      <c r="E166" s="2">
        <v>5</v>
      </c>
    </row>
    <row r="167" spans="1:5" ht="15.75" customHeight="1" x14ac:dyDescent="0.2">
      <c r="A167" s="3">
        <v>43060.736072326385</v>
      </c>
      <c r="B167" s="2" t="s">
        <v>9</v>
      </c>
      <c r="C167" s="2">
        <v>8199</v>
      </c>
      <c r="E167" s="2">
        <v>13</v>
      </c>
    </row>
    <row r="168" spans="1:5" ht="15.75" customHeight="1" x14ac:dyDescent="0.2">
      <c r="A168" s="3">
        <v>43060.736184745372</v>
      </c>
      <c r="B168" s="2" t="s">
        <v>9</v>
      </c>
      <c r="C168" s="2">
        <v>1798</v>
      </c>
      <c r="E168" s="2">
        <v>12</v>
      </c>
    </row>
    <row r="169" spans="1:5" ht="15.75" customHeight="1" x14ac:dyDescent="0.2">
      <c r="A169" s="3">
        <v>43060.736296099538</v>
      </c>
      <c r="B169" s="2" t="s">
        <v>9</v>
      </c>
      <c r="C169" s="2">
        <v>1611</v>
      </c>
      <c r="E169" s="2">
        <v>12</v>
      </c>
    </row>
    <row r="170" spans="1:5" ht="15.75" customHeight="1" x14ac:dyDescent="0.2">
      <c r="A170" s="3">
        <v>43060.736370578699</v>
      </c>
      <c r="B170" s="2" t="s">
        <v>7</v>
      </c>
      <c r="C170" s="2">
        <v>3475</v>
      </c>
      <c r="E170" s="2">
        <v>12</v>
      </c>
    </row>
    <row r="171" spans="1:5" ht="15.75" customHeight="1" x14ac:dyDescent="0.2">
      <c r="A171" s="3">
        <v>43060.73640444444</v>
      </c>
      <c r="B171" s="2" t="s">
        <v>9</v>
      </c>
      <c r="C171" s="2">
        <v>4821</v>
      </c>
      <c r="E171" s="2">
        <v>12</v>
      </c>
    </row>
    <row r="172" spans="1:5" ht="15.75" customHeight="1" x14ac:dyDescent="0.2">
      <c r="A172" s="3">
        <v>43060.736504479166</v>
      </c>
      <c r="B172" s="2" t="s">
        <v>9</v>
      </c>
      <c r="C172" s="2">
        <v>8262</v>
      </c>
      <c r="E172" s="2">
        <v>12</v>
      </c>
    </row>
    <row r="173" spans="1:5" ht="15.75" customHeight="1" x14ac:dyDescent="0.2">
      <c r="A173" s="3">
        <v>43060.736570624998</v>
      </c>
      <c r="B173" s="2" t="s">
        <v>7</v>
      </c>
      <c r="C173" s="2">
        <v>3415</v>
      </c>
      <c r="E173" s="2">
        <v>10</v>
      </c>
    </row>
    <row r="174" spans="1:5" ht="15.75" customHeight="1" x14ac:dyDescent="0.2">
      <c r="A174" s="3">
        <v>43060.73661305556</v>
      </c>
      <c r="B174" s="2" t="s">
        <v>9</v>
      </c>
      <c r="C174" s="2">
        <v>2896</v>
      </c>
      <c r="E174" s="2">
        <v>12</v>
      </c>
    </row>
    <row r="175" spans="1:5" ht="15.75" customHeight="1" x14ac:dyDescent="0.2">
      <c r="A175" s="3">
        <v>43060.736728020835</v>
      </c>
      <c r="B175" s="2" t="s">
        <v>9</v>
      </c>
      <c r="C175" s="2">
        <v>4205</v>
      </c>
      <c r="E175" s="2">
        <v>12</v>
      </c>
    </row>
    <row r="176" spans="1:5" ht="15.75" customHeight="1" x14ac:dyDescent="0.2">
      <c r="A176" s="3">
        <v>43060.736763657405</v>
      </c>
      <c r="B176" s="2" t="s">
        <v>7</v>
      </c>
      <c r="C176" s="2">
        <v>4166</v>
      </c>
      <c r="E176" s="2">
        <v>15</v>
      </c>
    </row>
    <row r="177" spans="1:5" ht="15.75" customHeight="1" x14ac:dyDescent="0.2">
      <c r="A177" s="3">
        <v>43060.736832303242</v>
      </c>
      <c r="B177" s="2" t="s">
        <v>9</v>
      </c>
      <c r="C177" s="2">
        <v>9708</v>
      </c>
      <c r="E177" s="2">
        <v>11</v>
      </c>
    </row>
    <row r="178" spans="1:5" ht="15.75" customHeight="1" x14ac:dyDescent="0.2">
      <c r="A178" s="3">
        <v>43060.736825763888</v>
      </c>
      <c r="B178" s="2" t="s">
        <v>8</v>
      </c>
      <c r="C178" s="2">
        <v>7446</v>
      </c>
      <c r="E178" s="2">
        <v>13</v>
      </c>
    </row>
    <row r="179" spans="1:5" ht="15.75" customHeight="1" x14ac:dyDescent="0.2">
      <c r="A179" s="3">
        <v>43060.736934837958</v>
      </c>
      <c r="B179" s="2" t="s">
        <v>9</v>
      </c>
      <c r="C179" s="2">
        <v>9777</v>
      </c>
      <c r="E179" s="2">
        <v>11</v>
      </c>
    </row>
    <row r="180" spans="1:5" ht="15.75" customHeight="1" x14ac:dyDescent="0.2">
      <c r="A180" s="3">
        <v>43060.737041805551</v>
      </c>
      <c r="B180" s="2" t="s">
        <v>7</v>
      </c>
      <c r="C180" s="2">
        <v>6871</v>
      </c>
      <c r="E180" s="2">
        <v>14</v>
      </c>
    </row>
    <row r="181" spans="1:5" ht="15.75" customHeight="1" x14ac:dyDescent="0.2">
      <c r="A181" s="3">
        <v>43060.737057199076</v>
      </c>
      <c r="B181" s="2" t="s">
        <v>9</v>
      </c>
      <c r="C181" s="2">
        <v>9278</v>
      </c>
      <c r="E181" s="2">
        <v>11</v>
      </c>
    </row>
    <row r="182" spans="1:5" ht="15.75" customHeight="1" x14ac:dyDescent="0.2">
      <c r="A182" s="3">
        <v>43060.737205555561</v>
      </c>
      <c r="B182" s="2" t="s">
        <v>9</v>
      </c>
      <c r="C182" s="2">
        <v>9467</v>
      </c>
      <c r="E182" s="2">
        <v>10</v>
      </c>
    </row>
    <row r="183" spans="1:5" ht="15.75" customHeight="1" x14ac:dyDescent="0.2">
      <c r="A183" s="3">
        <v>43060.737226296296</v>
      </c>
      <c r="B183" s="2" t="s">
        <v>8</v>
      </c>
      <c r="C183" s="2">
        <v>8225</v>
      </c>
      <c r="E183" s="2">
        <v>11</v>
      </c>
    </row>
    <row r="184" spans="1:5" ht="15.75" customHeight="1" x14ac:dyDescent="0.2">
      <c r="A184" s="3">
        <v>43060.737230879633</v>
      </c>
      <c r="B184" s="2" t="s">
        <v>7</v>
      </c>
      <c r="C184" s="2">
        <v>3501</v>
      </c>
      <c r="E184" s="2">
        <v>8</v>
      </c>
    </row>
    <row r="185" spans="1:5" ht="15.75" customHeight="1" x14ac:dyDescent="0.2">
      <c r="A185" s="3">
        <v>43060.737305636576</v>
      </c>
      <c r="B185" s="2" t="s">
        <v>9</v>
      </c>
      <c r="C185" s="2">
        <v>2466</v>
      </c>
      <c r="E185" s="2">
        <v>10</v>
      </c>
    </row>
    <row r="186" spans="1:5" ht="15.75" customHeight="1" x14ac:dyDescent="0.2">
      <c r="A186" s="3">
        <v>43060.737435393516</v>
      </c>
      <c r="B186" s="2" t="s">
        <v>9</v>
      </c>
      <c r="C186" s="2">
        <v>7647</v>
      </c>
      <c r="E186" s="2">
        <v>10</v>
      </c>
    </row>
    <row r="187" spans="1:5" ht="15.75" customHeight="1" x14ac:dyDescent="0.2">
      <c r="A187" s="3">
        <v>43060.737453495371</v>
      </c>
      <c r="B187" s="2" t="s">
        <v>7</v>
      </c>
      <c r="C187" s="2">
        <v>3034</v>
      </c>
      <c r="E187" s="2">
        <v>18.5</v>
      </c>
    </row>
    <row r="188" spans="1:5" ht="15.75" customHeight="1" x14ac:dyDescent="0.2">
      <c r="A188" s="3">
        <v>43060.737477303242</v>
      </c>
      <c r="B188" s="2" t="s">
        <v>8</v>
      </c>
      <c r="C188" s="2">
        <v>9396</v>
      </c>
      <c r="E188" s="2">
        <v>4</v>
      </c>
    </row>
    <row r="189" spans="1:5" ht="15.75" customHeight="1" x14ac:dyDescent="0.2">
      <c r="A189" s="3">
        <v>43060.737553715277</v>
      </c>
      <c r="B189" s="2" t="s">
        <v>9</v>
      </c>
      <c r="C189" s="2">
        <v>6519</v>
      </c>
      <c r="E189" s="2">
        <v>9</v>
      </c>
    </row>
    <row r="190" spans="1:5" ht="15.75" customHeight="1" x14ac:dyDescent="0.2">
      <c r="A190" s="3">
        <v>43060.737652800926</v>
      </c>
      <c r="B190" s="2" t="s">
        <v>7</v>
      </c>
      <c r="C190" s="2">
        <v>1982</v>
      </c>
      <c r="E190" s="2">
        <v>23</v>
      </c>
    </row>
    <row r="191" spans="1:5" ht="15.75" customHeight="1" x14ac:dyDescent="0.2">
      <c r="A191" s="3">
        <v>43060.737669780094</v>
      </c>
      <c r="B191" s="2" t="s">
        <v>9</v>
      </c>
      <c r="C191" s="2">
        <v>3789</v>
      </c>
      <c r="E191" s="2">
        <v>9</v>
      </c>
    </row>
    <row r="192" spans="1:5" ht="15.75" customHeight="1" x14ac:dyDescent="0.2">
      <c r="A192" s="3">
        <v>43060.737771574073</v>
      </c>
      <c r="B192" s="2" t="s">
        <v>9</v>
      </c>
      <c r="C192" s="2">
        <v>2718</v>
      </c>
      <c r="E192" s="2">
        <v>9</v>
      </c>
    </row>
    <row r="193" spans="1:5" ht="15.75" customHeight="1" x14ac:dyDescent="0.2">
      <c r="A193" s="3">
        <v>43060.737966157409</v>
      </c>
      <c r="B193" s="2" t="s">
        <v>9</v>
      </c>
      <c r="C193" s="2">
        <v>3958</v>
      </c>
      <c r="E193" s="2">
        <v>9</v>
      </c>
    </row>
    <row r="194" spans="1:5" ht="15.75" customHeight="1" x14ac:dyDescent="0.2">
      <c r="A194" s="3">
        <v>43060.737994039351</v>
      </c>
      <c r="B194" s="2" t="s">
        <v>7</v>
      </c>
      <c r="C194" s="2">
        <v>1793</v>
      </c>
      <c r="E194" s="2">
        <v>17</v>
      </c>
    </row>
    <row r="195" spans="1:5" ht="15.75" customHeight="1" x14ac:dyDescent="0.2">
      <c r="A195" s="3">
        <v>43060.738083680553</v>
      </c>
      <c r="B195" s="2" t="s">
        <v>9</v>
      </c>
      <c r="C195" s="2">
        <v>5300</v>
      </c>
      <c r="E195" s="2">
        <v>8</v>
      </c>
    </row>
    <row r="196" spans="1:5" ht="15.75" customHeight="1" x14ac:dyDescent="0.2">
      <c r="A196" s="3">
        <v>43060.738189560187</v>
      </c>
      <c r="B196" s="2" t="s">
        <v>7</v>
      </c>
      <c r="C196" s="2">
        <v>6860</v>
      </c>
      <c r="E196" s="2">
        <v>15</v>
      </c>
    </row>
    <row r="197" spans="1:5" ht="15.75" customHeight="1" x14ac:dyDescent="0.2">
      <c r="A197" s="3">
        <v>43060.738232673611</v>
      </c>
      <c r="B197" s="2" t="s">
        <v>9</v>
      </c>
      <c r="C197" s="2">
        <v>6069</v>
      </c>
      <c r="E197" s="2">
        <v>7</v>
      </c>
    </row>
    <row r="198" spans="1:5" ht="15.75" customHeight="1" x14ac:dyDescent="0.2">
      <c r="A198" s="3">
        <v>43060.738347418985</v>
      </c>
      <c r="B198" s="2" t="s">
        <v>9</v>
      </c>
      <c r="C198" s="2">
        <v>6832</v>
      </c>
      <c r="E198" s="2">
        <v>7</v>
      </c>
    </row>
    <row r="199" spans="1:5" ht="15.75" customHeight="1" x14ac:dyDescent="0.2">
      <c r="A199" s="3">
        <v>43060.738398715279</v>
      </c>
      <c r="B199" s="2" t="s">
        <v>7</v>
      </c>
      <c r="C199" s="2">
        <v>2894</v>
      </c>
      <c r="E199" s="2">
        <v>7</v>
      </c>
    </row>
    <row r="200" spans="1:5" ht="15.75" customHeight="1" x14ac:dyDescent="0.2">
      <c r="A200" s="3">
        <v>43060.73852219907</v>
      </c>
      <c r="B200" s="2" t="s">
        <v>9</v>
      </c>
      <c r="C200" s="2">
        <v>2299</v>
      </c>
      <c r="E200" s="2">
        <v>7</v>
      </c>
    </row>
    <row r="201" spans="1:5" ht="15.75" customHeight="1" x14ac:dyDescent="0.2">
      <c r="A201" s="3">
        <v>43060.738589942128</v>
      </c>
      <c r="B201" s="2" t="s">
        <v>7</v>
      </c>
      <c r="C201" s="2">
        <v>5220</v>
      </c>
      <c r="E201" s="2">
        <v>5</v>
      </c>
    </row>
    <row r="202" spans="1:5" ht="15.75" customHeight="1" x14ac:dyDescent="0.2">
      <c r="A202" s="3">
        <v>43060.738651238426</v>
      </c>
      <c r="B202" s="2" t="s">
        <v>9</v>
      </c>
      <c r="C202" s="2">
        <v>9729</v>
      </c>
      <c r="E202" s="2">
        <v>7</v>
      </c>
    </row>
    <row r="203" spans="1:5" ht="15.75" customHeight="1" x14ac:dyDescent="0.2">
      <c r="A203" s="3">
        <v>43060.738755844912</v>
      </c>
      <c r="B203" s="2" t="s">
        <v>7</v>
      </c>
      <c r="C203" s="2">
        <v>5054</v>
      </c>
      <c r="E203" s="2">
        <v>18</v>
      </c>
    </row>
    <row r="204" spans="1:5" ht="15.75" customHeight="1" x14ac:dyDescent="0.2">
      <c r="A204" s="3">
        <v>43060.738782175926</v>
      </c>
      <c r="B204" s="2" t="s">
        <v>9</v>
      </c>
      <c r="C204" s="2">
        <v>2094</v>
      </c>
      <c r="E204" s="2">
        <v>7</v>
      </c>
    </row>
    <row r="205" spans="1:5" ht="15.75" customHeight="1" x14ac:dyDescent="0.2">
      <c r="A205" s="3">
        <v>43060.738923310186</v>
      </c>
      <c r="B205" s="2" t="s">
        <v>9</v>
      </c>
      <c r="C205" s="2">
        <v>4286</v>
      </c>
      <c r="E205" s="2">
        <v>7</v>
      </c>
    </row>
    <row r="206" spans="1:5" ht="15.75" customHeight="1" x14ac:dyDescent="0.2">
      <c r="A206" s="3">
        <v>43060.738959224538</v>
      </c>
      <c r="B206" s="2" t="s">
        <v>7</v>
      </c>
      <c r="C206" s="2">
        <v>8664</v>
      </c>
      <c r="E206" s="2">
        <v>1</v>
      </c>
    </row>
    <row r="207" spans="1:5" ht="15.75" customHeight="1" x14ac:dyDescent="0.2">
      <c r="A207" s="3">
        <v>43060.739121678242</v>
      </c>
      <c r="B207" s="2" t="s">
        <v>9</v>
      </c>
      <c r="C207" s="2">
        <v>3099</v>
      </c>
      <c r="E207" s="2">
        <v>7</v>
      </c>
    </row>
    <row r="208" spans="1:5" ht="15.75" customHeight="1" x14ac:dyDescent="0.2">
      <c r="A208" s="3">
        <v>43060.739159895835</v>
      </c>
      <c r="B208" s="2" t="s">
        <v>7</v>
      </c>
      <c r="C208" s="2">
        <v>9464</v>
      </c>
      <c r="E208" s="2">
        <v>9</v>
      </c>
    </row>
    <row r="209" spans="1:5" ht="15.75" customHeight="1" x14ac:dyDescent="0.2">
      <c r="A209" s="3">
        <v>43060.739240902782</v>
      </c>
      <c r="B209" s="2" t="s">
        <v>9</v>
      </c>
      <c r="C209" s="2">
        <v>8649</v>
      </c>
      <c r="E209" s="2">
        <v>7</v>
      </c>
    </row>
    <row r="210" spans="1:5" ht="15.75" customHeight="1" x14ac:dyDescent="0.2">
      <c r="A210" s="3">
        <v>43060.739343368055</v>
      </c>
      <c r="B210" s="2" t="s">
        <v>9</v>
      </c>
      <c r="C210" s="2">
        <v>8087</v>
      </c>
      <c r="E210" s="2">
        <v>7</v>
      </c>
    </row>
    <row r="211" spans="1:5" ht="15.75" customHeight="1" x14ac:dyDescent="0.2">
      <c r="A211" s="3">
        <v>43060.739361458334</v>
      </c>
      <c r="B211" s="2" t="s">
        <v>7</v>
      </c>
      <c r="C211" s="2">
        <v>8514</v>
      </c>
      <c r="E211" s="2">
        <v>15</v>
      </c>
    </row>
    <row r="212" spans="1:5" ht="15.75" customHeight="1" x14ac:dyDescent="0.2">
      <c r="A212" s="3">
        <v>43060.739461898149</v>
      </c>
      <c r="B212" s="2" t="s">
        <v>9</v>
      </c>
      <c r="C212" s="2">
        <v>9418</v>
      </c>
      <c r="E212" s="2">
        <v>6</v>
      </c>
    </row>
    <row r="213" spans="1:5" ht="15.75" customHeight="1" x14ac:dyDescent="0.2">
      <c r="A213" s="3">
        <v>43060.739527986108</v>
      </c>
      <c r="B213" s="2" t="s">
        <v>7</v>
      </c>
      <c r="C213" s="2">
        <v>8351</v>
      </c>
      <c r="E213" s="2">
        <v>10</v>
      </c>
    </row>
    <row r="214" spans="1:5" ht="15.75" customHeight="1" x14ac:dyDescent="0.2">
      <c r="A214" s="3">
        <v>43060.739572824074</v>
      </c>
      <c r="B214" s="2" t="s">
        <v>9</v>
      </c>
      <c r="C214" s="2">
        <v>7525</v>
      </c>
      <c r="E214" s="2">
        <v>5</v>
      </c>
    </row>
    <row r="215" spans="1:5" ht="15.75" customHeight="1" x14ac:dyDescent="0.2">
      <c r="A215" s="3">
        <v>43060.739689328708</v>
      </c>
      <c r="B215" s="2" t="s">
        <v>9</v>
      </c>
      <c r="C215" s="2">
        <v>9304</v>
      </c>
      <c r="E215" s="2">
        <v>5</v>
      </c>
    </row>
    <row r="216" spans="1:5" ht="15.75" customHeight="1" x14ac:dyDescent="0.2">
      <c r="A216" s="3">
        <v>43060.739761365738</v>
      </c>
      <c r="B216" s="2" t="s">
        <v>7</v>
      </c>
      <c r="C216" s="2">
        <v>8558</v>
      </c>
      <c r="E216" s="2">
        <v>15</v>
      </c>
    </row>
    <row r="217" spans="1:5" ht="15.75" customHeight="1" x14ac:dyDescent="0.2">
      <c r="A217" s="3">
        <v>43060.739810601852</v>
      </c>
      <c r="B217" s="2" t="s">
        <v>9</v>
      </c>
      <c r="C217" s="2">
        <v>6437</v>
      </c>
      <c r="E217" s="2">
        <v>4</v>
      </c>
    </row>
    <row r="218" spans="1:5" ht="15.75" customHeight="1" x14ac:dyDescent="0.2">
      <c r="A218" s="3">
        <v>43060.739928773153</v>
      </c>
      <c r="B218" s="2" t="s">
        <v>9</v>
      </c>
      <c r="C218" s="2">
        <v>1292</v>
      </c>
      <c r="E218" s="2">
        <v>2</v>
      </c>
    </row>
    <row r="219" spans="1:5" ht="15.75" customHeight="1" x14ac:dyDescent="0.2">
      <c r="A219" s="3">
        <v>43060.739979398146</v>
      </c>
      <c r="B219" s="2" t="s">
        <v>7</v>
      </c>
      <c r="C219" s="2">
        <v>5347</v>
      </c>
      <c r="E219" s="2">
        <v>16</v>
      </c>
    </row>
    <row r="220" spans="1:5" ht="15.75" customHeight="1" x14ac:dyDescent="0.2">
      <c r="A220" s="3">
        <v>43060.740039930555</v>
      </c>
      <c r="B220" s="2" t="s">
        <v>9</v>
      </c>
      <c r="C220" s="2">
        <v>8488</v>
      </c>
      <c r="E220" s="2">
        <v>2</v>
      </c>
    </row>
    <row r="221" spans="1:5" ht="15.75" customHeight="1" x14ac:dyDescent="0.2">
      <c r="A221" s="3">
        <v>43060.740145520831</v>
      </c>
      <c r="B221" s="2" t="s">
        <v>9</v>
      </c>
      <c r="C221" s="2">
        <v>4589</v>
      </c>
      <c r="E221" s="2">
        <v>1</v>
      </c>
    </row>
    <row r="222" spans="1:5" ht="15.75" customHeight="1" x14ac:dyDescent="0.2">
      <c r="A222" s="3">
        <v>43060.740178194443</v>
      </c>
      <c r="B222" s="2" t="s">
        <v>7</v>
      </c>
      <c r="C222" s="2">
        <v>6875</v>
      </c>
      <c r="E222" s="2">
        <v>8</v>
      </c>
    </row>
    <row r="223" spans="1:5" ht="15.75" customHeight="1" x14ac:dyDescent="0.2">
      <c r="A223" s="3">
        <v>43060.740242534725</v>
      </c>
      <c r="B223" s="2" t="s">
        <v>9</v>
      </c>
      <c r="C223" s="2">
        <v>5378</v>
      </c>
      <c r="E223" s="2">
        <v>1</v>
      </c>
    </row>
    <row r="224" spans="1:5" ht="15.75" customHeight="1" x14ac:dyDescent="0.2">
      <c r="A224" s="3">
        <v>43060.74036546296</v>
      </c>
      <c r="B224" s="2" t="s">
        <v>7</v>
      </c>
      <c r="C224" s="2">
        <v>9440</v>
      </c>
      <c r="E224" s="2">
        <v>5</v>
      </c>
    </row>
    <row r="225" spans="1:5" ht="15.75" customHeight="1" x14ac:dyDescent="0.2">
      <c r="A225" s="3">
        <v>43060.740383414348</v>
      </c>
      <c r="B225" s="2" t="s">
        <v>9</v>
      </c>
      <c r="C225" s="2">
        <v>7086</v>
      </c>
      <c r="E225" s="2">
        <v>1</v>
      </c>
    </row>
    <row r="226" spans="1:5" ht="15.75" customHeight="1" x14ac:dyDescent="0.2">
      <c r="A226" s="3">
        <v>43060.74054820602</v>
      </c>
      <c r="B226" s="2" t="s">
        <v>7</v>
      </c>
      <c r="C226" s="2">
        <v>5411</v>
      </c>
      <c r="E226" s="2">
        <v>7</v>
      </c>
    </row>
    <row r="227" spans="1:5" ht="15.75" customHeight="1" x14ac:dyDescent="0.2">
      <c r="A227" s="3">
        <v>43060.740723657407</v>
      </c>
      <c r="B227" s="2" t="s">
        <v>7</v>
      </c>
      <c r="C227" s="2">
        <v>6561</v>
      </c>
      <c r="E227" s="2">
        <v>4</v>
      </c>
    </row>
    <row r="228" spans="1:5" ht="15.75" customHeight="1" x14ac:dyDescent="0.2">
      <c r="A228" s="3">
        <v>43060.740904594903</v>
      </c>
      <c r="B228" s="2" t="s">
        <v>7</v>
      </c>
      <c r="C228" s="2">
        <v>6685</v>
      </c>
      <c r="E228" s="2">
        <v>19</v>
      </c>
    </row>
    <row r="229" spans="1:5" ht="15.75" customHeight="1" x14ac:dyDescent="0.2">
      <c r="A229" s="3">
        <v>43060.741081307875</v>
      </c>
      <c r="B229" s="2" t="s">
        <v>7</v>
      </c>
      <c r="C229" s="2">
        <v>2566</v>
      </c>
      <c r="E229" s="2">
        <v>14</v>
      </c>
    </row>
    <row r="230" spans="1:5" ht="15.75" customHeight="1" x14ac:dyDescent="0.2">
      <c r="A230" s="3">
        <v>43060.741116643519</v>
      </c>
      <c r="B230" s="2" t="s">
        <v>9</v>
      </c>
      <c r="C230" s="2">
        <v>1839</v>
      </c>
      <c r="E230" s="2">
        <v>6</v>
      </c>
    </row>
    <row r="231" spans="1:5" ht="15.75" customHeight="1" x14ac:dyDescent="0.2">
      <c r="A231" s="3">
        <v>43060.741250798616</v>
      </c>
      <c r="B231" s="2" t="s">
        <v>7</v>
      </c>
      <c r="C231" s="2">
        <v>9642</v>
      </c>
      <c r="E231" s="2">
        <v>2</v>
      </c>
    </row>
    <row r="232" spans="1:5" ht="15.75" customHeight="1" x14ac:dyDescent="0.2">
      <c r="A232" s="3">
        <v>43060.741341319444</v>
      </c>
      <c r="B232" s="2" t="s">
        <v>9</v>
      </c>
      <c r="C232" s="2">
        <v>3427</v>
      </c>
      <c r="E232" s="2">
        <v>11</v>
      </c>
    </row>
    <row r="233" spans="1:5" ht="15.75" customHeight="1" x14ac:dyDescent="0.2">
      <c r="A233" s="3">
        <v>43060.741557141198</v>
      </c>
      <c r="B233" s="2" t="s">
        <v>7</v>
      </c>
      <c r="C233" s="2">
        <v>3923</v>
      </c>
      <c r="E233" s="2">
        <v>4</v>
      </c>
    </row>
    <row r="234" spans="1:5" ht="15.75" customHeight="1" x14ac:dyDescent="0.2">
      <c r="A234" s="3">
        <v>43060.741757083335</v>
      </c>
      <c r="B234" s="2" t="s">
        <v>7</v>
      </c>
      <c r="C234" s="2">
        <v>1334</v>
      </c>
      <c r="E234" s="2">
        <v>10</v>
      </c>
    </row>
    <row r="235" spans="1:5" ht="15.75" customHeight="1" x14ac:dyDescent="0.2">
      <c r="A235" s="3">
        <v>43060.74197732639</v>
      </c>
      <c r="B235" s="2" t="s">
        <v>9</v>
      </c>
      <c r="C235" s="2">
        <v>6228</v>
      </c>
      <c r="E235" s="2">
        <v>11</v>
      </c>
    </row>
    <row r="236" spans="1:5" ht="15.75" customHeight="1" x14ac:dyDescent="0.2">
      <c r="A236" s="3">
        <v>43060.742031273148</v>
      </c>
      <c r="B236" s="2" t="s">
        <v>7</v>
      </c>
      <c r="C236" s="2">
        <v>5069</v>
      </c>
      <c r="E236" s="2">
        <v>7</v>
      </c>
    </row>
    <row r="237" spans="1:5" ht="15.75" customHeight="1" x14ac:dyDescent="0.2">
      <c r="A237" s="3">
        <v>43060.742128935184</v>
      </c>
      <c r="B237" s="2" t="s">
        <v>9</v>
      </c>
      <c r="C237" s="2">
        <v>8355</v>
      </c>
      <c r="E237" s="2">
        <v>11</v>
      </c>
    </row>
    <row r="238" spans="1:5" ht="15.75" customHeight="1" x14ac:dyDescent="0.2">
      <c r="A238" s="3">
        <v>43060.742332708338</v>
      </c>
      <c r="B238" s="2" t="s">
        <v>9</v>
      </c>
      <c r="C238" s="2">
        <v>4573</v>
      </c>
      <c r="E238" s="2">
        <v>10</v>
      </c>
    </row>
    <row r="239" spans="1:5" ht="15.75" customHeight="1" x14ac:dyDescent="0.2">
      <c r="A239" s="3">
        <v>43060.742510219905</v>
      </c>
      <c r="B239" s="2" t="s">
        <v>9</v>
      </c>
      <c r="C239" s="2">
        <v>7117</v>
      </c>
      <c r="E239" s="2">
        <v>9</v>
      </c>
    </row>
    <row r="240" spans="1:5" ht="15.75" customHeight="1" x14ac:dyDescent="0.2">
      <c r="A240" s="3">
        <v>43060.742634467591</v>
      </c>
      <c r="B240" s="2" t="s">
        <v>9</v>
      </c>
      <c r="C240" s="2">
        <v>3404</v>
      </c>
      <c r="E240" s="2">
        <v>9</v>
      </c>
    </row>
    <row r="241" spans="1:5" ht="15.75" customHeight="1" x14ac:dyDescent="0.2">
      <c r="A241" s="3">
        <v>43060.742767673612</v>
      </c>
      <c r="B241" s="2" t="s">
        <v>9</v>
      </c>
      <c r="C241" s="2">
        <v>2302</v>
      </c>
      <c r="E241" s="2">
        <v>10</v>
      </c>
    </row>
    <row r="242" spans="1:5" ht="15.75" customHeight="1" x14ac:dyDescent="0.2">
      <c r="A242" s="3">
        <v>43060.742921550926</v>
      </c>
      <c r="B242" s="2" t="s">
        <v>9</v>
      </c>
      <c r="C242" s="2">
        <v>9485</v>
      </c>
      <c r="E242" s="2">
        <v>8</v>
      </c>
    </row>
    <row r="243" spans="1:5" ht="15.75" customHeight="1" x14ac:dyDescent="0.2">
      <c r="A243" s="3">
        <v>43060.74308649305</v>
      </c>
      <c r="B243" s="2" t="s">
        <v>9</v>
      </c>
      <c r="C243" s="2">
        <v>7522</v>
      </c>
      <c r="E243" s="2">
        <v>9</v>
      </c>
    </row>
    <row r="244" spans="1:5" ht="15.75" customHeight="1" x14ac:dyDescent="0.2">
      <c r="A244" s="3">
        <v>43060.743230729167</v>
      </c>
      <c r="B244" s="2" t="s">
        <v>9</v>
      </c>
      <c r="C244" s="2">
        <v>6094</v>
      </c>
      <c r="E244" s="2">
        <v>5</v>
      </c>
    </row>
    <row r="245" spans="1:5" ht="15.75" customHeight="1" x14ac:dyDescent="0.2">
      <c r="A245" s="3">
        <v>43060.743266377314</v>
      </c>
      <c r="B245" s="2" t="s">
        <v>7</v>
      </c>
      <c r="C245" s="2">
        <v>4780</v>
      </c>
      <c r="E245" s="2">
        <v>4</v>
      </c>
    </row>
    <row r="246" spans="1:5" ht="15.75" customHeight="1" x14ac:dyDescent="0.2">
      <c r="A246" s="3">
        <v>43060.743356076389</v>
      </c>
      <c r="B246" s="2" t="s">
        <v>9</v>
      </c>
      <c r="C246" s="2">
        <v>4096</v>
      </c>
      <c r="E246" s="2">
        <v>9</v>
      </c>
    </row>
    <row r="247" spans="1:5" ht="15.75" customHeight="1" x14ac:dyDescent="0.2">
      <c r="A247" s="3">
        <v>43060.743514340276</v>
      </c>
      <c r="B247" s="2" t="s">
        <v>9</v>
      </c>
      <c r="C247" s="2">
        <v>3639</v>
      </c>
      <c r="E247" s="2">
        <v>10</v>
      </c>
    </row>
    <row r="248" spans="1:5" ht="15.75" customHeight="1" x14ac:dyDescent="0.2">
      <c r="A248" s="3">
        <v>43060.743529699073</v>
      </c>
      <c r="B248" s="2" t="s">
        <v>7</v>
      </c>
      <c r="C248" s="2">
        <v>8042</v>
      </c>
      <c r="E248" s="2">
        <v>6</v>
      </c>
    </row>
    <row r="249" spans="1:5" ht="15.75" customHeight="1" x14ac:dyDescent="0.2">
      <c r="A249" s="3">
        <v>43060.743683715278</v>
      </c>
      <c r="B249" s="2" t="s">
        <v>9</v>
      </c>
      <c r="C249" s="2">
        <v>2012</v>
      </c>
      <c r="E249" s="2">
        <v>5</v>
      </c>
    </row>
    <row r="250" spans="1:5" ht="15.75" customHeight="1" x14ac:dyDescent="0.2">
      <c r="A250" s="3">
        <v>43060.743779398152</v>
      </c>
      <c r="B250" s="2" t="s">
        <v>7</v>
      </c>
      <c r="C250" s="2">
        <v>7413</v>
      </c>
      <c r="E250" s="2">
        <v>4</v>
      </c>
    </row>
    <row r="251" spans="1:5" ht="15.75" customHeight="1" x14ac:dyDescent="0.2">
      <c r="A251" s="3">
        <v>43060.743818622686</v>
      </c>
      <c r="B251" s="2" t="s">
        <v>9</v>
      </c>
      <c r="C251" s="2">
        <v>8863</v>
      </c>
      <c r="E251" s="2">
        <v>5</v>
      </c>
    </row>
    <row r="252" spans="1:5" ht="15.75" customHeight="1" x14ac:dyDescent="0.2">
      <c r="A252" s="3">
        <v>43060.74397275463</v>
      </c>
      <c r="B252" s="2" t="s">
        <v>9</v>
      </c>
      <c r="C252" s="2">
        <v>7085</v>
      </c>
      <c r="E252" s="2">
        <v>5</v>
      </c>
    </row>
    <row r="253" spans="1:5" ht="15.75" customHeight="1" x14ac:dyDescent="0.2">
      <c r="A253" s="3">
        <v>43060.7440006713</v>
      </c>
      <c r="B253" s="2" t="s">
        <v>7</v>
      </c>
      <c r="C253" s="2">
        <v>8797</v>
      </c>
      <c r="E253" s="2">
        <v>4</v>
      </c>
    </row>
    <row r="254" spans="1:5" ht="15.75" customHeight="1" x14ac:dyDescent="0.2">
      <c r="A254" s="3">
        <v>43060.744094594906</v>
      </c>
      <c r="B254" s="2" t="s">
        <v>8</v>
      </c>
      <c r="C254" s="2">
        <v>9857</v>
      </c>
      <c r="E254" s="2">
        <v>16</v>
      </c>
    </row>
    <row r="255" spans="1:5" ht="15.75" customHeight="1" x14ac:dyDescent="0.2">
      <c r="A255" s="3">
        <v>43060.744148807869</v>
      </c>
      <c r="B255" s="2" t="s">
        <v>9</v>
      </c>
      <c r="C255" s="2">
        <v>9480</v>
      </c>
      <c r="E255" s="2">
        <v>2</v>
      </c>
    </row>
    <row r="256" spans="1:5" ht="15.75" customHeight="1" x14ac:dyDescent="0.2">
      <c r="A256" s="3">
        <v>43060.744232268524</v>
      </c>
      <c r="B256" s="2" t="s">
        <v>7</v>
      </c>
      <c r="C256" s="2">
        <v>9302</v>
      </c>
      <c r="E256" s="2">
        <v>5</v>
      </c>
    </row>
    <row r="257" spans="1:5" ht="15.75" customHeight="1" x14ac:dyDescent="0.2">
      <c r="A257" s="3">
        <v>43060.74428230324</v>
      </c>
      <c r="B257" s="2" t="s">
        <v>9</v>
      </c>
      <c r="C257" s="2">
        <v>8216</v>
      </c>
      <c r="E257" s="2">
        <v>5</v>
      </c>
    </row>
    <row r="258" spans="1:5" ht="15.75" customHeight="1" x14ac:dyDescent="0.2">
      <c r="A258" s="3">
        <v>43060.744342465274</v>
      </c>
      <c r="B258" s="2" t="s">
        <v>8</v>
      </c>
      <c r="C258" s="2">
        <v>2679</v>
      </c>
      <c r="E258" s="2">
        <v>17</v>
      </c>
    </row>
    <row r="259" spans="1:5" ht="15.75" customHeight="1" x14ac:dyDescent="0.2">
      <c r="A259" s="3">
        <v>43060.744422962962</v>
      </c>
      <c r="B259" s="2" t="s">
        <v>9</v>
      </c>
      <c r="C259" s="2">
        <v>1315</v>
      </c>
      <c r="E259" s="2">
        <v>5</v>
      </c>
    </row>
    <row r="260" spans="1:5" ht="15.75" customHeight="1" x14ac:dyDescent="0.2">
      <c r="A260" s="3">
        <v>43060.74453520833</v>
      </c>
      <c r="B260" s="2" t="s">
        <v>7</v>
      </c>
      <c r="C260" s="2">
        <v>3482</v>
      </c>
      <c r="E260" s="2">
        <v>5</v>
      </c>
    </row>
    <row r="261" spans="1:5" ht="15.75" customHeight="1" x14ac:dyDescent="0.2">
      <c r="A261" s="3">
        <v>43060.744592280098</v>
      </c>
      <c r="B261" s="2" t="s">
        <v>9</v>
      </c>
      <c r="C261" s="2">
        <v>4923</v>
      </c>
      <c r="E261" s="2">
        <v>5</v>
      </c>
    </row>
    <row r="262" spans="1:5" ht="15.75" customHeight="1" x14ac:dyDescent="0.2">
      <c r="A262" s="3">
        <v>43060.744651319445</v>
      </c>
      <c r="B262" s="2" t="s">
        <v>8</v>
      </c>
      <c r="C262" s="2">
        <v>5963</v>
      </c>
      <c r="E262" s="2">
        <v>15</v>
      </c>
    </row>
    <row r="263" spans="1:5" ht="15.75" customHeight="1" x14ac:dyDescent="0.2">
      <c r="A263" s="3">
        <v>43060.744712476851</v>
      </c>
      <c r="B263" s="2" t="s">
        <v>9</v>
      </c>
      <c r="C263" s="2">
        <v>7011</v>
      </c>
      <c r="E263" s="2">
        <v>6</v>
      </c>
    </row>
    <row r="264" spans="1:5" ht="15.75" customHeight="1" x14ac:dyDescent="0.2">
      <c r="A264" s="3">
        <v>43060.74484107639</v>
      </c>
      <c r="B264" s="2" t="s">
        <v>7</v>
      </c>
      <c r="C264" s="2">
        <v>1432</v>
      </c>
      <c r="E264" s="2">
        <v>14</v>
      </c>
    </row>
    <row r="265" spans="1:5" ht="15.75" customHeight="1" x14ac:dyDescent="0.2">
      <c r="A265" s="3">
        <v>43060.74485393519</v>
      </c>
      <c r="B265" s="2" t="s">
        <v>9</v>
      </c>
      <c r="C265" s="2">
        <v>8282</v>
      </c>
      <c r="E265" s="2">
        <v>5</v>
      </c>
    </row>
    <row r="266" spans="1:5" ht="15.75" customHeight="1" x14ac:dyDescent="0.2">
      <c r="A266" s="3">
        <v>43060.745049907404</v>
      </c>
      <c r="B266" s="2" t="s">
        <v>7</v>
      </c>
      <c r="C266" s="2">
        <v>1460</v>
      </c>
      <c r="E266" s="2">
        <v>1</v>
      </c>
    </row>
    <row r="267" spans="1:5" ht="15.75" customHeight="1" x14ac:dyDescent="0.2">
      <c r="A267" s="3">
        <v>43060.745206400461</v>
      </c>
      <c r="B267" s="2" t="s">
        <v>9</v>
      </c>
      <c r="C267" s="2">
        <v>2137</v>
      </c>
      <c r="E267" s="2">
        <v>5</v>
      </c>
    </row>
    <row r="268" spans="1:5" ht="15.75" customHeight="1" x14ac:dyDescent="0.2">
      <c r="A268" s="3">
        <v>43060.745279629627</v>
      </c>
      <c r="B268" s="2" t="s">
        <v>7</v>
      </c>
      <c r="C268" s="2">
        <v>4505</v>
      </c>
      <c r="E268" s="2">
        <v>13</v>
      </c>
    </row>
    <row r="269" spans="1:5" ht="15.75" customHeight="1" x14ac:dyDescent="0.2">
      <c r="A269" s="3">
        <v>43060.745350393518</v>
      </c>
      <c r="B269" s="2" t="s">
        <v>9</v>
      </c>
      <c r="C269" s="2">
        <v>6421</v>
      </c>
      <c r="E269" s="2">
        <v>2</v>
      </c>
    </row>
    <row r="270" spans="1:5" ht="15.75" customHeight="1" x14ac:dyDescent="0.2">
      <c r="A270" s="3">
        <v>43060.745474976851</v>
      </c>
      <c r="B270" s="2" t="s">
        <v>9</v>
      </c>
      <c r="C270" s="2">
        <v>9373</v>
      </c>
      <c r="E270" s="2">
        <v>6</v>
      </c>
    </row>
    <row r="271" spans="1:5" ht="15.75" customHeight="1" x14ac:dyDescent="0.2">
      <c r="A271" s="3">
        <v>43060.745614988424</v>
      </c>
      <c r="B271" s="2" t="s">
        <v>9</v>
      </c>
      <c r="C271" s="2">
        <v>3571</v>
      </c>
      <c r="E271" s="2">
        <v>8</v>
      </c>
    </row>
    <row r="272" spans="1:5" ht="15.75" customHeight="1" x14ac:dyDescent="0.2">
      <c r="A272" s="3">
        <v>43060.745750416667</v>
      </c>
      <c r="B272" s="2" t="s">
        <v>8</v>
      </c>
      <c r="C272" s="2">
        <v>5497</v>
      </c>
      <c r="E272" s="2">
        <v>1</v>
      </c>
    </row>
    <row r="273" spans="1:5" ht="15.75" customHeight="1" x14ac:dyDescent="0.2">
      <c r="A273" s="3">
        <v>43060.745765567131</v>
      </c>
      <c r="B273" s="2" t="s">
        <v>9</v>
      </c>
      <c r="C273" s="2">
        <v>6594</v>
      </c>
      <c r="E273" s="2">
        <v>8</v>
      </c>
    </row>
    <row r="274" spans="1:5" ht="15.75" customHeight="1" x14ac:dyDescent="0.2">
      <c r="A274" s="3">
        <v>43060.745902835653</v>
      </c>
      <c r="B274" s="2" t="s">
        <v>9</v>
      </c>
      <c r="C274" s="2">
        <v>3634</v>
      </c>
      <c r="E274" s="2">
        <v>3</v>
      </c>
    </row>
    <row r="275" spans="1:5" ht="15.75" customHeight="1" x14ac:dyDescent="0.2">
      <c r="A275" s="3">
        <v>43060.746045983797</v>
      </c>
      <c r="B275" s="2" t="s">
        <v>9</v>
      </c>
      <c r="C275" s="2">
        <v>7635</v>
      </c>
      <c r="E275" s="2">
        <v>7</v>
      </c>
    </row>
    <row r="276" spans="1:5" ht="15.75" customHeight="1" x14ac:dyDescent="0.2">
      <c r="A276" s="3">
        <v>43060.746083020829</v>
      </c>
      <c r="B276" s="2" t="s">
        <v>8</v>
      </c>
      <c r="C276" s="2">
        <v>9706</v>
      </c>
      <c r="E276" s="2">
        <v>4</v>
      </c>
    </row>
    <row r="277" spans="1:5" ht="15.75" customHeight="1" x14ac:dyDescent="0.2">
      <c r="A277" s="3">
        <v>43060.746173217594</v>
      </c>
      <c r="B277" s="2" t="s">
        <v>9</v>
      </c>
      <c r="C277" s="2">
        <v>3722</v>
      </c>
      <c r="E277" s="2">
        <v>5</v>
      </c>
    </row>
    <row r="278" spans="1:5" ht="15.75" customHeight="1" x14ac:dyDescent="0.2">
      <c r="A278" s="3">
        <v>43060.746250891199</v>
      </c>
      <c r="B278" s="2" t="s">
        <v>8</v>
      </c>
      <c r="C278" s="2">
        <v>2919</v>
      </c>
      <c r="E278" s="2">
        <v>8</v>
      </c>
    </row>
    <row r="279" spans="1:5" ht="15.75" customHeight="1" x14ac:dyDescent="0.2">
      <c r="A279" s="3">
        <v>43060.746292928241</v>
      </c>
      <c r="B279" s="2" t="s">
        <v>9</v>
      </c>
      <c r="C279" s="2">
        <v>6682</v>
      </c>
      <c r="E279" s="2">
        <v>5</v>
      </c>
    </row>
    <row r="280" spans="1:5" ht="15.75" customHeight="1" x14ac:dyDescent="0.2">
      <c r="A280" s="3">
        <v>43060.746331180555</v>
      </c>
      <c r="B280" s="2" t="s">
        <v>7</v>
      </c>
      <c r="C280" s="2">
        <v>3575</v>
      </c>
      <c r="E280" s="2">
        <v>11.5</v>
      </c>
    </row>
    <row r="281" spans="1:5" ht="15.75" customHeight="1" x14ac:dyDescent="0.2">
      <c r="A281" s="3">
        <v>43060.746444386576</v>
      </c>
      <c r="B281" s="2" t="s">
        <v>9</v>
      </c>
      <c r="C281" s="2">
        <v>3551</v>
      </c>
      <c r="E281" s="2">
        <v>2</v>
      </c>
    </row>
    <row r="282" spans="1:5" ht="15.75" customHeight="1" x14ac:dyDescent="0.2">
      <c r="A282" s="3">
        <v>43060.746472488427</v>
      </c>
      <c r="B282" s="2" t="s">
        <v>8</v>
      </c>
      <c r="C282" s="2">
        <v>2881</v>
      </c>
      <c r="E282" s="2">
        <v>4</v>
      </c>
    </row>
    <row r="283" spans="1:5" ht="15.75" customHeight="1" x14ac:dyDescent="0.2">
      <c r="A283" s="3">
        <v>43060.746580601852</v>
      </c>
      <c r="B283" s="2" t="s">
        <v>9</v>
      </c>
      <c r="C283" s="2">
        <v>1809</v>
      </c>
      <c r="E283" s="2">
        <v>2</v>
      </c>
    </row>
    <row r="284" spans="1:5" ht="15.75" customHeight="1" x14ac:dyDescent="0.2">
      <c r="A284" s="3">
        <v>43060.746672685185</v>
      </c>
      <c r="B284" s="2" t="s">
        <v>8</v>
      </c>
      <c r="C284" s="2">
        <v>2162</v>
      </c>
      <c r="E284" s="2">
        <v>6</v>
      </c>
    </row>
    <row r="285" spans="1:5" ht="15.75" customHeight="1" x14ac:dyDescent="0.2">
      <c r="A285" s="3">
        <v>43060.746706469909</v>
      </c>
      <c r="B285" s="2" t="s">
        <v>9</v>
      </c>
      <c r="C285" s="2">
        <v>1180</v>
      </c>
      <c r="E285" s="2">
        <v>5</v>
      </c>
    </row>
    <row r="286" spans="1:5" ht="15.75" customHeight="1" x14ac:dyDescent="0.2">
      <c r="A286" s="3">
        <v>43060.746898993057</v>
      </c>
      <c r="B286" s="2" t="s">
        <v>9</v>
      </c>
      <c r="C286" s="2">
        <v>8116</v>
      </c>
      <c r="E286" s="2">
        <v>8</v>
      </c>
    </row>
    <row r="287" spans="1:5" ht="15.75" customHeight="1" x14ac:dyDescent="0.2">
      <c r="A287" s="3">
        <v>43060.747018124996</v>
      </c>
      <c r="B287" s="2" t="s">
        <v>9</v>
      </c>
      <c r="C287" s="2">
        <v>5278</v>
      </c>
      <c r="E287" s="2">
        <v>5</v>
      </c>
    </row>
    <row r="288" spans="1:5" ht="15.75" customHeight="1" x14ac:dyDescent="0.2">
      <c r="A288" s="3">
        <v>43060.747168634261</v>
      </c>
      <c r="B288" s="2" t="s">
        <v>7</v>
      </c>
      <c r="C288" s="2">
        <v>9170</v>
      </c>
      <c r="E288" s="2">
        <v>14</v>
      </c>
    </row>
    <row r="289" spans="1:5" ht="15.75" customHeight="1" x14ac:dyDescent="0.2">
      <c r="A289" s="3">
        <v>43060.747364351853</v>
      </c>
      <c r="B289" s="2" t="s">
        <v>9</v>
      </c>
      <c r="C289" s="2">
        <v>3642</v>
      </c>
      <c r="E289" s="2">
        <v>5</v>
      </c>
    </row>
    <row r="290" spans="1:5" ht="15.75" customHeight="1" x14ac:dyDescent="0.2">
      <c r="A290" s="3">
        <v>43060.747496226853</v>
      </c>
      <c r="B290" s="2" t="s">
        <v>9</v>
      </c>
      <c r="C290" s="2">
        <v>7524</v>
      </c>
      <c r="E290" s="2">
        <v>8</v>
      </c>
    </row>
    <row r="291" spans="1:5" ht="15.75" customHeight="1" x14ac:dyDescent="0.2">
      <c r="A291" s="3">
        <v>43060.747545138889</v>
      </c>
      <c r="B291" s="2" t="s">
        <v>7</v>
      </c>
      <c r="C291" s="2">
        <v>4212</v>
      </c>
      <c r="E291" s="2">
        <v>11</v>
      </c>
    </row>
    <row r="292" spans="1:5" ht="15.75" customHeight="1" x14ac:dyDescent="0.2">
      <c r="A292" s="3">
        <v>43060.747567199069</v>
      </c>
      <c r="B292" s="2" t="s">
        <v>8</v>
      </c>
      <c r="C292" s="2">
        <v>2722</v>
      </c>
      <c r="E292" s="2">
        <v>5</v>
      </c>
    </row>
    <row r="293" spans="1:5" ht="15.75" customHeight="1" x14ac:dyDescent="0.2">
      <c r="A293" s="3">
        <v>43060.747649699071</v>
      </c>
      <c r="B293" s="2" t="s">
        <v>9</v>
      </c>
      <c r="C293" s="2">
        <v>7516</v>
      </c>
      <c r="E293" s="2">
        <v>5</v>
      </c>
    </row>
    <row r="294" spans="1:5" ht="15.75" customHeight="1" x14ac:dyDescent="0.2">
      <c r="A294" s="3">
        <v>43060.74768252315</v>
      </c>
      <c r="B294" s="2" t="s">
        <v>10</v>
      </c>
      <c r="C294" s="2">
        <v>6875</v>
      </c>
      <c r="E294" s="2">
        <v>7</v>
      </c>
    </row>
    <row r="295" spans="1:5" ht="15.75" customHeight="1" x14ac:dyDescent="0.2">
      <c r="A295" s="3">
        <v>43060.74773476852</v>
      </c>
      <c r="B295" s="2" t="s">
        <v>7</v>
      </c>
      <c r="C295" s="2">
        <v>9328</v>
      </c>
      <c r="E295" s="2">
        <v>16</v>
      </c>
    </row>
    <row r="296" spans="1:5" ht="15.75" customHeight="1" x14ac:dyDescent="0.2">
      <c r="A296" s="3">
        <v>43060.747818749995</v>
      </c>
      <c r="B296" s="2" t="s">
        <v>8</v>
      </c>
      <c r="C296" s="2">
        <v>1627</v>
      </c>
      <c r="E296" s="2">
        <v>4</v>
      </c>
    </row>
    <row r="297" spans="1:5" ht="15.75" customHeight="1" x14ac:dyDescent="0.2">
      <c r="A297" s="3">
        <v>43060.747920810187</v>
      </c>
      <c r="B297" s="2" t="s">
        <v>7</v>
      </c>
      <c r="C297" s="2">
        <v>7555</v>
      </c>
      <c r="E297" s="2">
        <v>9</v>
      </c>
    </row>
    <row r="298" spans="1:5" ht="15.75" customHeight="1" x14ac:dyDescent="0.2">
      <c r="A298" s="3">
        <v>43060.747925069445</v>
      </c>
      <c r="B298" s="2" t="s">
        <v>10</v>
      </c>
      <c r="C298" s="2">
        <v>1620</v>
      </c>
      <c r="E298" s="2">
        <v>3</v>
      </c>
    </row>
    <row r="299" spans="1:5" ht="15.75" customHeight="1" x14ac:dyDescent="0.2">
      <c r="A299" s="3">
        <v>43060.747976423612</v>
      </c>
      <c r="B299" s="2" t="s">
        <v>9</v>
      </c>
      <c r="C299" s="2">
        <v>6472</v>
      </c>
      <c r="E299" s="2">
        <v>13</v>
      </c>
    </row>
    <row r="300" spans="1:5" ht="15.75" customHeight="1" x14ac:dyDescent="0.2">
      <c r="A300" s="3">
        <v>43060.748029502312</v>
      </c>
      <c r="B300" s="2" t="s">
        <v>8</v>
      </c>
      <c r="C300" s="2">
        <v>6572</v>
      </c>
      <c r="E300" s="2">
        <v>6</v>
      </c>
    </row>
    <row r="301" spans="1:5" ht="15.75" customHeight="1" x14ac:dyDescent="0.2">
      <c r="A301" s="3">
        <v>43060.748096631942</v>
      </c>
      <c r="B301" s="2" t="s">
        <v>10</v>
      </c>
      <c r="C301" s="2">
        <v>7555</v>
      </c>
      <c r="E301" s="2">
        <v>4</v>
      </c>
    </row>
    <row r="302" spans="1:5" ht="15.75" customHeight="1" x14ac:dyDescent="0.2">
      <c r="A302" s="3">
        <v>43060.748102847225</v>
      </c>
      <c r="B302" s="2" t="s">
        <v>7</v>
      </c>
      <c r="C302" s="2">
        <v>2895</v>
      </c>
      <c r="E302" s="2">
        <v>2</v>
      </c>
    </row>
    <row r="303" spans="1:5" ht="15.75" customHeight="1" x14ac:dyDescent="0.2">
      <c r="A303" s="3">
        <v>43060.748137881943</v>
      </c>
      <c r="B303" s="2" t="s">
        <v>9</v>
      </c>
      <c r="C303" s="2">
        <v>8317</v>
      </c>
      <c r="E303" s="2">
        <v>15</v>
      </c>
    </row>
    <row r="304" spans="1:5" ht="15.75" customHeight="1" x14ac:dyDescent="0.2">
      <c r="A304" s="3">
        <v>43060.748285520836</v>
      </c>
      <c r="B304" s="2" t="s">
        <v>9</v>
      </c>
      <c r="C304" s="2">
        <v>8630</v>
      </c>
      <c r="E304" s="2">
        <v>20</v>
      </c>
    </row>
    <row r="305" spans="1:5" ht="15.75" customHeight="1" x14ac:dyDescent="0.2">
      <c r="A305" s="3">
        <v>43060.748323310181</v>
      </c>
      <c r="B305" s="2" t="s">
        <v>10</v>
      </c>
      <c r="C305" s="2">
        <v>3009</v>
      </c>
      <c r="E305" s="2">
        <v>10.5</v>
      </c>
    </row>
    <row r="306" spans="1:5" ht="15.75" customHeight="1" x14ac:dyDescent="0.2">
      <c r="A306" s="3">
        <v>43060.748311145835</v>
      </c>
      <c r="B306" s="2" t="s">
        <v>7</v>
      </c>
      <c r="C306" s="2">
        <v>4228</v>
      </c>
      <c r="E306" s="2">
        <v>2</v>
      </c>
    </row>
    <row r="307" spans="1:5" ht="15.75" customHeight="1" x14ac:dyDescent="0.2">
      <c r="A307" s="3">
        <v>43060.748331041672</v>
      </c>
      <c r="B307" s="2" t="s">
        <v>8</v>
      </c>
      <c r="C307" s="2">
        <v>6875</v>
      </c>
      <c r="E307" s="2">
        <v>4</v>
      </c>
    </row>
    <row r="308" spans="1:5" ht="15.75" customHeight="1" x14ac:dyDescent="0.2">
      <c r="A308" s="3">
        <v>43060.748509942132</v>
      </c>
      <c r="B308" s="2" t="s">
        <v>8</v>
      </c>
      <c r="C308" s="2">
        <v>6860</v>
      </c>
      <c r="E308" s="2">
        <v>11</v>
      </c>
    </row>
    <row r="309" spans="1:5" ht="15.75" customHeight="1" x14ac:dyDescent="0.2">
      <c r="A309" s="3">
        <v>43060.748518657405</v>
      </c>
      <c r="B309" s="2" t="s">
        <v>10</v>
      </c>
      <c r="C309" s="2">
        <v>5347</v>
      </c>
      <c r="E309" s="2">
        <v>10.5</v>
      </c>
    </row>
    <row r="310" spans="1:5" ht="15.75" customHeight="1" x14ac:dyDescent="0.2">
      <c r="A310" s="3">
        <v>43060.748580891202</v>
      </c>
      <c r="B310" s="2" t="s">
        <v>7</v>
      </c>
      <c r="C310" s="2">
        <v>4986</v>
      </c>
      <c r="E310" s="2">
        <v>12.5</v>
      </c>
    </row>
    <row r="311" spans="1:5" ht="15.75" customHeight="1" x14ac:dyDescent="0.2">
      <c r="A311" s="3">
        <v>43060.748686736115</v>
      </c>
      <c r="B311" s="2" t="s">
        <v>8</v>
      </c>
      <c r="C311" s="2">
        <v>6589</v>
      </c>
      <c r="E311" s="2">
        <v>6</v>
      </c>
    </row>
    <row r="312" spans="1:5" ht="15.75" customHeight="1" x14ac:dyDescent="0.2">
      <c r="A312" s="3">
        <v>43060.748686782405</v>
      </c>
      <c r="B312" s="2" t="s">
        <v>10</v>
      </c>
      <c r="C312" s="2">
        <v>2283</v>
      </c>
      <c r="E312" s="2">
        <v>0</v>
      </c>
    </row>
    <row r="313" spans="1:5" ht="15.75" customHeight="1" x14ac:dyDescent="0.2">
      <c r="A313" s="3">
        <v>43060.74885123843</v>
      </c>
      <c r="B313" s="2" t="s">
        <v>10</v>
      </c>
      <c r="C313" s="2">
        <v>6860</v>
      </c>
      <c r="E313" s="2">
        <v>9</v>
      </c>
    </row>
    <row r="314" spans="1:5" ht="15.75" customHeight="1" x14ac:dyDescent="0.2">
      <c r="A314" s="3">
        <v>43060.74895523148</v>
      </c>
      <c r="B314" s="2" t="s">
        <v>8</v>
      </c>
      <c r="C314" s="2">
        <v>1620</v>
      </c>
      <c r="E314" s="2">
        <v>2</v>
      </c>
    </row>
    <row r="315" spans="1:5" ht="15.75" customHeight="1" x14ac:dyDescent="0.2">
      <c r="A315" s="3">
        <v>43060.749043414355</v>
      </c>
      <c r="B315" s="2" t="s">
        <v>10</v>
      </c>
      <c r="C315" s="2">
        <v>2919</v>
      </c>
      <c r="E315" s="2">
        <v>15.5</v>
      </c>
    </row>
    <row r="316" spans="1:5" ht="15.75" customHeight="1" x14ac:dyDescent="0.2">
      <c r="A316" s="3">
        <v>43060.749046122684</v>
      </c>
      <c r="B316" s="2" t="s">
        <v>7</v>
      </c>
      <c r="C316" s="2">
        <v>2963</v>
      </c>
      <c r="E316" s="2">
        <v>21</v>
      </c>
    </row>
    <row r="317" spans="1:5" ht="15.75" customHeight="1" x14ac:dyDescent="0.2">
      <c r="A317" s="3">
        <v>43060.749108958335</v>
      </c>
      <c r="B317" s="2" t="s">
        <v>8</v>
      </c>
      <c r="C317" s="2">
        <v>5139</v>
      </c>
      <c r="E317" s="2">
        <v>9</v>
      </c>
    </row>
    <row r="318" spans="1:5" ht="15.75" customHeight="1" x14ac:dyDescent="0.2">
      <c r="A318" s="3">
        <v>43060.749284247686</v>
      </c>
      <c r="B318" s="2" t="s">
        <v>7</v>
      </c>
      <c r="C318" s="2">
        <v>7117</v>
      </c>
      <c r="E318" s="2">
        <v>22</v>
      </c>
    </row>
    <row r="319" spans="1:5" ht="15.75" customHeight="1" x14ac:dyDescent="0.2">
      <c r="A319" s="3">
        <v>43060.749311562497</v>
      </c>
      <c r="B319" s="2" t="s">
        <v>8</v>
      </c>
      <c r="C319" s="2">
        <v>3506</v>
      </c>
      <c r="E319" s="2">
        <v>6</v>
      </c>
    </row>
    <row r="320" spans="1:5" ht="15.75" customHeight="1" x14ac:dyDescent="0.2">
      <c r="A320" s="3">
        <v>43060.749459699073</v>
      </c>
      <c r="B320" s="2" t="s">
        <v>8</v>
      </c>
      <c r="C320" s="2">
        <v>7555</v>
      </c>
      <c r="E320" s="2">
        <v>5</v>
      </c>
    </row>
    <row r="321" spans="1:5" ht="15.75" customHeight="1" x14ac:dyDescent="0.2">
      <c r="A321" s="3">
        <v>43060.749498993056</v>
      </c>
      <c r="B321" s="2" t="s">
        <v>10</v>
      </c>
      <c r="C321" s="2">
        <v>4505</v>
      </c>
      <c r="E321" s="2">
        <v>9</v>
      </c>
    </row>
    <row r="322" spans="1:5" ht="15.75" customHeight="1" x14ac:dyDescent="0.2">
      <c r="A322" s="3">
        <v>43060.749647037039</v>
      </c>
      <c r="B322" s="2" t="s">
        <v>8</v>
      </c>
      <c r="C322" s="2">
        <v>4228</v>
      </c>
      <c r="E322" s="2">
        <v>2</v>
      </c>
    </row>
    <row r="323" spans="1:5" ht="15.75" customHeight="1" x14ac:dyDescent="0.2">
      <c r="A323" s="3">
        <v>43060.749694606478</v>
      </c>
      <c r="B323" s="2" t="s">
        <v>10</v>
      </c>
      <c r="C323" s="2">
        <v>1432</v>
      </c>
      <c r="E323" s="2">
        <v>10.5</v>
      </c>
    </row>
    <row r="324" spans="1:5" ht="15.75" customHeight="1" x14ac:dyDescent="0.2">
      <c r="A324" s="3">
        <v>43060.749838819444</v>
      </c>
      <c r="B324" s="2" t="s">
        <v>8</v>
      </c>
      <c r="C324" s="2">
        <v>5114</v>
      </c>
      <c r="E324" s="2">
        <v>2</v>
      </c>
    </row>
    <row r="325" spans="1:5" ht="15.75" customHeight="1" x14ac:dyDescent="0.2">
      <c r="A325" s="3">
        <v>43060.74988743056</v>
      </c>
      <c r="B325" s="2" t="s">
        <v>10</v>
      </c>
      <c r="C325" s="2">
        <v>2566</v>
      </c>
      <c r="E325" s="2">
        <v>3</v>
      </c>
    </row>
    <row r="326" spans="1:5" ht="15.75" customHeight="1" x14ac:dyDescent="0.2">
      <c r="A326" s="3">
        <v>43060.750013078708</v>
      </c>
      <c r="B326" s="2" t="s">
        <v>8</v>
      </c>
      <c r="C326" s="2">
        <v>1432</v>
      </c>
      <c r="E326" s="2">
        <v>11</v>
      </c>
    </row>
    <row r="327" spans="1:5" ht="15.75" customHeight="1" x14ac:dyDescent="0.2">
      <c r="A327" s="3">
        <v>43060.750087233799</v>
      </c>
      <c r="B327" s="2" t="s">
        <v>10</v>
      </c>
      <c r="C327" s="2">
        <v>4228</v>
      </c>
      <c r="E327" s="2">
        <v>8.5</v>
      </c>
    </row>
    <row r="328" spans="1:5" ht="15.75" customHeight="1" x14ac:dyDescent="0.2">
      <c r="A328" s="3">
        <v>43060.750151805551</v>
      </c>
      <c r="B328" s="2" t="s">
        <v>8</v>
      </c>
      <c r="C328" s="2">
        <v>5411</v>
      </c>
      <c r="E328" s="2">
        <v>9</v>
      </c>
    </row>
    <row r="329" spans="1:5" ht="15.75" customHeight="1" x14ac:dyDescent="0.2">
      <c r="A329" s="3">
        <v>43060.750281817134</v>
      </c>
      <c r="B329" s="2" t="s">
        <v>10</v>
      </c>
      <c r="C329" s="2">
        <v>9440</v>
      </c>
      <c r="E329" s="2">
        <v>14</v>
      </c>
    </row>
    <row r="330" spans="1:5" ht="15.75" customHeight="1" x14ac:dyDescent="0.2">
      <c r="A330" s="3">
        <v>43060.750311597221</v>
      </c>
      <c r="B330" s="2" t="s">
        <v>8</v>
      </c>
      <c r="C330" s="2">
        <v>2566</v>
      </c>
      <c r="E330" s="2">
        <v>5</v>
      </c>
    </row>
    <row r="331" spans="1:5" ht="15.75" customHeight="1" x14ac:dyDescent="0.2">
      <c r="A331" s="3">
        <v>43060.750487685189</v>
      </c>
      <c r="B331" s="2" t="s">
        <v>10</v>
      </c>
      <c r="C331" s="2">
        <v>7227</v>
      </c>
      <c r="E331" s="2">
        <v>10</v>
      </c>
    </row>
    <row r="332" spans="1:5" ht="15.75" customHeight="1" x14ac:dyDescent="0.2">
      <c r="A332" s="3">
        <v>43060.750500555558</v>
      </c>
      <c r="B332" s="2" t="s">
        <v>8</v>
      </c>
      <c r="C332" s="2">
        <v>6548</v>
      </c>
      <c r="E332" s="2">
        <v>2</v>
      </c>
    </row>
    <row r="333" spans="1:5" ht="15.75" customHeight="1" x14ac:dyDescent="0.2">
      <c r="A333" s="3">
        <v>43060.750672800925</v>
      </c>
      <c r="B333" s="2" t="s">
        <v>10</v>
      </c>
      <c r="C333" s="2">
        <v>5497</v>
      </c>
      <c r="E333" s="2">
        <v>4</v>
      </c>
    </row>
    <row r="334" spans="1:5" ht="15.75" customHeight="1" x14ac:dyDescent="0.2">
      <c r="A334" s="3">
        <v>43060.750841805551</v>
      </c>
      <c r="B334" s="2" t="s">
        <v>10</v>
      </c>
      <c r="C334" s="2">
        <v>2881</v>
      </c>
      <c r="E334" s="2">
        <v>10</v>
      </c>
    </row>
    <row r="335" spans="1:5" ht="15.75" customHeight="1" x14ac:dyDescent="0.2">
      <c r="A335" s="3">
        <v>43060.7510200463</v>
      </c>
      <c r="B335" s="2" t="s">
        <v>10</v>
      </c>
      <c r="C335" s="2">
        <v>8952</v>
      </c>
      <c r="E335" s="2">
        <v>1</v>
      </c>
    </row>
    <row r="336" spans="1:5" ht="15.75" customHeight="1" x14ac:dyDescent="0.2">
      <c r="A336" s="3">
        <v>43060.751028657411</v>
      </c>
      <c r="B336" s="2" t="s">
        <v>8</v>
      </c>
      <c r="C336" s="2">
        <v>1999</v>
      </c>
      <c r="E336" s="2">
        <v>12</v>
      </c>
    </row>
    <row r="337" spans="1:5" ht="15.75" customHeight="1" x14ac:dyDescent="0.2">
      <c r="A337" s="3">
        <v>43060.751208865739</v>
      </c>
      <c r="B337" s="2" t="s">
        <v>10</v>
      </c>
      <c r="C337" s="2">
        <v>7702</v>
      </c>
      <c r="E337" s="2">
        <v>3</v>
      </c>
    </row>
    <row r="338" spans="1:5" ht="15.75" customHeight="1" x14ac:dyDescent="0.2">
      <c r="A338" s="3">
        <v>43060.751359386573</v>
      </c>
      <c r="B338" s="2" t="s">
        <v>8</v>
      </c>
      <c r="C338" s="2">
        <v>9302</v>
      </c>
      <c r="E338" s="2">
        <v>0</v>
      </c>
    </row>
    <row r="339" spans="1:5" ht="15.75" customHeight="1" x14ac:dyDescent="0.2">
      <c r="A339" s="3">
        <v>43060.751409965276</v>
      </c>
      <c r="B339" s="2" t="s">
        <v>10</v>
      </c>
      <c r="C339" s="2">
        <v>1627</v>
      </c>
      <c r="E339" s="2">
        <v>7.5</v>
      </c>
    </row>
    <row r="340" spans="1:5" ht="15.75" customHeight="1" x14ac:dyDescent="0.2">
      <c r="A340" s="3">
        <v>43060.751697777778</v>
      </c>
      <c r="B340" s="2" t="s">
        <v>10</v>
      </c>
      <c r="C340" s="2">
        <v>5281</v>
      </c>
      <c r="E340" s="2">
        <v>11</v>
      </c>
    </row>
    <row r="341" spans="1:5" ht="15.75" customHeight="1" x14ac:dyDescent="0.2">
      <c r="A341" s="3">
        <v>43060.751745474539</v>
      </c>
      <c r="B341" s="2" t="s">
        <v>8</v>
      </c>
      <c r="C341" s="2">
        <v>9046</v>
      </c>
      <c r="E341" s="2">
        <v>3</v>
      </c>
    </row>
    <row r="342" spans="1:5" ht="15.75" customHeight="1" x14ac:dyDescent="0.2">
      <c r="A342" s="3">
        <v>43060.751831168978</v>
      </c>
      <c r="B342" s="2" t="s">
        <v>10</v>
      </c>
      <c r="C342" s="2">
        <v>5419</v>
      </c>
      <c r="E342" s="2">
        <v>11</v>
      </c>
    </row>
    <row r="343" spans="1:5" ht="15.75" customHeight="1" x14ac:dyDescent="0.2">
      <c r="A343" s="3">
        <v>43060.751862824072</v>
      </c>
      <c r="B343" s="2" t="s">
        <v>8</v>
      </c>
      <c r="C343" s="2">
        <v>1999</v>
      </c>
      <c r="E343" s="2">
        <v>12</v>
      </c>
    </row>
    <row r="344" spans="1:5" ht="15.75" customHeight="1" x14ac:dyDescent="0.2">
      <c r="A344" s="3">
        <v>43060.752071666662</v>
      </c>
      <c r="B344" s="2" t="s">
        <v>10</v>
      </c>
      <c r="C344" s="2">
        <v>7191</v>
      </c>
      <c r="E344" s="2">
        <v>10.5</v>
      </c>
    </row>
    <row r="345" spans="1:5" ht="15.75" customHeight="1" x14ac:dyDescent="0.2">
      <c r="A345" s="3">
        <v>43060.752097812496</v>
      </c>
      <c r="B345" s="2" t="s">
        <v>8</v>
      </c>
      <c r="C345" s="2">
        <v>8952</v>
      </c>
      <c r="E345" s="2">
        <v>0</v>
      </c>
    </row>
    <row r="346" spans="1:5" ht="15.75" customHeight="1" x14ac:dyDescent="0.2">
      <c r="A346" s="3">
        <v>43060.752231087958</v>
      </c>
      <c r="B346" s="2" t="s">
        <v>8</v>
      </c>
      <c r="C346" s="2">
        <v>9029</v>
      </c>
      <c r="E346" s="2">
        <v>9</v>
      </c>
    </row>
    <row r="347" spans="1:5" ht="15.75" customHeight="1" x14ac:dyDescent="0.2">
      <c r="A347" s="3">
        <v>43060.752284965274</v>
      </c>
      <c r="B347" s="2" t="s">
        <v>10</v>
      </c>
      <c r="C347" s="2">
        <v>3001</v>
      </c>
      <c r="E347" s="2">
        <v>6</v>
      </c>
    </row>
    <row r="348" spans="1:5" ht="15.75" customHeight="1" x14ac:dyDescent="0.2">
      <c r="A348" s="3">
        <v>43060.752345138884</v>
      </c>
      <c r="B348" s="2" t="s">
        <v>9</v>
      </c>
      <c r="C348" s="2">
        <v>1920</v>
      </c>
      <c r="E348" s="2">
        <v>27</v>
      </c>
    </row>
    <row r="349" spans="1:5" ht="15.75" customHeight="1" x14ac:dyDescent="0.2">
      <c r="A349" s="3">
        <v>43060.752489502316</v>
      </c>
      <c r="B349" s="2" t="s">
        <v>9</v>
      </c>
      <c r="C349" s="2">
        <v>9046</v>
      </c>
      <c r="E349" s="2">
        <v>26</v>
      </c>
    </row>
    <row r="350" spans="1:5" ht="15.75" customHeight="1" x14ac:dyDescent="0.2">
      <c r="A350" s="3">
        <v>43060.752547604163</v>
      </c>
      <c r="B350" s="2" t="s">
        <v>10</v>
      </c>
      <c r="C350" s="2">
        <v>9046</v>
      </c>
      <c r="E350" s="2">
        <v>5.5</v>
      </c>
    </row>
    <row r="351" spans="1:5" ht="15.75" customHeight="1" x14ac:dyDescent="0.2">
      <c r="A351" s="3">
        <v>43060.752548796299</v>
      </c>
      <c r="B351" s="2" t="s">
        <v>8</v>
      </c>
      <c r="C351" s="2">
        <v>8356</v>
      </c>
      <c r="E351" s="2">
        <v>6</v>
      </c>
    </row>
    <row r="352" spans="1:5" ht="15.75" customHeight="1" x14ac:dyDescent="0.2">
      <c r="A352" s="3">
        <v>43060.75260334491</v>
      </c>
      <c r="B352" s="2" t="s">
        <v>9</v>
      </c>
      <c r="C352" s="2">
        <v>9328</v>
      </c>
      <c r="E352" s="2">
        <v>24</v>
      </c>
    </row>
    <row r="353" spans="1:5" ht="15.75" customHeight="1" x14ac:dyDescent="0.2">
      <c r="A353" s="3">
        <v>43060.752717326388</v>
      </c>
      <c r="B353" s="2" t="s">
        <v>8</v>
      </c>
      <c r="C353" s="2">
        <v>6561</v>
      </c>
      <c r="E353" s="2">
        <v>3</v>
      </c>
    </row>
    <row r="354" spans="1:5" ht="15.75" customHeight="1" x14ac:dyDescent="0.2">
      <c r="A354" s="3">
        <v>43060.752759641204</v>
      </c>
      <c r="B354" s="2" t="s">
        <v>10</v>
      </c>
      <c r="C354" s="2">
        <v>1793</v>
      </c>
      <c r="E354" s="2">
        <v>15</v>
      </c>
    </row>
    <row r="355" spans="1:5" ht="15.75" customHeight="1" x14ac:dyDescent="0.2">
      <c r="A355" s="3">
        <v>43060.752821458329</v>
      </c>
      <c r="B355" s="2" t="s">
        <v>9</v>
      </c>
      <c r="C355" s="2">
        <v>8514</v>
      </c>
      <c r="E355" s="2">
        <v>24</v>
      </c>
    </row>
    <row r="356" spans="1:5" ht="15.75" customHeight="1" x14ac:dyDescent="0.2">
      <c r="A356" s="3">
        <v>43060.752884930553</v>
      </c>
      <c r="B356" s="2" t="s">
        <v>8</v>
      </c>
      <c r="C356" s="2">
        <v>4212</v>
      </c>
      <c r="E356" s="2">
        <v>2</v>
      </c>
    </row>
    <row r="357" spans="1:5" ht="15.75" customHeight="1" x14ac:dyDescent="0.2">
      <c r="A357" s="3">
        <v>43060.752921469903</v>
      </c>
      <c r="B357" s="2" t="s">
        <v>9</v>
      </c>
      <c r="C357" s="2">
        <v>8090</v>
      </c>
      <c r="E357" s="2">
        <v>23</v>
      </c>
    </row>
    <row r="358" spans="1:5" ht="15.75" customHeight="1" x14ac:dyDescent="0.2">
      <c r="A358" s="3">
        <v>43060.752950671296</v>
      </c>
      <c r="B358" s="2" t="s">
        <v>10</v>
      </c>
      <c r="C358" s="2">
        <v>1883</v>
      </c>
      <c r="E358" s="2">
        <v>10.5</v>
      </c>
    </row>
    <row r="359" spans="1:5" ht="15.75" customHeight="1" x14ac:dyDescent="0.2">
      <c r="A359" s="3">
        <v>43060.753018622687</v>
      </c>
      <c r="B359" s="2" t="s">
        <v>8</v>
      </c>
      <c r="C359" s="2">
        <v>3600</v>
      </c>
      <c r="E359" s="2">
        <v>8</v>
      </c>
    </row>
    <row r="360" spans="1:5" ht="15.75" customHeight="1" x14ac:dyDescent="0.2">
      <c r="A360" s="3">
        <v>43060.753032696761</v>
      </c>
      <c r="B360" s="2" t="s">
        <v>9</v>
      </c>
      <c r="C360" s="2">
        <v>2691</v>
      </c>
      <c r="E360" s="2">
        <v>23</v>
      </c>
    </row>
    <row r="361" spans="1:5" ht="15.75" customHeight="1" x14ac:dyDescent="0.2">
      <c r="A361" s="3">
        <v>43060.753133391205</v>
      </c>
      <c r="B361" s="2" t="s">
        <v>10</v>
      </c>
      <c r="C361" s="2">
        <v>8558</v>
      </c>
      <c r="E361" s="2">
        <v>1</v>
      </c>
    </row>
    <row r="362" spans="1:5" ht="15.75" customHeight="1" x14ac:dyDescent="0.2">
      <c r="A362" s="3">
        <v>43060.753192708333</v>
      </c>
      <c r="B362" s="2" t="s">
        <v>9</v>
      </c>
      <c r="C362" s="2">
        <v>2396</v>
      </c>
      <c r="E362" s="2">
        <v>22</v>
      </c>
    </row>
    <row r="363" spans="1:5" ht="15.75" customHeight="1" x14ac:dyDescent="0.2">
      <c r="A363" s="3">
        <v>43060.753193171295</v>
      </c>
      <c r="B363" s="2" t="s">
        <v>8</v>
      </c>
      <c r="C363" s="2">
        <v>8514</v>
      </c>
      <c r="E363" s="2">
        <v>12</v>
      </c>
    </row>
    <row r="364" spans="1:5" ht="15.75" customHeight="1" x14ac:dyDescent="0.2">
      <c r="A364" s="3">
        <v>43060.753281435187</v>
      </c>
      <c r="B364" s="2" t="s">
        <v>9</v>
      </c>
      <c r="C364" s="2">
        <v>5411</v>
      </c>
      <c r="E364" s="2">
        <v>22</v>
      </c>
    </row>
    <row r="365" spans="1:5" ht="15.75" customHeight="1" x14ac:dyDescent="0.2">
      <c r="A365" s="3">
        <v>43060.753323576384</v>
      </c>
      <c r="B365" s="2" t="s">
        <v>10</v>
      </c>
      <c r="C365" s="2">
        <v>8090</v>
      </c>
      <c r="E365" s="2">
        <v>4</v>
      </c>
    </row>
    <row r="366" spans="1:5" ht="15.75" customHeight="1" x14ac:dyDescent="0.2">
      <c r="A366" s="3">
        <v>43060.753371898143</v>
      </c>
      <c r="B366" s="2" t="s">
        <v>9</v>
      </c>
      <c r="C366" s="2">
        <v>4212</v>
      </c>
      <c r="E366" s="2">
        <v>22</v>
      </c>
    </row>
    <row r="367" spans="1:5" ht="15.75" customHeight="1" x14ac:dyDescent="0.2">
      <c r="A367" s="3">
        <v>43060.753387337958</v>
      </c>
      <c r="B367" s="2" t="s">
        <v>8</v>
      </c>
      <c r="C367" s="2">
        <v>8667</v>
      </c>
      <c r="E367" s="2">
        <v>10</v>
      </c>
    </row>
    <row r="368" spans="1:5" ht="15.75" customHeight="1" x14ac:dyDescent="0.2">
      <c r="A368" s="3">
        <v>43060.753467418981</v>
      </c>
      <c r="B368" s="2" t="s">
        <v>10</v>
      </c>
      <c r="C368" s="2">
        <v>8755</v>
      </c>
      <c r="E368" s="2">
        <v>2</v>
      </c>
    </row>
    <row r="369" spans="1:5" ht="15.75" customHeight="1" x14ac:dyDescent="0.2">
      <c r="A369" s="3">
        <v>43060.753513229167</v>
      </c>
      <c r="B369" s="2" t="s">
        <v>9</v>
      </c>
      <c r="C369" s="2">
        <v>2895</v>
      </c>
      <c r="E369" s="2">
        <v>24</v>
      </c>
    </row>
    <row r="370" spans="1:5" ht="15.75" customHeight="1" x14ac:dyDescent="0.2">
      <c r="A370" s="3">
        <v>43060.753578483796</v>
      </c>
      <c r="B370" s="2" t="s">
        <v>8</v>
      </c>
      <c r="C370" s="2">
        <v>8186</v>
      </c>
      <c r="E370" s="2">
        <v>11</v>
      </c>
    </row>
    <row r="371" spans="1:5" ht="15.75" customHeight="1" x14ac:dyDescent="0.2">
      <c r="A371" s="3">
        <v>43060.753637615737</v>
      </c>
      <c r="B371" s="2" t="s">
        <v>10</v>
      </c>
      <c r="C371" s="2">
        <v>7661</v>
      </c>
      <c r="E371" s="2">
        <v>18</v>
      </c>
    </row>
    <row r="372" spans="1:5" ht="15.75" customHeight="1" x14ac:dyDescent="0.2">
      <c r="A372" s="3">
        <v>43060.753700439818</v>
      </c>
      <c r="B372" s="2" t="s">
        <v>9</v>
      </c>
      <c r="C372" s="2">
        <v>8356</v>
      </c>
      <c r="E372" s="2">
        <v>22</v>
      </c>
    </row>
    <row r="373" spans="1:5" ht="15.75" customHeight="1" x14ac:dyDescent="0.2">
      <c r="A373" s="3">
        <v>43060.753762256943</v>
      </c>
      <c r="B373" s="2" t="s">
        <v>8</v>
      </c>
      <c r="C373" s="2">
        <v>9440</v>
      </c>
      <c r="E373" s="2">
        <v>2</v>
      </c>
    </row>
    <row r="374" spans="1:5" ht="15.75" customHeight="1" x14ac:dyDescent="0.2">
      <c r="A374" s="3">
        <v>43060.753804351851</v>
      </c>
      <c r="B374" s="2" t="s">
        <v>9</v>
      </c>
      <c r="C374" s="2">
        <v>4505</v>
      </c>
      <c r="E374" s="2">
        <v>21</v>
      </c>
    </row>
    <row r="375" spans="1:5" ht="15.75" customHeight="1" x14ac:dyDescent="0.2">
      <c r="A375" s="3">
        <v>43060.753818923607</v>
      </c>
      <c r="B375" s="2" t="s">
        <v>10</v>
      </c>
      <c r="C375" s="2">
        <v>7356</v>
      </c>
      <c r="E375" s="2">
        <v>3.5</v>
      </c>
    </row>
    <row r="376" spans="1:5" ht="15.75" customHeight="1" x14ac:dyDescent="0.2">
      <c r="A376" s="3">
        <v>43060.753910960644</v>
      </c>
      <c r="B376" s="2" t="s">
        <v>9</v>
      </c>
      <c r="C376" s="2">
        <v>8350</v>
      </c>
      <c r="E376" s="2">
        <v>21</v>
      </c>
    </row>
    <row r="377" spans="1:5" ht="15.75" customHeight="1" x14ac:dyDescent="0.2">
      <c r="A377" s="3">
        <v>43060.753918055554</v>
      </c>
      <c r="B377" s="2" t="s">
        <v>8</v>
      </c>
      <c r="C377" s="2">
        <v>8725</v>
      </c>
      <c r="E377" s="2">
        <v>9</v>
      </c>
    </row>
    <row r="378" spans="1:5" ht="15.75" customHeight="1" x14ac:dyDescent="0.2">
      <c r="A378" s="3">
        <v>43060.754016550927</v>
      </c>
      <c r="B378" s="2" t="s">
        <v>9</v>
      </c>
      <c r="C378" s="2">
        <v>9706</v>
      </c>
      <c r="E378" s="2">
        <v>21</v>
      </c>
    </row>
    <row r="379" spans="1:5" ht="15.75" customHeight="1" x14ac:dyDescent="0.2">
      <c r="A379" s="3">
        <v>43060.754033425925</v>
      </c>
      <c r="B379" s="2" t="s">
        <v>10</v>
      </c>
      <c r="C379" s="2">
        <v>5139</v>
      </c>
      <c r="E379" s="2">
        <v>16.5</v>
      </c>
    </row>
    <row r="380" spans="1:5" ht="15.75" customHeight="1" x14ac:dyDescent="0.2">
      <c r="A380" s="3">
        <v>43060.754111759263</v>
      </c>
      <c r="B380" s="2" t="s">
        <v>8</v>
      </c>
      <c r="C380" s="2">
        <v>8042</v>
      </c>
      <c r="E380" s="2">
        <v>9.5</v>
      </c>
    </row>
    <row r="381" spans="1:5" ht="15.75" customHeight="1" x14ac:dyDescent="0.2">
      <c r="A381" s="3">
        <v>43060.754156134259</v>
      </c>
      <c r="B381" s="2" t="s">
        <v>9</v>
      </c>
      <c r="C381" s="2">
        <v>3009</v>
      </c>
      <c r="E381" s="2">
        <v>19</v>
      </c>
    </row>
    <row r="382" spans="1:5" ht="15.75" customHeight="1" x14ac:dyDescent="0.2">
      <c r="A382" s="3">
        <v>43060.754222488424</v>
      </c>
      <c r="B382" s="2" t="s">
        <v>10</v>
      </c>
      <c r="C382" s="2">
        <v>1964</v>
      </c>
      <c r="E382" s="2">
        <v>2.5</v>
      </c>
    </row>
    <row r="383" spans="1:5" ht="15.75" customHeight="1" x14ac:dyDescent="0.2">
      <c r="A383" s="3">
        <v>43060.754262187504</v>
      </c>
      <c r="B383" s="2" t="s">
        <v>9</v>
      </c>
      <c r="C383" s="2">
        <v>8042</v>
      </c>
      <c r="E383" s="2">
        <v>19</v>
      </c>
    </row>
    <row r="384" spans="1:5" ht="15.75" customHeight="1" x14ac:dyDescent="0.2">
      <c r="A384" s="3">
        <v>43060.754336307873</v>
      </c>
      <c r="B384" s="2" t="s">
        <v>8</v>
      </c>
      <c r="C384" s="2">
        <v>2691</v>
      </c>
      <c r="E384" s="2">
        <v>6</v>
      </c>
    </row>
    <row r="385" spans="1:5" ht="15.75" customHeight="1" x14ac:dyDescent="0.2">
      <c r="A385" s="3">
        <v>43060.754365023153</v>
      </c>
      <c r="B385" s="2" t="s">
        <v>9</v>
      </c>
      <c r="C385" s="2">
        <v>5139</v>
      </c>
      <c r="E385" s="2">
        <v>18</v>
      </c>
    </row>
    <row r="386" spans="1:5" ht="15.75" customHeight="1" x14ac:dyDescent="0.2">
      <c r="A386" s="3">
        <v>43060.754417222226</v>
      </c>
      <c r="B386" s="2" t="s">
        <v>10</v>
      </c>
      <c r="C386" s="2">
        <v>6572</v>
      </c>
      <c r="E386" s="2">
        <v>5</v>
      </c>
    </row>
    <row r="387" spans="1:5" ht="15.75" customHeight="1" x14ac:dyDescent="0.2">
      <c r="A387" s="3">
        <v>43060.754466898143</v>
      </c>
      <c r="B387" s="2" t="s">
        <v>9</v>
      </c>
      <c r="C387" s="2">
        <v>7661</v>
      </c>
      <c r="E387" s="2">
        <v>18</v>
      </c>
    </row>
    <row r="388" spans="1:5" ht="15.75" customHeight="1" x14ac:dyDescent="0.2">
      <c r="A388" s="3">
        <v>43060.754526030098</v>
      </c>
      <c r="B388" s="2" t="s">
        <v>8</v>
      </c>
      <c r="C388" s="2">
        <v>1793</v>
      </c>
      <c r="E388" s="2">
        <v>5</v>
      </c>
    </row>
    <row r="389" spans="1:5" ht="15.75" customHeight="1" x14ac:dyDescent="0.2">
      <c r="A389" s="3">
        <v>43060.754573958329</v>
      </c>
      <c r="B389" s="2" t="s">
        <v>9</v>
      </c>
      <c r="C389" s="2">
        <v>5860</v>
      </c>
      <c r="E389" s="2">
        <v>18</v>
      </c>
    </row>
    <row r="390" spans="1:5" ht="15.75" customHeight="1" x14ac:dyDescent="0.2">
      <c r="A390" s="3">
        <v>43060.754585925926</v>
      </c>
      <c r="B390" s="2" t="s">
        <v>10</v>
      </c>
      <c r="C390" s="2">
        <v>8514</v>
      </c>
      <c r="E390" s="2">
        <v>6</v>
      </c>
    </row>
    <row r="391" spans="1:5" ht="15.75" customHeight="1" x14ac:dyDescent="0.2">
      <c r="A391" s="3">
        <v>43060.754676817131</v>
      </c>
      <c r="B391" s="2" t="s">
        <v>8</v>
      </c>
      <c r="C391" s="2">
        <v>4505</v>
      </c>
      <c r="E391" s="2">
        <v>7</v>
      </c>
    </row>
    <row r="392" spans="1:5" ht="15.75" customHeight="1" x14ac:dyDescent="0.2">
      <c r="A392" s="3">
        <v>43060.75468967593</v>
      </c>
      <c r="B392" s="2" t="s">
        <v>9</v>
      </c>
      <c r="C392" s="2">
        <v>2162</v>
      </c>
      <c r="E392" s="2">
        <v>18</v>
      </c>
    </row>
    <row r="393" spans="1:5" ht="15.75" customHeight="1" x14ac:dyDescent="0.2">
      <c r="A393" s="3">
        <v>43060.754769988431</v>
      </c>
      <c r="B393" s="2" t="s">
        <v>10</v>
      </c>
      <c r="C393" s="2">
        <v>8350</v>
      </c>
      <c r="E393" s="2">
        <v>5.5</v>
      </c>
    </row>
    <row r="394" spans="1:5" ht="15.75" customHeight="1" x14ac:dyDescent="0.2">
      <c r="A394" s="3">
        <v>43060.754781793978</v>
      </c>
      <c r="B394" s="2" t="s">
        <v>9</v>
      </c>
      <c r="C394" s="2">
        <v>3600</v>
      </c>
      <c r="E394" s="2">
        <v>18</v>
      </c>
    </row>
    <row r="395" spans="1:5" ht="15.75" customHeight="1" x14ac:dyDescent="0.2">
      <c r="A395" s="3">
        <v>43060.754891631943</v>
      </c>
      <c r="B395" s="2" t="s">
        <v>8</v>
      </c>
      <c r="C395" s="2">
        <v>8713</v>
      </c>
      <c r="E395" s="2">
        <v>4</v>
      </c>
    </row>
    <row r="396" spans="1:5" ht="15.75" customHeight="1" x14ac:dyDescent="0.2">
      <c r="A396" s="3">
        <v>43060.754909189811</v>
      </c>
      <c r="B396" s="2" t="s">
        <v>9</v>
      </c>
      <c r="C396" s="2">
        <v>5144</v>
      </c>
      <c r="E396" s="2">
        <v>17</v>
      </c>
    </row>
    <row r="397" spans="1:5" ht="15.75" customHeight="1" x14ac:dyDescent="0.2">
      <c r="A397" s="3">
        <v>43060.754918136576</v>
      </c>
      <c r="B397" s="2" t="s">
        <v>10</v>
      </c>
      <c r="C397" s="2">
        <v>9706</v>
      </c>
      <c r="E397" s="2">
        <v>4</v>
      </c>
    </row>
    <row r="398" spans="1:5" ht="15.75" customHeight="1" x14ac:dyDescent="0.2">
      <c r="A398" s="3">
        <v>43060.755017164352</v>
      </c>
      <c r="B398" s="2" t="s">
        <v>9</v>
      </c>
      <c r="C398" s="2">
        <v>2578</v>
      </c>
      <c r="E398" s="2">
        <v>17</v>
      </c>
    </row>
    <row r="399" spans="1:5" ht="15.75" customHeight="1" x14ac:dyDescent="0.2">
      <c r="A399" s="3">
        <v>43060.755034791669</v>
      </c>
      <c r="B399" s="2" t="s">
        <v>8</v>
      </c>
      <c r="C399" s="2">
        <v>1964</v>
      </c>
      <c r="E399" s="2">
        <v>2</v>
      </c>
    </row>
    <row r="400" spans="1:5" ht="15.75" customHeight="1" x14ac:dyDescent="0.2">
      <c r="A400" s="3">
        <v>43060.755093472224</v>
      </c>
      <c r="B400" s="2" t="s">
        <v>10</v>
      </c>
      <c r="C400" s="2">
        <v>8725</v>
      </c>
      <c r="E400" s="2">
        <v>9.5</v>
      </c>
    </row>
    <row r="401" spans="1:5" ht="15.75" customHeight="1" x14ac:dyDescent="0.2">
      <c r="A401" s="3">
        <v>43060.755119664347</v>
      </c>
      <c r="B401" s="2" t="s">
        <v>9</v>
      </c>
      <c r="C401" s="2">
        <v>1620</v>
      </c>
      <c r="E401" s="2">
        <v>16</v>
      </c>
    </row>
    <row r="402" spans="1:5" ht="15.75" customHeight="1" x14ac:dyDescent="0.2">
      <c r="A402" s="3">
        <v>43060.755216238424</v>
      </c>
      <c r="B402" s="2" t="s">
        <v>9</v>
      </c>
      <c r="C402" s="2">
        <v>3169</v>
      </c>
      <c r="E402" s="2">
        <v>16</v>
      </c>
    </row>
    <row r="403" spans="1:5" ht="15.75" customHeight="1" x14ac:dyDescent="0.2">
      <c r="A403" s="3">
        <v>43060.755220833336</v>
      </c>
      <c r="B403" s="2" t="s">
        <v>8</v>
      </c>
      <c r="C403" s="2">
        <v>2261</v>
      </c>
      <c r="E403" s="2">
        <v>7</v>
      </c>
    </row>
    <row r="404" spans="1:5" ht="15.75" customHeight="1" x14ac:dyDescent="0.2">
      <c r="A404" s="3">
        <v>43060.755247893518</v>
      </c>
      <c r="B404" s="2" t="s">
        <v>10</v>
      </c>
      <c r="C404" s="2">
        <v>6561</v>
      </c>
      <c r="E404" s="2">
        <v>4.5</v>
      </c>
    </row>
    <row r="405" spans="1:5" ht="15.75" customHeight="1" x14ac:dyDescent="0.2">
      <c r="A405" s="3">
        <v>43060.755332604167</v>
      </c>
      <c r="B405" s="2" t="s">
        <v>9</v>
      </c>
      <c r="C405" s="2">
        <v>3027</v>
      </c>
      <c r="E405" s="2">
        <v>16</v>
      </c>
    </row>
    <row r="406" spans="1:5" ht="15.75" customHeight="1" x14ac:dyDescent="0.2">
      <c r="A406" s="3">
        <v>43060.755414791667</v>
      </c>
      <c r="B406" s="2" t="s">
        <v>10</v>
      </c>
      <c r="C406" s="2">
        <v>9874</v>
      </c>
      <c r="E406" s="2">
        <v>2</v>
      </c>
    </row>
    <row r="407" spans="1:5" ht="15.75" customHeight="1" x14ac:dyDescent="0.2">
      <c r="A407" s="3">
        <v>43060.755426840275</v>
      </c>
      <c r="B407" s="2" t="s">
        <v>8</v>
      </c>
      <c r="C407" s="2">
        <v>5144</v>
      </c>
      <c r="E407" s="2">
        <v>3</v>
      </c>
    </row>
    <row r="408" spans="1:5" ht="15.75" customHeight="1" x14ac:dyDescent="0.2">
      <c r="A408" s="3">
        <v>43060.755461249995</v>
      </c>
      <c r="B408" s="2" t="s">
        <v>9</v>
      </c>
      <c r="C408" s="2">
        <v>4228</v>
      </c>
      <c r="E408" s="2">
        <v>16</v>
      </c>
    </row>
    <row r="409" spans="1:5" ht="15.75" customHeight="1" x14ac:dyDescent="0.2">
      <c r="A409" s="3">
        <v>43060.755559745376</v>
      </c>
      <c r="B409" s="2" t="s">
        <v>8</v>
      </c>
      <c r="C409" s="2">
        <v>7661</v>
      </c>
      <c r="E409" s="2">
        <v>6</v>
      </c>
    </row>
    <row r="410" spans="1:5" ht="15.75" customHeight="1" x14ac:dyDescent="0.2">
      <c r="A410" s="3">
        <v>43060.755562361112</v>
      </c>
      <c r="B410" s="2" t="s">
        <v>9</v>
      </c>
      <c r="C410" s="2">
        <v>6860</v>
      </c>
      <c r="E410" s="2">
        <v>16</v>
      </c>
    </row>
    <row r="411" spans="1:5" ht="15.75" customHeight="1" x14ac:dyDescent="0.2">
      <c r="A411" s="3">
        <v>43060.755580682875</v>
      </c>
      <c r="B411" s="2" t="s">
        <v>10</v>
      </c>
      <c r="C411" s="2">
        <v>2396</v>
      </c>
      <c r="E411" s="2">
        <v>17</v>
      </c>
    </row>
    <row r="412" spans="1:5" ht="15.75" customHeight="1" x14ac:dyDescent="0.2">
      <c r="A412" s="3">
        <v>43060.755675069449</v>
      </c>
      <c r="B412" s="2" t="s">
        <v>9</v>
      </c>
      <c r="C412" s="2">
        <v>9874</v>
      </c>
      <c r="E412" s="2">
        <v>15</v>
      </c>
    </row>
    <row r="413" spans="1:5" ht="15.75" customHeight="1" x14ac:dyDescent="0.2">
      <c r="A413" s="3">
        <v>43060.75577319444</v>
      </c>
      <c r="B413" s="2" t="s">
        <v>9</v>
      </c>
      <c r="C413" s="2">
        <v>1460</v>
      </c>
      <c r="E413" s="2">
        <v>15</v>
      </c>
    </row>
    <row r="414" spans="1:5" ht="15.75" customHeight="1" x14ac:dyDescent="0.2">
      <c r="A414" s="3">
        <v>43060.755783530098</v>
      </c>
      <c r="B414" s="2" t="s">
        <v>10</v>
      </c>
      <c r="C414" s="2">
        <v>2691</v>
      </c>
      <c r="E414" s="2">
        <v>11.5</v>
      </c>
    </row>
    <row r="415" spans="1:5" ht="15.75" customHeight="1" x14ac:dyDescent="0.2">
      <c r="A415" s="3">
        <v>43060.755897118055</v>
      </c>
      <c r="B415" s="2" t="s">
        <v>9</v>
      </c>
      <c r="C415" s="2">
        <v>7227</v>
      </c>
      <c r="E415" s="2">
        <v>14</v>
      </c>
    </row>
    <row r="416" spans="1:5" ht="15.75" customHeight="1" x14ac:dyDescent="0.2">
      <c r="A416" s="3">
        <v>43060.755963136573</v>
      </c>
      <c r="B416" s="2" t="s">
        <v>10</v>
      </c>
      <c r="C416" s="2">
        <v>8508</v>
      </c>
      <c r="E416" s="2">
        <v>6</v>
      </c>
    </row>
    <row r="417" spans="1:5" ht="15.75" customHeight="1" x14ac:dyDescent="0.2">
      <c r="A417" s="3">
        <v>43060.756006909724</v>
      </c>
      <c r="B417" s="2" t="s">
        <v>9</v>
      </c>
      <c r="C417" s="2">
        <v>4484</v>
      </c>
      <c r="E417" s="2">
        <v>14</v>
      </c>
    </row>
    <row r="418" spans="1:5" ht="15.75" customHeight="1" x14ac:dyDescent="0.2">
      <c r="A418" s="3">
        <v>43060.756116828707</v>
      </c>
      <c r="B418" s="2" t="s">
        <v>9</v>
      </c>
      <c r="C418" s="2">
        <v>6572</v>
      </c>
      <c r="E418" s="2">
        <v>14</v>
      </c>
    </row>
    <row r="419" spans="1:5" ht="15.75" customHeight="1" x14ac:dyDescent="0.2">
      <c r="A419" s="3">
        <v>43060.756216932874</v>
      </c>
      <c r="B419" s="2" t="s">
        <v>9</v>
      </c>
      <c r="C419" s="2">
        <v>8725</v>
      </c>
      <c r="E419" s="2">
        <v>13</v>
      </c>
    </row>
    <row r="420" spans="1:5" ht="15.75" customHeight="1" x14ac:dyDescent="0.2">
      <c r="A420" s="3">
        <v>43060.756251018523</v>
      </c>
      <c r="B420" s="2" t="s">
        <v>10</v>
      </c>
      <c r="C420" s="2">
        <v>9029</v>
      </c>
      <c r="E420" s="2">
        <v>14.5</v>
      </c>
    </row>
    <row r="421" spans="1:5" ht="15.75" customHeight="1" x14ac:dyDescent="0.2">
      <c r="A421" s="3">
        <v>43060.75631971065</v>
      </c>
      <c r="B421" s="2" t="s">
        <v>9</v>
      </c>
      <c r="C421" s="2">
        <v>2881</v>
      </c>
      <c r="E421" s="2">
        <v>13</v>
      </c>
    </row>
    <row r="422" spans="1:5" ht="15.75" customHeight="1" x14ac:dyDescent="0.2">
      <c r="A422" s="3">
        <v>43060.756426840278</v>
      </c>
      <c r="B422" s="2" t="s">
        <v>9</v>
      </c>
      <c r="C422" s="2">
        <v>3097</v>
      </c>
      <c r="E422" s="2">
        <v>13</v>
      </c>
    </row>
    <row r="423" spans="1:5" ht="15.75" customHeight="1" x14ac:dyDescent="0.2">
      <c r="A423" s="3">
        <v>43060.756444548606</v>
      </c>
      <c r="B423" s="2" t="s">
        <v>10</v>
      </c>
      <c r="C423" s="2">
        <v>4484</v>
      </c>
      <c r="E423" s="2">
        <v>13</v>
      </c>
    </row>
    <row r="424" spans="1:5" ht="15.75" customHeight="1" x14ac:dyDescent="0.2">
      <c r="A424" s="3">
        <v>43060.756534074069</v>
      </c>
      <c r="B424" s="2" t="s">
        <v>9</v>
      </c>
      <c r="C424" s="2">
        <v>8755</v>
      </c>
      <c r="E424" s="2">
        <v>12</v>
      </c>
    </row>
    <row r="425" spans="1:5" ht="15.75" customHeight="1" x14ac:dyDescent="0.2">
      <c r="A425" s="3">
        <v>43060.756582939815</v>
      </c>
      <c r="B425" s="2" t="s">
        <v>10</v>
      </c>
      <c r="C425" s="2">
        <v>8667</v>
      </c>
      <c r="E425" s="2">
        <v>3</v>
      </c>
    </row>
    <row r="426" spans="1:5" ht="15.75" customHeight="1" x14ac:dyDescent="0.2">
      <c r="A426" s="3">
        <v>43060.756622106477</v>
      </c>
      <c r="B426" s="2" t="s">
        <v>9</v>
      </c>
      <c r="C426" s="2">
        <v>6548</v>
      </c>
      <c r="E426" s="2">
        <v>12</v>
      </c>
    </row>
    <row r="427" spans="1:5" ht="15.75" customHeight="1" x14ac:dyDescent="0.2">
      <c r="A427" s="3">
        <v>43060.756722928243</v>
      </c>
      <c r="B427" s="2" t="s">
        <v>9</v>
      </c>
      <c r="C427" s="2">
        <v>2919</v>
      </c>
      <c r="E427" s="2">
        <v>12</v>
      </c>
    </row>
    <row r="428" spans="1:5" ht="15.75" customHeight="1" x14ac:dyDescent="0.2">
      <c r="A428" s="3">
        <v>43060.756761643519</v>
      </c>
      <c r="B428" s="2" t="s">
        <v>10</v>
      </c>
      <c r="C428" s="2">
        <v>9642</v>
      </c>
      <c r="E428" s="2">
        <v>9.5</v>
      </c>
    </row>
    <row r="429" spans="1:5" ht="15.75" customHeight="1" x14ac:dyDescent="0.2">
      <c r="A429" s="3">
        <v>43060.756812002313</v>
      </c>
      <c r="B429" s="2" t="s">
        <v>9</v>
      </c>
      <c r="C429" s="2">
        <v>2707</v>
      </c>
      <c r="E429" s="2">
        <v>12</v>
      </c>
    </row>
    <row r="430" spans="1:5" ht="15.75" customHeight="1" x14ac:dyDescent="0.2">
      <c r="A430" s="3">
        <v>43060.756918553241</v>
      </c>
      <c r="B430" s="2" t="s">
        <v>10</v>
      </c>
      <c r="C430" s="2">
        <v>1775</v>
      </c>
      <c r="E430" s="2">
        <v>5</v>
      </c>
    </row>
    <row r="431" spans="1:5" ht="15.75" customHeight="1" x14ac:dyDescent="0.2">
      <c r="A431" s="3">
        <v>43060.756939571758</v>
      </c>
      <c r="B431" s="2" t="s">
        <v>9</v>
      </c>
      <c r="C431" s="2">
        <v>7545</v>
      </c>
      <c r="E431" s="2">
        <v>12</v>
      </c>
    </row>
    <row r="432" spans="1:5" ht="15.75" customHeight="1" x14ac:dyDescent="0.2">
      <c r="A432" s="3">
        <v>43060.757029085653</v>
      </c>
      <c r="B432" s="2" t="s">
        <v>9</v>
      </c>
      <c r="C432" s="2">
        <v>7413</v>
      </c>
      <c r="E432" s="2">
        <v>12</v>
      </c>
    </row>
    <row r="433" spans="1:5" ht="15.75" customHeight="1" x14ac:dyDescent="0.2">
      <c r="A433" s="3">
        <v>43060.757106921301</v>
      </c>
      <c r="B433" s="2" t="s">
        <v>10</v>
      </c>
      <c r="C433" s="2">
        <v>9634</v>
      </c>
      <c r="E433" s="2">
        <v>10</v>
      </c>
    </row>
    <row r="434" spans="1:5" ht="15.75" customHeight="1" x14ac:dyDescent="0.2">
      <c r="A434" s="3">
        <v>43060.757202037035</v>
      </c>
      <c r="B434" s="2" t="s">
        <v>9</v>
      </c>
      <c r="C434" s="2">
        <v>9322</v>
      </c>
      <c r="E434" s="2">
        <v>12</v>
      </c>
    </row>
    <row r="435" spans="1:5" ht="15.75" customHeight="1" x14ac:dyDescent="0.2">
      <c r="A435" s="3">
        <v>43060.757272719908</v>
      </c>
      <c r="B435" s="2" t="s">
        <v>10</v>
      </c>
      <c r="C435" s="2">
        <v>5149</v>
      </c>
      <c r="E435" s="2">
        <v>9.5</v>
      </c>
    </row>
    <row r="436" spans="1:5" ht="15.75" customHeight="1" x14ac:dyDescent="0.2">
      <c r="A436" s="3">
        <v>43060.757294490744</v>
      </c>
      <c r="B436" s="2" t="s">
        <v>9</v>
      </c>
      <c r="C436" s="2">
        <v>7356</v>
      </c>
      <c r="E436" s="2">
        <v>11</v>
      </c>
    </row>
    <row r="437" spans="1:5" ht="15.75" customHeight="1" x14ac:dyDescent="0.2">
      <c r="A437" s="3">
        <v>43060.757417129629</v>
      </c>
      <c r="B437" s="2" t="s">
        <v>9</v>
      </c>
      <c r="C437" s="2">
        <v>3575</v>
      </c>
      <c r="E437" s="2">
        <v>11</v>
      </c>
    </row>
    <row r="438" spans="1:5" ht="15.75" customHeight="1" x14ac:dyDescent="0.2">
      <c r="A438" s="3">
        <v>43060.75745020833</v>
      </c>
      <c r="B438" s="2" t="s">
        <v>10</v>
      </c>
      <c r="C438" s="2">
        <v>8200</v>
      </c>
      <c r="E438" s="2">
        <v>2.5</v>
      </c>
    </row>
    <row r="439" spans="1:5" ht="15.75" customHeight="1" x14ac:dyDescent="0.2">
      <c r="A439" s="3">
        <v>43060.757499155094</v>
      </c>
      <c r="B439" s="2" t="s">
        <v>9</v>
      </c>
      <c r="C439" s="2">
        <v>8200</v>
      </c>
      <c r="E439" s="2">
        <v>11</v>
      </c>
    </row>
    <row r="440" spans="1:5" ht="15.75" customHeight="1" x14ac:dyDescent="0.2">
      <c r="A440" s="3">
        <v>43060.757591562498</v>
      </c>
      <c r="B440" s="2" t="s">
        <v>10</v>
      </c>
      <c r="C440" s="2">
        <v>2722</v>
      </c>
      <c r="E440" s="2">
        <v>5</v>
      </c>
    </row>
    <row r="441" spans="1:5" ht="15.75" customHeight="1" x14ac:dyDescent="0.2">
      <c r="A441" s="3">
        <v>43060.757615416667</v>
      </c>
      <c r="B441" s="2" t="s">
        <v>9</v>
      </c>
      <c r="C441" s="2">
        <v>9029</v>
      </c>
      <c r="E441" s="2">
        <v>10</v>
      </c>
    </row>
    <row r="442" spans="1:5" ht="15.75" customHeight="1" x14ac:dyDescent="0.2">
      <c r="A442" s="3">
        <v>43060.757753275466</v>
      </c>
      <c r="B442" s="2" t="s">
        <v>9</v>
      </c>
      <c r="C442" s="2">
        <v>2283</v>
      </c>
      <c r="E442" s="2">
        <v>9</v>
      </c>
    </row>
    <row r="443" spans="1:5" ht="15.75" customHeight="1" x14ac:dyDescent="0.2">
      <c r="A443" s="3">
        <v>43060.757777743056</v>
      </c>
      <c r="B443" s="2" t="s">
        <v>10</v>
      </c>
      <c r="C443" s="2">
        <v>2640</v>
      </c>
      <c r="E443" s="2">
        <v>2.5</v>
      </c>
    </row>
    <row r="444" spans="1:5" ht="15.75" customHeight="1" x14ac:dyDescent="0.2">
      <c r="A444" s="3">
        <v>43060.757850474532</v>
      </c>
      <c r="B444" s="2" t="s">
        <v>9</v>
      </c>
      <c r="C444" s="2">
        <v>6685</v>
      </c>
      <c r="E444" s="2">
        <v>9</v>
      </c>
    </row>
    <row r="445" spans="1:5" ht="15.75" customHeight="1" x14ac:dyDescent="0.2">
      <c r="A445" s="3">
        <v>43060.75794487269</v>
      </c>
      <c r="B445" s="2" t="s">
        <v>9</v>
      </c>
      <c r="C445" s="2">
        <v>8713</v>
      </c>
      <c r="E445" s="2">
        <v>9</v>
      </c>
    </row>
    <row r="446" spans="1:5" ht="15.75" customHeight="1" x14ac:dyDescent="0.2">
      <c r="A446" s="3">
        <v>43060.758050787037</v>
      </c>
      <c r="B446" s="2" t="s">
        <v>9</v>
      </c>
      <c r="C446" s="2">
        <v>2722</v>
      </c>
      <c r="E446" s="2">
        <v>6</v>
      </c>
    </row>
    <row r="447" spans="1:5" ht="15.75" customHeight="1" x14ac:dyDescent="0.2">
      <c r="A447" s="3">
        <v>43060.758142905092</v>
      </c>
      <c r="B447" s="2" t="s">
        <v>9</v>
      </c>
      <c r="C447" s="2">
        <v>4265</v>
      </c>
      <c r="E447" s="2">
        <v>8</v>
      </c>
    </row>
    <row r="448" spans="1:5" ht="15.75" customHeight="1" x14ac:dyDescent="0.2">
      <c r="A448" s="3">
        <v>43060.758241261574</v>
      </c>
      <c r="B448" s="2" t="s">
        <v>9</v>
      </c>
      <c r="C448" s="2">
        <v>1883</v>
      </c>
      <c r="E448" s="2">
        <v>8</v>
      </c>
    </row>
    <row r="449" spans="1:5" ht="15.75" customHeight="1" x14ac:dyDescent="0.2">
      <c r="A449" s="3">
        <v>43060.758335069448</v>
      </c>
      <c r="B449" s="2" t="s">
        <v>9</v>
      </c>
      <c r="C449" s="2">
        <v>8797</v>
      </c>
      <c r="E449" s="2">
        <v>8</v>
      </c>
    </row>
    <row r="450" spans="1:5" ht="15.75" customHeight="1" x14ac:dyDescent="0.2">
      <c r="A450" s="3">
        <v>43060.758421863429</v>
      </c>
      <c r="B450" s="2" t="s">
        <v>9</v>
      </c>
      <c r="C450" s="2">
        <v>2261</v>
      </c>
      <c r="E450" s="2">
        <v>7</v>
      </c>
    </row>
    <row r="451" spans="1:5" ht="15.75" customHeight="1" x14ac:dyDescent="0.2">
      <c r="A451" s="3">
        <v>43060.758529965278</v>
      </c>
      <c r="B451" s="2" t="s">
        <v>9</v>
      </c>
      <c r="C451" s="2">
        <v>5347</v>
      </c>
      <c r="E451" s="2">
        <v>7</v>
      </c>
    </row>
    <row r="452" spans="1:5" ht="15.75" customHeight="1" x14ac:dyDescent="0.2">
      <c r="A452" s="3">
        <v>43060.758659293977</v>
      </c>
      <c r="B452" s="2" t="s">
        <v>9</v>
      </c>
      <c r="C452" s="2">
        <v>2566</v>
      </c>
      <c r="E452" s="2">
        <v>7</v>
      </c>
    </row>
    <row r="453" spans="1:5" ht="15.75" customHeight="1" x14ac:dyDescent="0.2">
      <c r="A453" s="3">
        <v>43060.758761550926</v>
      </c>
      <c r="B453" s="2" t="s">
        <v>9</v>
      </c>
      <c r="C453" s="2">
        <v>2640</v>
      </c>
      <c r="E453" s="2">
        <v>7</v>
      </c>
    </row>
    <row r="454" spans="1:5" ht="15.75" customHeight="1" x14ac:dyDescent="0.2">
      <c r="A454" s="3">
        <v>43060.75886494213</v>
      </c>
      <c r="B454" s="2" t="s">
        <v>9</v>
      </c>
      <c r="C454" s="2">
        <v>7316</v>
      </c>
      <c r="E454" s="2">
        <v>7</v>
      </c>
    </row>
    <row r="455" spans="1:5" ht="15.75" customHeight="1" x14ac:dyDescent="0.2">
      <c r="A455" s="3">
        <v>43060.758950752315</v>
      </c>
      <c r="B455" s="2" t="s">
        <v>9</v>
      </c>
      <c r="C455" s="2">
        <v>7555</v>
      </c>
      <c r="E455" s="2">
        <v>6</v>
      </c>
    </row>
    <row r="456" spans="1:5" ht="15.75" customHeight="1" x14ac:dyDescent="0.2">
      <c r="A456" s="3">
        <v>43060.759073159723</v>
      </c>
      <c r="B456" s="2" t="s">
        <v>9</v>
      </c>
      <c r="C456" s="2">
        <v>6221</v>
      </c>
      <c r="E456" s="2">
        <v>6</v>
      </c>
    </row>
    <row r="457" spans="1:5" ht="15.75" customHeight="1" x14ac:dyDescent="0.2">
      <c r="A457" s="3">
        <v>43060.759171898149</v>
      </c>
      <c r="B457" s="2" t="s">
        <v>9</v>
      </c>
      <c r="C457" s="2">
        <v>9440</v>
      </c>
      <c r="E457" s="2">
        <v>6</v>
      </c>
    </row>
    <row r="458" spans="1:5" ht="15.75" customHeight="1" x14ac:dyDescent="0.2">
      <c r="A458" s="3">
        <v>43060.759282372688</v>
      </c>
      <c r="B458" s="2" t="s">
        <v>9</v>
      </c>
      <c r="C458" s="2">
        <v>5149</v>
      </c>
      <c r="E458" s="2">
        <v>6</v>
      </c>
    </row>
    <row r="459" spans="1:5" ht="15.75" customHeight="1" x14ac:dyDescent="0.2">
      <c r="A459" s="3">
        <v>43060.759391342595</v>
      </c>
      <c r="B459" s="2" t="s">
        <v>9</v>
      </c>
      <c r="C459" s="2">
        <v>6307</v>
      </c>
      <c r="E459" s="2">
        <v>6</v>
      </c>
    </row>
    <row r="460" spans="1:5" ht="15.75" customHeight="1" x14ac:dyDescent="0.2">
      <c r="A460" s="3">
        <v>43060.76033607639</v>
      </c>
      <c r="B460" s="2" t="s">
        <v>9</v>
      </c>
      <c r="C460" s="2">
        <v>1066</v>
      </c>
      <c r="E460" s="2">
        <v>10</v>
      </c>
    </row>
    <row r="461" spans="1:5" ht="15.75" customHeight="1" x14ac:dyDescent="0.2">
      <c r="A461" s="3">
        <v>43060.760671967597</v>
      </c>
      <c r="B461" s="2" t="s">
        <v>8</v>
      </c>
      <c r="C461" s="2">
        <v>8630</v>
      </c>
      <c r="E461" s="2">
        <v>8</v>
      </c>
    </row>
    <row r="462" spans="1:5" ht="15.75" customHeight="1" x14ac:dyDescent="0.2">
      <c r="A462" s="3">
        <v>43060.760810347223</v>
      </c>
      <c r="B462" s="2" t="s">
        <v>9</v>
      </c>
      <c r="C462" s="2">
        <v>8144</v>
      </c>
      <c r="E462" s="2">
        <v>6</v>
      </c>
    </row>
    <row r="463" spans="1:5" ht="15.75" customHeight="1" x14ac:dyDescent="0.2">
      <c r="A463" s="3">
        <v>43060.761032453709</v>
      </c>
      <c r="B463" s="2" t="s">
        <v>9</v>
      </c>
      <c r="C463" s="2">
        <v>3501</v>
      </c>
      <c r="E463" s="2">
        <v>9</v>
      </c>
    </row>
    <row r="464" spans="1:5" ht="15.75" customHeight="1" x14ac:dyDescent="0.2">
      <c r="A464" s="3">
        <v>43060.761121354168</v>
      </c>
      <c r="B464" s="2" t="s">
        <v>8</v>
      </c>
      <c r="C464" s="2">
        <v>2302</v>
      </c>
      <c r="E464" s="2">
        <v>3</v>
      </c>
    </row>
    <row r="465" spans="1:5" ht="15.75" customHeight="1" x14ac:dyDescent="0.2">
      <c r="A465" s="3">
        <v>43060.761250671298</v>
      </c>
      <c r="B465" s="2" t="s">
        <v>8</v>
      </c>
      <c r="C465" s="2">
        <v>6164</v>
      </c>
      <c r="E465" s="2">
        <v>11</v>
      </c>
    </row>
    <row r="466" spans="1:5" ht="15.75" customHeight="1" x14ac:dyDescent="0.2">
      <c r="A466" s="3">
        <v>43060.761375543982</v>
      </c>
      <c r="B466" s="2" t="s">
        <v>9</v>
      </c>
      <c r="C466" s="2">
        <v>2650</v>
      </c>
      <c r="E466" s="2">
        <v>1</v>
      </c>
    </row>
    <row r="467" spans="1:5" ht="15.75" customHeight="1" x14ac:dyDescent="0.2">
      <c r="A467" s="3">
        <v>43060.761463958333</v>
      </c>
      <c r="B467" s="2" t="s">
        <v>8</v>
      </c>
      <c r="C467" s="2">
        <v>1999</v>
      </c>
      <c r="E467" s="2">
        <v>12</v>
      </c>
    </row>
    <row r="468" spans="1:5" ht="15.75" customHeight="1" x14ac:dyDescent="0.2">
      <c r="A468" s="3">
        <v>43060.761652777779</v>
      </c>
      <c r="B468" s="2" t="s">
        <v>8</v>
      </c>
      <c r="C468" s="2">
        <v>5278</v>
      </c>
      <c r="E468" s="2">
        <v>10</v>
      </c>
    </row>
    <row r="469" spans="1:5" ht="15.75" customHeight="1" x14ac:dyDescent="0.2">
      <c r="A469" s="3">
        <v>43060.761890821756</v>
      </c>
      <c r="B469" s="2" t="s">
        <v>8</v>
      </c>
      <c r="C469" s="2">
        <v>7524</v>
      </c>
      <c r="E469" s="2">
        <v>7</v>
      </c>
    </row>
    <row r="470" spans="1:5" ht="15.75" customHeight="1" x14ac:dyDescent="0.2">
      <c r="A470" s="3">
        <v>43060.761980416668</v>
      </c>
      <c r="B470" s="2" t="s">
        <v>9</v>
      </c>
      <c r="C470" s="2">
        <v>7365</v>
      </c>
      <c r="E470" s="2">
        <v>1</v>
      </c>
    </row>
    <row r="471" spans="1:5" ht="15.75" customHeight="1" x14ac:dyDescent="0.2">
      <c r="A471" s="3">
        <v>43060.762075532402</v>
      </c>
      <c r="B471" s="2" t="s">
        <v>8</v>
      </c>
      <c r="C471" s="2">
        <v>1999</v>
      </c>
      <c r="E471" s="2">
        <v>12</v>
      </c>
    </row>
    <row r="472" spans="1:5" ht="15.75" customHeight="1" x14ac:dyDescent="0.2">
      <c r="A472" s="3">
        <v>43060.76226880787</v>
      </c>
      <c r="B472" s="2" t="s">
        <v>8</v>
      </c>
      <c r="C472" s="2">
        <v>8116</v>
      </c>
      <c r="E472" s="2">
        <v>9</v>
      </c>
    </row>
    <row r="473" spans="1:5" ht="15.75" customHeight="1" x14ac:dyDescent="0.2">
      <c r="A473" s="3">
        <v>43060.762445312503</v>
      </c>
      <c r="B473" s="2" t="s">
        <v>9</v>
      </c>
      <c r="C473" s="2">
        <v>5445</v>
      </c>
      <c r="E473" s="2">
        <v>9</v>
      </c>
    </row>
    <row r="474" spans="1:5" ht="15.75" customHeight="1" x14ac:dyDescent="0.2">
      <c r="A474" s="3">
        <v>43060.762776099538</v>
      </c>
      <c r="B474" s="2" t="s">
        <v>8</v>
      </c>
      <c r="C474" s="2">
        <v>6472</v>
      </c>
      <c r="E474" s="2">
        <v>9</v>
      </c>
    </row>
    <row r="475" spans="1:5" ht="15.75" customHeight="1" x14ac:dyDescent="0.2">
      <c r="A475" s="3">
        <v>43060.762800509256</v>
      </c>
      <c r="B475" s="2" t="s">
        <v>9</v>
      </c>
      <c r="C475" s="2">
        <v>7802</v>
      </c>
      <c r="E475" s="2">
        <v>9</v>
      </c>
    </row>
    <row r="476" spans="1:5" ht="15.75" customHeight="1" x14ac:dyDescent="0.2">
      <c r="A476" s="3">
        <v>43060.763262546301</v>
      </c>
      <c r="B476" s="2" t="s">
        <v>9</v>
      </c>
      <c r="C476" s="2">
        <v>4118</v>
      </c>
      <c r="E476" s="2">
        <v>18</v>
      </c>
    </row>
    <row r="477" spans="1:5" ht="15.75" customHeight="1" x14ac:dyDescent="0.2">
      <c r="A477" s="3">
        <v>43060.763515752318</v>
      </c>
      <c r="B477" s="2" t="s">
        <v>9</v>
      </c>
      <c r="C477" s="2">
        <v>8440</v>
      </c>
      <c r="E477" s="2">
        <v>14</v>
      </c>
    </row>
    <row r="478" spans="1:5" ht="15.75" customHeight="1" x14ac:dyDescent="0.2">
      <c r="A478" s="3">
        <v>43060.763696793976</v>
      </c>
      <c r="B478" s="2" t="s">
        <v>9</v>
      </c>
      <c r="C478" s="2">
        <v>5171</v>
      </c>
      <c r="E478" s="2">
        <v>14</v>
      </c>
    </row>
    <row r="479" spans="1:5" ht="15.75" customHeight="1" x14ac:dyDescent="0.2">
      <c r="A479" s="3">
        <v>43060.763934803239</v>
      </c>
      <c r="B479" s="2" t="s">
        <v>8</v>
      </c>
      <c r="C479" s="2">
        <v>9061</v>
      </c>
      <c r="E479" s="2">
        <v>1</v>
      </c>
    </row>
    <row r="480" spans="1:5" ht="15.75" customHeight="1" x14ac:dyDescent="0.2">
      <c r="A480" s="3">
        <v>43060.764104884263</v>
      </c>
      <c r="B480" s="2" t="s">
        <v>9</v>
      </c>
      <c r="C480" s="2">
        <v>3415</v>
      </c>
      <c r="E480" s="2">
        <v>14</v>
      </c>
    </row>
    <row r="481" spans="1:5" ht="15.75" customHeight="1" x14ac:dyDescent="0.2">
      <c r="A481" s="3">
        <v>43060.764231689813</v>
      </c>
      <c r="B481" s="2" t="s">
        <v>8</v>
      </c>
      <c r="C481" s="2">
        <v>1999</v>
      </c>
      <c r="E481" s="2">
        <v>11</v>
      </c>
    </row>
    <row r="482" spans="1:5" ht="15.75" customHeight="1" x14ac:dyDescent="0.2">
      <c r="A482" s="3">
        <v>43060.764292210646</v>
      </c>
      <c r="B482" s="2" t="s">
        <v>9</v>
      </c>
      <c r="C482" s="2">
        <v>6871</v>
      </c>
      <c r="E482" s="2">
        <v>13</v>
      </c>
    </row>
    <row r="483" spans="1:5" ht="15.75" customHeight="1" x14ac:dyDescent="0.2">
      <c r="A483" s="3">
        <v>43060.764410891206</v>
      </c>
      <c r="B483" s="2" t="s">
        <v>9</v>
      </c>
      <c r="C483" s="2">
        <v>9683</v>
      </c>
      <c r="E483" s="2">
        <v>26</v>
      </c>
    </row>
    <row r="484" spans="1:5" ht="15.75" customHeight="1" x14ac:dyDescent="0.2">
      <c r="A484" s="3">
        <v>43060.764429699077</v>
      </c>
      <c r="B484" s="2" t="s">
        <v>8</v>
      </c>
      <c r="C484" s="2">
        <v>2576</v>
      </c>
      <c r="E484" s="2">
        <v>10</v>
      </c>
    </row>
    <row r="485" spans="1:5" ht="15.75" customHeight="1" x14ac:dyDescent="0.2">
      <c r="A485" s="3">
        <v>43060.76448168981</v>
      </c>
      <c r="B485" s="2" t="s">
        <v>9</v>
      </c>
      <c r="C485" s="2">
        <v>5351</v>
      </c>
      <c r="E485" s="2">
        <v>13</v>
      </c>
    </row>
    <row r="486" spans="1:5" ht="15.75" customHeight="1" x14ac:dyDescent="0.2">
      <c r="A486" s="3">
        <v>43060.764542141202</v>
      </c>
      <c r="B486" s="2" t="s">
        <v>9</v>
      </c>
      <c r="C486" s="2">
        <v>7349</v>
      </c>
      <c r="E486" s="2">
        <v>20</v>
      </c>
    </row>
    <row r="487" spans="1:5" ht="15.75" customHeight="1" x14ac:dyDescent="0.2">
      <c r="A487" s="3">
        <v>43060.764625937503</v>
      </c>
      <c r="B487" s="2" t="s">
        <v>9</v>
      </c>
      <c r="C487" s="2">
        <v>3214</v>
      </c>
      <c r="E487" s="2">
        <v>13</v>
      </c>
    </row>
    <row r="488" spans="1:5" ht="15.75" customHeight="1" x14ac:dyDescent="0.2">
      <c r="A488" s="3">
        <v>43060.764645613424</v>
      </c>
      <c r="B488" s="2" t="s">
        <v>8</v>
      </c>
      <c r="C488" s="2">
        <v>3345</v>
      </c>
      <c r="E488" s="2">
        <v>5</v>
      </c>
    </row>
    <row r="489" spans="1:5" ht="15.75" customHeight="1" x14ac:dyDescent="0.2">
      <c r="A489" s="3">
        <v>43060.764689432872</v>
      </c>
      <c r="B489" s="2" t="s">
        <v>9</v>
      </c>
      <c r="C489" s="2">
        <v>3911</v>
      </c>
      <c r="E489" s="2">
        <v>19</v>
      </c>
    </row>
    <row r="490" spans="1:5" ht="15.75" customHeight="1" x14ac:dyDescent="0.2">
      <c r="A490" s="3">
        <v>43060.764797615746</v>
      </c>
      <c r="B490" s="2" t="s">
        <v>9</v>
      </c>
      <c r="C490" s="2">
        <v>6045</v>
      </c>
      <c r="E490" s="2">
        <v>12</v>
      </c>
    </row>
    <row r="491" spans="1:5" ht="15.75" customHeight="1" x14ac:dyDescent="0.2">
      <c r="A491" s="3">
        <v>43060.764914814819</v>
      </c>
      <c r="B491" s="2" t="s">
        <v>9</v>
      </c>
      <c r="C491" s="2">
        <v>7700</v>
      </c>
      <c r="E491" s="2">
        <v>10</v>
      </c>
    </row>
    <row r="492" spans="1:5" ht="15.75" customHeight="1" x14ac:dyDescent="0.2">
      <c r="A492" s="3">
        <v>43060.764955509258</v>
      </c>
      <c r="B492" s="2" t="s">
        <v>9</v>
      </c>
      <c r="C492" s="2">
        <v>6606</v>
      </c>
      <c r="E492" s="2">
        <v>12</v>
      </c>
    </row>
    <row r="493" spans="1:5" ht="15.75" customHeight="1" x14ac:dyDescent="0.2">
      <c r="A493" s="3">
        <v>43060.764974108795</v>
      </c>
      <c r="B493" s="2" t="s">
        <v>8</v>
      </c>
      <c r="C493" s="2">
        <v>2154</v>
      </c>
      <c r="E493" s="2">
        <v>5</v>
      </c>
    </row>
    <row r="494" spans="1:5" ht="15.75" customHeight="1" x14ac:dyDescent="0.2">
      <c r="A494" s="3">
        <v>43060.765023032407</v>
      </c>
      <c r="B494" s="2" t="s">
        <v>9</v>
      </c>
      <c r="C494" s="2">
        <v>3858</v>
      </c>
      <c r="E494" s="2">
        <v>15</v>
      </c>
    </row>
    <row r="495" spans="1:5" ht="15.75" customHeight="1" x14ac:dyDescent="0.2">
      <c r="A495" s="3">
        <v>43060.765126631944</v>
      </c>
      <c r="B495" s="2" t="s">
        <v>9</v>
      </c>
      <c r="C495" s="2">
        <v>3876</v>
      </c>
      <c r="E495" s="2">
        <v>12</v>
      </c>
    </row>
    <row r="496" spans="1:5" ht="15.75" customHeight="1" x14ac:dyDescent="0.2">
      <c r="A496" s="3">
        <v>43060.765207523145</v>
      </c>
      <c r="B496" s="2" t="s">
        <v>9</v>
      </c>
      <c r="C496" s="2">
        <v>6404</v>
      </c>
      <c r="E496" s="2">
        <v>4</v>
      </c>
    </row>
    <row r="497" spans="1:5" ht="15.75" customHeight="1" x14ac:dyDescent="0.2">
      <c r="A497" s="3">
        <v>43060.765268287039</v>
      </c>
      <c r="B497" s="2" t="s">
        <v>8</v>
      </c>
      <c r="C497" s="2">
        <v>2012</v>
      </c>
      <c r="E497" s="2">
        <v>5</v>
      </c>
    </row>
    <row r="498" spans="1:5" ht="15.75" customHeight="1" x14ac:dyDescent="0.2">
      <c r="A498" s="3">
        <v>43060.765321319443</v>
      </c>
      <c r="B498" s="2" t="s">
        <v>9</v>
      </c>
      <c r="C498" s="2">
        <v>5268</v>
      </c>
      <c r="E498" s="2">
        <v>12</v>
      </c>
    </row>
    <row r="499" spans="1:5" ht="15.75" customHeight="1" x14ac:dyDescent="0.2">
      <c r="A499" s="3">
        <v>43060.765334432872</v>
      </c>
      <c r="B499" s="2" t="s">
        <v>9</v>
      </c>
      <c r="C499" s="2">
        <v>8225</v>
      </c>
      <c r="E499" s="2">
        <v>11</v>
      </c>
    </row>
    <row r="500" spans="1:5" ht="15.75" customHeight="1" x14ac:dyDescent="0.2">
      <c r="A500" s="3">
        <v>43060.765479513888</v>
      </c>
      <c r="B500" s="2" t="s">
        <v>8</v>
      </c>
      <c r="C500" s="2">
        <v>6594</v>
      </c>
      <c r="E500" s="2">
        <v>11</v>
      </c>
    </row>
    <row r="501" spans="1:5" ht="15.75" customHeight="1" x14ac:dyDescent="0.2">
      <c r="A501" s="3">
        <v>43060.765496273147</v>
      </c>
      <c r="B501" s="2" t="s">
        <v>9</v>
      </c>
      <c r="C501" s="2">
        <v>1772</v>
      </c>
      <c r="E501" s="2">
        <v>3</v>
      </c>
    </row>
    <row r="502" spans="1:5" ht="15.75" customHeight="1" x14ac:dyDescent="0.2">
      <c r="A502" s="3">
        <v>43060.765551944445</v>
      </c>
      <c r="B502" s="2" t="s">
        <v>9</v>
      </c>
      <c r="C502" s="2">
        <v>7983</v>
      </c>
      <c r="E502" s="2">
        <v>11</v>
      </c>
    </row>
    <row r="503" spans="1:5" ht="15.75" customHeight="1" x14ac:dyDescent="0.2">
      <c r="A503" s="3">
        <v>43060.765600659724</v>
      </c>
      <c r="B503" s="2" t="s">
        <v>9</v>
      </c>
      <c r="C503" s="2">
        <v>2943</v>
      </c>
      <c r="E503" s="2">
        <v>12</v>
      </c>
    </row>
    <row r="504" spans="1:5" ht="15.75" customHeight="1" x14ac:dyDescent="0.2">
      <c r="A504" s="3">
        <v>43060.765697152776</v>
      </c>
      <c r="B504" s="2" t="s">
        <v>9</v>
      </c>
      <c r="C504" s="2">
        <v>1885</v>
      </c>
      <c r="E504" s="2">
        <v>2</v>
      </c>
    </row>
    <row r="505" spans="1:5" ht="15.75" customHeight="1" x14ac:dyDescent="0.2">
      <c r="A505" s="3">
        <v>43060.765729247687</v>
      </c>
      <c r="B505" s="2" t="s">
        <v>9</v>
      </c>
      <c r="C505" s="2">
        <v>9430</v>
      </c>
      <c r="E505" s="2">
        <v>7</v>
      </c>
    </row>
    <row r="506" spans="1:5" ht="15.75" customHeight="1" x14ac:dyDescent="0.2">
      <c r="A506" s="3">
        <v>43060.765738888891</v>
      </c>
      <c r="B506" s="2" t="s">
        <v>8</v>
      </c>
      <c r="C506" s="2">
        <v>7074</v>
      </c>
      <c r="E506" s="2">
        <v>8</v>
      </c>
    </row>
    <row r="507" spans="1:5" ht="15.75" customHeight="1" x14ac:dyDescent="0.2">
      <c r="A507" s="3">
        <v>43060.765805393516</v>
      </c>
      <c r="B507" s="2" t="s">
        <v>9</v>
      </c>
      <c r="C507" s="2">
        <v>8068</v>
      </c>
      <c r="E507" s="2">
        <v>16</v>
      </c>
    </row>
    <row r="508" spans="1:5" ht="15.75" customHeight="1" x14ac:dyDescent="0.2">
      <c r="A508" s="3">
        <v>43060.765922685183</v>
      </c>
      <c r="B508" s="2" t="s">
        <v>9</v>
      </c>
      <c r="C508" s="2">
        <v>6399</v>
      </c>
      <c r="E508" s="2">
        <v>9</v>
      </c>
    </row>
    <row r="509" spans="1:5" ht="15.75" customHeight="1" x14ac:dyDescent="0.2">
      <c r="A509" s="3">
        <v>43060.76602516204</v>
      </c>
      <c r="B509" s="2" t="s">
        <v>9</v>
      </c>
      <c r="C509" s="2">
        <v>1190</v>
      </c>
      <c r="E509" s="2">
        <v>5</v>
      </c>
    </row>
    <row r="510" spans="1:5" ht="15.75" customHeight="1" x14ac:dyDescent="0.2">
      <c r="A510" s="3">
        <v>43060.766037453708</v>
      </c>
      <c r="B510" s="2" t="s">
        <v>9</v>
      </c>
      <c r="C510" s="2">
        <v>3339</v>
      </c>
      <c r="E510" s="2">
        <v>6</v>
      </c>
    </row>
    <row r="511" spans="1:5" ht="15.75" customHeight="1" x14ac:dyDescent="0.2">
      <c r="A511" s="3">
        <v>43060.766118888889</v>
      </c>
      <c r="B511" s="2" t="s">
        <v>8</v>
      </c>
      <c r="C511" s="2">
        <v>9865</v>
      </c>
      <c r="E511" s="2">
        <v>10</v>
      </c>
    </row>
    <row r="512" spans="1:5" ht="15.75" customHeight="1" x14ac:dyDescent="0.2">
      <c r="A512" s="3">
        <v>43060.766126805553</v>
      </c>
      <c r="B512" s="2" t="s">
        <v>9</v>
      </c>
      <c r="C512" s="2">
        <v>9717</v>
      </c>
      <c r="E512" s="2">
        <v>8</v>
      </c>
    </row>
    <row r="513" spans="1:5" ht="15.75" customHeight="1" x14ac:dyDescent="0.2">
      <c r="A513" s="3">
        <v>43060.766231435184</v>
      </c>
      <c r="B513" s="2" t="s">
        <v>9</v>
      </c>
      <c r="C513" s="2">
        <v>3802</v>
      </c>
      <c r="E513" s="2">
        <v>4</v>
      </c>
    </row>
    <row r="514" spans="1:5" ht="15.75" customHeight="1" x14ac:dyDescent="0.2">
      <c r="A514" s="3">
        <v>43060.766311724539</v>
      </c>
      <c r="B514" s="2" t="s">
        <v>9</v>
      </c>
      <c r="C514" s="2">
        <v>3475</v>
      </c>
      <c r="E514" s="2">
        <v>6</v>
      </c>
    </row>
    <row r="515" spans="1:5" ht="15.75" customHeight="1" x14ac:dyDescent="0.2">
      <c r="A515" s="3">
        <v>43060.766324791664</v>
      </c>
      <c r="B515" s="2" t="s">
        <v>9</v>
      </c>
      <c r="C515" s="2">
        <v>1901</v>
      </c>
      <c r="E515" s="2">
        <v>1</v>
      </c>
    </row>
    <row r="516" spans="1:5" ht="15.75" customHeight="1" x14ac:dyDescent="0.2">
      <c r="A516" s="3">
        <v>43060.766461400461</v>
      </c>
      <c r="B516" s="2" t="s">
        <v>9</v>
      </c>
      <c r="C516" s="2">
        <v>1658</v>
      </c>
      <c r="E516" s="2">
        <v>5</v>
      </c>
    </row>
    <row r="517" spans="1:5" ht="15.75" customHeight="1" x14ac:dyDescent="0.2">
      <c r="A517" s="3">
        <v>43060.766646585646</v>
      </c>
      <c r="B517" s="2" t="s">
        <v>9</v>
      </c>
      <c r="C517" s="2">
        <v>7979</v>
      </c>
      <c r="E517" s="2">
        <v>4</v>
      </c>
    </row>
    <row r="518" spans="1:5" ht="15.75" customHeight="1" x14ac:dyDescent="0.2">
      <c r="A518" s="3">
        <v>43060.76681483796</v>
      </c>
      <c r="B518" s="2" t="s">
        <v>9</v>
      </c>
      <c r="C518" s="2">
        <v>4742</v>
      </c>
      <c r="E518" s="2">
        <v>9</v>
      </c>
    </row>
    <row r="519" spans="1:5" ht="15.75" customHeight="1" x14ac:dyDescent="0.2">
      <c r="A519" s="3">
        <v>43060.766816469906</v>
      </c>
      <c r="B519" s="2" t="s">
        <v>9</v>
      </c>
      <c r="C519" s="2">
        <v>4825</v>
      </c>
      <c r="E519" s="2">
        <v>4</v>
      </c>
    </row>
    <row r="520" spans="1:5" ht="15.75" customHeight="1" x14ac:dyDescent="0.2">
      <c r="A520" s="3">
        <v>43060.766930104168</v>
      </c>
      <c r="B520" s="2" t="s">
        <v>9</v>
      </c>
      <c r="C520" s="2">
        <v>9376</v>
      </c>
      <c r="E520" s="2">
        <v>9</v>
      </c>
    </row>
    <row r="521" spans="1:5" ht="15.75" customHeight="1" x14ac:dyDescent="0.2">
      <c r="A521" s="3">
        <v>43060.766933032406</v>
      </c>
      <c r="B521" s="2" t="s">
        <v>8</v>
      </c>
      <c r="C521" s="2">
        <v>3551</v>
      </c>
      <c r="E521" s="2">
        <v>6</v>
      </c>
    </row>
    <row r="522" spans="1:5" ht="15.75" customHeight="1" x14ac:dyDescent="0.2">
      <c r="A522" s="3">
        <v>43060.767039120372</v>
      </c>
      <c r="B522" s="2" t="s">
        <v>9</v>
      </c>
      <c r="C522" s="2">
        <v>3870</v>
      </c>
      <c r="E522" s="2">
        <v>18</v>
      </c>
    </row>
    <row r="523" spans="1:5" ht="15.75" customHeight="1" x14ac:dyDescent="0.2">
      <c r="A523" s="3">
        <v>43060.767041643514</v>
      </c>
      <c r="B523" s="2" t="s">
        <v>9</v>
      </c>
      <c r="C523" s="2">
        <v>5231</v>
      </c>
      <c r="E523" s="2">
        <v>3</v>
      </c>
    </row>
    <row r="524" spans="1:5" ht="15.75" customHeight="1" x14ac:dyDescent="0.2">
      <c r="A524" s="3">
        <v>43060.767208263889</v>
      </c>
      <c r="B524" s="2" t="s">
        <v>9</v>
      </c>
      <c r="C524" s="2">
        <v>2805</v>
      </c>
      <c r="E524" s="2">
        <v>15</v>
      </c>
    </row>
    <row r="525" spans="1:5" ht="15.75" customHeight="1" x14ac:dyDescent="0.2">
      <c r="A525" s="3">
        <v>43060.76721273148</v>
      </c>
      <c r="B525" s="2" t="s">
        <v>8</v>
      </c>
      <c r="C525" s="2">
        <v>4456</v>
      </c>
      <c r="E525" s="2">
        <v>6</v>
      </c>
    </row>
    <row r="526" spans="1:5" ht="15.75" customHeight="1" x14ac:dyDescent="0.2">
      <c r="A526" s="3">
        <v>43060.767223587958</v>
      </c>
      <c r="B526" s="2" t="s">
        <v>9</v>
      </c>
      <c r="C526" s="2">
        <v>1139</v>
      </c>
      <c r="E526" s="2">
        <v>3</v>
      </c>
    </row>
    <row r="527" spans="1:5" ht="15.75" customHeight="1" x14ac:dyDescent="0.2">
      <c r="A527" s="3">
        <v>43060.767319479171</v>
      </c>
      <c r="B527" s="2" t="s">
        <v>9</v>
      </c>
      <c r="C527" s="2">
        <v>4816</v>
      </c>
      <c r="E527" s="2">
        <v>3</v>
      </c>
    </row>
    <row r="528" spans="1:5" ht="15.75" customHeight="1" x14ac:dyDescent="0.2">
      <c r="A528" s="3">
        <v>43060.767384675928</v>
      </c>
      <c r="B528" s="2" t="s">
        <v>9</v>
      </c>
      <c r="C528" s="2">
        <v>9012</v>
      </c>
      <c r="E528" s="2">
        <v>1</v>
      </c>
    </row>
    <row r="529" spans="1:5" ht="15.75" customHeight="1" x14ac:dyDescent="0.2">
      <c r="A529" s="3">
        <v>43060.767395949078</v>
      </c>
      <c r="B529" s="2" t="s">
        <v>8</v>
      </c>
      <c r="C529" s="2">
        <v>4573</v>
      </c>
      <c r="E529" s="2">
        <v>7</v>
      </c>
    </row>
    <row r="530" spans="1:5" ht="15.75" customHeight="1" x14ac:dyDescent="0.2">
      <c r="A530" s="3">
        <v>43060.767415289352</v>
      </c>
      <c r="B530" s="2" t="s">
        <v>9</v>
      </c>
      <c r="C530" s="2">
        <v>4681</v>
      </c>
      <c r="E530" s="2">
        <v>2</v>
      </c>
    </row>
    <row r="531" spans="1:5" ht="15.75" customHeight="1" x14ac:dyDescent="0.2">
      <c r="A531" s="3">
        <v>43060.767693171292</v>
      </c>
      <c r="B531" s="2" t="s">
        <v>9</v>
      </c>
      <c r="C531" s="2">
        <v>3879</v>
      </c>
      <c r="E531" s="2">
        <v>1</v>
      </c>
    </row>
    <row r="532" spans="1:5" ht="15.75" customHeight="1" x14ac:dyDescent="0.2">
      <c r="A532" s="3">
        <v>43060.767710625005</v>
      </c>
      <c r="B532" s="2" t="s">
        <v>9</v>
      </c>
      <c r="C532" s="2">
        <v>7601</v>
      </c>
      <c r="E532" s="2">
        <v>3</v>
      </c>
    </row>
    <row r="533" spans="1:5" ht="15.75" customHeight="1" x14ac:dyDescent="0.2">
      <c r="A533" s="3">
        <v>43060.767770763894</v>
      </c>
      <c r="B533" s="2" t="s">
        <v>8</v>
      </c>
      <c r="C533" s="2">
        <v>8234</v>
      </c>
      <c r="E533" s="2">
        <v>7</v>
      </c>
    </row>
    <row r="534" spans="1:5" ht="15.75" customHeight="1" x14ac:dyDescent="0.2">
      <c r="A534" s="3">
        <v>43060.767858206018</v>
      </c>
      <c r="B534" s="2" t="s">
        <v>9</v>
      </c>
      <c r="C534" s="2">
        <v>7132</v>
      </c>
      <c r="E534" s="2">
        <v>4</v>
      </c>
    </row>
    <row r="535" spans="1:5" ht="15.75" customHeight="1" x14ac:dyDescent="0.2">
      <c r="A535" s="3">
        <v>43060.767868877316</v>
      </c>
      <c r="B535" s="2" t="s">
        <v>9</v>
      </c>
      <c r="C535" s="2">
        <v>3267</v>
      </c>
      <c r="E535" s="2">
        <v>1</v>
      </c>
    </row>
    <row r="536" spans="1:5" ht="15.75" customHeight="1" x14ac:dyDescent="0.2">
      <c r="A536" s="3">
        <v>43060.767941828701</v>
      </c>
      <c r="B536" s="2" t="s">
        <v>8</v>
      </c>
      <c r="C536" s="2">
        <v>8596</v>
      </c>
      <c r="E536" s="2">
        <v>7</v>
      </c>
    </row>
    <row r="537" spans="1:5" ht="15.75" customHeight="1" x14ac:dyDescent="0.2">
      <c r="A537" s="3">
        <v>43060.768019988427</v>
      </c>
      <c r="B537" s="2" t="s">
        <v>9</v>
      </c>
      <c r="C537" s="2">
        <v>7077</v>
      </c>
      <c r="E537" s="2">
        <v>1</v>
      </c>
    </row>
    <row r="538" spans="1:5" ht="15.75" customHeight="1" x14ac:dyDescent="0.2">
      <c r="A538" s="3">
        <v>43060.76803363426</v>
      </c>
      <c r="B538" s="2" t="s">
        <v>9</v>
      </c>
      <c r="C538" s="2">
        <v>2730</v>
      </c>
      <c r="E538" s="2">
        <v>13</v>
      </c>
    </row>
    <row r="539" spans="1:5" ht="15.75" customHeight="1" x14ac:dyDescent="0.2">
      <c r="A539" s="3">
        <v>43060.768120833338</v>
      </c>
      <c r="B539" s="2" t="s">
        <v>8</v>
      </c>
      <c r="C539" s="2">
        <v>3609</v>
      </c>
      <c r="E539" s="2">
        <v>9</v>
      </c>
    </row>
    <row r="540" spans="1:5" ht="15.75" customHeight="1" x14ac:dyDescent="0.2">
      <c r="A540" s="3">
        <v>43060.768154317135</v>
      </c>
      <c r="B540" s="2" t="s">
        <v>9</v>
      </c>
      <c r="C540" s="2">
        <v>1677</v>
      </c>
      <c r="E540" s="2">
        <v>17</v>
      </c>
    </row>
    <row r="541" spans="1:5" ht="15.75" customHeight="1" x14ac:dyDescent="0.2">
      <c r="A541" s="3">
        <v>43060.768253460643</v>
      </c>
      <c r="B541" s="2" t="s">
        <v>9</v>
      </c>
      <c r="C541" s="2">
        <v>4079</v>
      </c>
      <c r="E541" s="2">
        <v>1</v>
      </c>
    </row>
    <row r="542" spans="1:5" ht="15.75" customHeight="1" x14ac:dyDescent="0.2">
      <c r="A542" s="3">
        <v>43060.768292881941</v>
      </c>
      <c r="B542" s="2" t="s">
        <v>8</v>
      </c>
      <c r="C542" s="2">
        <v>3642</v>
      </c>
      <c r="E542" s="2">
        <v>3</v>
      </c>
    </row>
    <row r="543" spans="1:5" ht="15.75" customHeight="1" x14ac:dyDescent="0.2">
      <c r="A543" s="3">
        <v>43060.768377581015</v>
      </c>
      <c r="B543" s="2" t="s">
        <v>9</v>
      </c>
      <c r="C543" s="2">
        <v>2731</v>
      </c>
      <c r="E543" s="2">
        <v>8</v>
      </c>
    </row>
    <row r="544" spans="1:5" ht="15.75" customHeight="1" x14ac:dyDescent="0.2">
      <c r="A544" s="3">
        <v>43060.76848820602</v>
      </c>
      <c r="B544" s="2" t="s">
        <v>9</v>
      </c>
      <c r="C544" s="2">
        <v>7446</v>
      </c>
      <c r="E544" s="2">
        <v>16</v>
      </c>
    </row>
    <row r="545" spans="1:5" ht="15.75" customHeight="1" x14ac:dyDescent="0.2">
      <c r="A545" s="3">
        <v>43060.768536840274</v>
      </c>
      <c r="B545" s="2" t="s">
        <v>8</v>
      </c>
      <c r="C545" s="2">
        <v>5817</v>
      </c>
      <c r="E545" s="2">
        <v>8</v>
      </c>
    </row>
    <row r="546" spans="1:5" ht="15.75" customHeight="1" x14ac:dyDescent="0.2">
      <c r="A546" s="3">
        <v>43060.768590752312</v>
      </c>
      <c r="B546" s="2" t="s">
        <v>9</v>
      </c>
      <c r="C546" s="2">
        <v>5612</v>
      </c>
      <c r="E546" s="2">
        <v>16</v>
      </c>
    </row>
    <row r="547" spans="1:5" ht="15.75" customHeight="1" x14ac:dyDescent="0.2">
      <c r="A547" s="3">
        <v>43060.768684652779</v>
      </c>
      <c r="B547" s="2" t="s">
        <v>9</v>
      </c>
      <c r="C547" s="2">
        <v>8765</v>
      </c>
      <c r="E547" s="2">
        <v>2</v>
      </c>
    </row>
    <row r="548" spans="1:5" ht="15.75" customHeight="1" x14ac:dyDescent="0.2">
      <c r="A548" s="3">
        <v>43060.768738125</v>
      </c>
      <c r="B548" s="2" t="s">
        <v>8</v>
      </c>
      <c r="C548" s="2">
        <v>9480</v>
      </c>
      <c r="E548" s="2">
        <v>11</v>
      </c>
    </row>
    <row r="549" spans="1:5" ht="15.75" customHeight="1" x14ac:dyDescent="0.2">
      <c r="A549" s="3">
        <v>43060.768782187501</v>
      </c>
      <c r="B549" s="2" t="s">
        <v>9</v>
      </c>
      <c r="C549" s="2">
        <v>8642</v>
      </c>
      <c r="E549" s="2">
        <v>5</v>
      </c>
    </row>
    <row r="550" spans="1:5" ht="15.75" customHeight="1" x14ac:dyDescent="0.2">
      <c r="A550" s="3">
        <v>43060.768902395837</v>
      </c>
      <c r="B550" s="2" t="s">
        <v>9</v>
      </c>
      <c r="C550" s="2">
        <v>3397</v>
      </c>
      <c r="E550" s="2">
        <v>4</v>
      </c>
    </row>
    <row r="551" spans="1:5" ht="15.75" customHeight="1" x14ac:dyDescent="0.2">
      <c r="A551" s="3">
        <v>43060.76900969907</v>
      </c>
      <c r="B551" s="2" t="s">
        <v>8</v>
      </c>
      <c r="C551" s="2">
        <v>6682</v>
      </c>
      <c r="E551" s="2">
        <v>10</v>
      </c>
    </row>
    <row r="552" spans="1:5" ht="15.75" customHeight="1" x14ac:dyDescent="0.2">
      <c r="A552" s="3">
        <v>43060.769014745369</v>
      </c>
      <c r="B552" s="2" t="s">
        <v>9</v>
      </c>
      <c r="C552" s="2">
        <v>3610</v>
      </c>
      <c r="E552" s="2">
        <v>9</v>
      </c>
    </row>
    <row r="553" spans="1:5" ht="15.75" customHeight="1" x14ac:dyDescent="0.2">
      <c r="A553" s="3">
        <v>43060.76911079861</v>
      </c>
      <c r="B553" s="2" t="s">
        <v>9</v>
      </c>
      <c r="C553" s="2">
        <v>5910</v>
      </c>
      <c r="E553" s="2">
        <v>12</v>
      </c>
    </row>
    <row r="554" spans="1:5" ht="15.75" customHeight="1" x14ac:dyDescent="0.2">
      <c r="A554" s="3">
        <v>43060.76920480324</v>
      </c>
      <c r="B554" s="2" t="s">
        <v>9</v>
      </c>
      <c r="C554" s="2">
        <v>7583</v>
      </c>
      <c r="E554" s="2">
        <v>3</v>
      </c>
    </row>
    <row r="555" spans="1:5" ht="15.75" customHeight="1" x14ac:dyDescent="0.2">
      <c r="A555" s="3">
        <v>43060.769325601854</v>
      </c>
      <c r="B555" s="2" t="s">
        <v>9</v>
      </c>
      <c r="C555" s="2">
        <v>7981</v>
      </c>
      <c r="E555" s="2">
        <v>12</v>
      </c>
    </row>
    <row r="556" spans="1:5" ht="15.75" customHeight="1" x14ac:dyDescent="0.2">
      <c r="A556" s="3">
        <v>43060.769344097222</v>
      </c>
      <c r="B556" s="2" t="s">
        <v>8</v>
      </c>
      <c r="C556" s="2">
        <v>1062</v>
      </c>
      <c r="E556" s="2">
        <v>6</v>
      </c>
    </row>
    <row r="557" spans="1:5" ht="15.75" customHeight="1" x14ac:dyDescent="0.2">
      <c r="A557" s="3">
        <v>43060.769436250004</v>
      </c>
      <c r="B557" s="2" t="s">
        <v>9</v>
      </c>
      <c r="C557" s="2">
        <v>7518</v>
      </c>
      <c r="E557" s="2">
        <v>14</v>
      </c>
    </row>
    <row r="558" spans="1:5" ht="15.75" customHeight="1" x14ac:dyDescent="0.2">
      <c r="A558" s="3">
        <v>43060.769539837958</v>
      </c>
      <c r="B558" s="2" t="s">
        <v>9</v>
      </c>
      <c r="C558" s="2">
        <v>9999</v>
      </c>
      <c r="E558" s="2">
        <v>8</v>
      </c>
    </row>
    <row r="559" spans="1:5" ht="15.75" customHeight="1" x14ac:dyDescent="0.2">
      <c r="A559" s="3">
        <v>43060.770714942133</v>
      </c>
      <c r="B559" s="2" t="s">
        <v>8</v>
      </c>
      <c r="C559" s="2">
        <v>8863</v>
      </c>
      <c r="E559" s="2">
        <v>7</v>
      </c>
    </row>
    <row r="560" spans="1:5" ht="15.75" customHeight="1" x14ac:dyDescent="0.2">
      <c r="A560" s="3">
        <v>43060.770976168977</v>
      </c>
      <c r="B560" s="2" t="s">
        <v>8</v>
      </c>
      <c r="C560" s="2">
        <v>9328</v>
      </c>
      <c r="E560" s="2">
        <v>15</v>
      </c>
    </row>
    <row r="561" spans="1:5" ht="15.75" customHeight="1" x14ac:dyDescent="0.2">
      <c r="A561" s="3">
        <v>43060.77115108796</v>
      </c>
      <c r="B561" s="2" t="s">
        <v>8</v>
      </c>
      <c r="C561" s="2">
        <v>1920</v>
      </c>
      <c r="E561" s="2">
        <v>13</v>
      </c>
    </row>
    <row r="562" spans="1:5" ht="15.75" customHeight="1" x14ac:dyDescent="0.2">
      <c r="A562" s="3">
        <v>43060.771152754634</v>
      </c>
      <c r="B562" s="2" t="s">
        <v>9</v>
      </c>
      <c r="C562" s="2">
        <v>3845</v>
      </c>
      <c r="E562" s="2">
        <v>15</v>
      </c>
    </row>
    <row r="563" spans="1:5" ht="15.75" customHeight="1" x14ac:dyDescent="0.2">
      <c r="A563" s="3">
        <v>43060.77135520833</v>
      </c>
      <c r="B563" s="2" t="s">
        <v>8</v>
      </c>
      <c r="C563" s="2">
        <v>1999</v>
      </c>
      <c r="E563" s="2">
        <v>12</v>
      </c>
    </row>
    <row r="564" spans="1:5" ht="15.75" customHeight="1" x14ac:dyDescent="0.2">
      <c r="A564" s="3">
        <v>43060.771683761574</v>
      </c>
      <c r="B564" s="2" t="s">
        <v>9</v>
      </c>
      <c r="C564" s="2">
        <v>8123</v>
      </c>
      <c r="E564" s="2">
        <v>11</v>
      </c>
    </row>
    <row r="565" spans="1:5" ht="15.75" customHeight="1" x14ac:dyDescent="0.2">
      <c r="A565" s="3">
        <v>43060.772371041661</v>
      </c>
      <c r="B565" s="2" t="s">
        <v>8</v>
      </c>
      <c r="C565" s="2">
        <v>1999</v>
      </c>
      <c r="E565" s="2">
        <v>7</v>
      </c>
    </row>
    <row r="566" spans="1:5" ht="15.75" customHeight="1" x14ac:dyDescent="0.2">
      <c r="A566" s="3">
        <v>43060.772809942129</v>
      </c>
      <c r="B566" s="2" t="s">
        <v>8</v>
      </c>
      <c r="C566" s="2">
        <v>5869</v>
      </c>
      <c r="E566" s="2">
        <v>5</v>
      </c>
    </row>
    <row r="567" spans="1:5" ht="15.75" customHeight="1" x14ac:dyDescent="0.2">
      <c r="A567" s="3">
        <v>43060.772979548608</v>
      </c>
      <c r="B567" s="2" t="s">
        <v>8</v>
      </c>
      <c r="C567" s="2">
        <v>4096</v>
      </c>
      <c r="E567" s="2">
        <v>7</v>
      </c>
    </row>
    <row r="568" spans="1:5" ht="15.75" customHeight="1" x14ac:dyDescent="0.2">
      <c r="A568" s="3">
        <v>43060.773233611108</v>
      </c>
      <c r="B568" s="2" t="s">
        <v>8</v>
      </c>
      <c r="C568" s="2">
        <v>3404</v>
      </c>
      <c r="E568" s="2">
        <v>8</v>
      </c>
    </row>
    <row r="569" spans="1:5" ht="15.75" customHeight="1" x14ac:dyDescent="0.2">
      <c r="A569" s="3">
        <v>43060.774871574074</v>
      </c>
      <c r="B569" s="2" t="s">
        <v>9</v>
      </c>
      <c r="C569" s="2">
        <v>5449</v>
      </c>
      <c r="E569" s="2">
        <v>24</v>
      </c>
    </row>
    <row r="570" spans="1:5" ht="15.75" customHeight="1" x14ac:dyDescent="0.2">
      <c r="A570" s="3">
        <v>43060.775037210653</v>
      </c>
      <c r="B570" s="2" t="s">
        <v>9</v>
      </c>
      <c r="C570" s="2">
        <v>8695</v>
      </c>
      <c r="E570" s="2">
        <v>23</v>
      </c>
    </row>
    <row r="571" spans="1:5" ht="15.75" customHeight="1" x14ac:dyDescent="0.2">
      <c r="A571" s="3">
        <v>43060.77515833333</v>
      </c>
      <c r="B571" s="2" t="s">
        <v>9</v>
      </c>
      <c r="C571" s="2">
        <v>2433</v>
      </c>
      <c r="E571" s="2">
        <v>20</v>
      </c>
    </row>
    <row r="572" spans="1:5" ht="15.75" customHeight="1" x14ac:dyDescent="0.2">
      <c r="A572" s="3">
        <v>43060.77538663194</v>
      </c>
      <c r="B572" s="2" t="s">
        <v>9</v>
      </c>
      <c r="C572" s="2">
        <v>8454</v>
      </c>
      <c r="E572" s="2">
        <v>19</v>
      </c>
    </row>
    <row r="573" spans="1:5" ht="15.75" customHeight="1" x14ac:dyDescent="0.2">
      <c r="A573" s="3">
        <v>43060.77555622685</v>
      </c>
      <c r="B573" s="2" t="s">
        <v>9</v>
      </c>
      <c r="C573" s="2">
        <v>4074</v>
      </c>
      <c r="E573" s="2">
        <v>17</v>
      </c>
    </row>
    <row r="574" spans="1:5" ht="15.75" customHeight="1" x14ac:dyDescent="0.2">
      <c r="A574" s="3">
        <v>43060.775684583336</v>
      </c>
      <c r="B574" s="2" t="s">
        <v>9</v>
      </c>
      <c r="C574" s="2">
        <v>2064</v>
      </c>
      <c r="E574" s="2">
        <v>13</v>
      </c>
    </row>
    <row r="575" spans="1:5" ht="15.75" customHeight="1" x14ac:dyDescent="0.2">
      <c r="A575" s="3">
        <v>43060.775849398153</v>
      </c>
      <c r="B575" s="2" t="s">
        <v>9</v>
      </c>
      <c r="C575" s="2">
        <v>5966</v>
      </c>
      <c r="E575" s="2">
        <v>13</v>
      </c>
    </row>
    <row r="576" spans="1:5" ht="15.75" customHeight="1" x14ac:dyDescent="0.2">
      <c r="A576" s="3">
        <v>43060.775970428236</v>
      </c>
      <c r="B576" s="2" t="s">
        <v>9</v>
      </c>
      <c r="C576" s="2">
        <v>7569</v>
      </c>
      <c r="E576" s="2">
        <v>12</v>
      </c>
    </row>
    <row r="577" spans="1:5" ht="15.75" customHeight="1" x14ac:dyDescent="0.2">
      <c r="A577" s="3">
        <v>43060.776097337963</v>
      </c>
      <c r="B577" s="2" t="s">
        <v>9</v>
      </c>
      <c r="C577" s="2">
        <v>3034</v>
      </c>
      <c r="E577" s="2">
        <v>11</v>
      </c>
    </row>
    <row r="578" spans="1:5" ht="15.75" customHeight="1" x14ac:dyDescent="0.2">
      <c r="A578" s="3">
        <v>43060.776241481479</v>
      </c>
      <c r="B578" s="2" t="s">
        <v>9</v>
      </c>
      <c r="C578" s="2">
        <v>9230</v>
      </c>
      <c r="E578" s="2">
        <v>9</v>
      </c>
    </row>
    <row r="579" spans="1:5" ht="15.75" customHeight="1" x14ac:dyDescent="0.2">
      <c r="A579" s="3">
        <v>43060.776374016204</v>
      </c>
      <c r="B579" s="2" t="s">
        <v>9</v>
      </c>
      <c r="C579" s="2">
        <v>9248</v>
      </c>
      <c r="E579" s="2">
        <v>9</v>
      </c>
    </row>
    <row r="580" spans="1:5" ht="15.75" customHeight="1" x14ac:dyDescent="0.2">
      <c r="A580" s="3">
        <v>43060.778552638891</v>
      </c>
      <c r="B580" s="2" t="s">
        <v>8</v>
      </c>
      <c r="C580" s="2">
        <v>3879</v>
      </c>
      <c r="E580" s="2">
        <v>0</v>
      </c>
    </row>
    <row r="581" spans="1:5" ht="15.75" customHeight="1" x14ac:dyDescent="0.2">
      <c r="A581" s="3">
        <v>43060.778685543977</v>
      </c>
      <c r="B581" s="2" t="s">
        <v>8</v>
      </c>
      <c r="C581" s="2">
        <v>7172</v>
      </c>
      <c r="E581" s="2">
        <v>2</v>
      </c>
    </row>
    <row r="582" spans="1:5" ht="15.75" customHeight="1" x14ac:dyDescent="0.2">
      <c r="A582" s="3">
        <v>43060.778869398149</v>
      </c>
      <c r="B582" s="2" t="s">
        <v>8</v>
      </c>
      <c r="C582" s="2">
        <v>7077</v>
      </c>
      <c r="E582" s="2">
        <v>2</v>
      </c>
    </row>
    <row r="583" spans="1:5" ht="15.75" customHeight="1" x14ac:dyDescent="0.2">
      <c r="A583" s="3">
        <v>43060.779063842594</v>
      </c>
      <c r="B583" s="2" t="s">
        <v>8</v>
      </c>
      <c r="C583" s="2">
        <v>7365</v>
      </c>
      <c r="E583" s="2">
        <v>2</v>
      </c>
    </row>
    <row r="584" spans="1:5" ht="15.75" customHeight="1" x14ac:dyDescent="0.2">
      <c r="A584" s="3">
        <v>43060.779223680554</v>
      </c>
      <c r="B584" s="2" t="s">
        <v>8</v>
      </c>
      <c r="C584" s="2">
        <v>4911</v>
      </c>
      <c r="E584" s="2">
        <v>2</v>
      </c>
    </row>
    <row r="585" spans="1:5" ht="15.75" customHeight="1" x14ac:dyDescent="0.2">
      <c r="A585" s="3">
        <v>43060.779386388887</v>
      </c>
      <c r="B585" s="2" t="s">
        <v>8</v>
      </c>
      <c r="C585" s="2">
        <v>3876</v>
      </c>
      <c r="E585" s="2">
        <v>3</v>
      </c>
    </row>
    <row r="586" spans="1:5" ht="15.75" customHeight="1" x14ac:dyDescent="0.2">
      <c r="A586" s="3">
        <v>43060.779649606484</v>
      </c>
      <c r="B586" s="2" t="s">
        <v>8</v>
      </c>
      <c r="C586" s="2">
        <v>9062</v>
      </c>
      <c r="E586" s="2">
        <v>4</v>
      </c>
    </row>
    <row r="587" spans="1:5" ht="15.75" customHeight="1" x14ac:dyDescent="0.2">
      <c r="A587" s="3">
        <v>43060.779817083334</v>
      </c>
      <c r="B587" s="2" t="s">
        <v>8</v>
      </c>
      <c r="C587" s="2">
        <v>3475</v>
      </c>
      <c r="E587" s="2">
        <v>4</v>
      </c>
    </row>
    <row r="588" spans="1:5" ht="15.75" customHeight="1" x14ac:dyDescent="0.2">
      <c r="A588" s="3">
        <v>43060.780018749996</v>
      </c>
      <c r="B588" s="2" t="s">
        <v>8</v>
      </c>
      <c r="C588" s="2">
        <v>4243</v>
      </c>
      <c r="E588" s="2">
        <v>5</v>
      </c>
    </row>
    <row r="589" spans="1:5" ht="15.75" customHeight="1" x14ac:dyDescent="0.2">
      <c r="A589" s="3">
        <v>43060.78015929398</v>
      </c>
      <c r="B589" s="2" t="s">
        <v>8</v>
      </c>
      <c r="C589" s="2">
        <v>2597</v>
      </c>
      <c r="E589" s="2">
        <v>5</v>
      </c>
    </row>
    <row r="590" spans="1:5" ht="15.75" customHeight="1" x14ac:dyDescent="0.2">
      <c r="A590" s="3">
        <v>43060.780343067134</v>
      </c>
      <c r="B590" s="2" t="s">
        <v>8</v>
      </c>
      <c r="C590" s="2">
        <v>1825</v>
      </c>
      <c r="E590" s="2">
        <v>5</v>
      </c>
    </row>
    <row r="591" spans="1:5" ht="15.75" customHeight="1" x14ac:dyDescent="0.2">
      <c r="A591" s="3">
        <v>43060.780500856483</v>
      </c>
      <c r="B591" s="2" t="s">
        <v>8</v>
      </c>
      <c r="C591" s="2">
        <v>9977</v>
      </c>
      <c r="E591" s="2">
        <v>6</v>
      </c>
    </row>
    <row r="592" spans="1:5" ht="15.75" customHeight="1" x14ac:dyDescent="0.2">
      <c r="A592" s="3">
        <v>43060.780875081022</v>
      </c>
      <c r="B592" s="2" t="s">
        <v>8</v>
      </c>
      <c r="C592" s="2">
        <v>1999</v>
      </c>
      <c r="E592" s="2">
        <v>6</v>
      </c>
    </row>
    <row r="593" spans="1:5" ht="15.75" customHeight="1" x14ac:dyDescent="0.2">
      <c r="A593" s="3">
        <v>43060.781061412039</v>
      </c>
      <c r="B593" s="2" t="s">
        <v>8</v>
      </c>
      <c r="C593" s="2">
        <v>6045</v>
      </c>
      <c r="E593" s="2">
        <v>6</v>
      </c>
    </row>
    <row r="594" spans="1:5" ht="15.75" customHeight="1" x14ac:dyDescent="0.2">
      <c r="A594" s="3">
        <v>43060.781214166665</v>
      </c>
      <c r="B594" s="2" t="s">
        <v>8</v>
      </c>
      <c r="C594" s="2">
        <v>5556</v>
      </c>
      <c r="E594" s="2">
        <v>6</v>
      </c>
    </row>
    <row r="595" spans="1:5" ht="15.75" customHeight="1" x14ac:dyDescent="0.2">
      <c r="A595" s="3">
        <v>43060.781366597221</v>
      </c>
      <c r="B595" s="2" t="s">
        <v>8</v>
      </c>
      <c r="C595" s="2">
        <v>7283</v>
      </c>
      <c r="E595" s="2">
        <v>6</v>
      </c>
    </row>
    <row r="596" spans="1:5" ht="15.75" customHeight="1" x14ac:dyDescent="0.2">
      <c r="A596" s="3">
        <v>43060.781506782412</v>
      </c>
      <c r="B596" s="2" t="s">
        <v>8</v>
      </c>
      <c r="C596" s="2">
        <v>5268</v>
      </c>
      <c r="E596" s="2">
        <v>6</v>
      </c>
    </row>
    <row r="597" spans="1:5" ht="15.75" customHeight="1" x14ac:dyDescent="0.2">
      <c r="A597" s="3">
        <v>43060.78165380787</v>
      </c>
      <c r="B597" s="2" t="s">
        <v>8</v>
      </c>
      <c r="C597" s="2">
        <v>5231</v>
      </c>
      <c r="E597" s="2">
        <v>6</v>
      </c>
    </row>
    <row r="598" spans="1:5" ht="15.75" customHeight="1" x14ac:dyDescent="0.2">
      <c r="A598" s="3">
        <v>43060.781799444449</v>
      </c>
      <c r="B598" s="2" t="s">
        <v>8</v>
      </c>
      <c r="C598" s="2">
        <v>3214</v>
      </c>
      <c r="E598" s="2">
        <v>7</v>
      </c>
    </row>
    <row r="599" spans="1:5" ht="15.75" customHeight="1" x14ac:dyDescent="0.2">
      <c r="A599" s="3">
        <v>43060.781956840277</v>
      </c>
      <c r="B599" s="2" t="s">
        <v>8</v>
      </c>
      <c r="C599" s="2">
        <v>9230</v>
      </c>
      <c r="E599" s="2">
        <v>7</v>
      </c>
    </row>
    <row r="600" spans="1:5" ht="15.75" customHeight="1" x14ac:dyDescent="0.2">
      <c r="A600" s="3">
        <v>43060.782132870372</v>
      </c>
      <c r="B600" s="2" t="s">
        <v>8</v>
      </c>
      <c r="C600" s="2">
        <v>7802</v>
      </c>
      <c r="E600" s="2">
        <v>7</v>
      </c>
    </row>
    <row r="601" spans="1:5" ht="15.75" customHeight="1" x14ac:dyDescent="0.2">
      <c r="A601" s="3">
        <v>43060.782271701391</v>
      </c>
      <c r="B601" s="2" t="s">
        <v>8</v>
      </c>
      <c r="C601" s="2">
        <v>4825</v>
      </c>
      <c r="E601" s="2">
        <v>7</v>
      </c>
    </row>
    <row r="602" spans="1:5" ht="15.75" customHeight="1" x14ac:dyDescent="0.2">
      <c r="A602" s="3">
        <v>43060.782614027776</v>
      </c>
      <c r="B602" s="2" t="s">
        <v>8</v>
      </c>
      <c r="C602" s="2">
        <v>7983</v>
      </c>
      <c r="E602" s="2">
        <v>8</v>
      </c>
    </row>
    <row r="603" spans="1:5" ht="15.75" customHeight="1" x14ac:dyDescent="0.2">
      <c r="A603" s="3">
        <v>43060.782849039351</v>
      </c>
      <c r="B603" s="2" t="s">
        <v>8</v>
      </c>
      <c r="C603" s="2">
        <v>2696</v>
      </c>
      <c r="E603" s="2">
        <v>8</v>
      </c>
    </row>
    <row r="604" spans="1:5" ht="15.75" customHeight="1" x14ac:dyDescent="0.2">
      <c r="A604" s="3">
        <v>43060.783006469908</v>
      </c>
      <c r="B604" s="2" t="s">
        <v>8</v>
      </c>
      <c r="C604" s="2">
        <v>5449</v>
      </c>
      <c r="E604" s="2">
        <v>8</v>
      </c>
    </row>
    <row r="605" spans="1:5" ht="15.75" customHeight="1" x14ac:dyDescent="0.2">
      <c r="A605" s="3">
        <v>43060.783142361106</v>
      </c>
      <c r="B605" s="2" t="s">
        <v>8</v>
      </c>
      <c r="C605" s="2">
        <v>1066</v>
      </c>
      <c r="E605" s="2">
        <v>8</v>
      </c>
    </row>
    <row r="606" spans="1:5" ht="15.75" customHeight="1" x14ac:dyDescent="0.2">
      <c r="A606" s="3">
        <v>43060.783288993058</v>
      </c>
      <c r="B606" s="2" t="s">
        <v>8</v>
      </c>
      <c r="C606" s="2">
        <v>5853</v>
      </c>
      <c r="E606" s="2">
        <v>9</v>
      </c>
    </row>
    <row r="607" spans="1:5" ht="15.75" customHeight="1" x14ac:dyDescent="0.2">
      <c r="A607" s="3">
        <v>43060.783592615742</v>
      </c>
      <c r="B607" s="2" t="s">
        <v>8</v>
      </c>
      <c r="C607" s="2">
        <v>8493</v>
      </c>
      <c r="E607" s="2">
        <v>9</v>
      </c>
    </row>
    <row r="608" spans="1:5" ht="15.75" customHeight="1" x14ac:dyDescent="0.2">
      <c r="A608" s="3">
        <v>43060.783737546299</v>
      </c>
      <c r="B608" s="2" t="s">
        <v>8</v>
      </c>
      <c r="C608" s="2">
        <v>8454</v>
      </c>
      <c r="E608" s="2">
        <v>10</v>
      </c>
    </row>
    <row r="609" spans="1:5" ht="15.75" customHeight="1" x14ac:dyDescent="0.2">
      <c r="A609" s="3">
        <v>43060.783889687504</v>
      </c>
      <c r="B609" s="2" t="s">
        <v>8</v>
      </c>
      <c r="C609" s="2">
        <v>4074</v>
      </c>
      <c r="E609" s="2">
        <v>10</v>
      </c>
    </row>
    <row r="610" spans="1:5" ht="15.75" customHeight="1" x14ac:dyDescent="0.2">
      <c r="A610" s="3">
        <v>43060.784059305559</v>
      </c>
      <c r="B610" s="2" t="s">
        <v>8</v>
      </c>
      <c r="C610" s="2">
        <v>4761</v>
      </c>
      <c r="E610" s="2">
        <v>11</v>
      </c>
    </row>
    <row r="611" spans="1:5" ht="15.75" customHeight="1" x14ac:dyDescent="0.2">
      <c r="A611" s="3">
        <v>43060.784199212962</v>
      </c>
      <c r="B611" s="2" t="s">
        <v>8</v>
      </c>
      <c r="C611" s="2">
        <v>2433</v>
      </c>
      <c r="E611" s="2">
        <v>11</v>
      </c>
    </row>
    <row r="612" spans="1:5" ht="15.75" customHeight="1" x14ac:dyDescent="0.2">
      <c r="A612" s="3">
        <v>43060.784343171297</v>
      </c>
      <c r="B612" s="2" t="s">
        <v>8</v>
      </c>
      <c r="C612" s="2">
        <v>5171</v>
      </c>
      <c r="E612" s="2">
        <v>12</v>
      </c>
    </row>
    <row r="613" spans="1:5" ht="15.75" customHeight="1" x14ac:dyDescent="0.2">
      <c r="A613" s="3">
        <v>43060.784568750001</v>
      </c>
      <c r="B613" s="2" t="s">
        <v>8</v>
      </c>
      <c r="C613" s="2">
        <v>1658</v>
      </c>
      <c r="E613" s="2">
        <v>12</v>
      </c>
    </row>
    <row r="614" spans="1:5" ht="15.75" customHeight="1" x14ac:dyDescent="0.2">
      <c r="A614" s="3">
        <v>43060.784734328699</v>
      </c>
      <c r="B614" s="2" t="s">
        <v>8</v>
      </c>
      <c r="C614" s="2">
        <v>2201</v>
      </c>
      <c r="E614" s="2">
        <v>12</v>
      </c>
    </row>
    <row r="615" spans="1:5" ht="15.75" customHeight="1" x14ac:dyDescent="0.2">
      <c r="A615" s="3">
        <v>43060.784879722225</v>
      </c>
      <c r="B615" s="2" t="s">
        <v>8</v>
      </c>
      <c r="C615" s="2">
        <v>2544</v>
      </c>
      <c r="E615" s="2">
        <v>12</v>
      </c>
    </row>
    <row r="616" spans="1:5" ht="15.75" customHeight="1" x14ac:dyDescent="0.2">
      <c r="A616" s="3">
        <v>43060.785040995368</v>
      </c>
      <c r="B616" s="2" t="s">
        <v>8</v>
      </c>
      <c r="C616" s="2">
        <v>8695</v>
      </c>
      <c r="E616" s="2">
        <v>14</v>
      </c>
    </row>
    <row r="617" spans="1:5" ht="15.75" customHeight="1" x14ac:dyDescent="0.2">
      <c r="A617" s="3">
        <v>43060.785246527783</v>
      </c>
      <c r="B617" s="2" t="s">
        <v>8</v>
      </c>
      <c r="C617" s="2">
        <v>1139</v>
      </c>
      <c r="E617" s="2">
        <v>14</v>
      </c>
    </row>
    <row r="618" spans="1:5" ht="15.75" customHeight="1" x14ac:dyDescent="0.2">
      <c r="A618" s="3">
        <v>43060.785504641201</v>
      </c>
      <c r="B618" s="2" t="s">
        <v>8</v>
      </c>
      <c r="C618" s="2">
        <v>4429</v>
      </c>
      <c r="E618" s="2">
        <v>15</v>
      </c>
    </row>
    <row r="619" spans="1:5" ht="15.75" customHeight="1" x14ac:dyDescent="0.2">
      <c r="A619" s="3">
        <v>43060.785661921298</v>
      </c>
      <c r="B619" s="2" t="s">
        <v>8</v>
      </c>
      <c r="C619" s="2">
        <v>5351</v>
      </c>
      <c r="E619" s="2">
        <v>15</v>
      </c>
    </row>
    <row r="620" spans="1:5" ht="15.75" customHeight="1" x14ac:dyDescent="0.2">
      <c r="A620" s="3">
        <v>43060.787401099537</v>
      </c>
      <c r="B620" s="2" t="s">
        <v>8</v>
      </c>
      <c r="C620" s="2">
        <v>6735</v>
      </c>
      <c r="E620" s="2">
        <v>16</v>
      </c>
    </row>
    <row r="621" spans="1:5" ht="15.75" customHeight="1" x14ac:dyDescent="0.2">
      <c r="A621" s="3">
        <v>43060.787787152774</v>
      </c>
      <c r="B621" s="2" t="s">
        <v>8</v>
      </c>
      <c r="C621" s="2">
        <v>9449</v>
      </c>
      <c r="E621" s="2">
        <v>19</v>
      </c>
    </row>
    <row r="622" spans="1:5" ht="15.75" customHeight="1" x14ac:dyDescent="0.2">
      <c r="A622" s="3">
        <v>43060.787946990742</v>
      </c>
      <c r="B622" s="2" t="s">
        <v>8</v>
      </c>
      <c r="C622" s="2">
        <v>7696</v>
      </c>
      <c r="E622" s="2">
        <v>19</v>
      </c>
    </row>
    <row r="623" spans="1:5" ht="15.75" customHeight="1" x14ac:dyDescent="0.2">
      <c r="A623" s="3">
        <v>43060.78852037037</v>
      </c>
      <c r="B623" s="2" t="s">
        <v>8</v>
      </c>
      <c r="C623" s="2">
        <v>8868</v>
      </c>
      <c r="E623" s="2">
        <v>19</v>
      </c>
    </row>
    <row r="624" spans="1:5" ht="15.75" customHeight="1" x14ac:dyDescent="0.2">
      <c r="A624" s="3">
        <v>43060.78896085648</v>
      </c>
      <c r="B624" s="2" t="s">
        <v>8</v>
      </c>
      <c r="C624" s="2">
        <v>9619</v>
      </c>
      <c r="E624" s="2">
        <v>9</v>
      </c>
    </row>
    <row r="625" spans="1:5" ht="15.75" customHeight="1" x14ac:dyDescent="0.2">
      <c r="A625" s="3">
        <v>43060.789187326387</v>
      </c>
      <c r="B625" s="2" t="s">
        <v>8</v>
      </c>
      <c r="C625" s="2">
        <v>6680</v>
      </c>
      <c r="E625" s="2">
        <v>8</v>
      </c>
    </row>
    <row r="626" spans="1:5" ht="15.75" customHeight="1" x14ac:dyDescent="0.2">
      <c r="A626" s="3">
        <v>43060.789494432873</v>
      </c>
      <c r="B626" s="2" t="s">
        <v>8</v>
      </c>
      <c r="C626" s="2">
        <v>7117</v>
      </c>
      <c r="E626" s="2">
        <v>14</v>
      </c>
    </row>
    <row r="627" spans="1:5" ht="15.75" customHeight="1" x14ac:dyDescent="0.2">
      <c r="A627" s="3">
        <v>43060.789692800929</v>
      </c>
      <c r="B627" s="2" t="s">
        <v>8</v>
      </c>
      <c r="C627" s="2">
        <v>1180</v>
      </c>
      <c r="E627" s="2">
        <v>13</v>
      </c>
    </row>
    <row r="628" spans="1:5" ht="15.75" customHeight="1" x14ac:dyDescent="0.2">
      <c r="A628" s="3">
        <v>43060.789981932874</v>
      </c>
      <c r="B628" s="2" t="s">
        <v>8</v>
      </c>
      <c r="C628" s="2">
        <v>3634</v>
      </c>
      <c r="E628" s="2">
        <v>12</v>
      </c>
    </row>
    <row r="629" spans="1:5" ht="15.75" customHeight="1" x14ac:dyDescent="0.2">
      <c r="A629" s="3">
        <v>43060.790639675921</v>
      </c>
      <c r="B629" s="2" t="s">
        <v>8</v>
      </c>
      <c r="C629" s="2">
        <v>3736</v>
      </c>
      <c r="E629" s="2">
        <v>19</v>
      </c>
    </row>
    <row r="630" spans="1:5" ht="15.75" customHeight="1" x14ac:dyDescent="0.2">
      <c r="A630" s="3">
        <v>43060.790819629634</v>
      </c>
      <c r="B630" s="2" t="s">
        <v>8</v>
      </c>
      <c r="C630" s="2">
        <v>4282</v>
      </c>
      <c r="E630" s="2">
        <v>19</v>
      </c>
    </row>
    <row r="631" spans="1:5" ht="15.75" customHeight="1" x14ac:dyDescent="0.2">
      <c r="A631" s="3">
        <v>43060.791059583338</v>
      </c>
      <c r="B631" s="2" t="s">
        <v>8</v>
      </c>
      <c r="C631" s="2">
        <v>8325</v>
      </c>
      <c r="E631" s="2">
        <v>19</v>
      </c>
    </row>
    <row r="632" spans="1:5" ht="15.75" customHeight="1" x14ac:dyDescent="0.2">
      <c r="A632" s="3">
        <v>43060.791287986111</v>
      </c>
      <c r="B632" s="2" t="s">
        <v>8</v>
      </c>
      <c r="C632" s="2">
        <v>8162</v>
      </c>
      <c r="E632" s="2">
        <v>19</v>
      </c>
    </row>
    <row r="633" spans="1:5" ht="15.75" customHeight="1" x14ac:dyDescent="0.2">
      <c r="A633" s="3">
        <v>43060.791429861114</v>
      </c>
      <c r="B633" s="2" t="s">
        <v>8</v>
      </c>
      <c r="C633" s="2">
        <v>4118</v>
      </c>
      <c r="E633" s="2">
        <v>20</v>
      </c>
    </row>
    <row r="634" spans="1:5" ht="15.75" customHeight="1" x14ac:dyDescent="0.2">
      <c r="A634" s="3">
        <v>43060.791650844913</v>
      </c>
      <c r="B634" s="2" t="s">
        <v>8</v>
      </c>
      <c r="C634" s="2">
        <v>1999</v>
      </c>
      <c r="E634" s="2">
        <v>20</v>
      </c>
    </row>
    <row r="635" spans="1:5" ht="15.75" customHeight="1" x14ac:dyDescent="0.2">
      <c r="A635" s="3">
        <v>43060.791965625001</v>
      </c>
      <c r="B635" s="2" t="s">
        <v>8</v>
      </c>
      <c r="C635" s="2">
        <v>8584</v>
      </c>
      <c r="E635" s="2">
        <v>22</v>
      </c>
    </row>
    <row r="636" spans="1:5" ht="15.75" customHeight="1" x14ac:dyDescent="0.2">
      <c r="A636" s="3">
        <v>43060.793334548609</v>
      </c>
      <c r="B636" s="2" t="s">
        <v>8</v>
      </c>
      <c r="C636" s="2">
        <v>1274</v>
      </c>
      <c r="E636" s="2">
        <v>9</v>
      </c>
    </row>
    <row r="637" spans="1:5" ht="15.75" customHeight="1" x14ac:dyDescent="0.2">
      <c r="A637" s="3">
        <v>43060.793672881948</v>
      </c>
      <c r="B637" s="2" t="s">
        <v>8</v>
      </c>
      <c r="C637" s="2">
        <v>6956</v>
      </c>
      <c r="E637" s="2">
        <v>4</v>
      </c>
    </row>
    <row r="638" spans="1:5" ht="15.75" customHeight="1" x14ac:dyDescent="0.2">
      <c r="A638" s="3">
        <v>43060.794645173606</v>
      </c>
      <c r="B638" s="2" t="s">
        <v>8</v>
      </c>
      <c r="C638" s="2">
        <v>6630</v>
      </c>
      <c r="E638" s="2">
        <v>20</v>
      </c>
    </row>
    <row r="639" spans="1:5" ht="15.75" customHeight="1" x14ac:dyDescent="0.2">
      <c r="A639" s="3">
        <v>43060.794841527779</v>
      </c>
      <c r="B639" s="2" t="s">
        <v>8</v>
      </c>
      <c r="C639" s="2">
        <v>6944</v>
      </c>
      <c r="E639" s="2">
        <v>19</v>
      </c>
    </row>
    <row r="640" spans="1:5" ht="15.75" customHeight="1" x14ac:dyDescent="0.2">
      <c r="A640" s="3">
        <v>43060.795005509259</v>
      </c>
      <c r="B640" s="2" t="s">
        <v>8</v>
      </c>
      <c r="C640" s="2">
        <v>9770</v>
      </c>
      <c r="E640" s="2">
        <v>16</v>
      </c>
    </row>
    <row r="641" spans="1:5" ht="15.75" customHeight="1" x14ac:dyDescent="0.2">
      <c r="A641" s="3">
        <v>43060.79530701389</v>
      </c>
      <c r="B641" s="2" t="s">
        <v>8</v>
      </c>
      <c r="C641" s="2">
        <v>1902</v>
      </c>
      <c r="E641" s="2">
        <v>21</v>
      </c>
    </row>
    <row r="642" spans="1:5" ht="15.75" customHeight="1" x14ac:dyDescent="0.2">
      <c r="A642" s="3">
        <v>43060.795429259262</v>
      </c>
      <c r="B642" s="2" t="s">
        <v>8</v>
      </c>
      <c r="C642" s="2">
        <v>1999</v>
      </c>
      <c r="E642" s="2">
        <v>20</v>
      </c>
    </row>
    <row r="643" spans="1:5" ht="15.75" customHeight="1" x14ac:dyDescent="0.2">
      <c r="A643" s="3">
        <v>43060.795757349537</v>
      </c>
      <c r="B643" s="2" t="s">
        <v>8</v>
      </c>
      <c r="C643" s="2">
        <v>1999</v>
      </c>
      <c r="E643" s="2">
        <v>16</v>
      </c>
    </row>
    <row r="644" spans="1:5" ht="15.75" customHeight="1" x14ac:dyDescent="0.2">
      <c r="A644" s="3">
        <v>43060.795889594912</v>
      </c>
      <c r="B644" s="2" t="s">
        <v>8</v>
      </c>
      <c r="C644" s="2">
        <v>4268</v>
      </c>
      <c r="E644" s="2">
        <v>15</v>
      </c>
    </row>
    <row r="645" spans="1:5" ht="15.75" customHeight="1" x14ac:dyDescent="0.2">
      <c r="A645" s="3">
        <v>43060.796183379629</v>
      </c>
      <c r="B645" s="2" t="s">
        <v>8</v>
      </c>
      <c r="C645" s="2">
        <v>2191</v>
      </c>
      <c r="E645" s="2">
        <v>15</v>
      </c>
    </row>
    <row r="646" spans="1:5" ht="15.75" customHeight="1" x14ac:dyDescent="0.2">
      <c r="A646" s="3">
        <v>43060.796341689813</v>
      </c>
      <c r="B646" s="2" t="s">
        <v>8</v>
      </c>
      <c r="C646" s="2">
        <v>2174</v>
      </c>
      <c r="E646" s="2">
        <v>14</v>
      </c>
    </row>
    <row r="647" spans="1:5" ht="15.75" customHeight="1" x14ac:dyDescent="0.2">
      <c r="A647" s="3">
        <v>43060.796491620371</v>
      </c>
      <c r="B647" s="2" t="s">
        <v>8</v>
      </c>
      <c r="C647" s="2">
        <v>8019</v>
      </c>
      <c r="E647" s="2">
        <v>14</v>
      </c>
    </row>
    <row r="648" spans="1:5" ht="15.75" customHeight="1" x14ac:dyDescent="0.2">
      <c r="A648" s="3">
        <v>43060.796624340277</v>
      </c>
      <c r="B648" s="2" t="s">
        <v>8</v>
      </c>
      <c r="C648" s="2">
        <v>7100</v>
      </c>
      <c r="E648" s="2">
        <v>14</v>
      </c>
    </row>
    <row r="649" spans="1:5" ht="15.75" customHeight="1" x14ac:dyDescent="0.2">
      <c r="A649" s="3">
        <v>43060.796793819449</v>
      </c>
      <c r="B649" s="2" t="s">
        <v>8</v>
      </c>
      <c r="C649" s="2">
        <v>2718</v>
      </c>
      <c r="E649" s="2">
        <v>14</v>
      </c>
    </row>
    <row r="650" spans="1:5" ht="15.75" customHeight="1" x14ac:dyDescent="0.2">
      <c r="A650" s="3">
        <v>43060.796971319447</v>
      </c>
      <c r="B650" s="2" t="s">
        <v>8</v>
      </c>
      <c r="C650" s="2">
        <v>9321</v>
      </c>
      <c r="E650" s="2">
        <v>13</v>
      </c>
    </row>
    <row r="651" spans="1:5" ht="15.75" customHeight="1" x14ac:dyDescent="0.2">
      <c r="A651" s="3">
        <v>43060.797155428241</v>
      </c>
      <c r="B651" s="2" t="s">
        <v>8</v>
      </c>
      <c r="C651" s="2">
        <v>9165</v>
      </c>
      <c r="E651" s="2">
        <v>12</v>
      </c>
    </row>
    <row r="652" spans="1:5" ht="15.75" customHeight="1" x14ac:dyDescent="0.2">
      <c r="A652" s="3">
        <v>43060.797290717594</v>
      </c>
      <c r="B652" s="2" t="s">
        <v>8</v>
      </c>
      <c r="C652" s="2">
        <v>2256</v>
      </c>
      <c r="E652" s="2">
        <v>12</v>
      </c>
    </row>
    <row r="653" spans="1:5" ht="15.75" customHeight="1" x14ac:dyDescent="0.2">
      <c r="A653" s="3">
        <v>43060.797448287034</v>
      </c>
      <c r="B653" s="2" t="s">
        <v>8</v>
      </c>
      <c r="C653" s="2">
        <v>2802</v>
      </c>
      <c r="E653" s="2">
        <v>12</v>
      </c>
    </row>
    <row r="654" spans="1:5" ht="15.75" customHeight="1" x14ac:dyDescent="0.2">
      <c r="A654" s="3">
        <v>43060.797605810185</v>
      </c>
      <c r="B654" s="2" t="s">
        <v>8</v>
      </c>
      <c r="C654" s="2">
        <v>5277</v>
      </c>
      <c r="E654" s="2">
        <v>12</v>
      </c>
    </row>
    <row r="655" spans="1:5" ht="15.75" customHeight="1" x14ac:dyDescent="0.2">
      <c r="A655" s="3">
        <v>43060.797776030093</v>
      </c>
      <c r="B655" s="2" t="s">
        <v>8</v>
      </c>
      <c r="C655" s="2">
        <v>2538</v>
      </c>
      <c r="E655" s="2">
        <v>12</v>
      </c>
    </row>
    <row r="656" spans="1:5" ht="15.75" customHeight="1" x14ac:dyDescent="0.2">
      <c r="A656" s="3">
        <v>43060.7979671875</v>
      </c>
      <c r="B656" s="2" t="s">
        <v>8</v>
      </c>
      <c r="C656" s="2">
        <v>1785</v>
      </c>
      <c r="E656" s="2">
        <v>11</v>
      </c>
    </row>
    <row r="657" spans="1:5" ht="15.75" customHeight="1" x14ac:dyDescent="0.2">
      <c r="A657" s="3">
        <v>43060.799007708338</v>
      </c>
      <c r="B657" s="2" t="s">
        <v>8</v>
      </c>
      <c r="C657" s="2">
        <v>2745</v>
      </c>
      <c r="E657" s="2">
        <v>11</v>
      </c>
    </row>
    <row r="658" spans="1:5" ht="15.75" customHeight="1" x14ac:dyDescent="0.2">
      <c r="A658" s="3">
        <v>43060.799216921296</v>
      </c>
      <c r="B658" s="2" t="s">
        <v>8</v>
      </c>
      <c r="C658" s="2">
        <v>6627</v>
      </c>
      <c r="E658" s="2">
        <v>11</v>
      </c>
    </row>
    <row r="659" spans="1:5" ht="15.75" customHeight="1" x14ac:dyDescent="0.2">
      <c r="A659" s="3">
        <v>43060.799419155097</v>
      </c>
      <c r="B659" s="2" t="s">
        <v>8</v>
      </c>
      <c r="C659" s="2">
        <v>1072</v>
      </c>
      <c r="E659" s="2">
        <v>11</v>
      </c>
    </row>
    <row r="660" spans="1:5" ht="15.75" customHeight="1" x14ac:dyDescent="0.2">
      <c r="A660" s="3">
        <v>43060.800070543977</v>
      </c>
      <c r="B660" s="2" t="s">
        <v>8</v>
      </c>
      <c r="C660" s="2">
        <v>9304</v>
      </c>
      <c r="E660" s="2">
        <v>10</v>
      </c>
    </row>
    <row r="661" spans="1:5" ht="15.75" customHeight="1" x14ac:dyDescent="0.2">
      <c r="A661" s="3">
        <v>43060.800273900459</v>
      </c>
      <c r="B661" s="2" t="s">
        <v>8</v>
      </c>
      <c r="C661" s="2">
        <v>7645</v>
      </c>
      <c r="E661" s="2">
        <v>10</v>
      </c>
    </row>
    <row r="662" spans="1:5" ht="15.75" customHeight="1" x14ac:dyDescent="0.2">
      <c r="A662" s="3">
        <v>43060.800424768517</v>
      </c>
      <c r="B662" s="2" t="s">
        <v>8</v>
      </c>
      <c r="C662" s="2">
        <v>6437</v>
      </c>
      <c r="E662" s="2">
        <v>9</v>
      </c>
    </row>
    <row r="663" spans="1:5" ht="15.75" customHeight="1" x14ac:dyDescent="0.2">
      <c r="A663" s="3">
        <v>43060.800575462963</v>
      </c>
      <c r="B663" s="2" t="s">
        <v>8</v>
      </c>
      <c r="C663" s="2">
        <v>9708</v>
      </c>
      <c r="E663" s="2">
        <v>9</v>
      </c>
    </row>
    <row r="664" spans="1:5" ht="15.75" customHeight="1" x14ac:dyDescent="0.2">
      <c r="A664" s="3">
        <v>43060.800799953708</v>
      </c>
      <c r="B664" s="2" t="s">
        <v>8</v>
      </c>
      <c r="C664" s="2">
        <v>3958</v>
      </c>
      <c r="E664" s="2">
        <v>7</v>
      </c>
    </row>
    <row r="665" spans="1:5" ht="15.75" customHeight="1" x14ac:dyDescent="0.2">
      <c r="A665" s="3">
        <v>43060.801015486111</v>
      </c>
      <c r="B665" s="2" t="s">
        <v>8</v>
      </c>
      <c r="C665" s="2">
        <v>9468</v>
      </c>
      <c r="E665" s="2">
        <v>7</v>
      </c>
    </row>
    <row r="666" spans="1:5" ht="15.75" customHeight="1" x14ac:dyDescent="0.2">
      <c r="A666" s="3">
        <v>43060.801189652775</v>
      </c>
      <c r="B666" s="2" t="s">
        <v>8</v>
      </c>
      <c r="C666" s="2">
        <v>3510</v>
      </c>
      <c r="E666" s="2">
        <v>6</v>
      </c>
    </row>
    <row r="667" spans="1:5" ht="15.75" customHeight="1" x14ac:dyDescent="0.2">
      <c r="A667" s="3">
        <v>43060.801324432869</v>
      </c>
      <c r="B667" s="2" t="s">
        <v>8</v>
      </c>
      <c r="C667" s="2">
        <v>6519</v>
      </c>
      <c r="E667" s="2">
        <v>6</v>
      </c>
    </row>
    <row r="668" spans="1:5" ht="15.75" customHeight="1" x14ac:dyDescent="0.2">
      <c r="A668" s="3">
        <v>43060.80145619213</v>
      </c>
      <c r="B668" s="2" t="s">
        <v>8</v>
      </c>
      <c r="C668" s="2">
        <v>8850</v>
      </c>
      <c r="E668" s="2">
        <v>6</v>
      </c>
    </row>
    <row r="669" spans="1:5" ht="15.75" customHeight="1" x14ac:dyDescent="0.2">
      <c r="A669" s="3">
        <v>43060.801609594906</v>
      </c>
      <c r="B669" s="2" t="s">
        <v>8</v>
      </c>
      <c r="C669" s="2">
        <v>9467</v>
      </c>
      <c r="E669" s="2">
        <v>5</v>
      </c>
    </row>
    <row r="670" spans="1:5" ht="15.75" customHeight="1" x14ac:dyDescent="0.2">
      <c r="A670" s="3">
        <v>43060.801765775468</v>
      </c>
      <c r="B670" s="2" t="s">
        <v>8</v>
      </c>
      <c r="C670" s="2">
        <v>3668</v>
      </c>
      <c r="E670" s="2">
        <v>4</v>
      </c>
    </row>
    <row r="671" spans="1:5" ht="15.75" customHeight="1" x14ac:dyDescent="0.2">
      <c r="A671" s="3">
        <v>43060.801929872687</v>
      </c>
      <c r="B671" s="2" t="s">
        <v>8</v>
      </c>
      <c r="C671" s="2">
        <v>7868</v>
      </c>
      <c r="E671" s="2">
        <v>4</v>
      </c>
    </row>
    <row r="672" spans="1:5" ht="15.75" customHeight="1" x14ac:dyDescent="0.2">
      <c r="A672" s="3">
        <v>43060.802136851853</v>
      </c>
      <c r="B672" s="2" t="s">
        <v>8</v>
      </c>
      <c r="C672" s="2">
        <v>4589</v>
      </c>
      <c r="E672" s="2">
        <v>4</v>
      </c>
    </row>
    <row r="673" spans="1:5" ht="15.75" customHeight="1" x14ac:dyDescent="0.2">
      <c r="A673" s="3">
        <v>43060.802335960645</v>
      </c>
      <c r="B673" s="2" t="s">
        <v>8</v>
      </c>
      <c r="C673" s="2">
        <v>1665</v>
      </c>
      <c r="E673" s="2">
        <v>3</v>
      </c>
    </row>
    <row r="674" spans="1:5" ht="15.75" customHeight="1" x14ac:dyDescent="0.2">
      <c r="A674" s="3">
        <v>43060.802526215281</v>
      </c>
      <c r="B674" s="2" t="s">
        <v>8</v>
      </c>
      <c r="C674" s="2">
        <v>1846</v>
      </c>
      <c r="E674" s="2">
        <v>3</v>
      </c>
    </row>
    <row r="675" spans="1:5" ht="15.75" customHeight="1" x14ac:dyDescent="0.2">
      <c r="A675" s="3">
        <v>43060.802654189814</v>
      </c>
      <c r="B675" s="2" t="s">
        <v>8</v>
      </c>
      <c r="C675" s="2">
        <v>5300</v>
      </c>
      <c r="E675" s="2">
        <v>3</v>
      </c>
    </row>
    <row r="676" spans="1:5" ht="15.75" customHeight="1" x14ac:dyDescent="0.2">
      <c r="A676" s="3">
        <v>43060.802862164353</v>
      </c>
      <c r="B676" s="2" t="s">
        <v>8</v>
      </c>
      <c r="C676" s="2">
        <v>2299</v>
      </c>
      <c r="E676" s="2">
        <v>3</v>
      </c>
    </row>
    <row r="677" spans="1:5" ht="15.75" customHeight="1" x14ac:dyDescent="0.2">
      <c r="A677" s="3">
        <v>43060.803009594907</v>
      </c>
      <c r="B677" s="2" t="s">
        <v>8</v>
      </c>
      <c r="C677" s="2">
        <v>1798</v>
      </c>
      <c r="E677" s="2">
        <v>1</v>
      </c>
    </row>
    <row r="678" spans="1:5" ht="15.75" customHeight="1" x14ac:dyDescent="0.2">
      <c r="A678" s="3">
        <v>43060.803161365737</v>
      </c>
      <c r="B678" s="2" t="s">
        <v>8</v>
      </c>
      <c r="C678" s="2">
        <v>8846</v>
      </c>
      <c r="E678" s="2">
        <v>1</v>
      </c>
    </row>
    <row r="679" spans="1:5" ht="15.75" customHeight="1" x14ac:dyDescent="0.2">
      <c r="A679" s="3">
        <v>43061.634951412037</v>
      </c>
      <c r="B679" s="2" t="s">
        <v>11</v>
      </c>
      <c r="C679" s="2">
        <v>1999</v>
      </c>
      <c r="E679" s="2">
        <v>1</v>
      </c>
    </row>
    <row r="680" spans="1:5" ht="15.75" customHeight="1" x14ac:dyDescent="0.2">
      <c r="A680" s="3">
        <v>43061.639696967592</v>
      </c>
      <c r="B680" s="2" t="s">
        <v>12</v>
      </c>
      <c r="C680" s="2">
        <v>5072</v>
      </c>
      <c r="E680" s="2">
        <v>24.5</v>
      </c>
    </row>
    <row r="681" spans="1:5" ht="15.75" customHeight="1" x14ac:dyDescent="0.2">
      <c r="A681" s="3">
        <v>43061.639895763888</v>
      </c>
      <c r="B681" s="2" t="s">
        <v>12</v>
      </c>
      <c r="C681" s="2">
        <v>4669</v>
      </c>
      <c r="E681" s="2">
        <v>22</v>
      </c>
    </row>
    <row r="682" spans="1:5" ht="15.75" customHeight="1" x14ac:dyDescent="0.2">
      <c r="A682" s="3">
        <v>43061.640070439811</v>
      </c>
      <c r="B682" s="2" t="s">
        <v>12</v>
      </c>
      <c r="C682" s="2">
        <v>6069</v>
      </c>
      <c r="E682" s="2">
        <v>17</v>
      </c>
    </row>
    <row r="683" spans="1:5" ht="15.75" customHeight="1" x14ac:dyDescent="0.2">
      <c r="A683" s="3">
        <v>43061.640374884257</v>
      </c>
      <c r="B683" s="2" t="s">
        <v>12</v>
      </c>
      <c r="C683" s="2">
        <v>7061</v>
      </c>
      <c r="E683" s="2">
        <v>17</v>
      </c>
    </row>
    <row r="684" spans="1:5" ht="15.75" customHeight="1" x14ac:dyDescent="0.2">
      <c r="A684" s="3">
        <v>43061.640544062495</v>
      </c>
      <c r="B684" s="2" t="s">
        <v>12</v>
      </c>
      <c r="C684" s="2">
        <v>3164</v>
      </c>
      <c r="E684" s="2">
        <v>15</v>
      </c>
    </row>
    <row r="685" spans="1:5" ht="15.75" customHeight="1" x14ac:dyDescent="0.2">
      <c r="A685" s="3">
        <v>43061.640742418982</v>
      </c>
      <c r="B685" s="2" t="s">
        <v>12</v>
      </c>
      <c r="C685" s="2">
        <v>5104</v>
      </c>
      <c r="E685" s="2">
        <v>12</v>
      </c>
    </row>
    <row r="686" spans="1:5" ht="15.75" customHeight="1" x14ac:dyDescent="0.2">
      <c r="A686" s="3">
        <v>43061.641042523144</v>
      </c>
      <c r="B686" s="2" t="s">
        <v>12</v>
      </c>
      <c r="C686" s="2">
        <v>5277</v>
      </c>
      <c r="E686" s="2">
        <v>11</v>
      </c>
    </row>
    <row r="687" spans="1:5" ht="15.75" customHeight="1" x14ac:dyDescent="0.2">
      <c r="A687" s="3">
        <v>43061.641206215281</v>
      </c>
      <c r="B687" s="2" t="s">
        <v>12</v>
      </c>
      <c r="C687" s="2">
        <v>2299</v>
      </c>
      <c r="E687" s="2">
        <v>9</v>
      </c>
    </row>
    <row r="688" spans="1:5" ht="15.75" customHeight="1" x14ac:dyDescent="0.2">
      <c r="A688" s="3">
        <v>43061.641459270832</v>
      </c>
      <c r="B688" s="2" t="s">
        <v>12</v>
      </c>
      <c r="C688" s="2">
        <v>6630</v>
      </c>
      <c r="E688" s="2">
        <v>7</v>
      </c>
    </row>
    <row r="689" spans="1:5" ht="15.75" customHeight="1" x14ac:dyDescent="0.2">
      <c r="A689" s="3">
        <v>43061.6416555787</v>
      </c>
      <c r="B689" s="2" t="s">
        <v>12</v>
      </c>
      <c r="C689" s="2">
        <v>7297</v>
      </c>
      <c r="E689" s="2">
        <v>7</v>
      </c>
    </row>
    <row r="690" spans="1:5" ht="15.75" customHeight="1" x14ac:dyDescent="0.2">
      <c r="A690" s="3">
        <v>43061.641825393519</v>
      </c>
      <c r="B690" s="2" t="s">
        <v>12</v>
      </c>
      <c r="C690" s="2">
        <v>2745</v>
      </c>
      <c r="E690" s="2">
        <v>6</v>
      </c>
    </row>
    <row r="691" spans="1:5" ht="15.75" customHeight="1" x14ac:dyDescent="0.2">
      <c r="A691" s="3">
        <v>43061.641998761574</v>
      </c>
      <c r="B691" s="2" t="s">
        <v>12</v>
      </c>
      <c r="C691" s="2">
        <v>8002</v>
      </c>
      <c r="E691" s="2">
        <v>5</v>
      </c>
    </row>
    <row r="692" spans="1:5" ht="15.75" customHeight="1" x14ac:dyDescent="0.2">
      <c r="A692" s="3">
        <v>43061.642229351855</v>
      </c>
      <c r="B692" s="2" t="s">
        <v>12</v>
      </c>
      <c r="C692" s="2">
        <v>1665</v>
      </c>
      <c r="E692" s="2">
        <v>4.5</v>
      </c>
    </row>
    <row r="693" spans="1:5" ht="15.75" customHeight="1" x14ac:dyDescent="0.2">
      <c r="A693" s="3">
        <v>43061.642405810184</v>
      </c>
      <c r="B693" s="2" t="s">
        <v>12</v>
      </c>
      <c r="C693" s="2">
        <v>4682</v>
      </c>
      <c r="E693" s="2">
        <v>4.5</v>
      </c>
    </row>
    <row r="694" spans="1:5" ht="15.75" customHeight="1" x14ac:dyDescent="0.2">
      <c r="A694" s="3">
        <v>43061.642587314811</v>
      </c>
      <c r="B694" s="2" t="s">
        <v>12</v>
      </c>
      <c r="C694" s="2">
        <v>1785</v>
      </c>
      <c r="E694" s="2">
        <v>4</v>
      </c>
    </row>
    <row r="695" spans="1:5" ht="15.75" customHeight="1" x14ac:dyDescent="0.2">
      <c r="A695" s="3">
        <v>43061.642783773146</v>
      </c>
      <c r="B695" s="2" t="s">
        <v>12</v>
      </c>
      <c r="C695" s="2">
        <v>6422</v>
      </c>
      <c r="E695" s="2">
        <v>4</v>
      </c>
    </row>
    <row r="696" spans="1:5" ht="15.75" customHeight="1" x14ac:dyDescent="0.2">
      <c r="A696" s="3">
        <v>43061.643053865744</v>
      </c>
      <c r="B696" s="2" t="s">
        <v>12</v>
      </c>
      <c r="C696" s="2">
        <v>9581</v>
      </c>
      <c r="E696" s="2">
        <v>4</v>
      </c>
    </row>
    <row r="697" spans="1:5" ht="15.75" customHeight="1" x14ac:dyDescent="0.2">
      <c r="A697" s="3">
        <v>43061.644038692131</v>
      </c>
      <c r="B697" s="2" t="s">
        <v>12</v>
      </c>
      <c r="C697" s="2">
        <v>5378</v>
      </c>
      <c r="E697" s="2">
        <v>4</v>
      </c>
    </row>
    <row r="698" spans="1:5" ht="15.75" customHeight="1" x14ac:dyDescent="0.2">
      <c r="A698" s="3">
        <v>43061.644406805557</v>
      </c>
      <c r="B698" s="2" t="s">
        <v>12</v>
      </c>
      <c r="C698" s="2">
        <v>3657</v>
      </c>
      <c r="E698" s="2">
        <v>3.5</v>
      </c>
    </row>
    <row r="699" spans="1:5" ht="15.75" customHeight="1" x14ac:dyDescent="0.2">
      <c r="A699" s="3">
        <v>43061.644589305557</v>
      </c>
      <c r="B699" s="2" t="s">
        <v>12</v>
      </c>
      <c r="C699" s="2">
        <v>6054</v>
      </c>
      <c r="E699" s="2">
        <v>3.5</v>
      </c>
    </row>
    <row r="700" spans="1:5" ht="15.75" customHeight="1" x14ac:dyDescent="0.2">
      <c r="A700" s="3">
        <v>43061.644755393514</v>
      </c>
      <c r="B700" s="2" t="s">
        <v>12</v>
      </c>
      <c r="C700" s="2">
        <v>4707</v>
      </c>
      <c r="E700" s="2">
        <v>3</v>
      </c>
    </row>
    <row r="701" spans="1:5" ht="15.75" customHeight="1" x14ac:dyDescent="0.2">
      <c r="A701" s="3">
        <v>43061.644950902773</v>
      </c>
      <c r="B701" s="2" t="s">
        <v>12</v>
      </c>
      <c r="C701" s="2">
        <v>9296</v>
      </c>
      <c r="E701" s="2">
        <v>3</v>
      </c>
    </row>
    <row r="702" spans="1:5" ht="15.75" customHeight="1" x14ac:dyDescent="0.2">
      <c r="A702" s="3">
        <v>43061.645133819446</v>
      </c>
      <c r="B702" s="2" t="s">
        <v>12</v>
      </c>
      <c r="C702" s="2">
        <v>4682</v>
      </c>
      <c r="E702" s="2">
        <v>3</v>
      </c>
    </row>
    <row r="703" spans="1:5" ht="15.75" customHeight="1" x14ac:dyDescent="0.2">
      <c r="A703" s="3">
        <v>43061.645337465277</v>
      </c>
      <c r="B703" s="2" t="s">
        <v>12</v>
      </c>
      <c r="C703" s="2">
        <v>5187</v>
      </c>
      <c r="E703" s="2">
        <v>2.5</v>
      </c>
    </row>
    <row r="704" spans="1:5" ht="15.75" customHeight="1" x14ac:dyDescent="0.2">
      <c r="A704" s="3">
        <v>43061.645521620376</v>
      </c>
      <c r="B704" s="2" t="s">
        <v>12</v>
      </c>
      <c r="C704" s="2">
        <v>8561</v>
      </c>
      <c r="E704" s="2">
        <v>2.5</v>
      </c>
    </row>
    <row r="705" spans="1:5" ht="15.75" customHeight="1" x14ac:dyDescent="0.2">
      <c r="A705" s="3">
        <v>43061.64567820602</v>
      </c>
      <c r="B705" s="2" t="s">
        <v>12</v>
      </c>
      <c r="C705" s="2">
        <v>1936</v>
      </c>
      <c r="E705" s="2">
        <v>2</v>
      </c>
    </row>
    <row r="706" spans="1:5" ht="15.75" customHeight="1" x14ac:dyDescent="0.2">
      <c r="A706" s="3">
        <v>43061.645979791661</v>
      </c>
      <c r="B706" s="2" t="s">
        <v>12</v>
      </c>
      <c r="C706" s="2">
        <v>2254</v>
      </c>
      <c r="E706" s="2">
        <v>1.5</v>
      </c>
    </row>
    <row r="707" spans="1:5" ht="15.75" customHeight="1" x14ac:dyDescent="0.2">
      <c r="A707" s="3">
        <v>43061.646191724532</v>
      </c>
      <c r="B707" s="2" t="s">
        <v>12</v>
      </c>
      <c r="C707" s="2">
        <v>8087</v>
      </c>
      <c r="E707" s="2">
        <v>1.5</v>
      </c>
    </row>
    <row r="708" spans="1:5" ht="15.75" customHeight="1" x14ac:dyDescent="0.2">
      <c r="A708" s="3">
        <v>43061.646352129625</v>
      </c>
      <c r="B708" s="2" t="s">
        <v>12</v>
      </c>
      <c r="C708" s="2">
        <v>9540</v>
      </c>
      <c r="E708" s="2">
        <v>1.5</v>
      </c>
    </row>
    <row r="709" spans="1:5" ht="15.75" customHeight="1" x14ac:dyDescent="0.2">
      <c r="A709" s="3">
        <v>43061.64651726852</v>
      </c>
      <c r="B709" s="2" t="s">
        <v>12</v>
      </c>
      <c r="C709" s="2">
        <v>1779</v>
      </c>
      <c r="E709" s="2">
        <v>1</v>
      </c>
    </row>
    <row r="710" spans="1:5" ht="15.75" customHeight="1" x14ac:dyDescent="0.2">
      <c r="A710" s="3">
        <v>43061.646733680551</v>
      </c>
      <c r="B710" s="2" t="s">
        <v>12</v>
      </c>
      <c r="C710" s="2">
        <v>5378</v>
      </c>
      <c r="E710" s="2">
        <v>1</v>
      </c>
    </row>
    <row r="711" spans="1:5" ht="15.75" customHeight="1" x14ac:dyDescent="0.2">
      <c r="A711" s="3">
        <v>43061.649506342597</v>
      </c>
      <c r="B711" s="2" t="s">
        <v>12</v>
      </c>
      <c r="C711" s="2">
        <v>1186</v>
      </c>
      <c r="E711" s="2">
        <v>25.5</v>
      </c>
    </row>
    <row r="712" spans="1:5" ht="15.75" customHeight="1" x14ac:dyDescent="0.2">
      <c r="A712" s="3">
        <v>43061.649707349541</v>
      </c>
      <c r="B712" s="2" t="s">
        <v>12</v>
      </c>
      <c r="C712" s="2">
        <v>3501</v>
      </c>
      <c r="E712" s="2">
        <v>21.5</v>
      </c>
    </row>
    <row r="713" spans="1:5" ht="15.75" customHeight="1" x14ac:dyDescent="0.2">
      <c r="A713" s="3">
        <v>43061.649879097225</v>
      </c>
      <c r="B713" s="2" t="s">
        <v>12</v>
      </c>
      <c r="C713" s="2">
        <v>6606</v>
      </c>
      <c r="E713" s="2">
        <v>21</v>
      </c>
    </row>
    <row r="714" spans="1:5" ht="15.75" customHeight="1" x14ac:dyDescent="0.2">
      <c r="A714" s="3">
        <v>43061.650063657406</v>
      </c>
      <c r="B714" s="2" t="s">
        <v>12</v>
      </c>
      <c r="C714" s="2">
        <v>8162</v>
      </c>
      <c r="E714" s="2">
        <v>20.5</v>
      </c>
    </row>
    <row r="715" spans="1:5" ht="15.75" customHeight="1" x14ac:dyDescent="0.2">
      <c r="A715" s="3">
        <v>43061.650225428239</v>
      </c>
      <c r="B715" s="2" t="s">
        <v>12</v>
      </c>
      <c r="C715" s="2">
        <v>4533</v>
      </c>
      <c r="E715" s="2">
        <v>19.5</v>
      </c>
    </row>
    <row r="716" spans="1:5" ht="15.75" customHeight="1" x14ac:dyDescent="0.2">
      <c r="A716" s="3">
        <v>43061.650397662037</v>
      </c>
      <c r="B716" s="2" t="s">
        <v>12</v>
      </c>
      <c r="C716" s="2">
        <v>7259</v>
      </c>
      <c r="E716" s="2">
        <v>18</v>
      </c>
    </row>
    <row r="717" spans="1:5" ht="15.75" customHeight="1" x14ac:dyDescent="0.2">
      <c r="A717" s="3">
        <v>43061.650552083331</v>
      </c>
      <c r="B717" s="2" t="s">
        <v>12</v>
      </c>
      <c r="C717" s="2">
        <v>5966</v>
      </c>
      <c r="E717" s="2">
        <v>16</v>
      </c>
    </row>
    <row r="718" spans="1:5" ht="15.75" customHeight="1" x14ac:dyDescent="0.2">
      <c r="A718" s="3">
        <v>43061.650731550923</v>
      </c>
      <c r="B718" s="2" t="s">
        <v>12</v>
      </c>
      <c r="C718" s="2">
        <v>2597</v>
      </c>
      <c r="E718" s="2">
        <v>16</v>
      </c>
    </row>
    <row r="719" spans="1:5" ht="15.75" customHeight="1" x14ac:dyDescent="0.2">
      <c r="A719" s="3">
        <v>43061.650914189813</v>
      </c>
      <c r="B719" s="2" t="s">
        <v>12</v>
      </c>
      <c r="C719" s="2">
        <v>8257</v>
      </c>
      <c r="E719" s="2">
        <v>15.5</v>
      </c>
    </row>
    <row r="720" spans="1:5" ht="15.75" customHeight="1" x14ac:dyDescent="0.2">
      <c r="A720" s="3">
        <v>43061.651259270831</v>
      </c>
      <c r="B720" s="2" t="s">
        <v>12</v>
      </c>
      <c r="C720" s="2">
        <v>4429</v>
      </c>
      <c r="E720" s="2">
        <v>15</v>
      </c>
    </row>
    <row r="721" spans="1:5" ht="15.75" customHeight="1" x14ac:dyDescent="0.2">
      <c r="A721" s="3">
        <v>43061.65141259259</v>
      </c>
      <c r="B721" s="2" t="s">
        <v>12</v>
      </c>
      <c r="C721" s="2">
        <v>1066</v>
      </c>
      <c r="E721" s="2">
        <v>15</v>
      </c>
    </row>
    <row r="722" spans="1:5" ht="15.75" customHeight="1" x14ac:dyDescent="0.2">
      <c r="A722" s="3">
        <v>43061.651598993056</v>
      </c>
      <c r="B722" s="2" t="s">
        <v>12</v>
      </c>
      <c r="C722" s="2">
        <v>6738</v>
      </c>
      <c r="E722" s="2">
        <v>14.5</v>
      </c>
    </row>
    <row r="723" spans="1:5" ht="15.75" customHeight="1" x14ac:dyDescent="0.2">
      <c r="A723" s="3">
        <v>43061.651860127313</v>
      </c>
      <c r="B723" s="2" t="s">
        <v>12</v>
      </c>
      <c r="C723" s="2">
        <v>8162</v>
      </c>
      <c r="E723" s="2">
        <v>14</v>
      </c>
    </row>
    <row r="724" spans="1:5" ht="15.75" customHeight="1" x14ac:dyDescent="0.2">
      <c r="A724" s="3">
        <v>43061.652010925929</v>
      </c>
      <c r="B724" s="2" t="s">
        <v>12</v>
      </c>
      <c r="C724" s="2">
        <v>9230</v>
      </c>
      <c r="E724" s="2">
        <v>14</v>
      </c>
    </row>
    <row r="725" spans="1:5" ht="15.75" customHeight="1" x14ac:dyDescent="0.2">
      <c r="A725" s="3">
        <v>43061.65219025463</v>
      </c>
      <c r="B725" s="2" t="s">
        <v>12</v>
      </c>
      <c r="C725" s="2">
        <v>7283</v>
      </c>
      <c r="E725" s="2">
        <v>13.5</v>
      </c>
    </row>
    <row r="726" spans="1:5" ht="15.75" customHeight="1" x14ac:dyDescent="0.2">
      <c r="A726" s="3">
        <v>43061.65235694444</v>
      </c>
      <c r="B726" s="2" t="s">
        <v>12</v>
      </c>
      <c r="C726" s="2">
        <v>3825</v>
      </c>
      <c r="E726" s="2">
        <v>13</v>
      </c>
    </row>
    <row r="727" spans="1:5" ht="15.75" customHeight="1" x14ac:dyDescent="0.2">
      <c r="A727" s="3">
        <v>43061.652538761569</v>
      </c>
      <c r="B727" s="2" t="s">
        <v>12</v>
      </c>
      <c r="C727" s="2">
        <v>2250</v>
      </c>
      <c r="E727" s="2">
        <v>12</v>
      </c>
    </row>
    <row r="728" spans="1:5" ht="15.75" customHeight="1" x14ac:dyDescent="0.2">
      <c r="A728" s="3">
        <v>43061.65271174768</v>
      </c>
      <c r="B728" s="2" t="s">
        <v>12</v>
      </c>
      <c r="C728" s="2">
        <v>8082</v>
      </c>
      <c r="E728" s="2">
        <v>11.5</v>
      </c>
    </row>
    <row r="729" spans="1:5" ht="15.75" customHeight="1" x14ac:dyDescent="0.2">
      <c r="A729" s="3">
        <v>43061.653006446759</v>
      </c>
      <c r="B729" s="2" t="s">
        <v>12</v>
      </c>
      <c r="C729" s="2">
        <v>3845</v>
      </c>
      <c r="E729" s="2">
        <v>10.5</v>
      </c>
    </row>
    <row r="730" spans="1:5" ht="15.75" customHeight="1" x14ac:dyDescent="0.2">
      <c r="A730" s="3">
        <v>43061.653166296295</v>
      </c>
      <c r="B730" s="2" t="s">
        <v>12</v>
      </c>
      <c r="C730" s="2">
        <v>6990</v>
      </c>
      <c r="E730" s="2">
        <v>10.5</v>
      </c>
    </row>
    <row r="731" spans="1:5" ht="15.75" customHeight="1" x14ac:dyDescent="0.2">
      <c r="A731" s="3">
        <v>43061.653347326384</v>
      </c>
      <c r="B731" s="2" t="s">
        <v>12</v>
      </c>
      <c r="C731" s="2">
        <v>3845</v>
      </c>
      <c r="E731" s="2">
        <v>10.5</v>
      </c>
    </row>
    <row r="732" spans="1:5" ht="15.75" customHeight="1" x14ac:dyDescent="0.2">
      <c r="A732" s="3">
        <v>43061.653503009264</v>
      </c>
      <c r="B732" s="2" t="s">
        <v>12</v>
      </c>
      <c r="C732" s="2">
        <v>1733</v>
      </c>
      <c r="E732" s="2">
        <v>10</v>
      </c>
    </row>
    <row r="733" spans="1:5" ht="15.75" customHeight="1" x14ac:dyDescent="0.2">
      <c r="A733" s="3">
        <v>43061.653679212963</v>
      </c>
      <c r="B733" s="2" t="s">
        <v>12</v>
      </c>
      <c r="C733" s="2">
        <v>6404</v>
      </c>
      <c r="E733" s="2">
        <v>26.5</v>
      </c>
    </row>
    <row r="734" spans="1:5" ht="15.75" customHeight="1" x14ac:dyDescent="0.2">
      <c r="A734" s="3">
        <v>43061.653851921292</v>
      </c>
      <c r="B734" s="2" t="s">
        <v>12</v>
      </c>
      <c r="C734" s="2">
        <v>5046</v>
      </c>
      <c r="E734" s="2">
        <v>26</v>
      </c>
    </row>
    <row r="735" spans="1:5" ht="15.75" customHeight="1" x14ac:dyDescent="0.2">
      <c r="A735" s="3">
        <v>43061.654009293983</v>
      </c>
      <c r="B735" s="2" t="s">
        <v>12</v>
      </c>
      <c r="C735" s="2">
        <v>2199</v>
      </c>
      <c r="E735" s="2">
        <v>25.5</v>
      </c>
    </row>
    <row r="736" spans="1:5" ht="15.75" customHeight="1" x14ac:dyDescent="0.2">
      <c r="A736" s="3">
        <v>43061.65421439815</v>
      </c>
      <c r="B736" s="2" t="s">
        <v>12</v>
      </c>
      <c r="C736" s="2">
        <v>2805</v>
      </c>
      <c r="E736" s="2">
        <v>24</v>
      </c>
    </row>
    <row r="737" spans="1:5" ht="15.75" customHeight="1" x14ac:dyDescent="0.2">
      <c r="A737" s="3">
        <v>43061.654406701389</v>
      </c>
      <c r="B737" s="2" t="s">
        <v>12</v>
      </c>
      <c r="C737" s="2">
        <v>2943</v>
      </c>
      <c r="E737" s="2">
        <v>21.5</v>
      </c>
    </row>
    <row r="738" spans="1:5" ht="15.75" customHeight="1" x14ac:dyDescent="0.2">
      <c r="A738" s="3">
        <v>43061.654625358795</v>
      </c>
      <c r="B738" s="2" t="s">
        <v>12</v>
      </c>
      <c r="C738" s="2">
        <v>6328</v>
      </c>
      <c r="E738" s="2">
        <v>21</v>
      </c>
    </row>
    <row r="739" spans="1:5" ht="15.75" customHeight="1" x14ac:dyDescent="0.2">
      <c r="A739" s="3">
        <v>43061.654788344909</v>
      </c>
      <c r="B739" s="2" t="s">
        <v>12</v>
      </c>
      <c r="C739" s="2">
        <v>7583</v>
      </c>
      <c r="E739" s="2">
        <v>19.5</v>
      </c>
    </row>
    <row r="740" spans="1:5" ht="15.75" customHeight="1" x14ac:dyDescent="0.2">
      <c r="A740" s="3">
        <v>43061.654945671296</v>
      </c>
      <c r="B740" s="2" t="s">
        <v>12</v>
      </c>
      <c r="C740" s="2">
        <v>8330</v>
      </c>
      <c r="E740" s="2">
        <v>19.5</v>
      </c>
    </row>
    <row r="741" spans="1:5" ht="15.75" customHeight="1" x14ac:dyDescent="0.2">
      <c r="A741" s="3">
        <v>43061.655122986107</v>
      </c>
      <c r="B741" s="2" t="s">
        <v>12</v>
      </c>
      <c r="C741" s="2">
        <v>5963</v>
      </c>
      <c r="E741" s="2">
        <v>19</v>
      </c>
    </row>
    <row r="742" spans="1:5" ht="15.75" customHeight="1" x14ac:dyDescent="0.2">
      <c r="A742" s="3">
        <v>43061.655277245372</v>
      </c>
      <c r="B742" s="2" t="s">
        <v>12</v>
      </c>
      <c r="C742" s="2">
        <v>1772</v>
      </c>
      <c r="E742" s="2">
        <v>18</v>
      </c>
    </row>
    <row r="743" spans="1:5" ht="15.75" customHeight="1" x14ac:dyDescent="0.2">
      <c r="A743" s="3">
        <v>43061.655485648153</v>
      </c>
      <c r="B743" s="2" t="s">
        <v>12</v>
      </c>
      <c r="C743" s="2">
        <v>6481</v>
      </c>
      <c r="E743" s="2">
        <v>17.5</v>
      </c>
    </row>
    <row r="744" spans="1:5" ht="15.75" customHeight="1" x14ac:dyDescent="0.2">
      <c r="A744" s="3">
        <v>43061.655664409722</v>
      </c>
      <c r="B744" s="2" t="s">
        <v>12</v>
      </c>
      <c r="C744" s="2">
        <v>3858</v>
      </c>
      <c r="E744" s="2">
        <v>17</v>
      </c>
    </row>
    <row r="745" spans="1:5" ht="15.75" customHeight="1" x14ac:dyDescent="0.2">
      <c r="A745" s="3">
        <v>43061.655855648147</v>
      </c>
      <c r="B745" s="2" t="s">
        <v>12</v>
      </c>
      <c r="C745" s="2">
        <v>4478</v>
      </c>
      <c r="E745" s="2">
        <v>17</v>
      </c>
    </row>
    <row r="746" spans="1:5" ht="15.75" customHeight="1" x14ac:dyDescent="0.2">
      <c r="A746" s="3">
        <v>43061.65608886574</v>
      </c>
      <c r="B746" s="2" t="s">
        <v>12</v>
      </c>
      <c r="C746" s="2">
        <v>9442</v>
      </c>
      <c r="E746" s="2">
        <v>17</v>
      </c>
    </row>
    <row r="747" spans="1:5" ht="15.75" customHeight="1" x14ac:dyDescent="0.2">
      <c r="A747" s="3">
        <v>43061.65626643518</v>
      </c>
      <c r="B747" s="2" t="s">
        <v>12</v>
      </c>
      <c r="C747" s="2">
        <v>8481</v>
      </c>
      <c r="E747" s="2">
        <v>16.5</v>
      </c>
    </row>
    <row r="748" spans="1:5" ht="15.75" customHeight="1" x14ac:dyDescent="0.2">
      <c r="A748" s="3">
        <v>43061.656450335649</v>
      </c>
      <c r="B748" s="2" t="s">
        <v>12</v>
      </c>
      <c r="C748" s="2">
        <v>6833</v>
      </c>
      <c r="E748" s="2">
        <v>15.5</v>
      </c>
    </row>
    <row r="749" spans="1:5" ht="15.75" customHeight="1" x14ac:dyDescent="0.2">
      <c r="A749" s="3">
        <v>43061.656618541667</v>
      </c>
      <c r="B749" s="2" t="s">
        <v>12</v>
      </c>
      <c r="C749" s="2">
        <v>2679</v>
      </c>
      <c r="E749" s="2">
        <v>15</v>
      </c>
    </row>
    <row r="750" spans="1:5" ht="15.75" customHeight="1" x14ac:dyDescent="0.2">
      <c r="A750" s="3">
        <v>43061.65686383102</v>
      </c>
      <c r="B750" s="2" t="s">
        <v>12</v>
      </c>
      <c r="C750" s="2">
        <v>4986</v>
      </c>
      <c r="E750" s="2">
        <v>15</v>
      </c>
    </row>
    <row r="751" spans="1:5" ht="15.75" customHeight="1" x14ac:dyDescent="0.2">
      <c r="A751" s="3">
        <v>43061.657019594903</v>
      </c>
      <c r="B751" s="2" t="s">
        <v>12</v>
      </c>
      <c r="C751" s="2">
        <v>7518</v>
      </c>
      <c r="E751" s="2">
        <v>13</v>
      </c>
    </row>
    <row r="752" spans="1:5" ht="15.75" customHeight="1" x14ac:dyDescent="0.2">
      <c r="A752" s="3">
        <v>43061.657215300926</v>
      </c>
      <c r="B752" s="2" t="s">
        <v>12</v>
      </c>
      <c r="C752" s="2">
        <v>9383</v>
      </c>
      <c r="E752" s="2">
        <v>11</v>
      </c>
    </row>
    <row r="753" spans="1:5" ht="15.75" customHeight="1" x14ac:dyDescent="0.2">
      <c r="A753" s="3">
        <v>43061.657814606486</v>
      </c>
      <c r="B753" s="2" t="s">
        <v>12</v>
      </c>
      <c r="C753" s="2">
        <v>6396</v>
      </c>
      <c r="E753" s="2">
        <v>10.5</v>
      </c>
    </row>
    <row r="754" spans="1:5" ht="15.75" customHeight="1" x14ac:dyDescent="0.2">
      <c r="A754" s="3">
        <v>43061.658011261577</v>
      </c>
      <c r="B754" s="2" t="s">
        <v>12</v>
      </c>
      <c r="C754" s="2">
        <v>9683</v>
      </c>
      <c r="E754" s="2">
        <v>9</v>
      </c>
    </row>
    <row r="755" spans="1:5" ht="15.75" customHeight="1" x14ac:dyDescent="0.2">
      <c r="A755" s="3">
        <v>43061.658924606483</v>
      </c>
      <c r="B755" s="2" t="s">
        <v>12</v>
      </c>
      <c r="C755" s="2">
        <v>4701</v>
      </c>
      <c r="E755" s="2">
        <v>8.5</v>
      </c>
    </row>
    <row r="756" spans="1:5" ht="15.75" customHeight="1" x14ac:dyDescent="0.2">
      <c r="A756" s="3">
        <v>43061.659117407413</v>
      </c>
      <c r="B756" s="2" t="s">
        <v>12</v>
      </c>
      <c r="C756" s="2">
        <v>3170</v>
      </c>
      <c r="E756" s="2">
        <v>2</v>
      </c>
    </row>
    <row r="757" spans="1:5" ht="15.75" customHeight="1" x14ac:dyDescent="0.2">
      <c r="A757" s="3">
        <v>43061.659358935183</v>
      </c>
      <c r="B757" s="2" t="s">
        <v>12</v>
      </c>
      <c r="C757" s="2">
        <v>3943</v>
      </c>
      <c r="E757" s="2">
        <v>9.5</v>
      </c>
    </row>
    <row r="758" spans="1:5" ht="15.75" customHeight="1" x14ac:dyDescent="0.2">
      <c r="A758" s="3">
        <v>43061.659539004628</v>
      </c>
      <c r="B758" s="2" t="s">
        <v>12</v>
      </c>
      <c r="C758" s="2">
        <v>1982</v>
      </c>
      <c r="E758" s="2">
        <v>7.5</v>
      </c>
    </row>
    <row r="759" spans="1:5" ht="15.75" customHeight="1" x14ac:dyDescent="0.2">
      <c r="A759" s="3">
        <v>43061.659698773146</v>
      </c>
      <c r="B759" s="2" t="s">
        <v>12</v>
      </c>
      <c r="C759" s="2">
        <v>3339</v>
      </c>
      <c r="E759" s="2">
        <v>7</v>
      </c>
    </row>
    <row r="760" spans="1:5" ht="15.75" customHeight="1" x14ac:dyDescent="0.2">
      <c r="A760" s="3">
        <v>43061.659854583333</v>
      </c>
      <c r="B760" s="2" t="s">
        <v>12</v>
      </c>
      <c r="C760" s="2">
        <v>9012</v>
      </c>
      <c r="E760" s="2">
        <v>6.5</v>
      </c>
    </row>
    <row r="761" spans="1:5" ht="15.75" customHeight="1" x14ac:dyDescent="0.2">
      <c r="A761" s="3">
        <v>43061.660005150465</v>
      </c>
      <c r="B761" s="2" t="s">
        <v>12</v>
      </c>
      <c r="C761" s="2">
        <v>6251</v>
      </c>
      <c r="E761" s="2">
        <v>6</v>
      </c>
    </row>
    <row r="762" spans="1:5" ht="15.75" customHeight="1" x14ac:dyDescent="0.2">
      <c r="A762" s="3">
        <v>43061.660141585649</v>
      </c>
      <c r="B762" s="2" t="s">
        <v>12</v>
      </c>
      <c r="C762" s="2">
        <v>4911</v>
      </c>
      <c r="E762" s="2">
        <v>5</v>
      </c>
    </row>
    <row r="763" spans="1:5" ht="15.75" customHeight="1" x14ac:dyDescent="0.2">
      <c r="A763" s="3">
        <v>43061.660289039355</v>
      </c>
      <c r="B763" s="2" t="s">
        <v>12</v>
      </c>
      <c r="C763" s="2">
        <v>5445</v>
      </c>
      <c r="E763" s="2">
        <v>5</v>
      </c>
    </row>
    <row r="764" spans="1:5" ht="15.75" customHeight="1" x14ac:dyDescent="0.2">
      <c r="A764" s="3">
        <v>43061.66048121528</v>
      </c>
      <c r="B764" s="2" t="s">
        <v>12</v>
      </c>
      <c r="C764" s="2">
        <v>2473</v>
      </c>
      <c r="E764" s="2">
        <v>3.5</v>
      </c>
    </row>
    <row r="765" spans="1:5" ht="15.75" customHeight="1" x14ac:dyDescent="0.2">
      <c r="A765" s="3">
        <v>43061.660660219903</v>
      </c>
      <c r="B765" s="2" t="s">
        <v>12</v>
      </c>
      <c r="C765" s="2">
        <v>7193</v>
      </c>
      <c r="E765" s="2">
        <v>3.5</v>
      </c>
    </row>
    <row r="766" spans="1:5" ht="15.75" customHeight="1" x14ac:dyDescent="0.2">
      <c r="A766" s="3">
        <v>43061.66142498843</v>
      </c>
      <c r="B766" s="2" t="s">
        <v>12</v>
      </c>
      <c r="C766" s="2">
        <v>3475</v>
      </c>
      <c r="E766" s="2">
        <v>3</v>
      </c>
    </row>
    <row r="767" spans="1:5" ht="15.75" customHeight="1" x14ac:dyDescent="0.2">
      <c r="A767" s="3">
        <v>43061.661600347223</v>
      </c>
      <c r="B767" s="2" t="s">
        <v>12</v>
      </c>
      <c r="C767" s="2">
        <v>2696</v>
      </c>
      <c r="E767" s="2">
        <v>2.5</v>
      </c>
    </row>
    <row r="768" spans="1:5" ht="15.75" customHeight="1" x14ac:dyDescent="0.2">
      <c r="A768" s="3">
        <v>43061.661844479167</v>
      </c>
      <c r="B768" s="2" t="s">
        <v>12</v>
      </c>
      <c r="C768" s="2">
        <v>8346</v>
      </c>
      <c r="E768" s="2">
        <v>2.5</v>
      </c>
    </row>
    <row r="769" spans="1:5" ht="15.75" customHeight="1" x14ac:dyDescent="0.2">
      <c r="A769" s="3">
        <v>43061.662008738422</v>
      </c>
      <c r="B769" s="2" t="s">
        <v>12</v>
      </c>
      <c r="C769" s="2">
        <v>7099</v>
      </c>
      <c r="E769" s="2">
        <v>2</v>
      </c>
    </row>
    <row r="770" spans="1:5" ht="15.75" customHeight="1" x14ac:dyDescent="0.2">
      <c r="A770" s="3">
        <v>43061.662177002319</v>
      </c>
      <c r="B770" s="2" t="s">
        <v>12</v>
      </c>
      <c r="C770" s="2">
        <v>9792</v>
      </c>
      <c r="E770" s="2">
        <v>2</v>
      </c>
    </row>
    <row r="771" spans="1:5" ht="15.75" customHeight="1" x14ac:dyDescent="0.2">
      <c r="A771" s="3">
        <v>43061.70522945602</v>
      </c>
      <c r="B771" s="2" t="s">
        <v>13</v>
      </c>
      <c r="C771" s="2">
        <v>8123</v>
      </c>
      <c r="E771" s="2">
        <v>8.5</v>
      </c>
    </row>
    <row r="772" spans="1:5" ht="15.75" customHeight="1" x14ac:dyDescent="0.2">
      <c r="A772" s="3">
        <v>43061.705682511572</v>
      </c>
      <c r="B772" s="2" t="s">
        <v>13</v>
      </c>
      <c r="C772" s="2">
        <v>7743</v>
      </c>
      <c r="E772" s="2">
        <v>14.5</v>
      </c>
    </row>
    <row r="773" spans="1:5" ht="15.75" customHeight="1" x14ac:dyDescent="0.2">
      <c r="A773" s="3">
        <v>43061.706054270835</v>
      </c>
      <c r="B773" s="2" t="s">
        <v>13</v>
      </c>
      <c r="C773" s="2">
        <v>8493</v>
      </c>
      <c r="E773" s="2">
        <v>18</v>
      </c>
    </row>
    <row r="774" spans="1:5" ht="15.75" customHeight="1" x14ac:dyDescent="0.2">
      <c r="A774" s="3">
        <v>43061.706373171299</v>
      </c>
      <c r="B774" s="2" t="s">
        <v>13</v>
      </c>
      <c r="C774" s="2">
        <v>7979</v>
      </c>
      <c r="E774" s="2">
        <v>15.5</v>
      </c>
    </row>
    <row r="775" spans="1:5" ht="15.75" customHeight="1" x14ac:dyDescent="0.2">
      <c r="A775" s="3">
        <v>43061.70675081019</v>
      </c>
      <c r="B775" s="2" t="s">
        <v>13</v>
      </c>
      <c r="C775" s="2">
        <v>3356</v>
      </c>
      <c r="E775" s="2">
        <v>18.5</v>
      </c>
    </row>
    <row r="776" spans="1:5" ht="15.75" customHeight="1" x14ac:dyDescent="0.2">
      <c r="A776" s="3">
        <v>43061.707025706019</v>
      </c>
      <c r="B776" s="2" t="s">
        <v>13</v>
      </c>
      <c r="C776" s="2">
        <v>6738</v>
      </c>
      <c r="E776" s="2">
        <v>20.5</v>
      </c>
    </row>
    <row r="777" spans="1:5" ht="15.75" customHeight="1" x14ac:dyDescent="0.2">
      <c r="A777" s="3">
        <v>43061.707270868057</v>
      </c>
      <c r="B777" s="2" t="s">
        <v>13</v>
      </c>
      <c r="C777" s="2">
        <v>9792</v>
      </c>
      <c r="E777" s="2">
        <v>11</v>
      </c>
    </row>
    <row r="778" spans="1:5" ht="15.75" customHeight="1" x14ac:dyDescent="0.2">
      <c r="A778" s="3">
        <v>43061.707485324077</v>
      </c>
      <c r="B778" s="2" t="s">
        <v>13</v>
      </c>
      <c r="C778" s="2">
        <v>9012</v>
      </c>
      <c r="E778" s="2">
        <v>15</v>
      </c>
    </row>
    <row r="779" spans="1:5" ht="15.75" customHeight="1" x14ac:dyDescent="0.2">
      <c r="A779" s="3">
        <v>43061.707994363431</v>
      </c>
      <c r="B779" s="2" t="s">
        <v>13</v>
      </c>
      <c r="C779" s="2">
        <v>2473</v>
      </c>
      <c r="E779" s="2">
        <v>5</v>
      </c>
    </row>
    <row r="780" spans="1:5" ht="15.75" customHeight="1" x14ac:dyDescent="0.2">
      <c r="A780" s="3">
        <v>43061.708223090274</v>
      </c>
      <c r="B780" s="2" t="s">
        <v>13</v>
      </c>
      <c r="C780" s="2">
        <v>9619</v>
      </c>
      <c r="E780" s="2">
        <v>14</v>
      </c>
    </row>
    <row r="781" spans="1:5" ht="15.75" customHeight="1" x14ac:dyDescent="0.2">
      <c r="A781" s="3">
        <v>43061.709552997687</v>
      </c>
      <c r="B781" s="2" t="s">
        <v>13</v>
      </c>
      <c r="C781" s="2">
        <v>9248</v>
      </c>
      <c r="E781" s="2">
        <v>23.5</v>
      </c>
    </row>
    <row r="782" spans="1:5" ht="15.75" customHeight="1" x14ac:dyDescent="0.2">
      <c r="A782" s="3">
        <v>43061.709817986106</v>
      </c>
      <c r="B782" s="2" t="s">
        <v>13</v>
      </c>
      <c r="C782" s="2">
        <v>3825</v>
      </c>
      <c r="E782" s="2">
        <v>16.5</v>
      </c>
    </row>
    <row r="783" spans="1:5" ht="15.75" customHeight="1" x14ac:dyDescent="0.2">
      <c r="A783" s="3">
        <v>43061.71011753472</v>
      </c>
      <c r="B783" s="2" t="s">
        <v>13</v>
      </c>
      <c r="C783" s="2">
        <v>4533</v>
      </c>
      <c r="E783" s="2">
        <v>22</v>
      </c>
    </row>
    <row r="784" spans="1:5" ht="15.75" customHeight="1" x14ac:dyDescent="0.2">
      <c r="A784" s="3">
        <v>43061.710715567126</v>
      </c>
      <c r="B784" s="2" t="s">
        <v>13</v>
      </c>
      <c r="C784" s="2">
        <v>7569</v>
      </c>
      <c r="E784" s="2">
        <v>15</v>
      </c>
    </row>
    <row r="785" spans="1:5" ht="15.75" customHeight="1" x14ac:dyDescent="0.2">
      <c r="A785" s="3">
        <v>43061.711050659724</v>
      </c>
      <c r="B785" s="2" t="s">
        <v>13</v>
      </c>
      <c r="C785" s="2">
        <v>4825</v>
      </c>
      <c r="E785" s="2">
        <v>17.5</v>
      </c>
    </row>
    <row r="786" spans="1:5" ht="15.75" customHeight="1" x14ac:dyDescent="0.2">
      <c r="A786" s="3">
        <v>43061.711349618054</v>
      </c>
      <c r="B786" s="2" t="s">
        <v>13</v>
      </c>
      <c r="C786" s="2">
        <v>8144</v>
      </c>
      <c r="E786" s="2">
        <v>15.5</v>
      </c>
    </row>
    <row r="787" spans="1:5" ht="15.75" customHeight="1" x14ac:dyDescent="0.2">
      <c r="A787" s="3">
        <v>43061.711540752316</v>
      </c>
      <c r="B787" s="2" t="s">
        <v>13</v>
      </c>
      <c r="C787" s="2">
        <v>8868</v>
      </c>
      <c r="E787" s="2">
        <v>9</v>
      </c>
    </row>
    <row r="788" spans="1:5" ht="15.75" customHeight="1" x14ac:dyDescent="0.2">
      <c r="A788" s="3">
        <v>43061.711824814818</v>
      </c>
      <c r="B788" s="2" t="s">
        <v>13</v>
      </c>
      <c r="C788" s="2">
        <v>3943</v>
      </c>
      <c r="E788" s="2">
        <v>12.5</v>
      </c>
    </row>
    <row r="789" spans="1:5" ht="15.75" customHeight="1" x14ac:dyDescent="0.2">
      <c r="A789" s="3">
        <v>43061.712047766203</v>
      </c>
      <c r="B789" s="2" t="s">
        <v>13</v>
      </c>
      <c r="C789" s="2">
        <v>3475</v>
      </c>
      <c r="E789" s="2">
        <v>26</v>
      </c>
    </row>
    <row r="790" spans="1:5" ht="15.75" customHeight="1" x14ac:dyDescent="0.2">
      <c r="A790" s="3">
        <v>43061.712266956019</v>
      </c>
      <c r="B790" s="2" t="s">
        <v>13</v>
      </c>
      <c r="C790" s="2">
        <v>1658</v>
      </c>
      <c r="E790" s="2">
        <v>12.5</v>
      </c>
    </row>
    <row r="791" spans="1:5" ht="15.75" customHeight="1" x14ac:dyDescent="0.2">
      <c r="A791" s="3">
        <v>43061.712460208335</v>
      </c>
      <c r="B791" s="2" t="s">
        <v>13</v>
      </c>
      <c r="C791" s="2">
        <v>1139</v>
      </c>
      <c r="E791" s="2">
        <v>17.5</v>
      </c>
    </row>
    <row r="792" spans="1:5" ht="15.75" customHeight="1" x14ac:dyDescent="0.2">
      <c r="A792" s="3">
        <v>43061.712642824074</v>
      </c>
      <c r="B792" s="2" t="s">
        <v>13</v>
      </c>
      <c r="C792" s="2">
        <v>2597</v>
      </c>
      <c r="E792" s="2">
        <v>21</v>
      </c>
    </row>
    <row r="793" spans="1:5" ht="15.75" customHeight="1" x14ac:dyDescent="0.2">
      <c r="A793" s="3">
        <v>43061.712824571761</v>
      </c>
      <c r="B793" s="2" t="s">
        <v>13</v>
      </c>
      <c r="C793" s="2">
        <v>2696</v>
      </c>
      <c r="E793" s="2">
        <v>15</v>
      </c>
    </row>
    <row r="794" spans="1:5" ht="15.75" customHeight="1" x14ac:dyDescent="0.2">
      <c r="A794" s="3">
        <v>43061.713323888893</v>
      </c>
      <c r="B794" s="2" t="s">
        <v>13</v>
      </c>
      <c r="C794" s="2">
        <v>5853</v>
      </c>
      <c r="E794" s="2">
        <v>3.5</v>
      </c>
    </row>
    <row r="795" spans="1:5" ht="15.75" customHeight="1" x14ac:dyDescent="0.2">
      <c r="A795" s="3">
        <v>43061.713740219908</v>
      </c>
      <c r="B795" s="2" t="s">
        <v>13</v>
      </c>
      <c r="C795" s="2">
        <v>7771</v>
      </c>
      <c r="E795" s="2">
        <v>13</v>
      </c>
    </row>
    <row r="796" spans="1:5" ht="15.75" customHeight="1" x14ac:dyDescent="0.2">
      <c r="A796" s="3">
        <v>43061.713594942128</v>
      </c>
      <c r="B796" s="2" t="s">
        <v>13</v>
      </c>
      <c r="C796" s="2">
        <v>8325</v>
      </c>
      <c r="E796" s="2">
        <v>14.5</v>
      </c>
    </row>
    <row r="797" spans="1:5" ht="15.75" customHeight="1" x14ac:dyDescent="0.2">
      <c r="A797" s="3">
        <v>43061.714032384261</v>
      </c>
      <c r="B797" s="2" t="s">
        <v>13</v>
      </c>
      <c r="C797" s="2">
        <v>2201</v>
      </c>
      <c r="E797" s="2">
        <v>10.5</v>
      </c>
    </row>
    <row r="798" spans="1:5" ht="15.75" customHeight="1" x14ac:dyDescent="0.2">
      <c r="A798" s="3">
        <v>43061.714370173606</v>
      </c>
      <c r="B798" s="2" t="s">
        <v>13</v>
      </c>
      <c r="C798" s="2">
        <v>6956</v>
      </c>
      <c r="E798" s="2">
        <v>9.5</v>
      </c>
    </row>
    <row r="799" spans="1:5" ht="15.75" customHeight="1" x14ac:dyDescent="0.2">
      <c r="A799" s="3">
        <v>43061.714712222223</v>
      </c>
      <c r="B799" s="2" t="s">
        <v>13</v>
      </c>
      <c r="C799" s="2">
        <v>4859</v>
      </c>
      <c r="E799" s="2">
        <v>20.5</v>
      </c>
    </row>
    <row r="800" spans="1:5" ht="15.75" customHeight="1" x14ac:dyDescent="0.2">
      <c r="A800" s="3">
        <v>43061.728413506949</v>
      </c>
      <c r="B800" s="2" t="s">
        <v>13</v>
      </c>
      <c r="C800" s="2">
        <v>5556</v>
      </c>
      <c r="E800" s="2">
        <v>19</v>
      </c>
    </row>
    <row r="801" spans="1:5" ht="15.75" customHeight="1" x14ac:dyDescent="0.2">
      <c r="A801" s="3">
        <v>43061.728827337967</v>
      </c>
      <c r="B801" s="2" t="s">
        <v>13</v>
      </c>
      <c r="C801" s="2">
        <v>1787</v>
      </c>
      <c r="E801" s="2">
        <v>19.5</v>
      </c>
    </row>
    <row r="802" spans="1:5" ht="15.75" customHeight="1" x14ac:dyDescent="0.2">
      <c r="A802" s="3">
        <v>43061.729027511574</v>
      </c>
      <c r="B802" s="2" t="s">
        <v>13</v>
      </c>
      <c r="C802" s="2">
        <v>8584</v>
      </c>
      <c r="E802" s="2">
        <v>20</v>
      </c>
    </row>
    <row r="803" spans="1:5" ht="15.75" customHeight="1" x14ac:dyDescent="0.2">
      <c r="A803" s="3">
        <v>43061.729238888889</v>
      </c>
      <c r="B803" s="2" t="s">
        <v>13</v>
      </c>
      <c r="C803" s="2">
        <v>4282</v>
      </c>
      <c r="E803" s="2">
        <v>21</v>
      </c>
    </row>
    <row r="804" spans="1:5" ht="15.75" customHeight="1" x14ac:dyDescent="0.2">
      <c r="A804" s="3">
        <v>43061.729480196758</v>
      </c>
      <c r="B804" s="2" t="s">
        <v>13</v>
      </c>
      <c r="C804" s="2">
        <v>3602</v>
      </c>
      <c r="E804" s="2">
        <v>15</v>
      </c>
    </row>
    <row r="805" spans="1:5" ht="15.75" customHeight="1" x14ac:dyDescent="0.2">
      <c r="A805" s="3">
        <v>43061.729703715275</v>
      </c>
      <c r="B805" s="2" t="s">
        <v>13</v>
      </c>
      <c r="C805" s="2">
        <v>1733</v>
      </c>
      <c r="E805" s="2">
        <v>18</v>
      </c>
    </row>
    <row r="806" spans="1:5" ht="15.75" customHeight="1" x14ac:dyDescent="0.2">
      <c r="A806" s="3">
        <v>43061.730103113427</v>
      </c>
      <c r="B806" s="2" t="s">
        <v>13</v>
      </c>
      <c r="C806" s="2">
        <v>4185</v>
      </c>
      <c r="E806" s="2">
        <v>13.5</v>
      </c>
    </row>
    <row r="807" spans="1:5" ht="15.75" customHeight="1" x14ac:dyDescent="0.2">
      <c r="A807" s="3">
        <v>43061.73048662037</v>
      </c>
      <c r="B807" s="2" t="s">
        <v>13</v>
      </c>
      <c r="C807" s="2">
        <v>5231</v>
      </c>
      <c r="E807" s="2">
        <v>5.5</v>
      </c>
    </row>
    <row r="808" spans="1:5" ht="15.75" customHeight="1" x14ac:dyDescent="0.2">
      <c r="A808" s="3">
        <v>43061.730707685187</v>
      </c>
      <c r="B808" s="2" t="s">
        <v>13</v>
      </c>
      <c r="C808" s="2">
        <v>1982</v>
      </c>
      <c r="E808" s="2">
        <v>21</v>
      </c>
    </row>
    <row r="809" spans="1:5" ht="15.75" customHeight="1" x14ac:dyDescent="0.2">
      <c r="A809" s="3">
        <v>43061.73112744213</v>
      </c>
      <c r="B809" s="2" t="s">
        <v>13</v>
      </c>
      <c r="C809" s="2">
        <v>3876</v>
      </c>
      <c r="E809" s="2">
        <v>20.5</v>
      </c>
    </row>
    <row r="810" spans="1:5" ht="15.75" customHeight="1" x14ac:dyDescent="0.2">
      <c r="A810" s="3">
        <v>43061.731413634261</v>
      </c>
      <c r="B810" s="2" t="s">
        <v>13</v>
      </c>
      <c r="C810" s="2">
        <v>3501</v>
      </c>
      <c r="E810" s="2">
        <v>24.5</v>
      </c>
    </row>
    <row r="811" spans="1:5" ht="15.75" customHeight="1" x14ac:dyDescent="0.2">
      <c r="A811" s="3">
        <v>43061.732075902779</v>
      </c>
      <c r="B811" s="2" t="s">
        <v>13</v>
      </c>
      <c r="C811" s="2">
        <v>3339</v>
      </c>
      <c r="E811" s="2">
        <v>17</v>
      </c>
    </row>
    <row r="812" spans="1:5" ht="15.75" customHeight="1" x14ac:dyDescent="0.2">
      <c r="A812" s="3">
        <v>43061.732267060186</v>
      </c>
      <c r="B812" s="2" t="s">
        <v>13</v>
      </c>
      <c r="C812" s="2">
        <v>1902</v>
      </c>
      <c r="E812" s="2">
        <v>25</v>
      </c>
    </row>
    <row r="813" spans="1:5" ht="15.75" customHeight="1" x14ac:dyDescent="0.2">
      <c r="A813" s="3">
        <v>43061.732468344911</v>
      </c>
      <c r="B813" s="2" t="s">
        <v>13</v>
      </c>
      <c r="C813" s="2">
        <v>8440</v>
      </c>
      <c r="E813" s="2">
        <v>19.5</v>
      </c>
    </row>
    <row r="814" spans="1:5" ht="15.75" customHeight="1" x14ac:dyDescent="0.2">
      <c r="A814" s="3">
        <v>43061.73291111111</v>
      </c>
      <c r="B814" s="2" t="s">
        <v>13</v>
      </c>
      <c r="C814" s="2">
        <v>6871</v>
      </c>
      <c r="E814" s="2">
        <v>19.5</v>
      </c>
    </row>
    <row r="815" spans="1:5" ht="15.75" customHeight="1" x14ac:dyDescent="0.2">
      <c r="A815" s="3">
        <v>43061.733111412039</v>
      </c>
      <c r="B815" s="2" t="s">
        <v>13</v>
      </c>
      <c r="C815" s="2">
        <v>3034</v>
      </c>
      <c r="E815" s="2">
        <v>18</v>
      </c>
    </row>
    <row r="816" spans="1:5" ht="15.75" customHeight="1" x14ac:dyDescent="0.2">
      <c r="A816" s="3">
        <v>43061.733362488427</v>
      </c>
      <c r="B816" s="2" t="s">
        <v>13</v>
      </c>
      <c r="C816" s="2">
        <v>2064</v>
      </c>
      <c r="E816" s="2">
        <v>10</v>
      </c>
    </row>
    <row r="817" spans="1:5" ht="15.75" customHeight="1" x14ac:dyDescent="0.2">
      <c r="A817" s="3">
        <v>43061.733594849538</v>
      </c>
      <c r="B817" s="2" t="s">
        <v>13</v>
      </c>
      <c r="C817" s="2">
        <v>6606</v>
      </c>
      <c r="E817" s="2">
        <v>18</v>
      </c>
    </row>
    <row r="818" spans="1:5" ht="15.75" customHeight="1" x14ac:dyDescent="0.2">
      <c r="A818" s="3">
        <v>43061.733864317124</v>
      </c>
      <c r="B818" s="2" t="s">
        <v>13</v>
      </c>
      <c r="C818" s="2">
        <v>5171</v>
      </c>
      <c r="E818" s="2">
        <v>17.5</v>
      </c>
    </row>
    <row r="819" spans="1:5" ht="15.75" customHeight="1" x14ac:dyDescent="0.2">
      <c r="A819" s="3">
        <v>43061.734373275467</v>
      </c>
      <c r="B819" s="2" t="s">
        <v>13</v>
      </c>
      <c r="C819" s="2">
        <v>3610</v>
      </c>
      <c r="E819" s="2">
        <v>22</v>
      </c>
    </row>
    <row r="820" spans="1:5" ht="15.75" customHeight="1" x14ac:dyDescent="0.2">
      <c r="A820" s="3">
        <v>43061.734723726855</v>
      </c>
      <c r="B820" s="2" t="s">
        <v>13</v>
      </c>
      <c r="C820" s="2">
        <v>3802</v>
      </c>
      <c r="E820" s="2">
        <v>21.5</v>
      </c>
    </row>
    <row r="821" spans="1:5" ht="15.75" customHeight="1" x14ac:dyDescent="0.2">
      <c r="A821" s="3">
        <v>43061.734876724542</v>
      </c>
      <c r="B821" s="2" t="s">
        <v>13</v>
      </c>
      <c r="C821" s="2">
        <v>2730</v>
      </c>
      <c r="E821" s="2">
        <v>21</v>
      </c>
    </row>
    <row r="822" spans="1:5" ht="15.75" customHeight="1" x14ac:dyDescent="0.2">
      <c r="A822" s="3">
        <v>43061.735213657405</v>
      </c>
      <c r="B822" s="2" t="s">
        <v>13</v>
      </c>
      <c r="C822" s="2">
        <v>6556</v>
      </c>
      <c r="E822" s="2">
        <v>20.5</v>
      </c>
    </row>
    <row r="823" spans="1:5" ht="15.75" customHeight="1" x14ac:dyDescent="0.2">
      <c r="A823" s="3">
        <v>43061.735428402782</v>
      </c>
      <c r="B823" s="2" t="s">
        <v>13</v>
      </c>
      <c r="C823" s="2">
        <v>6404</v>
      </c>
      <c r="E823" s="2">
        <v>20.5</v>
      </c>
    </row>
    <row r="824" spans="1:5" ht="15.75" customHeight="1" x14ac:dyDescent="0.2">
      <c r="A824" s="3">
        <v>43061.735665370376</v>
      </c>
      <c r="B824" s="2" t="s">
        <v>13</v>
      </c>
      <c r="C824" s="2">
        <v>3911</v>
      </c>
      <c r="E824" s="2">
        <v>20</v>
      </c>
    </row>
    <row r="825" spans="1:5" ht="15.75" customHeight="1" x14ac:dyDescent="0.2">
      <c r="A825" s="3">
        <v>43061.735960601851</v>
      </c>
      <c r="B825" s="2" t="s">
        <v>13</v>
      </c>
      <c r="C825" s="2">
        <v>9717</v>
      </c>
      <c r="E825" s="2">
        <v>19</v>
      </c>
    </row>
    <row r="826" spans="1:5" ht="15.75" customHeight="1" x14ac:dyDescent="0.2">
      <c r="A826" s="3">
        <v>43061.736279942124</v>
      </c>
      <c r="B826" s="2" t="s">
        <v>13</v>
      </c>
      <c r="C826" s="2">
        <v>1101</v>
      </c>
      <c r="E826" s="2">
        <v>18</v>
      </c>
    </row>
    <row r="827" spans="1:5" ht="15.75" customHeight="1" x14ac:dyDescent="0.2">
      <c r="A827" s="3">
        <v>43061.736519016209</v>
      </c>
      <c r="B827" s="2" t="s">
        <v>13</v>
      </c>
      <c r="C827" s="2">
        <v>1901</v>
      </c>
      <c r="E827" s="2">
        <v>18</v>
      </c>
    </row>
    <row r="828" spans="1:5" ht="15.75" customHeight="1" x14ac:dyDescent="0.2">
      <c r="A828" s="3">
        <v>43061.736917488422</v>
      </c>
      <c r="B828" s="2" t="s">
        <v>13</v>
      </c>
      <c r="C828" s="2">
        <v>1308</v>
      </c>
      <c r="E828" s="2">
        <v>17.5</v>
      </c>
    </row>
    <row r="829" spans="1:5" ht="15.75" customHeight="1" x14ac:dyDescent="0.2">
      <c r="A829" s="3">
        <v>43061.73729138889</v>
      </c>
      <c r="B829" s="2" t="s">
        <v>13</v>
      </c>
      <c r="C829" s="2">
        <v>8068</v>
      </c>
      <c r="E829" s="2">
        <v>18</v>
      </c>
    </row>
    <row r="830" spans="1:5" ht="15.75" customHeight="1" x14ac:dyDescent="0.2">
      <c r="A830" s="3">
        <v>43061.737562534719</v>
      </c>
      <c r="B830" s="2" t="s">
        <v>13</v>
      </c>
      <c r="C830" s="2">
        <v>3529</v>
      </c>
      <c r="E830" s="2">
        <v>17.5</v>
      </c>
    </row>
    <row r="831" spans="1:5" ht="15.75" customHeight="1" x14ac:dyDescent="0.2">
      <c r="A831" s="3">
        <v>43061.737807858794</v>
      </c>
      <c r="B831" s="2" t="s">
        <v>14</v>
      </c>
      <c r="C831" s="2">
        <v>9328</v>
      </c>
      <c r="E831" s="2">
        <v>30</v>
      </c>
    </row>
    <row r="832" spans="1:5" ht="15.75" customHeight="1" x14ac:dyDescent="0.2">
      <c r="A832" s="3">
        <v>43061.737834155094</v>
      </c>
      <c r="B832" s="2" t="s">
        <v>13</v>
      </c>
      <c r="C832" s="2">
        <v>2140</v>
      </c>
      <c r="E832" s="2">
        <v>17.5</v>
      </c>
    </row>
    <row r="833" spans="1:5" ht="15.75" customHeight="1" x14ac:dyDescent="0.2">
      <c r="A833" s="3">
        <v>43061.737954675926</v>
      </c>
      <c r="B833" s="2" t="s">
        <v>14</v>
      </c>
      <c r="C833" s="2">
        <v>4484</v>
      </c>
      <c r="E833" s="2">
        <v>26</v>
      </c>
    </row>
    <row r="834" spans="1:5" ht="15.75" customHeight="1" x14ac:dyDescent="0.2">
      <c r="A834" s="3">
        <v>43061.738126377313</v>
      </c>
      <c r="B834" s="2" t="s">
        <v>14</v>
      </c>
      <c r="C834" s="2">
        <v>6860</v>
      </c>
      <c r="E834" s="2">
        <v>23</v>
      </c>
    </row>
    <row r="835" spans="1:5" ht="15.75" customHeight="1" x14ac:dyDescent="0.2">
      <c r="A835" s="3">
        <v>43061.73815232639</v>
      </c>
      <c r="B835" s="2" t="s">
        <v>13</v>
      </c>
      <c r="C835" s="2">
        <v>1309</v>
      </c>
      <c r="E835" s="2">
        <v>17</v>
      </c>
    </row>
    <row r="836" spans="1:5" ht="15.75" customHeight="1" x14ac:dyDescent="0.2">
      <c r="A836" s="3">
        <v>43061.738299641205</v>
      </c>
      <c r="B836" s="2" t="s">
        <v>14</v>
      </c>
      <c r="C836" s="2">
        <v>2691</v>
      </c>
      <c r="E836" s="2">
        <v>22</v>
      </c>
    </row>
    <row r="837" spans="1:5" ht="15.75" customHeight="1" x14ac:dyDescent="0.2">
      <c r="A837" s="3">
        <v>43061.738383321761</v>
      </c>
      <c r="B837" s="2" t="s">
        <v>13</v>
      </c>
      <c r="C837" s="2">
        <v>2731</v>
      </c>
      <c r="E837" s="2">
        <v>17</v>
      </c>
    </row>
    <row r="838" spans="1:5" ht="15.75" customHeight="1" x14ac:dyDescent="0.2">
      <c r="A838" s="3">
        <v>43061.738475196762</v>
      </c>
      <c r="B838" s="2" t="s">
        <v>14</v>
      </c>
      <c r="C838" s="2">
        <v>1432</v>
      </c>
      <c r="E838" s="2">
        <v>20</v>
      </c>
    </row>
    <row r="839" spans="1:5" ht="15.75" customHeight="1" x14ac:dyDescent="0.2">
      <c r="A839" s="3">
        <v>43061.738813761578</v>
      </c>
      <c r="B839" s="2" t="s">
        <v>14</v>
      </c>
      <c r="C839" s="2">
        <v>2919</v>
      </c>
      <c r="E839" s="2">
        <v>19</v>
      </c>
    </row>
    <row r="840" spans="1:5" ht="15.75" customHeight="1" x14ac:dyDescent="0.2">
      <c r="A840" s="3">
        <v>43061.738988831014</v>
      </c>
      <c r="B840" s="2" t="s">
        <v>14</v>
      </c>
      <c r="C840" s="2">
        <v>2943</v>
      </c>
      <c r="E840" s="2">
        <v>14.5</v>
      </c>
    </row>
    <row r="841" spans="1:5" ht="15.75" customHeight="1" x14ac:dyDescent="0.2">
      <c r="A841" s="3">
        <v>43061.739112083334</v>
      </c>
      <c r="B841" s="2" t="s">
        <v>13</v>
      </c>
      <c r="C841" s="2">
        <v>3858</v>
      </c>
      <c r="E841" s="2">
        <v>15</v>
      </c>
    </row>
    <row r="842" spans="1:5" ht="15.75" customHeight="1" x14ac:dyDescent="0.2">
      <c r="A842" s="3">
        <v>43061.739195671296</v>
      </c>
      <c r="B842" s="2" t="s">
        <v>14</v>
      </c>
      <c r="C842" s="2">
        <v>8225</v>
      </c>
      <c r="E842" s="2">
        <v>13.5</v>
      </c>
    </row>
    <row r="843" spans="1:5" ht="15.75" customHeight="1" x14ac:dyDescent="0.2">
      <c r="A843" s="3">
        <v>43061.73937048611</v>
      </c>
      <c r="B843" s="2" t="s">
        <v>14</v>
      </c>
      <c r="C843" s="2">
        <v>7655</v>
      </c>
      <c r="E843" s="2">
        <v>12</v>
      </c>
    </row>
    <row r="844" spans="1:5" ht="15.75" customHeight="1" x14ac:dyDescent="0.2">
      <c r="A844" s="3">
        <v>43061.73939091435</v>
      </c>
      <c r="B844" s="2" t="s">
        <v>13</v>
      </c>
      <c r="C844" s="2">
        <v>8211</v>
      </c>
      <c r="E844" s="2">
        <v>14</v>
      </c>
    </row>
    <row r="845" spans="1:5" ht="15.75" customHeight="1" x14ac:dyDescent="0.2">
      <c r="A845" s="3">
        <v>43061.739525937504</v>
      </c>
      <c r="B845" s="2" t="s">
        <v>14</v>
      </c>
      <c r="C845" s="2">
        <v>5910</v>
      </c>
      <c r="E845" s="2">
        <v>11</v>
      </c>
    </row>
    <row r="846" spans="1:5" ht="15.75" customHeight="1" x14ac:dyDescent="0.2">
      <c r="A846" s="3">
        <v>43061.739601493056</v>
      </c>
      <c r="B846" s="2" t="s">
        <v>13</v>
      </c>
      <c r="C846" s="2">
        <v>8211</v>
      </c>
      <c r="E846" s="2">
        <v>14</v>
      </c>
    </row>
    <row r="847" spans="1:5" ht="15.75" customHeight="1" x14ac:dyDescent="0.2">
      <c r="A847" s="3">
        <v>43061.739720370373</v>
      </c>
      <c r="B847" s="2" t="s">
        <v>14</v>
      </c>
      <c r="C847" s="2">
        <v>2730</v>
      </c>
      <c r="E847" s="2">
        <v>10</v>
      </c>
    </row>
    <row r="848" spans="1:5" ht="15.75" customHeight="1" x14ac:dyDescent="0.2">
      <c r="A848" s="3">
        <v>43061.73993491898</v>
      </c>
      <c r="B848" s="2" t="s">
        <v>14</v>
      </c>
      <c r="C848" s="2">
        <v>6556</v>
      </c>
      <c r="E848" s="2">
        <v>9.5</v>
      </c>
    </row>
    <row r="849" spans="1:5" ht="15.75" customHeight="1" x14ac:dyDescent="0.2">
      <c r="A849" s="3">
        <v>43061.739999282407</v>
      </c>
      <c r="B849" s="2" t="s">
        <v>13</v>
      </c>
      <c r="C849" s="2">
        <v>9442</v>
      </c>
      <c r="E849" s="2">
        <v>10.5</v>
      </c>
    </row>
    <row r="850" spans="1:5" ht="15.75" customHeight="1" x14ac:dyDescent="0.2">
      <c r="A850" s="3">
        <v>43061.740031249996</v>
      </c>
      <c r="B850" s="2" t="s">
        <v>14</v>
      </c>
      <c r="C850" s="2">
        <v>8514</v>
      </c>
      <c r="E850" s="2">
        <v>18</v>
      </c>
    </row>
    <row r="851" spans="1:5" ht="15.75" customHeight="1" x14ac:dyDescent="0.2">
      <c r="A851" s="3">
        <v>43061.740073321758</v>
      </c>
      <c r="B851" s="2" t="s">
        <v>14</v>
      </c>
      <c r="C851" s="2">
        <v>4701</v>
      </c>
      <c r="E851" s="2">
        <v>7</v>
      </c>
    </row>
    <row r="852" spans="1:5" ht="15.75" customHeight="1" x14ac:dyDescent="0.2">
      <c r="A852" s="3">
        <v>43061.740207951385</v>
      </c>
      <c r="B852" s="2" t="s">
        <v>14</v>
      </c>
      <c r="C852" s="2">
        <v>4265</v>
      </c>
      <c r="E852" s="2">
        <v>16</v>
      </c>
    </row>
    <row r="853" spans="1:5" ht="15.75" customHeight="1" x14ac:dyDescent="0.2">
      <c r="A853" s="3">
        <v>43061.740221111111</v>
      </c>
      <c r="B853" s="2" t="s">
        <v>13</v>
      </c>
      <c r="C853" s="2">
        <v>7981</v>
      </c>
      <c r="E853" s="2">
        <v>13</v>
      </c>
    </row>
    <row r="854" spans="1:5" ht="15.75" customHeight="1" x14ac:dyDescent="0.2">
      <c r="A854" s="3">
        <v>43061.740227546296</v>
      </c>
      <c r="B854" s="2" t="s">
        <v>14</v>
      </c>
      <c r="C854" s="2">
        <v>4079</v>
      </c>
      <c r="E854" s="2">
        <v>6.5</v>
      </c>
    </row>
    <row r="855" spans="1:5" ht="15.75" customHeight="1" x14ac:dyDescent="0.2">
      <c r="A855" s="3">
        <v>43061.740372291664</v>
      </c>
      <c r="B855" s="2" t="s">
        <v>14</v>
      </c>
      <c r="C855" s="2">
        <v>6685</v>
      </c>
      <c r="E855" s="2">
        <v>12</v>
      </c>
    </row>
    <row r="856" spans="1:5" ht="15.75" customHeight="1" x14ac:dyDescent="0.2">
      <c r="A856" s="3">
        <v>43061.740403402779</v>
      </c>
      <c r="B856" s="2" t="s">
        <v>14</v>
      </c>
      <c r="C856" s="2">
        <v>7833</v>
      </c>
      <c r="E856" s="2">
        <v>6</v>
      </c>
    </row>
    <row r="857" spans="1:5" ht="15.75" customHeight="1" x14ac:dyDescent="0.2">
      <c r="A857" s="3">
        <v>43061.740452407408</v>
      </c>
      <c r="B857" s="2" t="s">
        <v>13</v>
      </c>
      <c r="C857" s="2">
        <v>9442</v>
      </c>
      <c r="E857" s="2">
        <v>10.5</v>
      </c>
    </row>
    <row r="858" spans="1:5" ht="15.75" customHeight="1" x14ac:dyDescent="0.2">
      <c r="A858" s="3">
        <v>43061.740531967589</v>
      </c>
      <c r="B858" s="2" t="s">
        <v>14</v>
      </c>
      <c r="C858" s="2">
        <v>2895</v>
      </c>
      <c r="E858" s="2">
        <v>12</v>
      </c>
    </row>
    <row r="859" spans="1:5" ht="15.75" customHeight="1" x14ac:dyDescent="0.2">
      <c r="A859" s="3">
        <v>43061.740547905094</v>
      </c>
      <c r="B859" s="2" t="s">
        <v>14</v>
      </c>
      <c r="C859" s="2">
        <v>9683</v>
      </c>
      <c r="E859" s="2">
        <v>6</v>
      </c>
    </row>
    <row r="860" spans="1:5" ht="15.75" customHeight="1" x14ac:dyDescent="0.2">
      <c r="A860" s="3">
        <v>43061.740679050927</v>
      </c>
      <c r="B860" s="2" t="s">
        <v>14</v>
      </c>
      <c r="C860" s="2">
        <v>3397</v>
      </c>
      <c r="E860" s="2">
        <v>5.5</v>
      </c>
    </row>
    <row r="861" spans="1:5" ht="15.75" customHeight="1" x14ac:dyDescent="0.2">
      <c r="A861" s="3">
        <v>43061.740691354164</v>
      </c>
      <c r="B861" s="2" t="s">
        <v>14</v>
      </c>
      <c r="C861" s="2">
        <v>8351</v>
      </c>
      <c r="E861" s="2">
        <v>12</v>
      </c>
    </row>
    <row r="862" spans="1:5" ht="15.75" customHeight="1" x14ac:dyDescent="0.2">
      <c r="A862" s="3">
        <v>43061.740848969908</v>
      </c>
      <c r="B862" s="2" t="s">
        <v>14</v>
      </c>
      <c r="C862" s="2">
        <v>8068</v>
      </c>
      <c r="E862" s="2">
        <v>5.5</v>
      </c>
    </row>
    <row r="863" spans="1:5" ht="15.75" customHeight="1" x14ac:dyDescent="0.2">
      <c r="A863" s="3">
        <v>43061.740876782409</v>
      </c>
      <c r="B863" s="2" t="s">
        <v>14</v>
      </c>
      <c r="C863" s="2">
        <v>1920</v>
      </c>
      <c r="E863" s="2">
        <v>17</v>
      </c>
    </row>
    <row r="864" spans="1:5" ht="15.75" customHeight="1" x14ac:dyDescent="0.2">
      <c r="A864" s="3">
        <v>43061.740983217591</v>
      </c>
      <c r="B864" s="2" t="s">
        <v>14</v>
      </c>
      <c r="C864" s="2">
        <v>1101</v>
      </c>
      <c r="E864" s="2">
        <v>4</v>
      </c>
    </row>
    <row r="865" spans="1:5" ht="15.75" customHeight="1" x14ac:dyDescent="0.2">
      <c r="A865" s="3">
        <v>43061.741072812496</v>
      </c>
      <c r="B865" s="2" t="s">
        <v>14</v>
      </c>
      <c r="C865" s="2">
        <v>2881</v>
      </c>
      <c r="E865" s="2">
        <v>11</v>
      </c>
    </row>
    <row r="866" spans="1:5" ht="15.75" customHeight="1" x14ac:dyDescent="0.2">
      <c r="A866" s="3">
        <v>43061.741137337958</v>
      </c>
      <c r="B866" s="2" t="s">
        <v>14</v>
      </c>
      <c r="C866" s="2">
        <v>4816</v>
      </c>
      <c r="E866" s="2">
        <v>3</v>
      </c>
    </row>
    <row r="867" spans="1:5" ht="15.75" customHeight="1" x14ac:dyDescent="0.2">
      <c r="A867" s="3">
        <v>43061.741170150461</v>
      </c>
      <c r="B867" s="2" t="s">
        <v>13</v>
      </c>
      <c r="C867" s="2">
        <v>4948</v>
      </c>
      <c r="E867" s="2">
        <v>13.5</v>
      </c>
    </row>
    <row r="868" spans="1:5" ht="15.75" customHeight="1" x14ac:dyDescent="0.2">
      <c r="A868" s="3">
        <v>43061.741224212965</v>
      </c>
      <c r="B868" s="2" t="s">
        <v>14</v>
      </c>
      <c r="C868" s="2">
        <v>5411</v>
      </c>
      <c r="E868" s="2">
        <v>11</v>
      </c>
    </row>
    <row r="869" spans="1:5" ht="15.75" customHeight="1" x14ac:dyDescent="0.2">
      <c r="A869" s="3">
        <v>43061.741281064817</v>
      </c>
      <c r="B869" s="2" t="s">
        <v>14</v>
      </c>
      <c r="C869" s="2">
        <v>7518</v>
      </c>
      <c r="E869" s="2">
        <v>3</v>
      </c>
    </row>
    <row r="870" spans="1:5" ht="15.75" customHeight="1" x14ac:dyDescent="0.2">
      <c r="A870" s="3">
        <v>43061.741370046293</v>
      </c>
      <c r="B870" s="2" t="s">
        <v>14</v>
      </c>
      <c r="C870" s="2">
        <v>5568</v>
      </c>
      <c r="E870" s="2">
        <v>10</v>
      </c>
    </row>
    <row r="871" spans="1:5" ht="15.75" customHeight="1" x14ac:dyDescent="0.2">
      <c r="A871" s="3">
        <v>43061.741422488427</v>
      </c>
      <c r="B871" s="2" t="s">
        <v>13</v>
      </c>
      <c r="C871" s="2">
        <v>9396</v>
      </c>
      <c r="E871" s="2">
        <v>10.5</v>
      </c>
    </row>
    <row r="872" spans="1:5" ht="15.75" customHeight="1" x14ac:dyDescent="0.2">
      <c r="A872" s="3">
        <v>43061.74146769676</v>
      </c>
      <c r="B872" s="2" t="s">
        <v>14</v>
      </c>
      <c r="C872" s="2">
        <v>2957</v>
      </c>
      <c r="E872" s="2">
        <v>2</v>
      </c>
    </row>
    <row r="873" spans="1:5" ht="15.75" customHeight="1" x14ac:dyDescent="0.2">
      <c r="A873" s="3">
        <v>43061.741582118055</v>
      </c>
      <c r="B873" s="2" t="s">
        <v>14</v>
      </c>
      <c r="C873" s="2">
        <v>1775</v>
      </c>
      <c r="E873" s="2">
        <v>10</v>
      </c>
    </row>
    <row r="874" spans="1:5" ht="15.75" customHeight="1" x14ac:dyDescent="0.2">
      <c r="A874" s="3">
        <v>43061.741728391207</v>
      </c>
      <c r="B874" s="2" t="s">
        <v>13</v>
      </c>
      <c r="C874" s="2">
        <v>6970</v>
      </c>
      <c r="E874" s="2">
        <v>14</v>
      </c>
    </row>
    <row r="875" spans="1:5" ht="15.75" customHeight="1" x14ac:dyDescent="0.2">
      <c r="A875" s="3">
        <v>43061.741862303243</v>
      </c>
      <c r="B875" s="2" t="s">
        <v>14</v>
      </c>
      <c r="C875" s="2">
        <v>4948</v>
      </c>
      <c r="E875" s="2">
        <v>1.5</v>
      </c>
    </row>
    <row r="876" spans="1:5" ht="15.75" customHeight="1" x14ac:dyDescent="0.2">
      <c r="A876" s="3">
        <v>43061.742038692129</v>
      </c>
      <c r="B876" s="2" t="s">
        <v>14</v>
      </c>
      <c r="C876" s="2">
        <v>7981</v>
      </c>
      <c r="E876" s="2">
        <v>1</v>
      </c>
    </row>
    <row r="877" spans="1:5" ht="15.75" customHeight="1" x14ac:dyDescent="0.2">
      <c r="A877" s="3">
        <v>43061.742143287032</v>
      </c>
      <c r="B877" s="2" t="s">
        <v>14</v>
      </c>
      <c r="C877" s="2">
        <v>9931</v>
      </c>
      <c r="E877" s="2">
        <v>9</v>
      </c>
    </row>
    <row r="878" spans="1:5" ht="15.75" customHeight="1" x14ac:dyDescent="0.2">
      <c r="A878" s="3">
        <v>43061.742216076389</v>
      </c>
      <c r="B878" s="2" t="s">
        <v>14</v>
      </c>
      <c r="C878" s="2">
        <v>3610</v>
      </c>
      <c r="E878" s="2">
        <v>1</v>
      </c>
    </row>
    <row r="879" spans="1:5" ht="15.75" customHeight="1" x14ac:dyDescent="0.2">
      <c r="A879" s="3">
        <v>43061.742321967591</v>
      </c>
      <c r="B879" s="2" t="s">
        <v>14</v>
      </c>
      <c r="C879" s="2">
        <v>8356</v>
      </c>
      <c r="E879" s="2">
        <v>8</v>
      </c>
    </row>
    <row r="880" spans="1:5" ht="15.75" customHeight="1" x14ac:dyDescent="0.2">
      <c r="A880" s="3">
        <v>43061.742388090279</v>
      </c>
      <c r="B880" s="2" t="s">
        <v>14</v>
      </c>
      <c r="C880" s="2">
        <v>5963</v>
      </c>
      <c r="E880" s="2">
        <v>0.5</v>
      </c>
    </row>
    <row r="881" spans="1:5" ht="15.75" customHeight="1" x14ac:dyDescent="0.2">
      <c r="A881" s="3">
        <v>43061.742535173616</v>
      </c>
      <c r="B881" s="2" t="s">
        <v>14</v>
      </c>
      <c r="C881" s="2">
        <v>2063</v>
      </c>
      <c r="E881" s="2">
        <v>7</v>
      </c>
    </row>
    <row r="882" spans="1:5" ht="15.75" customHeight="1" x14ac:dyDescent="0.2">
      <c r="A882" s="3">
        <v>43061.742704004631</v>
      </c>
      <c r="B882" s="2" t="s">
        <v>14</v>
      </c>
      <c r="C882" s="2">
        <v>9170</v>
      </c>
      <c r="E882" s="2">
        <v>7</v>
      </c>
    </row>
    <row r="883" spans="1:5" ht="15.75" customHeight="1" x14ac:dyDescent="0.2">
      <c r="A883" s="3">
        <v>43061.742924074075</v>
      </c>
      <c r="B883" s="2" t="s">
        <v>13</v>
      </c>
      <c r="C883" s="2">
        <v>5910</v>
      </c>
      <c r="E883" s="2">
        <v>15</v>
      </c>
    </row>
    <row r="884" spans="1:5" ht="15.75" customHeight="1" x14ac:dyDescent="0.2">
      <c r="A884" s="3">
        <v>43061.742952893517</v>
      </c>
      <c r="B884" s="2" t="s">
        <v>14</v>
      </c>
      <c r="C884" s="2">
        <v>5149</v>
      </c>
      <c r="E884" s="2">
        <v>7</v>
      </c>
    </row>
    <row r="885" spans="1:5" ht="15.75" customHeight="1" x14ac:dyDescent="0.2">
      <c r="A885" s="3">
        <v>43061.7429887037</v>
      </c>
      <c r="B885" s="2" t="s">
        <v>14</v>
      </c>
      <c r="C885" s="2">
        <v>2963</v>
      </c>
      <c r="E885" s="2">
        <v>21</v>
      </c>
    </row>
    <row r="886" spans="1:5" ht="15.75" customHeight="1" x14ac:dyDescent="0.2">
      <c r="A886" s="3">
        <v>43061.743149027781</v>
      </c>
      <c r="B886" s="2" t="s">
        <v>14</v>
      </c>
      <c r="C886" s="2">
        <v>2566</v>
      </c>
      <c r="E886" s="2">
        <v>6</v>
      </c>
    </row>
    <row r="887" spans="1:5" ht="15.75" customHeight="1" x14ac:dyDescent="0.2">
      <c r="A887" s="3">
        <v>43061.743169652778</v>
      </c>
      <c r="B887" s="2" t="s">
        <v>14</v>
      </c>
      <c r="C887" s="2">
        <v>3634</v>
      </c>
      <c r="E887" s="2">
        <v>20.5</v>
      </c>
    </row>
    <row r="888" spans="1:5" ht="15.75" customHeight="1" x14ac:dyDescent="0.2">
      <c r="A888" s="3">
        <v>43061.743244641199</v>
      </c>
      <c r="B888" s="2" t="s">
        <v>14</v>
      </c>
      <c r="C888" s="2">
        <v>2261</v>
      </c>
      <c r="E888" s="2">
        <v>6</v>
      </c>
    </row>
    <row r="889" spans="1:5" ht="15.75" customHeight="1" x14ac:dyDescent="0.2">
      <c r="A889" s="3">
        <v>43061.74325349537</v>
      </c>
      <c r="B889" s="2" t="s">
        <v>13</v>
      </c>
      <c r="C889" s="2">
        <v>6923</v>
      </c>
      <c r="E889" s="2">
        <v>13.5</v>
      </c>
    </row>
    <row r="890" spans="1:5" ht="15.75" customHeight="1" x14ac:dyDescent="0.2">
      <c r="A890" s="3">
        <v>43061.743348506949</v>
      </c>
      <c r="B890" s="2" t="s">
        <v>14</v>
      </c>
      <c r="C890" s="2">
        <v>9046</v>
      </c>
      <c r="E890" s="2">
        <v>6</v>
      </c>
    </row>
    <row r="891" spans="1:5" ht="15.75" customHeight="1" x14ac:dyDescent="0.2">
      <c r="A891" s="3">
        <v>43061.743390543983</v>
      </c>
      <c r="B891" s="2" t="s">
        <v>14</v>
      </c>
      <c r="C891" s="2">
        <v>7635</v>
      </c>
      <c r="E891" s="2">
        <v>19</v>
      </c>
    </row>
    <row r="892" spans="1:5" ht="15.75" customHeight="1" x14ac:dyDescent="0.2">
      <c r="A892" s="3">
        <v>43061.743440844904</v>
      </c>
      <c r="B892" s="2" t="s">
        <v>11</v>
      </c>
      <c r="C892" s="2">
        <v>2718</v>
      </c>
      <c r="E892" s="2">
        <v>16</v>
      </c>
    </row>
    <row r="893" spans="1:5" ht="15.75" customHeight="1" x14ac:dyDescent="0.2">
      <c r="A893" s="3">
        <v>43061.74346135417</v>
      </c>
      <c r="B893" s="2" t="s">
        <v>13</v>
      </c>
      <c r="C893" s="2">
        <v>5046</v>
      </c>
      <c r="E893" s="2">
        <v>13.5</v>
      </c>
    </row>
    <row r="894" spans="1:5" ht="15.75" customHeight="1" x14ac:dyDescent="0.2">
      <c r="A894" s="3">
        <v>43061.743499039352</v>
      </c>
      <c r="B894" s="2" t="s">
        <v>14</v>
      </c>
      <c r="C894" s="2">
        <v>6572</v>
      </c>
      <c r="E894" s="2">
        <v>6</v>
      </c>
    </row>
    <row r="895" spans="1:5" ht="15.75" customHeight="1" x14ac:dyDescent="0.2">
      <c r="A895" s="3">
        <v>43061.743561053241</v>
      </c>
      <c r="B895" s="2" t="s">
        <v>14</v>
      </c>
      <c r="C895" s="2">
        <v>6682</v>
      </c>
      <c r="E895" s="2">
        <v>18</v>
      </c>
    </row>
    <row r="896" spans="1:5" ht="15.75" customHeight="1" x14ac:dyDescent="0.2">
      <c r="A896" s="3">
        <v>43061.74365423611</v>
      </c>
      <c r="B896" s="2" t="s">
        <v>13</v>
      </c>
      <c r="C896" s="2">
        <v>7833</v>
      </c>
      <c r="E896" s="2">
        <v>9</v>
      </c>
    </row>
    <row r="897" spans="1:5" ht="15.75" customHeight="1" x14ac:dyDescent="0.2">
      <c r="A897" s="3">
        <v>43061.743663518515</v>
      </c>
      <c r="B897" s="2" t="s">
        <v>11</v>
      </c>
      <c r="C897" s="2">
        <v>2802</v>
      </c>
      <c r="E897" s="2">
        <v>30</v>
      </c>
    </row>
    <row r="898" spans="1:5" ht="15.75" customHeight="1" x14ac:dyDescent="0.2">
      <c r="A898" s="3">
        <v>43061.743716180557</v>
      </c>
      <c r="B898" s="2" t="s">
        <v>14</v>
      </c>
      <c r="C898" s="2">
        <v>3009</v>
      </c>
      <c r="E898" s="2">
        <v>5</v>
      </c>
    </row>
    <row r="899" spans="1:5" ht="15.75" customHeight="1" x14ac:dyDescent="0.2">
      <c r="A899" s="3">
        <v>43061.74378016204</v>
      </c>
      <c r="B899" s="2" t="s">
        <v>14</v>
      </c>
      <c r="C899" s="2">
        <v>3427</v>
      </c>
      <c r="E899" s="2">
        <v>18</v>
      </c>
    </row>
    <row r="900" spans="1:5" ht="15.75" customHeight="1" x14ac:dyDescent="0.2">
      <c r="A900" s="3">
        <v>43061.743836226851</v>
      </c>
      <c r="B900" s="2" t="s">
        <v>14</v>
      </c>
      <c r="C900" s="2">
        <v>9706</v>
      </c>
      <c r="E900" s="2">
        <v>5</v>
      </c>
    </row>
    <row r="901" spans="1:5" ht="15.75" customHeight="1" x14ac:dyDescent="0.2">
      <c r="A901" s="3">
        <v>43061.743883634263</v>
      </c>
      <c r="B901" s="2" t="s">
        <v>11</v>
      </c>
      <c r="C901" s="2">
        <v>4004</v>
      </c>
      <c r="E901" s="2">
        <v>23</v>
      </c>
    </row>
    <row r="902" spans="1:5" ht="15.75" customHeight="1" x14ac:dyDescent="0.2">
      <c r="A902" s="3">
        <v>43061.743916018517</v>
      </c>
      <c r="B902" s="2" t="s">
        <v>14</v>
      </c>
      <c r="C902" s="2">
        <v>1180</v>
      </c>
      <c r="E902" s="2">
        <v>16</v>
      </c>
    </row>
    <row r="903" spans="1:5" ht="15.75" customHeight="1" x14ac:dyDescent="0.2">
      <c r="A903" s="3">
        <v>43061.743948784722</v>
      </c>
      <c r="B903" s="2" t="s">
        <v>14</v>
      </c>
      <c r="C903" s="2">
        <v>4414</v>
      </c>
      <c r="E903" s="2">
        <v>5</v>
      </c>
    </row>
    <row r="904" spans="1:5" ht="15.75" customHeight="1" x14ac:dyDescent="0.2">
      <c r="A904" s="3">
        <v>43061.743983865745</v>
      </c>
      <c r="B904" s="2" t="s">
        <v>13</v>
      </c>
      <c r="C904" s="2">
        <v>6833</v>
      </c>
      <c r="E904" s="2">
        <v>11.5</v>
      </c>
    </row>
    <row r="905" spans="1:5" ht="15.75" customHeight="1" x14ac:dyDescent="0.2">
      <c r="A905" s="3">
        <v>43061.74404193287</v>
      </c>
      <c r="B905" s="2" t="s">
        <v>14</v>
      </c>
      <c r="C905" s="2">
        <v>8200</v>
      </c>
      <c r="E905" s="2">
        <v>4</v>
      </c>
    </row>
    <row r="906" spans="1:5" ht="15.75" customHeight="1" x14ac:dyDescent="0.2">
      <c r="A906" s="3">
        <v>43061.744086134262</v>
      </c>
      <c r="B906" s="2" t="s">
        <v>14</v>
      </c>
      <c r="C906" s="2">
        <v>2576</v>
      </c>
      <c r="E906" s="2">
        <v>16</v>
      </c>
    </row>
    <row r="907" spans="1:5" ht="15.75" customHeight="1" x14ac:dyDescent="0.2">
      <c r="A907" s="3">
        <v>43061.744093020832</v>
      </c>
      <c r="B907" s="2" t="s">
        <v>11</v>
      </c>
      <c r="C907" s="2">
        <v>9181</v>
      </c>
      <c r="E907" s="2">
        <v>10</v>
      </c>
    </row>
    <row r="908" spans="1:5" ht="15.75" customHeight="1" x14ac:dyDescent="0.2">
      <c r="A908" s="3">
        <v>43061.744183067131</v>
      </c>
      <c r="B908" s="2" t="s">
        <v>14</v>
      </c>
      <c r="C908" s="2">
        <v>9440</v>
      </c>
      <c r="E908" s="2">
        <v>4</v>
      </c>
    </row>
    <row r="909" spans="1:5" ht="15.75" customHeight="1" x14ac:dyDescent="0.2">
      <c r="A909" s="3">
        <v>43061.744234317128</v>
      </c>
      <c r="B909" s="2" t="s">
        <v>13</v>
      </c>
      <c r="C909" s="2">
        <v>8225</v>
      </c>
      <c r="E909" s="2">
        <v>13</v>
      </c>
    </row>
    <row r="910" spans="1:5" ht="15.75" customHeight="1" x14ac:dyDescent="0.2">
      <c r="A910" s="3">
        <v>43061.744246041664</v>
      </c>
      <c r="B910" s="2" t="s">
        <v>14</v>
      </c>
      <c r="C910" s="2">
        <v>4456</v>
      </c>
      <c r="E910" s="2">
        <v>15</v>
      </c>
    </row>
    <row r="911" spans="1:5" ht="15.75" customHeight="1" x14ac:dyDescent="0.2">
      <c r="A911" s="3">
        <v>43061.744268194445</v>
      </c>
      <c r="B911" s="2" t="s">
        <v>11</v>
      </c>
      <c r="C911" s="2">
        <v>2254</v>
      </c>
      <c r="E911" s="2">
        <v>20</v>
      </c>
    </row>
    <row r="912" spans="1:5" ht="15.75" customHeight="1" x14ac:dyDescent="0.2">
      <c r="A912" s="3">
        <v>43061.744286851856</v>
      </c>
      <c r="B912" s="2" t="s">
        <v>14</v>
      </c>
      <c r="C912" s="2">
        <v>6561</v>
      </c>
      <c r="E912" s="2">
        <v>4</v>
      </c>
    </row>
    <row r="913" spans="1:5" ht="15.75" customHeight="1" x14ac:dyDescent="0.2">
      <c r="A913" s="3">
        <v>43061.744367928244</v>
      </c>
      <c r="B913" s="2" t="s">
        <v>14</v>
      </c>
      <c r="C913" s="2">
        <v>8116</v>
      </c>
      <c r="E913" s="2">
        <v>14</v>
      </c>
    </row>
    <row r="914" spans="1:5" ht="15.75" customHeight="1" x14ac:dyDescent="0.2">
      <c r="A914" s="3">
        <v>43061.744383958328</v>
      </c>
      <c r="B914" s="2" t="s">
        <v>14</v>
      </c>
      <c r="C914" s="2">
        <v>3248</v>
      </c>
      <c r="E914" s="2">
        <v>3</v>
      </c>
    </row>
    <row r="915" spans="1:5" ht="15.75" customHeight="1" x14ac:dyDescent="0.2">
      <c r="A915" s="3">
        <v>43061.744460532413</v>
      </c>
      <c r="B915" s="2" t="s">
        <v>11</v>
      </c>
      <c r="C915" s="2">
        <v>1785</v>
      </c>
      <c r="E915" s="2">
        <v>13</v>
      </c>
    </row>
    <row r="916" spans="1:5" ht="15.75" customHeight="1" x14ac:dyDescent="0.2">
      <c r="A916" s="3">
        <v>43061.744490173616</v>
      </c>
      <c r="B916" s="2" t="s">
        <v>14</v>
      </c>
      <c r="C916" s="2">
        <v>3097</v>
      </c>
      <c r="E916" s="2">
        <v>3</v>
      </c>
    </row>
    <row r="917" spans="1:5" ht="15.75" customHeight="1" x14ac:dyDescent="0.2">
      <c r="A917" s="3">
        <v>43061.744492395832</v>
      </c>
      <c r="B917" s="2" t="s">
        <v>13</v>
      </c>
      <c r="C917" s="2">
        <v>4701</v>
      </c>
      <c r="E917" s="2">
        <v>7.5</v>
      </c>
    </row>
    <row r="918" spans="1:5" ht="15.75" customHeight="1" x14ac:dyDescent="0.2">
      <c r="A918" s="3">
        <v>43061.744496504631</v>
      </c>
      <c r="B918" s="2" t="s">
        <v>14</v>
      </c>
      <c r="C918" s="2">
        <v>8863</v>
      </c>
      <c r="E918" s="2">
        <v>14</v>
      </c>
    </row>
    <row r="919" spans="1:5" ht="15.75" customHeight="1" x14ac:dyDescent="0.2">
      <c r="A919" s="3">
        <v>43061.744590034723</v>
      </c>
      <c r="B919" s="2" t="s">
        <v>14</v>
      </c>
      <c r="C919" s="2">
        <v>7555</v>
      </c>
      <c r="E919" s="2">
        <v>3</v>
      </c>
    </row>
    <row r="920" spans="1:5" ht="15.75" customHeight="1" x14ac:dyDescent="0.2">
      <c r="A920" s="3">
        <v>43061.744612349532</v>
      </c>
      <c r="B920" s="2" t="s">
        <v>14</v>
      </c>
      <c r="C920" s="2">
        <v>2012</v>
      </c>
      <c r="E920" s="2">
        <v>16</v>
      </c>
    </row>
    <row r="921" spans="1:5" ht="15.75" customHeight="1" x14ac:dyDescent="0.2">
      <c r="A921" s="3">
        <v>43061.744622962964</v>
      </c>
      <c r="B921" s="2" t="s">
        <v>11</v>
      </c>
      <c r="C921" s="2">
        <v>6630</v>
      </c>
      <c r="E921" s="2">
        <v>11</v>
      </c>
    </row>
    <row r="922" spans="1:5" ht="15.75" customHeight="1" x14ac:dyDescent="0.2">
      <c r="A922" s="3">
        <v>43061.744696689813</v>
      </c>
      <c r="B922" s="2" t="s">
        <v>14</v>
      </c>
      <c r="C922" s="2">
        <v>1836</v>
      </c>
      <c r="E922" s="2">
        <v>2</v>
      </c>
    </row>
    <row r="923" spans="1:5" ht="15.75" customHeight="1" x14ac:dyDescent="0.2">
      <c r="A923" s="3">
        <v>43061.74473766204</v>
      </c>
      <c r="B923" s="2" t="s">
        <v>14</v>
      </c>
      <c r="C923" s="2">
        <v>4096</v>
      </c>
      <c r="E923" s="2">
        <v>12</v>
      </c>
    </row>
    <row r="924" spans="1:5" ht="15.75" customHeight="1" x14ac:dyDescent="0.2">
      <c r="A924" s="3">
        <v>43061.744793530088</v>
      </c>
      <c r="B924" s="2" t="s">
        <v>14</v>
      </c>
      <c r="C924" s="2">
        <v>2707</v>
      </c>
      <c r="E924" s="2">
        <v>2</v>
      </c>
    </row>
    <row r="925" spans="1:5" ht="15.75" customHeight="1" x14ac:dyDescent="0.2">
      <c r="A925" s="3">
        <v>43061.744808263888</v>
      </c>
      <c r="B925" s="2" t="s">
        <v>11</v>
      </c>
      <c r="C925" s="2">
        <v>8262</v>
      </c>
      <c r="E925" s="2">
        <v>11</v>
      </c>
    </row>
    <row r="926" spans="1:5" ht="15.75" customHeight="1" x14ac:dyDescent="0.2">
      <c r="A926" s="3">
        <v>43061.744855393517</v>
      </c>
      <c r="B926" s="2" t="s">
        <v>14</v>
      </c>
      <c r="C926" s="2">
        <v>1295</v>
      </c>
      <c r="E926" s="2">
        <v>14</v>
      </c>
    </row>
    <row r="927" spans="1:5" ht="15.75" customHeight="1" x14ac:dyDescent="0.2">
      <c r="A927" s="3">
        <v>43061.744866157409</v>
      </c>
      <c r="B927" s="2" t="s">
        <v>13</v>
      </c>
      <c r="C927" s="2">
        <v>3397</v>
      </c>
      <c r="E927" s="2">
        <v>8.5</v>
      </c>
    </row>
    <row r="928" spans="1:5" ht="15.75" customHeight="1" x14ac:dyDescent="0.2">
      <c r="A928" s="3">
        <v>43061.744891400464</v>
      </c>
      <c r="B928" s="2" t="s">
        <v>14</v>
      </c>
      <c r="C928" s="2">
        <v>4505</v>
      </c>
      <c r="E928" s="2">
        <v>2</v>
      </c>
    </row>
    <row r="929" spans="1:5" ht="15.75" customHeight="1" x14ac:dyDescent="0.2">
      <c r="A929" s="3">
        <v>43061.744984629629</v>
      </c>
      <c r="B929" s="2" t="s">
        <v>14</v>
      </c>
      <c r="C929" s="2">
        <v>5114</v>
      </c>
      <c r="E929" s="2">
        <v>1</v>
      </c>
    </row>
    <row r="930" spans="1:5" ht="15.75" customHeight="1" x14ac:dyDescent="0.2">
      <c r="A930" s="3">
        <v>43061.744993229164</v>
      </c>
      <c r="B930" s="2" t="s">
        <v>11</v>
      </c>
      <c r="C930" s="2">
        <v>2299</v>
      </c>
      <c r="E930" s="2">
        <v>6</v>
      </c>
    </row>
    <row r="931" spans="1:5" ht="15.75" customHeight="1" x14ac:dyDescent="0.2">
      <c r="A931" s="3">
        <v>43061.745006643519</v>
      </c>
      <c r="B931" s="2" t="s">
        <v>14</v>
      </c>
      <c r="C931" s="2">
        <v>6421</v>
      </c>
      <c r="E931" s="2">
        <v>14</v>
      </c>
    </row>
    <row r="932" spans="1:5" ht="15.75" customHeight="1" x14ac:dyDescent="0.2">
      <c r="A932" s="3">
        <v>43061.745104259258</v>
      </c>
      <c r="B932" s="2" t="s">
        <v>14</v>
      </c>
      <c r="C932" s="2">
        <v>1883</v>
      </c>
      <c r="E932" s="2">
        <v>1</v>
      </c>
    </row>
    <row r="933" spans="1:5" ht="15.75" customHeight="1" x14ac:dyDescent="0.2">
      <c r="A933" s="3">
        <v>43061.745144791668</v>
      </c>
      <c r="B933" s="2" t="s">
        <v>14</v>
      </c>
      <c r="C933" s="2">
        <v>8597</v>
      </c>
      <c r="E933" s="2">
        <v>13</v>
      </c>
    </row>
    <row r="934" spans="1:5" ht="15.75" customHeight="1" x14ac:dyDescent="0.2">
      <c r="A934" s="3">
        <v>43061.745159918981</v>
      </c>
      <c r="B934" s="2" t="s">
        <v>11</v>
      </c>
      <c r="C934" s="2">
        <v>1936</v>
      </c>
      <c r="E934" s="2">
        <v>7</v>
      </c>
    </row>
    <row r="935" spans="1:5" ht="15.75" customHeight="1" x14ac:dyDescent="0.2">
      <c r="A935" s="3">
        <v>43061.745250659718</v>
      </c>
      <c r="B935" s="2" t="s">
        <v>13</v>
      </c>
      <c r="C935" s="2">
        <v>7583</v>
      </c>
      <c r="E935" s="2">
        <v>9.5</v>
      </c>
    </row>
    <row r="936" spans="1:5" ht="15.75" customHeight="1" x14ac:dyDescent="0.2">
      <c r="A936" s="3">
        <v>43061.745296342589</v>
      </c>
      <c r="B936" s="2" t="s">
        <v>14</v>
      </c>
      <c r="C936" s="2">
        <v>8725</v>
      </c>
      <c r="E936" s="2">
        <v>0</v>
      </c>
    </row>
    <row r="937" spans="1:5" ht="15.75" customHeight="1" x14ac:dyDescent="0.2">
      <c r="A937" s="3">
        <v>43061.745327997683</v>
      </c>
      <c r="B937" s="2" t="s">
        <v>11</v>
      </c>
      <c r="C937" s="2">
        <v>2094</v>
      </c>
      <c r="E937" s="2">
        <v>4</v>
      </c>
    </row>
    <row r="938" spans="1:5" ht="15.75" customHeight="1" x14ac:dyDescent="0.2">
      <c r="A938" s="3">
        <v>43061.745424988425</v>
      </c>
      <c r="B938" s="2" t="s">
        <v>14</v>
      </c>
      <c r="C938" s="2">
        <v>5419</v>
      </c>
      <c r="E938" s="2">
        <v>18</v>
      </c>
    </row>
    <row r="939" spans="1:5" ht="15.75" customHeight="1" x14ac:dyDescent="0.2">
      <c r="A939" s="3">
        <v>43061.745535034723</v>
      </c>
      <c r="B939" s="2" t="s">
        <v>11</v>
      </c>
      <c r="C939" s="2">
        <v>2538</v>
      </c>
      <c r="E939" s="2">
        <v>8</v>
      </c>
    </row>
    <row r="940" spans="1:5" ht="15.75" customHeight="1" x14ac:dyDescent="0.2">
      <c r="A940" s="3">
        <v>43061.745659085645</v>
      </c>
      <c r="B940" s="2" t="s">
        <v>14</v>
      </c>
      <c r="C940" s="2">
        <v>5498</v>
      </c>
      <c r="E940" s="2">
        <v>12</v>
      </c>
    </row>
    <row r="941" spans="1:5" ht="15.75" customHeight="1" x14ac:dyDescent="0.2">
      <c r="A941" s="3">
        <v>43061.745816377312</v>
      </c>
      <c r="B941" s="2" t="s">
        <v>11</v>
      </c>
      <c r="C941" s="2">
        <v>5277</v>
      </c>
      <c r="E941" s="2">
        <v>2</v>
      </c>
    </row>
    <row r="942" spans="1:5" ht="15.75" customHeight="1" x14ac:dyDescent="0.2">
      <c r="A942" s="3">
        <v>43061.745905763892</v>
      </c>
      <c r="B942" s="2" t="s">
        <v>14</v>
      </c>
      <c r="C942" s="2">
        <v>6594</v>
      </c>
      <c r="E942" s="2">
        <v>11</v>
      </c>
    </row>
    <row r="943" spans="1:5" ht="15.75" customHeight="1" x14ac:dyDescent="0.2">
      <c r="A943" s="3">
        <v>43061.745922824077</v>
      </c>
      <c r="B943" s="2" t="s">
        <v>13</v>
      </c>
      <c r="C943" s="2">
        <v>2943</v>
      </c>
      <c r="E943" s="2">
        <v>6.5</v>
      </c>
    </row>
    <row r="944" spans="1:5" ht="15.75" customHeight="1" x14ac:dyDescent="0.2">
      <c r="A944" s="3">
        <v>43061.74611886574</v>
      </c>
      <c r="B944" s="2" t="s">
        <v>13</v>
      </c>
      <c r="C944" s="2">
        <v>2199</v>
      </c>
      <c r="E944" s="2">
        <v>7.5</v>
      </c>
    </row>
    <row r="945" spans="1:5" ht="15.75" customHeight="1" x14ac:dyDescent="0.2">
      <c r="A945" s="3">
        <v>43061.746133576387</v>
      </c>
      <c r="B945" s="2" t="s">
        <v>14</v>
      </c>
      <c r="C945" s="2">
        <v>7524</v>
      </c>
      <c r="E945" s="2">
        <v>10</v>
      </c>
    </row>
    <row r="946" spans="1:5" ht="15.75" customHeight="1" x14ac:dyDescent="0.2">
      <c r="A946" s="3">
        <v>43061.746253645833</v>
      </c>
      <c r="B946" s="2" t="s">
        <v>11</v>
      </c>
      <c r="C946" s="2">
        <v>7061</v>
      </c>
      <c r="E946" s="2">
        <v>4</v>
      </c>
    </row>
    <row r="947" spans="1:5" ht="15.75" customHeight="1" x14ac:dyDescent="0.2">
      <c r="A947" s="3">
        <v>43061.746320925929</v>
      </c>
      <c r="B947" s="2" t="s">
        <v>14</v>
      </c>
      <c r="C947" s="2">
        <v>3404</v>
      </c>
      <c r="E947" s="2">
        <v>7</v>
      </c>
    </row>
    <row r="948" spans="1:5" ht="15.75" customHeight="1" x14ac:dyDescent="0.2">
      <c r="A948" s="3">
        <v>43061.746438217597</v>
      </c>
      <c r="B948" s="2" t="s">
        <v>13</v>
      </c>
      <c r="C948" s="2">
        <v>2679</v>
      </c>
      <c r="E948" s="2">
        <v>14.5</v>
      </c>
    </row>
    <row r="949" spans="1:5" ht="15.75" customHeight="1" x14ac:dyDescent="0.2">
      <c r="A949" s="3">
        <v>43061.746466736113</v>
      </c>
      <c r="B949" s="2" t="s">
        <v>14</v>
      </c>
      <c r="C949" s="2">
        <v>8317</v>
      </c>
      <c r="E949" s="2">
        <v>10</v>
      </c>
    </row>
    <row r="950" spans="1:5" ht="15.75" customHeight="1" x14ac:dyDescent="0.2">
      <c r="A950" s="3">
        <v>43061.746536516206</v>
      </c>
      <c r="B950" s="2" t="s">
        <v>11</v>
      </c>
      <c r="C950" s="2">
        <v>8002</v>
      </c>
      <c r="E950" s="2">
        <v>1</v>
      </c>
    </row>
    <row r="951" spans="1:5" ht="15.75" customHeight="1" x14ac:dyDescent="0.2">
      <c r="A951" s="3">
        <v>43061.746608148147</v>
      </c>
      <c r="B951" s="2" t="s">
        <v>13</v>
      </c>
      <c r="C951" s="2">
        <v>2599</v>
      </c>
      <c r="E951" s="2">
        <v>12</v>
      </c>
    </row>
    <row r="952" spans="1:5" ht="15.75" customHeight="1" x14ac:dyDescent="0.2">
      <c r="A952" s="3">
        <v>43061.74667158565</v>
      </c>
      <c r="B952" s="2" t="s">
        <v>11</v>
      </c>
      <c r="C952" s="2">
        <v>1779</v>
      </c>
      <c r="E952" s="2">
        <v>0</v>
      </c>
    </row>
    <row r="953" spans="1:5" ht="15.75" customHeight="1" x14ac:dyDescent="0.2">
      <c r="A953" s="3">
        <v>43061.746680601849</v>
      </c>
      <c r="B953" s="2" t="s">
        <v>14</v>
      </c>
      <c r="C953" s="2">
        <v>8234</v>
      </c>
      <c r="E953" s="2">
        <v>10</v>
      </c>
    </row>
    <row r="954" spans="1:5" ht="15.75" customHeight="1" x14ac:dyDescent="0.2">
      <c r="A954" s="3">
        <v>43061.746842384258</v>
      </c>
      <c r="B954" s="2" t="s">
        <v>11</v>
      </c>
      <c r="C954" s="2">
        <v>8509</v>
      </c>
      <c r="E954" s="2">
        <v>0</v>
      </c>
    </row>
    <row r="955" spans="1:5" ht="15.75" customHeight="1" x14ac:dyDescent="0.2">
      <c r="A955" s="3">
        <v>43061.746843715278</v>
      </c>
      <c r="B955" s="2" t="s">
        <v>13</v>
      </c>
      <c r="C955" s="2">
        <v>5612</v>
      </c>
      <c r="E955" s="2">
        <v>9</v>
      </c>
    </row>
    <row r="956" spans="1:5" ht="15.75" customHeight="1" x14ac:dyDescent="0.2">
      <c r="A956" s="3">
        <v>43061.746848252311</v>
      </c>
      <c r="B956" s="2" t="s">
        <v>14</v>
      </c>
      <c r="C956" s="2">
        <v>6094</v>
      </c>
      <c r="E956" s="2">
        <v>10</v>
      </c>
    </row>
    <row r="957" spans="1:5" ht="15.75" customHeight="1" x14ac:dyDescent="0.2">
      <c r="A957" s="3">
        <v>43061.746982847224</v>
      </c>
      <c r="B957" s="2" t="s">
        <v>14</v>
      </c>
      <c r="C957" s="2">
        <v>5278</v>
      </c>
      <c r="E957" s="2">
        <v>8</v>
      </c>
    </row>
    <row r="958" spans="1:5" ht="15.75" customHeight="1" x14ac:dyDescent="0.2">
      <c r="A958" s="3">
        <v>43061.746996620372</v>
      </c>
      <c r="B958" s="2" t="s">
        <v>11</v>
      </c>
      <c r="C958" s="2">
        <v>8087</v>
      </c>
      <c r="E958" s="2">
        <v>5</v>
      </c>
    </row>
    <row r="959" spans="1:5" ht="15.75" customHeight="1" x14ac:dyDescent="0.2">
      <c r="A959" s="3">
        <v>43061.747108229167</v>
      </c>
      <c r="B959" s="2" t="s">
        <v>14</v>
      </c>
      <c r="C959" s="2">
        <v>2302</v>
      </c>
      <c r="E959" s="2">
        <v>5</v>
      </c>
    </row>
    <row r="960" spans="1:5" ht="15.75" customHeight="1" x14ac:dyDescent="0.2">
      <c r="A960" s="3">
        <v>43061.747196261575</v>
      </c>
      <c r="B960" s="2" t="s">
        <v>11</v>
      </c>
      <c r="C960" s="2">
        <v>2927</v>
      </c>
      <c r="E960" s="2">
        <v>2</v>
      </c>
    </row>
    <row r="961" spans="1:5" ht="15.75" customHeight="1" x14ac:dyDescent="0.2">
      <c r="A961" s="3">
        <v>43061.747246817133</v>
      </c>
      <c r="B961" s="2" t="s">
        <v>14</v>
      </c>
      <c r="C961" s="2">
        <v>7720</v>
      </c>
      <c r="E961" s="2">
        <v>5</v>
      </c>
    </row>
    <row r="962" spans="1:5" ht="15.75" customHeight="1" x14ac:dyDescent="0.2">
      <c r="A962" s="3">
        <v>43061.747320543982</v>
      </c>
      <c r="B962" s="2" t="s">
        <v>13</v>
      </c>
      <c r="C962" s="2">
        <v>9683</v>
      </c>
      <c r="E962" s="2">
        <v>15.5</v>
      </c>
    </row>
    <row r="963" spans="1:5" ht="15.75" customHeight="1" x14ac:dyDescent="0.2">
      <c r="A963" s="3">
        <v>43061.747374791667</v>
      </c>
      <c r="B963" s="2" t="s">
        <v>11</v>
      </c>
      <c r="C963" s="2">
        <v>9467</v>
      </c>
      <c r="E963" s="2">
        <v>3</v>
      </c>
    </row>
    <row r="964" spans="1:5" ht="15.75" customHeight="1" x14ac:dyDescent="0.2">
      <c r="A964" s="3">
        <v>43061.747409791671</v>
      </c>
      <c r="B964" s="2" t="s">
        <v>14</v>
      </c>
      <c r="C964" s="2">
        <v>3642</v>
      </c>
      <c r="E964" s="2">
        <v>6</v>
      </c>
    </row>
    <row r="965" spans="1:5" ht="15.75" customHeight="1" x14ac:dyDescent="0.2">
      <c r="A965" s="3">
        <v>43061.7474825463</v>
      </c>
      <c r="B965" s="2" t="s">
        <v>13</v>
      </c>
      <c r="C965" s="2">
        <v>4986</v>
      </c>
      <c r="E965" s="2">
        <v>13</v>
      </c>
    </row>
    <row r="966" spans="1:5" ht="15.75" customHeight="1" x14ac:dyDescent="0.2">
      <c r="A966" s="3">
        <v>43061.747537546296</v>
      </c>
      <c r="B966" s="2" t="s">
        <v>11</v>
      </c>
      <c r="C966" s="2">
        <v>4669</v>
      </c>
      <c r="E966" s="2">
        <v>4</v>
      </c>
    </row>
    <row r="967" spans="1:5" ht="15.75" customHeight="1" x14ac:dyDescent="0.2">
      <c r="A967" s="3">
        <v>43061.747541574077</v>
      </c>
      <c r="B967" s="2" t="s">
        <v>14</v>
      </c>
      <c r="C967" s="2">
        <v>7787</v>
      </c>
      <c r="E967" s="2">
        <v>5</v>
      </c>
    </row>
    <row r="968" spans="1:5" ht="15.75" customHeight="1" x14ac:dyDescent="0.2">
      <c r="A968" s="3">
        <v>43061.747669386576</v>
      </c>
      <c r="B968" s="2" t="s">
        <v>14</v>
      </c>
      <c r="C968" s="2">
        <v>1556</v>
      </c>
      <c r="E968" s="2">
        <v>3</v>
      </c>
    </row>
    <row r="969" spans="1:5" ht="15.75" customHeight="1" x14ac:dyDescent="0.2">
      <c r="A969" s="3">
        <v>43061.747698761574</v>
      </c>
      <c r="B969" s="2" t="s">
        <v>11</v>
      </c>
      <c r="C969" s="2">
        <v>7862</v>
      </c>
      <c r="E969" s="2">
        <v>6</v>
      </c>
    </row>
    <row r="970" spans="1:5" ht="15.75" customHeight="1" x14ac:dyDescent="0.2">
      <c r="A970" s="3">
        <v>43061.74776662037</v>
      </c>
      <c r="B970" s="2" t="s">
        <v>13</v>
      </c>
      <c r="C970" s="2">
        <v>7700</v>
      </c>
      <c r="E970" s="2">
        <v>15.5</v>
      </c>
    </row>
    <row r="971" spans="1:5" ht="15.75" customHeight="1" x14ac:dyDescent="0.2">
      <c r="A971" s="3">
        <v>43061.747837766205</v>
      </c>
      <c r="B971" s="2" t="s">
        <v>14</v>
      </c>
      <c r="C971" s="2">
        <v>8355</v>
      </c>
      <c r="E971" s="2">
        <v>2</v>
      </c>
    </row>
    <row r="972" spans="1:5" ht="15.75" customHeight="1" x14ac:dyDescent="0.2">
      <c r="A972" s="3">
        <v>43061.747926307871</v>
      </c>
      <c r="B972" s="2" t="s">
        <v>11</v>
      </c>
      <c r="C972" s="2">
        <v>6627</v>
      </c>
      <c r="E972" s="2">
        <v>8</v>
      </c>
    </row>
    <row r="973" spans="1:5" ht="15.75" customHeight="1" x14ac:dyDescent="0.2">
      <c r="A973" s="3">
        <v>43061.747988634263</v>
      </c>
      <c r="B973" s="2" t="s">
        <v>14</v>
      </c>
      <c r="C973" s="2">
        <v>1463</v>
      </c>
      <c r="E973" s="2">
        <v>1</v>
      </c>
    </row>
    <row r="974" spans="1:5" ht="15.75" customHeight="1" x14ac:dyDescent="0.2">
      <c r="A974" s="3">
        <v>43061.74800605324</v>
      </c>
      <c r="B974" s="2" t="s">
        <v>13</v>
      </c>
      <c r="C974" s="2">
        <v>7349</v>
      </c>
      <c r="E974" s="2">
        <v>12.5</v>
      </c>
    </row>
    <row r="975" spans="1:5" ht="15.75" customHeight="1" x14ac:dyDescent="0.2">
      <c r="A975" s="3">
        <v>43061.748226782409</v>
      </c>
      <c r="B975" s="2" t="s">
        <v>11</v>
      </c>
      <c r="C975" s="2">
        <v>3668</v>
      </c>
      <c r="E975" s="2">
        <v>6</v>
      </c>
    </row>
    <row r="976" spans="1:5" ht="15.75" customHeight="1" x14ac:dyDescent="0.2">
      <c r="A976" s="3">
        <v>43061.748241238427</v>
      </c>
      <c r="B976" s="2" t="s">
        <v>11</v>
      </c>
      <c r="C976" s="2">
        <v>3668</v>
      </c>
      <c r="E976" s="2">
        <v>6</v>
      </c>
    </row>
    <row r="977" spans="1:5" ht="15.75" customHeight="1" x14ac:dyDescent="0.2">
      <c r="A977" s="3">
        <v>43061.748420891206</v>
      </c>
      <c r="B977" s="2" t="s">
        <v>11</v>
      </c>
      <c r="C977" s="2">
        <v>7645</v>
      </c>
      <c r="E977" s="2">
        <v>6</v>
      </c>
    </row>
    <row r="978" spans="1:5" ht="15.75" customHeight="1" x14ac:dyDescent="0.2">
      <c r="A978" s="3">
        <v>43061.748595243058</v>
      </c>
      <c r="B978" s="2" t="s">
        <v>11</v>
      </c>
      <c r="C978" s="2">
        <v>2174</v>
      </c>
      <c r="E978" s="2">
        <v>6</v>
      </c>
    </row>
    <row r="979" spans="1:5" ht="15.75" customHeight="1" x14ac:dyDescent="0.2">
      <c r="A979" s="3">
        <v>43061.748690069449</v>
      </c>
      <c r="B979" s="2" t="s">
        <v>13</v>
      </c>
      <c r="C979" s="2">
        <v>9418</v>
      </c>
      <c r="E979" s="2">
        <v>25</v>
      </c>
    </row>
    <row r="980" spans="1:5" ht="15.75" customHeight="1" x14ac:dyDescent="0.2">
      <c r="A980" s="3">
        <v>43061.748825057875</v>
      </c>
      <c r="B980" s="2" t="s">
        <v>11</v>
      </c>
      <c r="C980" s="2">
        <v>5378</v>
      </c>
      <c r="E980" s="2">
        <v>6</v>
      </c>
    </row>
    <row r="981" spans="1:5" ht="15.75" customHeight="1" x14ac:dyDescent="0.2">
      <c r="A981" s="3">
        <v>43061.748877071761</v>
      </c>
      <c r="B981" s="2" t="s">
        <v>13</v>
      </c>
      <c r="C981" s="2">
        <v>7525</v>
      </c>
      <c r="E981" s="2">
        <v>19</v>
      </c>
    </row>
    <row r="982" spans="1:5" ht="15.75" customHeight="1" x14ac:dyDescent="0.2">
      <c r="A982" s="3">
        <v>43061.749005925929</v>
      </c>
      <c r="B982" s="2" t="s">
        <v>11</v>
      </c>
      <c r="C982" s="2">
        <v>4268</v>
      </c>
      <c r="E982" s="2">
        <v>6</v>
      </c>
    </row>
    <row r="983" spans="1:5" ht="15.75" customHeight="1" x14ac:dyDescent="0.2">
      <c r="A983" s="3">
        <v>43061.749183009262</v>
      </c>
      <c r="B983" s="2" t="s">
        <v>13</v>
      </c>
      <c r="C983" s="2">
        <v>8846</v>
      </c>
      <c r="E983" s="2">
        <v>16</v>
      </c>
    </row>
    <row r="984" spans="1:5" ht="15.75" customHeight="1" x14ac:dyDescent="0.2">
      <c r="A984" s="3">
        <v>43061.749390277779</v>
      </c>
      <c r="B984" s="2" t="s">
        <v>13</v>
      </c>
      <c r="C984" s="2">
        <v>7647</v>
      </c>
      <c r="E984" s="2">
        <v>10</v>
      </c>
    </row>
    <row r="985" spans="1:5" ht="15.75" customHeight="1" x14ac:dyDescent="0.2">
      <c r="A985" s="3">
        <v>43061.749636527777</v>
      </c>
      <c r="B985" s="2" t="s">
        <v>13</v>
      </c>
      <c r="C985" s="2">
        <v>7862</v>
      </c>
      <c r="E985" s="2">
        <v>27</v>
      </c>
    </row>
    <row r="986" spans="1:5" ht="15.75" customHeight="1" x14ac:dyDescent="0.2">
      <c r="A986" s="3">
        <v>43061.749907233796</v>
      </c>
      <c r="B986" s="2" t="s">
        <v>13</v>
      </c>
      <c r="C986" s="2">
        <v>2538</v>
      </c>
      <c r="E986" s="2">
        <v>27</v>
      </c>
    </row>
    <row r="987" spans="1:5" ht="15.75" customHeight="1" x14ac:dyDescent="0.2">
      <c r="A987" s="3">
        <v>43061.750150474538</v>
      </c>
      <c r="B987" s="2" t="s">
        <v>13</v>
      </c>
      <c r="C987" s="2">
        <v>1830</v>
      </c>
      <c r="E987" s="2">
        <v>26</v>
      </c>
    </row>
    <row r="988" spans="1:5" ht="15.75" customHeight="1" x14ac:dyDescent="0.2">
      <c r="A988" s="3">
        <v>43061.750360358797</v>
      </c>
      <c r="B988" s="2" t="s">
        <v>13</v>
      </c>
      <c r="C988" s="2">
        <v>9476</v>
      </c>
      <c r="E988" s="2">
        <v>28</v>
      </c>
    </row>
    <row r="989" spans="1:5" ht="15.75" customHeight="1" x14ac:dyDescent="0.2">
      <c r="A989" s="3">
        <v>43061.750557164356</v>
      </c>
      <c r="B989" s="2" t="s">
        <v>13</v>
      </c>
      <c r="C989" s="2">
        <v>9777</v>
      </c>
      <c r="E989" s="2">
        <v>27</v>
      </c>
    </row>
    <row r="990" spans="1:5" ht="15.75" customHeight="1" x14ac:dyDescent="0.2">
      <c r="A990" s="3">
        <v>43061.750861793982</v>
      </c>
      <c r="B990" s="2" t="s">
        <v>13</v>
      </c>
      <c r="C990" s="2">
        <v>2927</v>
      </c>
      <c r="E990" s="2">
        <v>26</v>
      </c>
    </row>
    <row r="991" spans="1:5" ht="15.75" customHeight="1" x14ac:dyDescent="0.2">
      <c r="A991" s="3">
        <v>43061.751022349534</v>
      </c>
      <c r="B991" s="2" t="s">
        <v>13</v>
      </c>
      <c r="C991" s="2">
        <v>5605</v>
      </c>
      <c r="E991" s="2">
        <v>23</v>
      </c>
    </row>
    <row r="992" spans="1:5" ht="15.75" customHeight="1" x14ac:dyDescent="0.2">
      <c r="A992" s="3">
        <v>43061.751273182876</v>
      </c>
      <c r="B992" s="2" t="s">
        <v>13</v>
      </c>
      <c r="C992" s="2">
        <v>6131</v>
      </c>
      <c r="E992" s="2">
        <v>23</v>
      </c>
    </row>
    <row r="993" spans="1:5" ht="15.75" customHeight="1" x14ac:dyDescent="0.2">
      <c r="A993" s="3">
        <v>43061.75149008102</v>
      </c>
      <c r="B993" s="2" t="s">
        <v>11</v>
      </c>
      <c r="C993" s="2">
        <v>6923</v>
      </c>
      <c r="E993" s="2">
        <v>3</v>
      </c>
    </row>
    <row r="994" spans="1:5" ht="15.75" customHeight="1" x14ac:dyDescent="0.2">
      <c r="A994" s="3">
        <v>43061.751535381947</v>
      </c>
      <c r="B994" s="2" t="s">
        <v>13</v>
      </c>
      <c r="C994" s="2">
        <v>8087</v>
      </c>
      <c r="E994" s="2">
        <v>19</v>
      </c>
    </row>
    <row r="995" spans="1:5" ht="15.75" customHeight="1" x14ac:dyDescent="0.2">
      <c r="A995" s="3">
        <v>43061.751637743058</v>
      </c>
      <c r="B995" s="2" t="s">
        <v>11</v>
      </c>
      <c r="C995" s="2">
        <v>7490</v>
      </c>
      <c r="E995" s="2">
        <v>1</v>
      </c>
    </row>
    <row r="996" spans="1:5" ht="15.75" customHeight="1" x14ac:dyDescent="0.2">
      <c r="A996" s="3">
        <v>43061.751779270839</v>
      </c>
      <c r="B996" s="2" t="s">
        <v>11</v>
      </c>
      <c r="C996" s="2">
        <v>9442</v>
      </c>
      <c r="E996" s="2">
        <v>2</v>
      </c>
    </row>
    <row r="997" spans="1:5" ht="15.75" customHeight="1" x14ac:dyDescent="0.2">
      <c r="A997" s="3">
        <v>43061.75179149305</v>
      </c>
      <c r="B997" s="2" t="s">
        <v>13</v>
      </c>
      <c r="C997" s="2">
        <v>3657</v>
      </c>
      <c r="E997" s="2">
        <v>9</v>
      </c>
    </row>
    <row r="998" spans="1:5" ht="15.75" customHeight="1" x14ac:dyDescent="0.2">
      <c r="A998" s="3">
        <v>43061.751932812505</v>
      </c>
      <c r="B998" s="2" t="s">
        <v>11</v>
      </c>
      <c r="C998" s="2">
        <v>2679</v>
      </c>
      <c r="E998" s="2">
        <v>9</v>
      </c>
    </row>
    <row r="999" spans="1:5" ht="15.75" customHeight="1" x14ac:dyDescent="0.2">
      <c r="A999" s="3">
        <v>43061.751976817133</v>
      </c>
      <c r="B999" s="2" t="s">
        <v>13</v>
      </c>
      <c r="C999" s="2">
        <v>8691</v>
      </c>
      <c r="E999" s="2">
        <v>26</v>
      </c>
    </row>
    <row r="1000" spans="1:5" ht="15.75" customHeight="1" x14ac:dyDescent="0.2">
      <c r="A1000" s="3">
        <v>43061.752086712964</v>
      </c>
      <c r="B1000" s="2" t="s">
        <v>11</v>
      </c>
      <c r="C1000" s="2">
        <v>8965</v>
      </c>
      <c r="E1000" s="2">
        <v>3</v>
      </c>
    </row>
    <row r="1001" spans="1:5" ht="15.75" customHeight="1" x14ac:dyDescent="0.2">
      <c r="A1001" s="3">
        <v>43061.752095706019</v>
      </c>
      <c r="B1001" s="2" t="s">
        <v>14</v>
      </c>
      <c r="C1001" s="2">
        <v>6627</v>
      </c>
      <c r="E1001" s="2">
        <v>19.5</v>
      </c>
    </row>
    <row r="1002" spans="1:5" ht="15.75" customHeight="1" x14ac:dyDescent="0.2">
      <c r="A1002" s="3">
        <v>43061.752159097217</v>
      </c>
      <c r="B1002" s="2" t="s">
        <v>13</v>
      </c>
      <c r="C1002" s="2">
        <v>8561</v>
      </c>
      <c r="E1002" s="2">
        <v>16</v>
      </c>
    </row>
    <row r="1003" spans="1:5" ht="15.75" customHeight="1" x14ac:dyDescent="0.2">
      <c r="A1003" s="3">
        <v>43061.752215960645</v>
      </c>
      <c r="B1003" s="2" t="s">
        <v>14</v>
      </c>
      <c r="C1003" s="2">
        <v>4011</v>
      </c>
      <c r="E1003" s="2">
        <v>18</v>
      </c>
    </row>
    <row r="1004" spans="1:5" ht="15.75" customHeight="1" x14ac:dyDescent="0.2">
      <c r="A1004" s="3">
        <v>43061.752234745371</v>
      </c>
      <c r="B1004" s="2" t="s">
        <v>11</v>
      </c>
      <c r="C1004" s="2">
        <v>8481</v>
      </c>
      <c r="E1004" s="2">
        <v>3</v>
      </c>
    </row>
    <row r="1005" spans="1:5" ht="15.75" customHeight="1" x14ac:dyDescent="0.2">
      <c r="A1005" s="3">
        <v>43061.752366180561</v>
      </c>
      <c r="B1005" s="2" t="s">
        <v>13</v>
      </c>
      <c r="C1005" s="2">
        <v>5158</v>
      </c>
      <c r="E1005" s="2">
        <v>24</v>
      </c>
    </row>
    <row r="1006" spans="1:5" ht="15.75" customHeight="1" x14ac:dyDescent="0.2">
      <c r="A1006" s="3">
        <v>43061.752383692132</v>
      </c>
      <c r="B1006" s="2" t="s">
        <v>11</v>
      </c>
      <c r="C1006" s="2">
        <v>5426</v>
      </c>
      <c r="E1006" s="2">
        <v>0</v>
      </c>
    </row>
    <row r="1007" spans="1:5" ht="15.75" customHeight="1" x14ac:dyDescent="0.2">
      <c r="A1007" s="3">
        <v>43061.752391863425</v>
      </c>
      <c r="B1007" s="2" t="s">
        <v>14</v>
      </c>
      <c r="C1007" s="2">
        <v>6630</v>
      </c>
      <c r="E1007" s="2">
        <v>16</v>
      </c>
    </row>
    <row r="1008" spans="1:5" ht="15.75" customHeight="1" x14ac:dyDescent="0.2">
      <c r="A1008" s="3">
        <v>43061.75251633102</v>
      </c>
      <c r="B1008" s="2" t="s">
        <v>14</v>
      </c>
      <c r="C1008" s="2">
        <v>2718</v>
      </c>
      <c r="E1008" s="2">
        <v>14</v>
      </c>
    </row>
    <row r="1009" spans="1:5" ht="15.75" customHeight="1" x14ac:dyDescent="0.2">
      <c r="A1009" s="3">
        <v>43061.752538541667</v>
      </c>
      <c r="B1009" s="2" t="s">
        <v>11</v>
      </c>
      <c r="C1009" s="2">
        <v>2943</v>
      </c>
      <c r="E1009" s="2">
        <v>2</v>
      </c>
    </row>
    <row r="1010" spans="1:5" ht="15.75" customHeight="1" x14ac:dyDescent="0.2">
      <c r="A1010" s="3">
        <v>43061.752635312499</v>
      </c>
      <c r="B1010" s="2" t="s">
        <v>14</v>
      </c>
      <c r="C1010" s="2">
        <v>7998</v>
      </c>
      <c r="E1010" s="2">
        <v>7</v>
      </c>
    </row>
    <row r="1011" spans="1:5" ht="15.75" customHeight="1" x14ac:dyDescent="0.2">
      <c r="A1011" s="3">
        <v>43061.752676064818</v>
      </c>
      <c r="B1011" s="2" t="s">
        <v>11</v>
      </c>
      <c r="C1011" s="2">
        <v>1768</v>
      </c>
      <c r="E1011" s="2">
        <v>2</v>
      </c>
    </row>
    <row r="1012" spans="1:5" ht="15.75" customHeight="1" x14ac:dyDescent="0.2">
      <c r="A1012" s="3">
        <v>43061.752676909724</v>
      </c>
      <c r="B1012" s="2" t="s">
        <v>13</v>
      </c>
      <c r="C1012" s="2">
        <v>9251</v>
      </c>
      <c r="E1012" s="2">
        <v>20</v>
      </c>
    </row>
    <row r="1013" spans="1:5" ht="15.75" customHeight="1" x14ac:dyDescent="0.2">
      <c r="A1013" s="3">
        <v>43061.752748576386</v>
      </c>
      <c r="B1013" s="2" t="s">
        <v>14</v>
      </c>
      <c r="C1013" s="2">
        <v>8199</v>
      </c>
      <c r="E1013" s="2">
        <v>4</v>
      </c>
    </row>
    <row r="1014" spans="1:5" ht="15.75" customHeight="1" x14ac:dyDescent="0.2">
      <c r="A1014" s="3">
        <v>43061.75283247685</v>
      </c>
      <c r="B1014" s="2" t="s">
        <v>11</v>
      </c>
      <c r="C1014" s="2">
        <v>4478</v>
      </c>
      <c r="E1014" s="2">
        <v>3</v>
      </c>
    </row>
    <row r="1015" spans="1:5" ht="15.75" customHeight="1" x14ac:dyDescent="0.2">
      <c r="A1015" s="3">
        <v>43061.752865034723</v>
      </c>
      <c r="B1015" s="2" t="s">
        <v>13</v>
      </c>
      <c r="C1015" s="2">
        <v>6007</v>
      </c>
      <c r="E1015" s="2">
        <v>23</v>
      </c>
    </row>
    <row r="1016" spans="1:5" ht="15.75" customHeight="1" x14ac:dyDescent="0.2">
      <c r="A1016" s="3">
        <v>43061.752883101857</v>
      </c>
      <c r="B1016" s="2" t="s">
        <v>14</v>
      </c>
      <c r="C1016" s="2">
        <v>6519</v>
      </c>
      <c r="E1016" s="2">
        <v>4</v>
      </c>
    </row>
    <row r="1017" spans="1:5" ht="15.75" customHeight="1" x14ac:dyDescent="0.2">
      <c r="A1017" s="3">
        <v>43061.752975243056</v>
      </c>
      <c r="B1017" s="2" t="s">
        <v>11</v>
      </c>
      <c r="C1017" s="2">
        <v>7700</v>
      </c>
      <c r="E1017" s="2">
        <v>9</v>
      </c>
    </row>
    <row r="1018" spans="1:5" ht="15.75" customHeight="1" x14ac:dyDescent="0.2">
      <c r="A1018" s="3">
        <v>43061.753000914352</v>
      </c>
      <c r="B1018" s="2" t="s">
        <v>14</v>
      </c>
      <c r="C1018" s="2">
        <v>9181</v>
      </c>
      <c r="E1018" s="2">
        <v>11</v>
      </c>
    </row>
    <row r="1019" spans="1:5" ht="15.75" customHeight="1" x14ac:dyDescent="0.2">
      <c r="A1019" s="3">
        <v>43061.753036377311</v>
      </c>
      <c r="B1019" s="2" t="s">
        <v>13</v>
      </c>
      <c r="C1019" s="2">
        <v>1779</v>
      </c>
      <c r="E1019" s="2">
        <v>13</v>
      </c>
    </row>
    <row r="1020" spans="1:5" ht="15.75" customHeight="1" x14ac:dyDescent="0.2">
      <c r="A1020" s="3">
        <v>43061.753110613427</v>
      </c>
      <c r="B1020" s="2" t="s">
        <v>14</v>
      </c>
      <c r="C1020" s="2">
        <v>3099</v>
      </c>
      <c r="E1020" s="2">
        <v>8</v>
      </c>
    </row>
    <row r="1021" spans="1:5" ht="15.75" customHeight="1" x14ac:dyDescent="0.2">
      <c r="A1021" s="3">
        <v>43061.75314966435</v>
      </c>
      <c r="B1021" s="2" t="s">
        <v>11</v>
      </c>
      <c r="C1021" s="2">
        <v>5046</v>
      </c>
      <c r="E1021" s="2">
        <v>4</v>
      </c>
    </row>
    <row r="1022" spans="1:5" ht="15.75" customHeight="1" x14ac:dyDescent="0.2">
      <c r="A1022" s="3">
        <v>43061.753199768515</v>
      </c>
      <c r="B1022" s="2" t="s">
        <v>13</v>
      </c>
      <c r="C1022" s="2">
        <v>9321</v>
      </c>
      <c r="E1022" s="2">
        <v>20</v>
      </c>
    </row>
    <row r="1023" spans="1:5" ht="15.75" customHeight="1" x14ac:dyDescent="0.2">
      <c r="A1023" s="3">
        <v>43061.75323101852</v>
      </c>
      <c r="B1023" s="2" t="s">
        <v>14</v>
      </c>
      <c r="C1023" s="2">
        <v>9729</v>
      </c>
      <c r="E1023" s="2">
        <v>1</v>
      </c>
    </row>
    <row r="1024" spans="1:5" ht="15.75" customHeight="1" x14ac:dyDescent="0.2">
      <c r="A1024" s="3">
        <v>43061.753336319445</v>
      </c>
      <c r="B1024" s="2" t="s">
        <v>13</v>
      </c>
      <c r="C1024" s="2">
        <v>5300</v>
      </c>
      <c r="E1024" s="2">
        <v>22</v>
      </c>
    </row>
    <row r="1025" spans="1:5" ht="15.75" customHeight="1" x14ac:dyDescent="0.2">
      <c r="A1025" s="3">
        <v>43061.753347106482</v>
      </c>
      <c r="B1025" s="2" t="s">
        <v>14</v>
      </c>
      <c r="C1025" s="2">
        <v>4820</v>
      </c>
      <c r="E1025" s="2">
        <v>1</v>
      </c>
    </row>
    <row r="1026" spans="1:5" ht="15.75" customHeight="1" x14ac:dyDescent="0.2">
      <c r="A1026" s="3">
        <v>43061.753445219903</v>
      </c>
      <c r="B1026" s="2" t="s">
        <v>11</v>
      </c>
      <c r="C1026" s="2">
        <v>2140</v>
      </c>
      <c r="E1026" s="2">
        <v>3</v>
      </c>
    </row>
    <row r="1027" spans="1:5" ht="15.75" customHeight="1" x14ac:dyDescent="0.2">
      <c r="A1027" s="3">
        <v>43061.753474699071</v>
      </c>
      <c r="B1027" s="2" t="s">
        <v>14</v>
      </c>
      <c r="C1027" s="2">
        <v>5712</v>
      </c>
      <c r="E1027" s="2">
        <v>6</v>
      </c>
    </row>
    <row r="1028" spans="1:5" ht="15.75" customHeight="1" x14ac:dyDescent="0.2">
      <c r="A1028" s="3">
        <v>43061.753610520835</v>
      </c>
      <c r="B1028" s="2" t="s">
        <v>11</v>
      </c>
      <c r="C1028" s="2">
        <v>6328</v>
      </c>
      <c r="E1028" s="2">
        <v>13</v>
      </c>
    </row>
    <row r="1029" spans="1:5" ht="15.75" customHeight="1" x14ac:dyDescent="0.2">
      <c r="A1029" s="3">
        <v>43061.753617395836</v>
      </c>
      <c r="B1029" s="2" t="s">
        <v>14</v>
      </c>
      <c r="C1029" s="2">
        <v>9476</v>
      </c>
      <c r="E1029" s="2">
        <v>1</v>
      </c>
    </row>
    <row r="1030" spans="1:5" ht="15.75" customHeight="1" x14ac:dyDescent="0.2">
      <c r="A1030" s="3">
        <v>43061.75372739583</v>
      </c>
      <c r="B1030" s="2" t="s">
        <v>14</v>
      </c>
      <c r="C1030" s="2">
        <v>9165</v>
      </c>
      <c r="E1030" s="2">
        <v>1</v>
      </c>
    </row>
    <row r="1031" spans="1:5" ht="15.75" customHeight="1" x14ac:dyDescent="0.2">
      <c r="A1031" s="3">
        <v>43061.753759907406</v>
      </c>
      <c r="B1031" s="2" t="s">
        <v>13</v>
      </c>
      <c r="C1031" s="2">
        <v>6054</v>
      </c>
      <c r="E1031" s="2">
        <v>12</v>
      </c>
    </row>
    <row r="1032" spans="1:5" ht="15.75" customHeight="1" x14ac:dyDescent="0.2">
      <c r="A1032" s="3">
        <v>43061.753777534723</v>
      </c>
      <c r="B1032" s="2" t="s">
        <v>11</v>
      </c>
      <c r="C1032" s="2">
        <v>1772</v>
      </c>
      <c r="E1032" s="2">
        <v>6</v>
      </c>
    </row>
    <row r="1033" spans="1:5" ht="15.75" customHeight="1" x14ac:dyDescent="0.2">
      <c r="A1033" s="3">
        <v>43061.753864131941</v>
      </c>
      <c r="B1033" s="2" t="s">
        <v>14</v>
      </c>
      <c r="C1033" s="2">
        <v>2745</v>
      </c>
      <c r="E1033" s="2">
        <v>2.5</v>
      </c>
    </row>
    <row r="1034" spans="1:5" ht="15.75" customHeight="1" x14ac:dyDescent="0.2">
      <c r="A1034" s="3">
        <v>43061.753943125004</v>
      </c>
      <c r="B1034" s="2" t="s">
        <v>11</v>
      </c>
      <c r="C1034" s="2">
        <v>7518</v>
      </c>
      <c r="E1034" s="2">
        <v>3</v>
      </c>
    </row>
    <row r="1035" spans="1:5" ht="15.75" customHeight="1" x14ac:dyDescent="0.2">
      <c r="A1035" s="3">
        <v>43061.753974884261</v>
      </c>
      <c r="B1035" s="2" t="s">
        <v>14</v>
      </c>
      <c r="C1035" s="2">
        <v>5300</v>
      </c>
      <c r="E1035" s="2">
        <v>6</v>
      </c>
    </row>
    <row r="1036" spans="1:5" ht="15.75" customHeight="1" x14ac:dyDescent="0.2">
      <c r="A1036" s="3">
        <v>43061.754081493054</v>
      </c>
      <c r="B1036" s="2" t="s">
        <v>15</v>
      </c>
      <c r="C1036" s="2">
        <v>3529</v>
      </c>
      <c r="E1036" s="2">
        <v>11.5</v>
      </c>
    </row>
    <row r="1037" spans="1:5" ht="15.75" customHeight="1" x14ac:dyDescent="0.2">
      <c r="A1037" s="3">
        <v>43061.754089259259</v>
      </c>
      <c r="B1037" s="2" t="s">
        <v>13</v>
      </c>
      <c r="C1037" s="2">
        <v>5178</v>
      </c>
      <c r="E1037" s="2">
        <v>26</v>
      </c>
    </row>
    <row r="1038" spans="1:5" ht="15.75" customHeight="1" x14ac:dyDescent="0.2">
      <c r="A1038" s="3">
        <v>43061.754092453702</v>
      </c>
      <c r="B1038" s="2" t="s">
        <v>14</v>
      </c>
      <c r="C1038" s="2">
        <v>9321</v>
      </c>
      <c r="E1038" s="2">
        <v>8</v>
      </c>
    </row>
    <row r="1039" spans="1:5" ht="15.75" customHeight="1" x14ac:dyDescent="0.2">
      <c r="A1039" s="3">
        <v>43061.7541093287</v>
      </c>
      <c r="B1039" s="2" t="s">
        <v>11</v>
      </c>
      <c r="C1039" s="2">
        <v>1514</v>
      </c>
      <c r="E1039" s="2">
        <v>11</v>
      </c>
    </row>
    <row r="1040" spans="1:5" ht="15.75" customHeight="1" x14ac:dyDescent="0.2">
      <c r="A1040" s="3">
        <v>43061.754192511573</v>
      </c>
      <c r="B1040" s="2" t="s">
        <v>14</v>
      </c>
      <c r="C1040" s="2">
        <v>8509</v>
      </c>
      <c r="E1040" s="2">
        <v>5</v>
      </c>
    </row>
    <row r="1041" spans="1:5" ht="15.75" customHeight="1" x14ac:dyDescent="0.2">
      <c r="A1041" s="3">
        <v>43061.754268414355</v>
      </c>
      <c r="B1041" s="2" t="s">
        <v>15</v>
      </c>
      <c r="C1041" s="2">
        <v>3858</v>
      </c>
      <c r="E1041" s="2">
        <v>15</v>
      </c>
    </row>
    <row r="1042" spans="1:5" ht="15.75" customHeight="1" x14ac:dyDescent="0.2">
      <c r="A1042" s="3">
        <v>43061.754286481482</v>
      </c>
      <c r="B1042" s="2" t="s">
        <v>11</v>
      </c>
      <c r="C1042" s="2">
        <v>5963</v>
      </c>
      <c r="E1042" s="2">
        <v>28</v>
      </c>
    </row>
    <row r="1043" spans="1:5" ht="15.75" customHeight="1" x14ac:dyDescent="0.2">
      <c r="A1043" s="3">
        <v>43061.754300324072</v>
      </c>
      <c r="B1043" s="2" t="s">
        <v>14</v>
      </c>
      <c r="C1043" s="2">
        <v>1785</v>
      </c>
      <c r="E1043" s="2">
        <v>4</v>
      </c>
    </row>
    <row r="1044" spans="1:5" ht="15.75" customHeight="1" x14ac:dyDescent="0.2">
      <c r="A1044" s="3">
        <v>43061.754321944449</v>
      </c>
      <c r="B1044" s="2" t="s">
        <v>13</v>
      </c>
      <c r="C1044" s="2">
        <v>1072</v>
      </c>
      <c r="E1044" s="2">
        <v>26</v>
      </c>
    </row>
    <row r="1045" spans="1:5" ht="15.75" customHeight="1" x14ac:dyDescent="0.2">
      <c r="A1045" s="3">
        <v>43061.754416400465</v>
      </c>
      <c r="B1045" s="2" t="s">
        <v>14</v>
      </c>
      <c r="C1045" s="2">
        <v>9777</v>
      </c>
      <c r="E1045" s="2">
        <v>1</v>
      </c>
    </row>
    <row r="1046" spans="1:5" ht="15.75" customHeight="1" x14ac:dyDescent="0.2">
      <c r="A1046" s="3">
        <v>43061.754428854169</v>
      </c>
      <c r="B1046" s="2" t="s">
        <v>15</v>
      </c>
      <c r="C1046" s="2">
        <v>7518</v>
      </c>
      <c r="E1046" s="2">
        <v>13</v>
      </c>
    </row>
    <row r="1047" spans="1:5" ht="15.75" customHeight="1" x14ac:dyDescent="0.2">
      <c r="A1047" s="3">
        <v>43061.754516539353</v>
      </c>
      <c r="B1047" s="2" t="s">
        <v>11</v>
      </c>
      <c r="C1047" s="2">
        <v>2957</v>
      </c>
      <c r="E1047" s="2">
        <v>0</v>
      </c>
    </row>
    <row r="1048" spans="1:5" ht="15.75" customHeight="1" x14ac:dyDescent="0.2">
      <c r="A1048" s="3">
        <v>43061.754520011571</v>
      </c>
      <c r="B1048" s="2" t="s">
        <v>13</v>
      </c>
      <c r="C1048" s="2">
        <v>6504</v>
      </c>
      <c r="E1048" s="2">
        <v>28.5</v>
      </c>
    </row>
    <row r="1049" spans="1:5" ht="15.75" customHeight="1" x14ac:dyDescent="0.2">
      <c r="A1049" s="3">
        <v>43061.754527731478</v>
      </c>
      <c r="B1049" s="2" t="s">
        <v>14</v>
      </c>
      <c r="C1049" s="2">
        <v>8691</v>
      </c>
      <c r="E1049" s="2">
        <v>4</v>
      </c>
    </row>
    <row r="1050" spans="1:5" ht="15.75" customHeight="1" x14ac:dyDescent="0.2">
      <c r="A1050" s="3">
        <v>43061.754659606479</v>
      </c>
      <c r="B1050" s="2" t="s">
        <v>15</v>
      </c>
      <c r="C1050" s="2">
        <v>6399</v>
      </c>
      <c r="E1050" s="2">
        <v>16</v>
      </c>
    </row>
    <row r="1051" spans="1:5" ht="15.75" customHeight="1" x14ac:dyDescent="0.2">
      <c r="A1051" s="3">
        <v>43061.754664791668</v>
      </c>
      <c r="B1051" s="2" t="s">
        <v>14</v>
      </c>
      <c r="C1051" s="2">
        <v>2191</v>
      </c>
      <c r="E1051" s="2">
        <v>13</v>
      </c>
    </row>
    <row r="1052" spans="1:5" ht="15.75" customHeight="1" x14ac:dyDescent="0.2">
      <c r="A1052" s="3">
        <v>43061.754711747686</v>
      </c>
      <c r="B1052" s="2" t="s">
        <v>13</v>
      </c>
      <c r="C1052" s="2">
        <v>5682</v>
      </c>
      <c r="E1052" s="2">
        <v>20</v>
      </c>
    </row>
    <row r="1053" spans="1:5" ht="15.75" customHeight="1" x14ac:dyDescent="0.2">
      <c r="A1053" s="3">
        <v>43061.754719571763</v>
      </c>
      <c r="B1053" s="2" t="s">
        <v>11</v>
      </c>
      <c r="C1053" s="2">
        <v>6556</v>
      </c>
      <c r="E1053" s="2">
        <v>21</v>
      </c>
    </row>
    <row r="1054" spans="1:5" ht="15.75" customHeight="1" x14ac:dyDescent="0.2">
      <c r="A1054" s="3">
        <v>43061.754781840282</v>
      </c>
      <c r="B1054" s="2" t="s">
        <v>14</v>
      </c>
      <c r="C1054" s="2">
        <v>1292</v>
      </c>
      <c r="E1054" s="2">
        <v>2.5</v>
      </c>
    </row>
    <row r="1055" spans="1:5" ht="15.75" customHeight="1" x14ac:dyDescent="0.2">
      <c r="A1055" s="3">
        <v>43061.754804270837</v>
      </c>
      <c r="B1055" s="2" t="s">
        <v>15</v>
      </c>
      <c r="C1055" s="2">
        <v>1772</v>
      </c>
      <c r="E1055" s="2">
        <v>15</v>
      </c>
    </row>
    <row r="1056" spans="1:5" ht="15.75" customHeight="1" x14ac:dyDescent="0.2">
      <c r="A1056" s="3">
        <v>43061.754893634265</v>
      </c>
      <c r="B1056" s="2" t="s">
        <v>14</v>
      </c>
      <c r="C1056" s="2">
        <v>1830</v>
      </c>
      <c r="E1056" s="2">
        <v>6</v>
      </c>
    </row>
    <row r="1057" spans="1:5" ht="15.75" customHeight="1" x14ac:dyDescent="0.2">
      <c r="A1057" s="3">
        <v>43061.75492673611</v>
      </c>
      <c r="B1057" s="2" t="s">
        <v>15</v>
      </c>
      <c r="C1057" s="2">
        <v>2706</v>
      </c>
      <c r="E1057" s="2">
        <v>23</v>
      </c>
    </row>
    <row r="1058" spans="1:5" ht="15.75" customHeight="1" x14ac:dyDescent="0.2">
      <c r="A1058" s="3">
        <v>43061.754933576391</v>
      </c>
      <c r="B1058" s="2" t="s">
        <v>11</v>
      </c>
      <c r="C1058" s="2">
        <v>6120</v>
      </c>
      <c r="E1058" s="2">
        <v>5</v>
      </c>
    </row>
    <row r="1059" spans="1:5" ht="15.75" customHeight="1" x14ac:dyDescent="0.2">
      <c r="A1059" s="3">
        <v>43061.754966365741</v>
      </c>
      <c r="B1059" s="2" t="s">
        <v>13</v>
      </c>
      <c r="C1059" s="2">
        <v>4669</v>
      </c>
      <c r="E1059" s="2">
        <v>27</v>
      </c>
    </row>
    <row r="1060" spans="1:5" ht="15.75" customHeight="1" x14ac:dyDescent="0.2">
      <c r="A1060" s="3">
        <v>43061.755019247685</v>
      </c>
      <c r="B1060" s="2" t="s">
        <v>14</v>
      </c>
      <c r="C1060" s="2">
        <v>1936</v>
      </c>
      <c r="E1060" s="2">
        <v>1</v>
      </c>
    </row>
    <row r="1061" spans="1:5" ht="15.75" customHeight="1" x14ac:dyDescent="0.2">
      <c r="A1061" s="3">
        <v>43061.755099259259</v>
      </c>
      <c r="B1061" s="2" t="s">
        <v>15</v>
      </c>
      <c r="C1061" s="2">
        <v>7349</v>
      </c>
      <c r="E1061" s="2">
        <v>24.5</v>
      </c>
    </row>
    <row r="1062" spans="1:5" ht="15.75" customHeight="1" x14ac:dyDescent="0.2">
      <c r="A1062" s="3">
        <v>43061.755132152779</v>
      </c>
      <c r="B1062" s="2" t="s">
        <v>14</v>
      </c>
      <c r="C1062" s="2">
        <v>7100</v>
      </c>
      <c r="E1062" s="2">
        <v>15</v>
      </c>
    </row>
    <row r="1063" spans="1:5" ht="15.75" customHeight="1" x14ac:dyDescent="0.2">
      <c r="A1063" s="3">
        <v>43061.755148344906</v>
      </c>
      <c r="B1063" s="2" t="s">
        <v>13</v>
      </c>
      <c r="C1063" s="2">
        <v>1941</v>
      </c>
      <c r="E1063" s="2">
        <v>29</v>
      </c>
    </row>
    <row r="1064" spans="1:5" ht="15.75" customHeight="1" x14ac:dyDescent="0.2">
      <c r="A1064" s="3">
        <v>43061.755254074073</v>
      </c>
      <c r="B1064" s="2" t="s">
        <v>15</v>
      </c>
      <c r="C1064" s="2">
        <v>7132</v>
      </c>
      <c r="E1064" s="2">
        <v>25</v>
      </c>
    </row>
    <row r="1065" spans="1:5" ht="15.75" customHeight="1" x14ac:dyDescent="0.2">
      <c r="A1065" s="3">
        <v>43061.755296365736</v>
      </c>
      <c r="B1065" s="2" t="s">
        <v>13</v>
      </c>
      <c r="C1065" s="2">
        <v>5211</v>
      </c>
      <c r="E1065" s="2">
        <v>27</v>
      </c>
    </row>
    <row r="1066" spans="1:5" ht="15.75" customHeight="1" x14ac:dyDescent="0.2">
      <c r="A1066" s="3">
        <v>43061.755390011574</v>
      </c>
      <c r="B1066" s="2" t="s">
        <v>15</v>
      </c>
      <c r="C1066" s="2">
        <v>6649</v>
      </c>
      <c r="E1066" s="2">
        <v>24</v>
      </c>
    </row>
    <row r="1067" spans="1:5" ht="15.75" customHeight="1" x14ac:dyDescent="0.2">
      <c r="A1067" s="3">
        <v>43061.755509965282</v>
      </c>
      <c r="B1067" s="2" t="s">
        <v>15</v>
      </c>
      <c r="C1067" s="2">
        <v>7033</v>
      </c>
      <c r="E1067" s="2">
        <v>25</v>
      </c>
    </row>
    <row r="1068" spans="1:5" ht="15.75" customHeight="1" x14ac:dyDescent="0.2">
      <c r="A1068" s="3">
        <v>43061.755553657407</v>
      </c>
      <c r="B1068" s="2" t="s">
        <v>13</v>
      </c>
      <c r="C1068" s="2">
        <v>6437</v>
      </c>
      <c r="E1068" s="2">
        <v>13</v>
      </c>
    </row>
    <row r="1069" spans="1:5" ht="15.75" customHeight="1" x14ac:dyDescent="0.2">
      <c r="A1069" s="3">
        <v>43061.755636689813</v>
      </c>
      <c r="B1069" s="2" t="s">
        <v>13</v>
      </c>
      <c r="C1069" s="2">
        <v>6804</v>
      </c>
      <c r="E1069" s="2">
        <v>21</v>
      </c>
    </row>
    <row r="1070" spans="1:5" ht="15.75" customHeight="1" x14ac:dyDescent="0.2">
      <c r="A1070" s="3">
        <v>43061.75565334491</v>
      </c>
      <c r="B1070" s="2" t="s">
        <v>15</v>
      </c>
      <c r="C1070" s="2">
        <v>9717</v>
      </c>
      <c r="E1070" s="2">
        <v>26</v>
      </c>
    </row>
    <row r="1071" spans="1:5" ht="15.75" customHeight="1" x14ac:dyDescent="0.2">
      <c r="A1071" s="3">
        <v>43061.75574090278</v>
      </c>
      <c r="B1071" s="2" t="s">
        <v>13</v>
      </c>
      <c r="C1071" s="2">
        <v>8199</v>
      </c>
      <c r="E1071" s="2">
        <v>26</v>
      </c>
    </row>
    <row r="1072" spans="1:5" ht="15.75" customHeight="1" x14ac:dyDescent="0.2">
      <c r="A1072" s="3">
        <v>43061.755800023151</v>
      </c>
      <c r="B1072" s="2" t="s">
        <v>15</v>
      </c>
      <c r="C1072" s="2">
        <v>8481</v>
      </c>
      <c r="E1072" s="2">
        <v>26</v>
      </c>
    </row>
    <row r="1073" spans="1:5" ht="15.75" customHeight="1" x14ac:dyDescent="0.2">
      <c r="A1073" s="3">
        <v>43061.755948333332</v>
      </c>
      <c r="B1073" s="2" t="s">
        <v>13</v>
      </c>
      <c r="C1073" s="2">
        <v>4707</v>
      </c>
      <c r="E1073" s="2">
        <v>19</v>
      </c>
    </row>
    <row r="1074" spans="1:5" ht="15.75" customHeight="1" x14ac:dyDescent="0.2">
      <c r="A1074" s="3">
        <v>43061.7559630787</v>
      </c>
      <c r="B1074" s="2" t="s">
        <v>13</v>
      </c>
      <c r="C1074" s="2">
        <v>1665</v>
      </c>
      <c r="E1074" s="2">
        <v>23</v>
      </c>
    </row>
    <row r="1075" spans="1:5" ht="15.75" customHeight="1" x14ac:dyDescent="0.2">
      <c r="A1075" s="3">
        <v>43061.755985960648</v>
      </c>
      <c r="B1075" s="2" t="s">
        <v>15</v>
      </c>
      <c r="C1075" s="2">
        <v>5612</v>
      </c>
      <c r="E1075" s="2">
        <v>26</v>
      </c>
    </row>
    <row r="1076" spans="1:5" ht="15.75" customHeight="1" x14ac:dyDescent="0.2">
      <c r="A1076" s="3">
        <v>43061.756115312499</v>
      </c>
      <c r="B1076" s="2" t="s">
        <v>11</v>
      </c>
      <c r="C1076" s="2">
        <v>4948</v>
      </c>
      <c r="E1076" s="2">
        <v>8</v>
      </c>
    </row>
    <row r="1077" spans="1:5" ht="15.75" customHeight="1" x14ac:dyDescent="0.2">
      <c r="A1077" s="3">
        <v>43061.756153101851</v>
      </c>
      <c r="B1077" s="2" t="s">
        <v>14</v>
      </c>
      <c r="C1077" s="2">
        <v>4429</v>
      </c>
      <c r="E1077" s="2">
        <v>25</v>
      </c>
    </row>
    <row r="1078" spans="1:5" ht="15.75" customHeight="1" x14ac:dyDescent="0.2">
      <c r="A1078" s="3">
        <v>43061.756165914354</v>
      </c>
      <c r="B1078" s="2" t="s">
        <v>15</v>
      </c>
      <c r="C1078" s="2">
        <v>6404</v>
      </c>
      <c r="E1078" s="2">
        <v>26.5</v>
      </c>
    </row>
    <row r="1079" spans="1:5" ht="15.75" customHeight="1" x14ac:dyDescent="0.2">
      <c r="A1079" s="3">
        <v>43061.756173298607</v>
      </c>
      <c r="B1079" s="2" t="s">
        <v>16</v>
      </c>
      <c r="C1079" s="2">
        <v>9705</v>
      </c>
      <c r="E1079" s="2">
        <v>24</v>
      </c>
    </row>
    <row r="1080" spans="1:5" ht="15.75" customHeight="1" x14ac:dyDescent="0.2">
      <c r="A1080" s="3">
        <v>43061.756225648147</v>
      </c>
      <c r="B1080" s="2" t="s">
        <v>13</v>
      </c>
      <c r="C1080" s="2">
        <v>9581</v>
      </c>
      <c r="E1080" s="2">
        <v>26</v>
      </c>
    </row>
    <row r="1081" spans="1:5" ht="15.75" customHeight="1" x14ac:dyDescent="0.2">
      <c r="A1081" s="3">
        <v>43061.756309062504</v>
      </c>
      <c r="B1081" s="2" t="s">
        <v>14</v>
      </c>
      <c r="C1081" s="2">
        <v>5351</v>
      </c>
      <c r="E1081" s="2">
        <v>19</v>
      </c>
    </row>
    <row r="1082" spans="1:5" ht="15.75" customHeight="1" x14ac:dyDescent="0.2">
      <c r="A1082" s="3">
        <v>43061.756340671302</v>
      </c>
      <c r="B1082" s="2" t="s">
        <v>16</v>
      </c>
      <c r="C1082" s="2">
        <v>8812</v>
      </c>
      <c r="E1082" s="2">
        <v>16</v>
      </c>
    </row>
    <row r="1083" spans="1:5" ht="15.75" customHeight="1" x14ac:dyDescent="0.2">
      <c r="A1083" s="3">
        <v>43061.756345821763</v>
      </c>
      <c r="B1083" s="2" t="s">
        <v>15</v>
      </c>
      <c r="C1083" s="2">
        <v>2731</v>
      </c>
      <c r="E1083" s="2">
        <v>24.5</v>
      </c>
    </row>
    <row r="1084" spans="1:5" ht="15.75" customHeight="1" x14ac:dyDescent="0.2">
      <c r="A1084" s="3">
        <v>43061.756353229168</v>
      </c>
      <c r="B1084" s="2" t="s">
        <v>11</v>
      </c>
      <c r="C1084" s="2">
        <v>2805</v>
      </c>
      <c r="E1084" s="2">
        <v>18</v>
      </c>
    </row>
    <row r="1085" spans="1:5" ht="15.75" customHeight="1" x14ac:dyDescent="0.2">
      <c r="A1085" s="3">
        <v>43061.756380891209</v>
      </c>
      <c r="B1085" s="2" t="s">
        <v>13</v>
      </c>
      <c r="C1085" s="2">
        <v>1785</v>
      </c>
      <c r="E1085" s="2">
        <v>26</v>
      </c>
    </row>
    <row r="1086" spans="1:5" ht="15.75" customHeight="1" x14ac:dyDescent="0.2">
      <c r="A1086" s="3">
        <v>43061.756382627311</v>
      </c>
      <c r="B1086" s="2" t="s">
        <v>13</v>
      </c>
      <c r="C1086" s="2">
        <v>2466</v>
      </c>
      <c r="E1086" s="2">
        <v>22</v>
      </c>
    </row>
    <row r="1087" spans="1:5" ht="15.75" customHeight="1" x14ac:dyDescent="0.2">
      <c r="A1087" s="3">
        <v>43061.756517476853</v>
      </c>
      <c r="B1087" s="2" t="s">
        <v>15</v>
      </c>
      <c r="C1087" s="2">
        <v>8765</v>
      </c>
      <c r="E1087" s="2">
        <v>29</v>
      </c>
    </row>
    <row r="1088" spans="1:5" ht="15.75" customHeight="1" x14ac:dyDescent="0.2">
      <c r="A1088" s="3">
        <v>43061.756524490746</v>
      </c>
      <c r="B1088" s="2" t="s">
        <v>14</v>
      </c>
      <c r="C1088" s="2">
        <v>5449</v>
      </c>
      <c r="E1088" s="2">
        <v>18</v>
      </c>
    </row>
    <row r="1089" spans="1:5" ht="15.75" customHeight="1" x14ac:dyDescent="0.2">
      <c r="A1089" s="3">
        <v>43061.756529166669</v>
      </c>
      <c r="B1089" s="2" t="s">
        <v>11</v>
      </c>
      <c r="C1089" s="2">
        <v>9683</v>
      </c>
      <c r="E1089" s="2">
        <v>17</v>
      </c>
    </row>
    <row r="1090" spans="1:5" ht="15.75" customHeight="1" x14ac:dyDescent="0.2">
      <c r="A1090" s="3">
        <v>43061.756565532407</v>
      </c>
      <c r="B1090" s="2" t="s">
        <v>16</v>
      </c>
      <c r="C1090" s="2">
        <v>4913</v>
      </c>
      <c r="E1090" s="2">
        <v>16</v>
      </c>
    </row>
    <row r="1091" spans="1:5" ht="15.75" customHeight="1" x14ac:dyDescent="0.2">
      <c r="A1091" s="3">
        <v>43061.756617453706</v>
      </c>
      <c r="B1091" s="2" t="s">
        <v>13</v>
      </c>
      <c r="C1091" s="2">
        <v>9770</v>
      </c>
      <c r="E1091" s="2">
        <v>25</v>
      </c>
    </row>
    <row r="1092" spans="1:5" ht="15.75" customHeight="1" x14ac:dyDescent="0.2">
      <c r="A1092" s="3">
        <v>43061.756652268523</v>
      </c>
      <c r="B1092" s="2" t="s">
        <v>14</v>
      </c>
      <c r="C1092" s="2">
        <v>3339</v>
      </c>
      <c r="E1092" s="2">
        <v>17</v>
      </c>
    </row>
    <row r="1093" spans="1:5" ht="15.75" customHeight="1" x14ac:dyDescent="0.2">
      <c r="A1093" s="3">
        <v>43061.756678900463</v>
      </c>
      <c r="B1093" s="2" t="s">
        <v>15</v>
      </c>
      <c r="C1093" s="2">
        <v>7446</v>
      </c>
      <c r="E1093" s="2">
        <v>29.5</v>
      </c>
    </row>
    <row r="1094" spans="1:5" ht="15.75" customHeight="1" x14ac:dyDescent="0.2">
      <c r="A1094" s="3">
        <v>43061.756742118057</v>
      </c>
      <c r="B1094" s="2" t="s">
        <v>11</v>
      </c>
      <c r="C1094" s="2">
        <v>2199</v>
      </c>
      <c r="E1094" s="2">
        <v>1</v>
      </c>
    </row>
    <row r="1095" spans="1:5" ht="15.75" customHeight="1" x14ac:dyDescent="0.2">
      <c r="A1095" s="3">
        <v>43061.756762152778</v>
      </c>
      <c r="B1095" s="2" t="s">
        <v>14</v>
      </c>
      <c r="C1095" s="2">
        <v>2433</v>
      </c>
      <c r="E1095" s="2">
        <v>16</v>
      </c>
    </row>
    <row r="1096" spans="1:5" ht="15.75" customHeight="1" x14ac:dyDescent="0.2">
      <c r="A1096" s="3">
        <v>43061.756791111111</v>
      </c>
      <c r="B1096" s="2" t="s">
        <v>16</v>
      </c>
      <c r="C1096" s="2">
        <v>8234</v>
      </c>
      <c r="E1096" s="2">
        <v>17</v>
      </c>
    </row>
    <row r="1097" spans="1:5" ht="15.75" customHeight="1" x14ac:dyDescent="0.2">
      <c r="A1097" s="3">
        <v>43061.756829861115</v>
      </c>
      <c r="B1097" s="2" t="s">
        <v>13</v>
      </c>
      <c r="C1097" s="2">
        <v>2500</v>
      </c>
      <c r="E1097" s="2">
        <v>27</v>
      </c>
    </row>
    <row r="1098" spans="1:5" ht="15.75" customHeight="1" x14ac:dyDescent="0.2">
      <c r="A1098" s="3">
        <v>43061.756834212967</v>
      </c>
      <c r="B1098" s="2" t="s">
        <v>13</v>
      </c>
      <c r="C1098" s="2">
        <v>4286</v>
      </c>
      <c r="E1098" s="2">
        <v>22</v>
      </c>
    </row>
    <row r="1099" spans="1:5" ht="15.75" customHeight="1" x14ac:dyDescent="0.2">
      <c r="A1099" s="3">
        <v>43061.756858043984</v>
      </c>
      <c r="B1099" s="2" t="s">
        <v>14</v>
      </c>
      <c r="C1099" s="2">
        <v>3356</v>
      </c>
      <c r="E1099" s="2">
        <v>14</v>
      </c>
    </row>
    <row r="1100" spans="1:5" ht="15.75" customHeight="1" x14ac:dyDescent="0.2">
      <c r="A1100" s="3">
        <v>43061.756859039349</v>
      </c>
      <c r="B1100" s="2" t="s">
        <v>15</v>
      </c>
      <c r="C1100" s="2">
        <v>3870</v>
      </c>
      <c r="E1100" s="2">
        <v>30</v>
      </c>
    </row>
    <row r="1101" spans="1:5" ht="15.75" customHeight="1" x14ac:dyDescent="0.2">
      <c r="A1101" s="3">
        <v>43061.756933090277</v>
      </c>
      <c r="B1101" s="2" t="s">
        <v>11</v>
      </c>
      <c r="C1101" s="2">
        <v>5347</v>
      </c>
      <c r="E1101" s="2">
        <v>28</v>
      </c>
    </row>
    <row r="1102" spans="1:5" ht="15.75" customHeight="1" x14ac:dyDescent="0.2">
      <c r="A1102" s="3">
        <v>43061.756955671299</v>
      </c>
      <c r="B1102" s="2" t="s">
        <v>14</v>
      </c>
      <c r="C1102" s="2">
        <v>3876</v>
      </c>
      <c r="E1102" s="2">
        <v>14</v>
      </c>
    </row>
    <row r="1103" spans="1:5" ht="15.75" customHeight="1" x14ac:dyDescent="0.2">
      <c r="A1103" s="3">
        <v>43061.756981608793</v>
      </c>
      <c r="B1103" s="2" t="s">
        <v>16</v>
      </c>
      <c r="C1103" s="2">
        <v>9511</v>
      </c>
      <c r="E1103" s="2">
        <v>20</v>
      </c>
    </row>
    <row r="1104" spans="1:5" ht="15.75" customHeight="1" x14ac:dyDescent="0.2">
      <c r="A1104" s="3">
        <v>43061.757016203701</v>
      </c>
      <c r="B1104" s="2" t="s">
        <v>13</v>
      </c>
      <c r="C1104" s="2">
        <v>3534</v>
      </c>
      <c r="E1104" s="2">
        <v>11</v>
      </c>
    </row>
    <row r="1105" spans="1:5" ht="15.75" customHeight="1" x14ac:dyDescent="0.2">
      <c r="A1105" s="3">
        <v>43061.757077199072</v>
      </c>
      <c r="B1105" s="2" t="s">
        <v>14</v>
      </c>
      <c r="C1105" s="2">
        <v>5966</v>
      </c>
      <c r="E1105" s="2">
        <v>12</v>
      </c>
    </row>
    <row r="1106" spans="1:5" ht="15.75" customHeight="1" x14ac:dyDescent="0.2">
      <c r="A1106" s="3">
        <v>43061.75710949074</v>
      </c>
      <c r="B1106" s="2" t="s">
        <v>11</v>
      </c>
      <c r="C1106" s="2">
        <v>1129</v>
      </c>
      <c r="E1106" s="2">
        <v>26</v>
      </c>
    </row>
    <row r="1107" spans="1:5" ht="15.75" customHeight="1" x14ac:dyDescent="0.2">
      <c r="A1107" s="3">
        <v>43061.757176736108</v>
      </c>
      <c r="B1107" s="2" t="s">
        <v>11</v>
      </c>
      <c r="C1107" s="2">
        <v>8330</v>
      </c>
      <c r="E1107" s="2">
        <v>9</v>
      </c>
    </row>
    <row r="1108" spans="1:5" ht="15.75" customHeight="1" x14ac:dyDescent="0.2">
      <c r="A1108" s="3">
        <v>43061.757204849535</v>
      </c>
      <c r="B1108" s="2" t="s">
        <v>16</v>
      </c>
      <c r="C1108" s="2">
        <v>4327</v>
      </c>
      <c r="E1108" s="2">
        <v>26</v>
      </c>
    </row>
    <row r="1109" spans="1:5" ht="15.75" customHeight="1" x14ac:dyDescent="0.2">
      <c r="A1109" s="3">
        <v>43061.757210706019</v>
      </c>
      <c r="B1109" s="2" t="s">
        <v>13</v>
      </c>
      <c r="C1109" s="2">
        <v>7100</v>
      </c>
      <c r="E1109" s="2">
        <v>23</v>
      </c>
    </row>
    <row r="1110" spans="1:5" ht="15.75" customHeight="1" x14ac:dyDescent="0.2">
      <c r="A1110" s="3">
        <v>43061.757239722225</v>
      </c>
      <c r="B1110" s="2" t="s">
        <v>11</v>
      </c>
      <c r="C1110" s="2">
        <v>3600</v>
      </c>
      <c r="E1110" s="2">
        <v>21</v>
      </c>
    </row>
    <row r="1111" spans="1:5" ht="15.75" customHeight="1" x14ac:dyDescent="0.2">
      <c r="A1111" s="3">
        <v>43061.75733876157</v>
      </c>
      <c r="B1111" s="2" t="s">
        <v>14</v>
      </c>
      <c r="C1111" s="2">
        <v>8454</v>
      </c>
      <c r="E1111" s="2">
        <v>12</v>
      </c>
    </row>
    <row r="1112" spans="1:5" ht="15.75" customHeight="1" x14ac:dyDescent="0.2">
      <c r="A1112" s="3">
        <v>43061.757376666668</v>
      </c>
      <c r="B1112" s="2" t="s">
        <v>11</v>
      </c>
      <c r="C1112" s="2">
        <v>3715</v>
      </c>
      <c r="E1112" s="2">
        <v>13</v>
      </c>
    </row>
    <row r="1113" spans="1:5" ht="15.75" customHeight="1" x14ac:dyDescent="0.2">
      <c r="A1113" s="3">
        <v>43061.757384756944</v>
      </c>
      <c r="B1113" s="2" t="s">
        <v>11</v>
      </c>
      <c r="C1113" s="2">
        <v>2691</v>
      </c>
      <c r="E1113" s="2">
        <v>16</v>
      </c>
    </row>
    <row r="1114" spans="1:5" ht="15.75" customHeight="1" x14ac:dyDescent="0.2">
      <c r="A1114" s="3">
        <v>43061.757422037037</v>
      </c>
      <c r="B1114" s="2" t="s">
        <v>16</v>
      </c>
      <c r="C1114" s="2">
        <v>7635</v>
      </c>
      <c r="E1114" s="2">
        <v>24</v>
      </c>
    </row>
    <row r="1115" spans="1:5" ht="15.75" customHeight="1" x14ac:dyDescent="0.2">
      <c r="A1115" s="3">
        <v>43061.757435104169</v>
      </c>
      <c r="B1115" s="2" t="s">
        <v>13</v>
      </c>
      <c r="C1115" s="2">
        <v>6422</v>
      </c>
      <c r="E1115" s="2">
        <v>20</v>
      </c>
    </row>
    <row r="1116" spans="1:5" ht="15.75" customHeight="1" x14ac:dyDescent="0.2">
      <c r="A1116" s="3">
        <v>43061.757510057869</v>
      </c>
      <c r="B1116" s="2" t="s">
        <v>11</v>
      </c>
      <c r="C1116" s="2">
        <v>8042</v>
      </c>
      <c r="E1116" s="2">
        <v>16</v>
      </c>
    </row>
    <row r="1117" spans="1:5" ht="15.75" customHeight="1" x14ac:dyDescent="0.2">
      <c r="A1117" s="3">
        <v>43061.757565879627</v>
      </c>
      <c r="B1117" s="2" t="s">
        <v>14</v>
      </c>
      <c r="C1117" s="2">
        <v>4243</v>
      </c>
      <c r="E1117" s="2">
        <v>12</v>
      </c>
    </row>
    <row r="1118" spans="1:5" ht="15.75" customHeight="1" x14ac:dyDescent="0.2">
      <c r="A1118" s="3">
        <v>43061.757612164351</v>
      </c>
      <c r="B1118" s="2" t="s">
        <v>11</v>
      </c>
      <c r="C1118" s="2">
        <v>4986</v>
      </c>
      <c r="E1118" s="2">
        <v>14</v>
      </c>
    </row>
    <row r="1119" spans="1:5" ht="15.75" customHeight="1" x14ac:dyDescent="0.2">
      <c r="A1119" s="3">
        <v>43061.757660671297</v>
      </c>
      <c r="B1119" s="2" t="s">
        <v>11</v>
      </c>
      <c r="C1119" s="2">
        <v>2162</v>
      </c>
      <c r="E1119" s="2">
        <v>15</v>
      </c>
    </row>
    <row r="1120" spans="1:5" ht="15.75" customHeight="1" x14ac:dyDescent="0.2">
      <c r="A1120" s="3">
        <v>43061.757663692129</v>
      </c>
      <c r="B1120" s="2" t="s">
        <v>16</v>
      </c>
      <c r="C1120" s="2">
        <v>3178</v>
      </c>
      <c r="E1120" s="2">
        <v>25</v>
      </c>
    </row>
    <row r="1121" spans="1:5" ht="15.75" customHeight="1" x14ac:dyDescent="0.2">
      <c r="A1121" s="3">
        <v>43061.757680752315</v>
      </c>
      <c r="B1121" s="2" t="s">
        <v>14</v>
      </c>
      <c r="C1121" s="2">
        <v>7743</v>
      </c>
      <c r="E1121" s="2">
        <v>10</v>
      </c>
    </row>
    <row r="1122" spans="1:5" ht="15.75" customHeight="1" x14ac:dyDescent="0.2">
      <c r="A1122" s="3">
        <v>43061.757771782402</v>
      </c>
      <c r="B1122" s="2" t="s">
        <v>13</v>
      </c>
      <c r="C1122" s="2">
        <v>4820</v>
      </c>
      <c r="E1122" s="2">
        <v>27</v>
      </c>
    </row>
    <row r="1123" spans="1:5" ht="15.75" customHeight="1" x14ac:dyDescent="0.2">
      <c r="A1123" s="3">
        <v>43061.757789131945</v>
      </c>
      <c r="B1123" s="2" t="s">
        <v>14</v>
      </c>
      <c r="C1123" s="2">
        <v>9230</v>
      </c>
      <c r="E1123" s="2">
        <v>9</v>
      </c>
    </row>
    <row r="1124" spans="1:5" ht="15.75" customHeight="1" x14ac:dyDescent="0.2">
      <c r="A1124" s="3">
        <v>43061.757792291668</v>
      </c>
      <c r="B1124" s="2" t="s">
        <v>11</v>
      </c>
      <c r="C1124" s="2">
        <v>5139</v>
      </c>
      <c r="E1124" s="2">
        <v>15</v>
      </c>
    </row>
    <row r="1125" spans="1:5" ht="15.75" customHeight="1" x14ac:dyDescent="0.2">
      <c r="A1125" s="3">
        <v>43061.757865231484</v>
      </c>
      <c r="B1125" s="2" t="s">
        <v>16</v>
      </c>
      <c r="C1125" s="2">
        <v>7516</v>
      </c>
      <c r="E1125" s="2">
        <v>14</v>
      </c>
    </row>
    <row r="1126" spans="1:5" ht="15.75" customHeight="1" x14ac:dyDescent="0.2">
      <c r="A1126" s="3">
        <v>43061.757904189813</v>
      </c>
      <c r="B1126" s="2" t="s">
        <v>14</v>
      </c>
      <c r="C1126" s="2">
        <v>3034</v>
      </c>
      <c r="E1126" s="2">
        <v>8</v>
      </c>
    </row>
    <row r="1127" spans="1:5" ht="15.75" customHeight="1" x14ac:dyDescent="0.2">
      <c r="A1127" s="3">
        <v>43061.757915104172</v>
      </c>
      <c r="B1127" s="2" t="s">
        <v>11</v>
      </c>
      <c r="C1127" s="2">
        <v>8356</v>
      </c>
      <c r="E1127" s="2">
        <v>15</v>
      </c>
    </row>
    <row r="1128" spans="1:5" ht="15.75" customHeight="1" x14ac:dyDescent="0.2">
      <c r="A1128" s="3">
        <v>43061.758031550926</v>
      </c>
      <c r="B1128" s="2" t="s">
        <v>14</v>
      </c>
      <c r="C1128" s="2">
        <v>3825</v>
      </c>
      <c r="E1128" s="2">
        <v>7</v>
      </c>
    </row>
    <row r="1129" spans="1:5" ht="15.75" customHeight="1" x14ac:dyDescent="0.2">
      <c r="A1129" s="3">
        <v>43061.758034120372</v>
      </c>
      <c r="B1129" s="2" t="s">
        <v>11</v>
      </c>
      <c r="C1129" s="2">
        <v>4228</v>
      </c>
      <c r="E1129" s="2">
        <v>23</v>
      </c>
    </row>
    <row r="1130" spans="1:5" ht="15.75" customHeight="1" x14ac:dyDescent="0.2">
      <c r="A1130" s="3">
        <v>43061.758134212963</v>
      </c>
      <c r="B1130" s="2" t="s">
        <v>14</v>
      </c>
      <c r="C1130" s="2">
        <v>2681</v>
      </c>
      <c r="E1130" s="2">
        <v>3</v>
      </c>
    </row>
    <row r="1131" spans="1:5" ht="15.75" customHeight="1" x14ac:dyDescent="0.2">
      <c r="A1131" s="3">
        <v>43061.758140335645</v>
      </c>
      <c r="B1131" s="2" t="s">
        <v>11</v>
      </c>
      <c r="C1131" s="2">
        <v>1432</v>
      </c>
      <c r="E1131" s="2">
        <v>13</v>
      </c>
    </row>
    <row r="1132" spans="1:5" ht="15.75" customHeight="1" x14ac:dyDescent="0.2">
      <c r="A1132" s="3">
        <v>43061.758151342598</v>
      </c>
      <c r="B1132" s="2" t="s">
        <v>16</v>
      </c>
      <c r="C1132" s="2">
        <v>6472</v>
      </c>
      <c r="E1132" s="2">
        <v>24</v>
      </c>
    </row>
    <row r="1133" spans="1:5" ht="15.75" customHeight="1" x14ac:dyDescent="0.2">
      <c r="A1133" s="3">
        <v>43061.758163344908</v>
      </c>
      <c r="B1133" s="2" t="s">
        <v>13</v>
      </c>
      <c r="C1133" s="2">
        <v>3958</v>
      </c>
      <c r="E1133" s="2">
        <v>27</v>
      </c>
    </row>
    <row r="1134" spans="1:5" ht="15.75" customHeight="1" x14ac:dyDescent="0.2">
      <c r="A1134" s="3">
        <v>43061.758211805558</v>
      </c>
      <c r="B1134" s="2" t="s">
        <v>11</v>
      </c>
      <c r="C1134" s="2">
        <v>6636</v>
      </c>
      <c r="E1134" s="2">
        <v>15</v>
      </c>
    </row>
    <row r="1135" spans="1:5" ht="15.75" customHeight="1" x14ac:dyDescent="0.2">
      <c r="A1135" s="3">
        <v>43061.758243668985</v>
      </c>
      <c r="B1135" s="2" t="s">
        <v>14</v>
      </c>
      <c r="C1135" s="2">
        <v>5268</v>
      </c>
      <c r="E1135" s="2">
        <v>2</v>
      </c>
    </row>
    <row r="1136" spans="1:5" ht="15.75" customHeight="1" x14ac:dyDescent="0.2">
      <c r="A1136" s="3">
        <v>43061.758268912032</v>
      </c>
      <c r="B1136" s="2" t="s">
        <v>11</v>
      </c>
      <c r="C1136" s="2">
        <v>1803</v>
      </c>
      <c r="E1136" s="2">
        <v>12</v>
      </c>
    </row>
    <row r="1137" spans="1:5" ht="15.75" customHeight="1" x14ac:dyDescent="0.2">
      <c r="A1137" s="3">
        <v>43061.758280891205</v>
      </c>
      <c r="B1137" s="2" t="s">
        <v>15</v>
      </c>
      <c r="C1137" s="2">
        <v>1793</v>
      </c>
      <c r="E1137" s="2">
        <v>10</v>
      </c>
    </row>
    <row r="1138" spans="1:5" ht="15.75" customHeight="1" x14ac:dyDescent="0.2">
      <c r="A1138" s="3">
        <v>43061.758348912037</v>
      </c>
      <c r="B1138" s="2" t="s">
        <v>14</v>
      </c>
      <c r="C1138" s="2">
        <v>7077</v>
      </c>
      <c r="E1138" s="2">
        <v>1</v>
      </c>
    </row>
    <row r="1139" spans="1:5" ht="15.75" customHeight="1" x14ac:dyDescent="0.2">
      <c r="A1139" s="3">
        <v>43061.758371388889</v>
      </c>
      <c r="B1139" s="2" t="s">
        <v>11</v>
      </c>
      <c r="C1139" s="2">
        <v>4505</v>
      </c>
      <c r="E1139" s="2">
        <v>12</v>
      </c>
    </row>
    <row r="1140" spans="1:5" ht="15.75" customHeight="1" x14ac:dyDescent="0.2">
      <c r="A1140" s="3">
        <v>43061.758410092589</v>
      </c>
      <c r="B1140" s="2" t="s">
        <v>11</v>
      </c>
      <c r="C1140" s="2">
        <v>8116</v>
      </c>
      <c r="E1140" s="2">
        <v>7</v>
      </c>
    </row>
    <row r="1141" spans="1:5" ht="15.75" customHeight="1" x14ac:dyDescent="0.2">
      <c r="A1141" s="3">
        <v>43061.758417013887</v>
      </c>
      <c r="B1141" s="2" t="s">
        <v>11</v>
      </c>
      <c r="C1141" s="2">
        <v>7583</v>
      </c>
      <c r="E1141" s="2">
        <v>8</v>
      </c>
    </row>
    <row r="1142" spans="1:5" ht="15.75" customHeight="1" x14ac:dyDescent="0.2">
      <c r="A1142" s="3">
        <v>43061.758426782406</v>
      </c>
      <c r="B1142" s="2" t="s">
        <v>16</v>
      </c>
      <c r="C1142" s="2">
        <v>6517</v>
      </c>
      <c r="E1142" s="2">
        <v>23</v>
      </c>
    </row>
    <row r="1143" spans="1:5" ht="15.75" customHeight="1" x14ac:dyDescent="0.2">
      <c r="A1143" s="3">
        <v>43061.758455509262</v>
      </c>
      <c r="B1143" s="2" t="s">
        <v>14</v>
      </c>
      <c r="C1143" s="2">
        <v>1982</v>
      </c>
      <c r="E1143" s="2">
        <v>1</v>
      </c>
    </row>
    <row r="1144" spans="1:5" ht="15.75" customHeight="1" x14ac:dyDescent="0.2">
      <c r="A1144" s="3">
        <v>43061.75847335648</v>
      </c>
      <c r="B1144" s="2" t="s">
        <v>11</v>
      </c>
      <c r="C1144" s="2">
        <v>1793</v>
      </c>
      <c r="E1144" s="2">
        <v>12</v>
      </c>
    </row>
    <row r="1145" spans="1:5" ht="15.75" customHeight="1" x14ac:dyDescent="0.2">
      <c r="A1145" s="3">
        <v>43061.758550254628</v>
      </c>
      <c r="B1145" s="2" t="s">
        <v>15</v>
      </c>
      <c r="C1145" s="2">
        <v>8558</v>
      </c>
      <c r="E1145" s="2">
        <v>12</v>
      </c>
    </row>
    <row r="1146" spans="1:5" ht="15.75" customHeight="1" x14ac:dyDescent="0.2">
      <c r="A1146" s="3">
        <v>43061.758581620372</v>
      </c>
      <c r="B1146" s="2" t="s">
        <v>11</v>
      </c>
      <c r="C1146" s="2">
        <v>8514</v>
      </c>
      <c r="E1146" s="2">
        <v>11</v>
      </c>
    </row>
    <row r="1147" spans="1:5" ht="15.75" customHeight="1" x14ac:dyDescent="0.2">
      <c r="A1147" s="3">
        <v>43061.758590300931</v>
      </c>
      <c r="B1147" s="2" t="s">
        <v>11</v>
      </c>
      <c r="C1147" s="2">
        <v>9396</v>
      </c>
      <c r="E1147" s="2">
        <v>0</v>
      </c>
    </row>
    <row r="1148" spans="1:5" ht="15.75" customHeight="1" x14ac:dyDescent="0.2">
      <c r="A1148" s="3">
        <v>43061.75859730324</v>
      </c>
      <c r="B1148" s="2" t="s">
        <v>11</v>
      </c>
      <c r="C1148" s="2">
        <v>3609</v>
      </c>
      <c r="E1148" s="2">
        <v>17</v>
      </c>
    </row>
    <row r="1149" spans="1:5" ht="15.75" customHeight="1" x14ac:dyDescent="0.2">
      <c r="A1149" s="3">
        <v>43061.758650960648</v>
      </c>
      <c r="B1149" s="2" t="s">
        <v>16</v>
      </c>
      <c r="C1149" s="2">
        <v>8947</v>
      </c>
      <c r="E1149" s="2">
        <v>15</v>
      </c>
    </row>
    <row r="1150" spans="1:5" ht="15.75" customHeight="1" x14ac:dyDescent="0.2">
      <c r="A1150" s="3">
        <v>43061.758678819446</v>
      </c>
      <c r="B1150" s="2" t="s">
        <v>11</v>
      </c>
      <c r="C1150" s="2">
        <v>7356</v>
      </c>
      <c r="E1150" s="2">
        <v>10</v>
      </c>
    </row>
    <row r="1151" spans="1:5" ht="15.75" customHeight="1" x14ac:dyDescent="0.2">
      <c r="A1151" s="3">
        <v>43061.758769849534</v>
      </c>
      <c r="B1151" s="2" t="s">
        <v>11</v>
      </c>
      <c r="C1151" s="2">
        <v>8630</v>
      </c>
      <c r="E1151" s="2">
        <v>19</v>
      </c>
    </row>
    <row r="1152" spans="1:5" ht="15.75" customHeight="1" x14ac:dyDescent="0.2">
      <c r="A1152" s="3">
        <v>43061.758795451387</v>
      </c>
      <c r="B1152" s="2" t="s">
        <v>11</v>
      </c>
      <c r="C1152" s="2">
        <v>9830</v>
      </c>
      <c r="E1152" s="2">
        <v>10</v>
      </c>
    </row>
    <row r="1153" spans="1:5" ht="15.75" customHeight="1" x14ac:dyDescent="0.2">
      <c r="A1153" s="3">
        <v>43061.75884829861</v>
      </c>
      <c r="B1153" s="2" t="s">
        <v>15</v>
      </c>
      <c r="C1153" s="2">
        <v>5144</v>
      </c>
      <c r="E1153" s="2">
        <v>13</v>
      </c>
    </row>
    <row r="1154" spans="1:5" ht="15.75" customHeight="1" x14ac:dyDescent="0.2">
      <c r="A1154" s="3">
        <v>43061.758859340276</v>
      </c>
      <c r="B1154" s="2" t="s">
        <v>16</v>
      </c>
      <c r="C1154" s="2">
        <v>6094</v>
      </c>
      <c r="E1154" s="2">
        <v>16</v>
      </c>
    </row>
    <row r="1155" spans="1:5" ht="15.75" customHeight="1" x14ac:dyDescent="0.2">
      <c r="A1155" s="3">
        <v>43061.758901944442</v>
      </c>
      <c r="B1155" s="2" t="s">
        <v>11</v>
      </c>
      <c r="C1155" s="2">
        <v>1920</v>
      </c>
      <c r="E1155" s="2">
        <v>9</v>
      </c>
    </row>
    <row r="1156" spans="1:5" ht="15.75" customHeight="1" x14ac:dyDescent="0.2">
      <c r="A1156" s="3">
        <v>43061.758936990736</v>
      </c>
      <c r="B1156" s="2" t="s">
        <v>11</v>
      </c>
      <c r="C1156" s="2">
        <v>9480</v>
      </c>
      <c r="E1156" s="2">
        <v>16</v>
      </c>
    </row>
    <row r="1157" spans="1:5" ht="15.75" customHeight="1" x14ac:dyDescent="0.2">
      <c r="A1157" s="3">
        <v>43061.759012210649</v>
      </c>
      <c r="B1157" s="2" t="s">
        <v>11</v>
      </c>
      <c r="C1157" s="2">
        <v>5054</v>
      </c>
      <c r="E1157" s="2">
        <v>9</v>
      </c>
    </row>
    <row r="1158" spans="1:5" ht="15.75" customHeight="1" x14ac:dyDescent="0.2">
      <c r="A1158" s="3">
        <v>43061.759026145832</v>
      </c>
      <c r="B1158" s="2" t="s">
        <v>16</v>
      </c>
      <c r="C1158" s="2">
        <v>1839</v>
      </c>
      <c r="E1158" s="2">
        <v>24</v>
      </c>
    </row>
    <row r="1159" spans="1:5" ht="15.75" customHeight="1" x14ac:dyDescent="0.2">
      <c r="A1159" s="3">
        <v>43061.759098958333</v>
      </c>
      <c r="B1159" s="2" t="s">
        <v>11</v>
      </c>
      <c r="C1159" s="2">
        <v>8517</v>
      </c>
      <c r="E1159" s="2">
        <v>6</v>
      </c>
    </row>
    <row r="1160" spans="1:5" ht="15.75" customHeight="1" x14ac:dyDescent="0.2">
      <c r="A1160" s="3">
        <v>43061.759188784723</v>
      </c>
      <c r="B1160" s="2" t="s">
        <v>16</v>
      </c>
      <c r="C1160" s="2">
        <v>3722</v>
      </c>
      <c r="E1160" s="2">
        <v>17</v>
      </c>
    </row>
    <row r="1161" spans="1:5" ht="15.75" customHeight="1" x14ac:dyDescent="0.2">
      <c r="A1161" s="3">
        <v>43061.759208773146</v>
      </c>
      <c r="B1161" s="2" t="s">
        <v>11</v>
      </c>
      <c r="C1161" s="2">
        <v>9706</v>
      </c>
      <c r="E1161" s="2">
        <v>9</v>
      </c>
    </row>
    <row r="1162" spans="1:5" ht="15.75" customHeight="1" x14ac:dyDescent="0.2">
      <c r="A1162" s="3">
        <v>43061.759269479167</v>
      </c>
      <c r="B1162" s="2" t="s">
        <v>11</v>
      </c>
      <c r="C1162" s="2">
        <v>2963</v>
      </c>
      <c r="E1162" s="2">
        <v>16</v>
      </c>
    </row>
    <row r="1163" spans="1:5" ht="15.75" customHeight="1" x14ac:dyDescent="0.2">
      <c r="A1163" s="3">
        <v>43061.759324837964</v>
      </c>
      <c r="B1163" s="2" t="s">
        <v>11</v>
      </c>
      <c r="C1163" s="2">
        <v>9029</v>
      </c>
      <c r="E1163" s="2">
        <v>9</v>
      </c>
    </row>
    <row r="1164" spans="1:5" ht="15.75" customHeight="1" x14ac:dyDescent="0.2">
      <c r="A1164" s="3">
        <v>43061.759329340275</v>
      </c>
      <c r="B1164" s="2" t="s">
        <v>15</v>
      </c>
      <c r="C1164" s="2">
        <v>7227</v>
      </c>
      <c r="E1164" s="2">
        <v>6</v>
      </c>
    </row>
    <row r="1165" spans="1:5" ht="15.75" customHeight="1" x14ac:dyDescent="0.2">
      <c r="A1165" s="3">
        <v>43061.759389259256</v>
      </c>
      <c r="B1165" s="2" t="s">
        <v>16</v>
      </c>
      <c r="C1165" s="2">
        <v>8116</v>
      </c>
      <c r="E1165" s="2">
        <v>22</v>
      </c>
    </row>
    <row r="1166" spans="1:5" ht="15.75" customHeight="1" x14ac:dyDescent="0.2">
      <c r="A1166" s="3">
        <v>43061.759441365743</v>
      </c>
      <c r="B1166" s="2" t="s">
        <v>11</v>
      </c>
      <c r="C1166" s="2">
        <v>3404</v>
      </c>
      <c r="E1166" s="2">
        <v>20</v>
      </c>
    </row>
    <row r="1167" spans="1:5" ht="15.75" customHeight="1" x14ac:dyDescent="0.2">
      <c r="A1167" s="3">
        <v>43061.759444351846</v>
      </c>
      <c r="B1167" s="2" t="s">
        <v>11</v>
      </c>
      <c r="C1167" s="2">
        <v>3226</v>
      </c>
      <c r="E1167" s="2">
        <v>9</v>
      </c>
    </row>
    <row r="1168" spans="1:5" ht="15.75" customHeight="1" x14ac:dyDescent="0.2">
      <c r="A1168" s="3">
        <v>43061.759484641203</v>
      </c>
      <c r="B1168" s="2" t="s">
        <v>15</v>
      </c>
      <c r="C1168" s="2">
        <v>8351</v>
      </c>
      <c r="E1168" s="2">
        <v>12</v>
      </c>
    </row>
    <row r="1169" spans="1:5" ht="15.75" customHeight="1" x14ac:dyDescent="0.2">
      <c r="A1169" s="3">
        <v>43061.759537476857</v>
      </c>
      <c r="B1169" s="2" t="s">
        <v>11</v>
      </c>
      <c r="C1169" s="2">
        <v>2895</v>
      </c>
      <c r="E1169" s="2">
        <v>8</v>
      </c>
    </row>
    <row r="1170" spans="1:5" ht="15.75" customHeight="1" x14ac:dyDescent="0.2">
      <c r="A1170" s="3">
        <v>43061.759609456014</v>
      </c>
      <c r="B1170" s="2" t="s">
        <v>11</v>
      </c>
      <c r="C1170" s="2">
        <v>2788</v>
      </c>
      <c r="E1170" s="2">
        <v>4</v>
      </c>
    </row>
    <row r="1171" spans="1:5" ht="15.75" customHeight="1" x14ac:dyDescent="0.2">
      <c r="A1171" s="3">
        <v>43061.759624664352</v>
      </c>
      <c r="B1171" s="2" t="s">
        <v>15</v>
      </c>
      <c r="C1171" s="2">
        <v>6548</v>
      </c>
      <c r="E1171" s="2">
        <v>11</v>
      </c>
    </row>
    <row r="1172" spans="1:5" ht="15.75" customHeight="1" x14ac:dyDescent="0.2">
      <c r="A1172" s="3">
        <v>43061.759650983797</v>
      </c>
      <c r="B1172" s="2" t="s">
        <v>16</v>
      </c>
      <c r="C1172" s="2">
        <v>9373</v>
      </c>
      <c r="E1172" s="2">
        <v>19</v>
      </c>
    </row>
    <row r="1173" spans="1:5" ht="15.75" customHeight="1" x14ac:dyDescent="0.2">
      <c r="A1173" s="3">
        <v>43061.75965143519</v>
      </c>
      <c r="B1173" s="2" t="s">
        <v>11</v>
      </c>
      <c r="C1173" s="2">
        <v>5220</v>
      </c>
      <c r="E1173" s="2">
        <v>8</v>
      </c>
    </row>
    <row r="1174" spans="1:5" ht="15.75" customHeight="1" x14ac:dyDescent="0.2">
      <c r="A1174" s="3">
        <v>43061.759741319445</v>
      </c>
      <c r="B1174" s="2" t="s">
        <v>11</v>
      </c>
      <c r="C1174" s="2">
        <v>9329</v>
      </c>
      <c r="E1174" s="2">
        <v>8</v>
      </c>
    </row>
    <row r="1175" spans="1:5" ht="15.75" customHeight="1" x14ac:dyDescent="0.2">
      <c r="A1175" s="3">
        <v>43061.759746006945</v>
      </c>
      <c r="B1175" s="2" t="s">
        <v>11</v>
      </c>
      <c r="C1175" s="2">
        <v>4330</v>
      </c>
      <c r="E1175" s="2">
        <v>3</v>
      </c>
    </row>
    <row r="1176" spans="1:5" ht="15.75" customHeight="1" x14ac:dyDescent="0.2">
      <c r="A1176" s="3">
        <v>43061.759790532407</v>
      </c>
      <c r="B1176" s="2" t="s">
        <v>15</v>
      </c>
      <c r="C1176" s="2">
        <v>8387</v>
      </c>
      <c r="E1176" s="2">
        <v>5</v>
      </c>
    </row>
    <row r="1177" spans="1:5" ht="15.75" customHeight="1" x14ac:dyDescent="0.2">
      <c r="A1177" s="3">
        <v>43061.759822824075</v>
      </c>
      <c r="B1177" s="2" t="s">
        <v>16</v>
      </c>
      <c r="C1177" s="2">
        <v>8596</v>
      </c>
      <c r="E1177" s="2">
        <v>21</v>
      </c>
    </row>
    <row r="1178" spans="1:5" ht="15.75" customHeight="1" x14ac:dyDescent="0.2">
      <c r="A1178" s="3">
        <v>43061.759866504624</v>
      </c>
      <c r="B1178" s="2" t="s">
        <v>11</v>
      </c>
      <c r="C1178" s="2">
        <v>6958</v>
      </c>
      <c r="E1178" s="2">
        <v>8</v>
      </c>
    </row>
    <row r="1179" spans="1:5" ht="15.75" customHeight="1" x14ac:dyDescent="0.2">
      <c r="A1179" s="3">
        <v>43061.759907141204</v>
      </c>
      <c r="B1179" s="2" t="s">
        <v>15</v>
      </c>
      <c r="C1179" s="2">
        <v>1129</v>
      </c>
      <c r="E1179" s="2">
        <v>16</v>
      </c>
    </row>
    <row r="1180" spans="1:5" ht="15.75" customHeight="1" x14ac:dyDescent="0.2">
      <c r="A1180" s="3">
        <v>43061.759911122688</v>
      </c>
      <c r="B1180" s="2" t="s">
        <v>11</v>
      </c>
      <c r="C1180" s="2">
        <v>6329</v>
      </c>
      <c r="E1180" s="2">
        <v>7</v>
      </c>
    </row>
    <row r="1181" spans="1:5" ht="15.75" customHeight="1" x14ac:dyDescent="0.2">
      <c r="A1181" s="3">
        <v>43061.759951493055</v>
      </c>
      <c r="B1181" s="2" t="s">
        <v>11</v>
      </c>
      <c r="C1181" s="2">
        <v>6875</v>
      </c>
      <c r="E1181" s="2">
        <v>7</v>
      </c>
    </row>
    <row r="1182" spans="1:5" ht="15.75" customHeight="1" x14ac:dyDescent="0.2">
      <c r="A1182" s="3">
        <v>43061.760038796296</v>
      </c>
      <c r="B1182" s="2" t="s">
        <v>11</v>
      </c>
      <c r="C1182" s="2">
        <v>5149</v>
      </c>
      <c r="E1182" s="2">
        <v>7</v>
      </c>
    </row>
    <row r="1183" spans="1:5" ht="15.75" customHeight="1" x14ac:dyDescent="0.2">
      <c r="A1183" s="3">
        <v>43061.760051747682</v>
      </c>
      <c r="B1183" s="2" t="s">
        <v>15</v>
      </c>
      <c r="C1183" s="2">
        <v>8797</v>
      </c>
      <c r="E1183" s="2">
        <v>18</v>
      </c>
    </row>
    <row r="1184" spans="1:5" ht="15.75" customHeight="1" x14ac:dyDescent="0.2">
      <c r="A1184" s="3">
        <v>43061.760078287036</v>
      </c>
      <c r="B1184" s="2" t="s">
        <v>11</v>
      </c>
      <c r="C1184" s="2">
        <v>5606</v>
      </c>
      <c r="E1184" s="2">
        <v>3</v>
      </c>
    </row>
    <row r="1185" spans="1:5" ht="15.75" customHeight="1" x14ac:dyDescent="0.2">
      <c r="A1185" s="3">
        <v>43061.760140162034</v>
      </c>
      <c r="B1185" s="2" t="s">
        <v>11</v>
      </c>
      <c r="C1185" s="2">
        <v>2881</v>
      </c>
      <c r="E1185" s="2">
        <v>7</v>
      </c>
    </row>
    <row r="1186" spans="1:5" ht="15.75" customHeight="1" x14ac:dyDescent="0.2">
      <c r="A1186" s="3">
        <v>43061.760224224534</v>
      </c>
      <c r="B1186" s="2" t="s">
        <v>11</v>
      </c>
      <c r="C1186" s="2">
        <v>9993</v>
      </c>
      <c r="E1186" s="2">
        <v>2</v>
      </c>
    </row>
    <row r="1187" spans="1:5" ht="15.75" customHeight="1" x14ac:dyDescent="0.2">
      <c r="A1187" s="3">
        <v>43061.760242037039</v>
      </c>
      <c r="B1187" s="2" t="s">
        <v>11</v>
      </c>
      <c r="C1187" s="2">
        <v>9328</v>
      </c>
      <c r="E1187" s="2">
        <v>7</v>
      </c>
    </row>
    <row r="1188" spans="1:5" ht="15.75" customHeight="1" x14ac:dyDescent="0.2">
      <c r="A1188" s="3">
        <v>43061.760306215278</v>
      </c>
      <c r="B1188" s="2" t="s">
        <v>15</v>
      </c>
      <c r="C1188" s="2">
        <v>4484</v>
      </c>
      <c r="E1188" s="2">
        <v>14</v>
      </c>
    </row>
    <row r="1189" spans="1:5" ht="15.75" customHeight="1" x14ac:dyDescent="0.2">
      <c r="A1189" s="3">
        <v>43061.760348159718</v>
      </c>
      <c r="B1189" s="2" t="s">
        <v>16</v>
      </c>
      <c r="C1189" s="2">
        <v>9753</v>
      </c>
      <c r="E1189" s="2">
        <v>21</v>
      </c>
    </row>
    <row r="1190" spans="1:5" ht="15.75" customHeight="1" x14ac:dyDescent="0.2">
      <c r="A1190" s="3">
        <v>43061.760359039356</v>
      </c>
      <c r="B1190" s="2" t="s">
        <v>11</v>
      </c>
      <c r="C1190" s="2">
        <v>7413</v>
      </c>
      <c r="E1190" s="2">
        <v>7</v>
      </c>
    </row>
    <row r="1191" spans="1:5" ht="15.75" customHeight="1" x14ac:dyDescent="0.2">
      <c r="A1191" s="3">
        <v>43061.76037689815</v>
      </c>
      <c r="B1191" s="2" t="s">
        <v>11</v>
      </c>
      <c r="C1191" s="2">
        <v>3427</v>
      </c>
      <c r="E1191" s="2">
        <v>6</v>
      </c>
    </row>
    <row r="1192" spans="1:5" ht="15.75" customHeight="1" x14ac:dyDescent="0.2">
      <c r="A1192" s="3">
        <v>43061.76043170139</v>
      </c>
      <c r="B1192" s="2" t="s">
        <v>15</v>
      </c>
      <c r="C1192" s="2">
        <v>5139</v>
      </c>
      <c r="E1192" s="2">
        <v>19</v>
      </c>
    </row>
    <row r="1193" spans="1:5" ht="15.75" customHeight="1" x14ac:dyDescent="0.2">
      <c r="A1193" s="3">
        <v>43061.760449652778</v>
      </c>
      <c r="B1193" s="2" t="s">
        <v>11</v>
      </c>
      <c r="C1193" s="2">
        <v>1620</v>
      </c>
      <c r="E1193" s="2">
        <v>7</v>
      </c>
    </row>
    <row r="1194" spans="1:5" ht="15.75" customHeight="1" x14ac:dyDescent="0.2">
      <c r="A1194" s="3">
        <v>43061.760528831015</v>
      </c>
      <c r="B1194" s="2" t="s">
        <v>16</v>
      </c>
      <c r="C1194" s="2">
        <v>7720</v>
      </c>
      <c r="E1194" s="2">
        <v>28</v>
      </c>
    </row>
    <row r="1195" spans="1:5" ht="15.75" customHeight="1" x14ac:dyDescent="0.2">
      <c r="A1195" s="3">
        <v>43061.760562465279</v>
      </c>
      <c r="B1195" s="2" t="s">
        <v>11</v>
      </c>
      <c r="C1195" s="2">
        <v>2492</v>
      </c>
      <c r="E1195" s="2">
        <v>3</v>
      </c>
    </row>
    <row r="1196" spans="1:5" ht="15.75" customHeight="1" x14ac:dyDescent="0.2">
      <c r="A1196" s="3">
        <v>43061.760576956018</v>
      </c>
      <c r="B1196" s="2" t="s">
        <v>11</v>
      </c>
      <c r="C1196" s="2">
        <v>6685</v>
      </c>
      <c r="E1196" s="2">
        <v>6</v>
      </c>
    </row>
    <row r="1197" spans="1:5" ht="15.75" customHeight="1" x14ac:dyDescent="0.2">
      <c r="A1197" s="3">
        <v>43061.760581562499</v>
      </c>
      <c r="B1197" s="2" t="s">
        <v>15</v>
      </c>
      <c r="C1197" s="2">
        <v>6873</v>
      </c>
      <c r="E1197" s="2">
        <v>20</v>
      </c>
    </row>
    <row r="1198" spans="1:5" ht="15.75" customHeight="1" x14ac:dyDescent="0.2">
      <c r="A1198" s="3">
        <v>43061.760687476853</v>
      </c>
      <c r="B1198" s="2" t="s">
        <v>11</v>
      </c>
      <c r="C1198" s="2">
        <v>5411</v>
      </c>
      <c r="E1198" s="2">
        <v>6</v>
      </c>
    </row>
    <row r="1199" spans="1:5" ht="15.75" customHeight="1" x14ac:dyDescent="0.2">
      <c r="A1199" s="3">
        <v>43061.760718310186</v>
      </c>
      <c r="B1199" s="2" t="s">
        <v>15</v>
      </c>
      <c r="C1199" s="2">
        <v>7316</v>
      </c>
      <c r="E1199" s="2">
        <v>21</v>
      </c>
    </row>
    <row r="1200" spans="1:5" ht="15.75" customHeight="1" x14ac:dyDescent="0.2">
      <c r="A1200" s="3">
        <v>43061.760773217597</v>
      </c>
      <c r="B1200" s="2" t="s">
        <v>11</v>
      </c>
      <c r="C1200" s="2">
        <v>6164</v>
      </c>
      <c r="E1200" s="2">
        <v>4</v>
      </c>
    </row>
    <row r="1201" spans="1:5" ht="15.75" customHeight="1" x14ac:dyDescent="0.2">
      <c r="A1201" s="3">
        <v>43061.760775358794</v>
      </c>
      <c r="B1201" s="2" t="s">
        <v>11</v>
      </c>
      <c r="C1201" s="2">
        <v>8725</v>
      </c>
      <c r="E1201" s="2">
        <v>6</v>
      </c>
    </row>
    <row r="1202" spans="1:5" ht="15.75" customHeight="1" x14ac:dyDescent="0.2">
      <c r="A1202" s="3">
        <v>43061.76087633102</v>
      </c>
      <c r="B1202" s="2" t="s">
        <v>15</v>
      </c>
      <c r="C1202" s="2">
        <v>7555</v>
      </c>
      <c r="E1202" s="2">
        <v>18.5</v>
      </c>
    </row>
    <row r="1203" spans="1:5" ht="15.75" customHeight="1" x14ac:dyDescent="0.2">
      <c r="A1203" s="3">
        <v>43061.760893287035</v>
      </c>
      <c r="B1203" s="2" t="s">
        <v>11</v>
      </c>
      <c r="C1203" s="2">
        <v>6572</v>
      </c>
      <c r="E1203" s="2">
        <v>5</v>
      </c>
    </row>
    <row r="1204" spans="1:5" ht="15.75" customHeight="1" x14ac:dyDescent="0.2">
      <c r="A1204" s="3">
        <v>43061.760924999995</v>
      </c>
      <c r="B1204" s="2" t="s">
        <v>11</v>
      </c>
      <c r="C1204" s="2">
        <v>3642</v>
      </c>
      <c r="E1204" s="2">
        <v>5</v>
      </c>
    </row>
    <row r="1205" spans="1:5" ht="15.75" customHeight="1" x14ac:dyDescent="0.2">
      <c r="A1205" s="3">
        <v>43061.760932418983</v>
      </c>
      <c r="B1205" s="2" t="s">
        <v>11</v>
      </c>
      <c r="C1205" s="2">
        <v>6634</v>
      </c>
      <c r="E1205" s="2">
        <v>15</v>
      </c>
    </row>
    <row r="1206" spans="1:5" ht="15.75" customHeight="1" x14ac:dyDescent="0.2">
      <c r="A1206" s="3">
        <v>43061.760999525461</v>
      </c>
      <c r="B1206" s="2" t="s">
        <v>11</v>
      </c>
      <c r="C1206" s="2">
        <v>8667</v>
      </c>
      <c r="E1206" s="2">
        <v>5</v>
      </c>
    </row>
    <row r="1207" spans="1:5" ht="15.75" customHeight="1" x14ac:dyDescent="0.2">
      <c r="A1207" s="3">
        <v>43061.761002615742</v>
      </c>
      <c r="B1207" s="2" t="s">
        <v>15</v>
      </c>
      <c r="C1207" s="2">
        <v>1627</v>
      </c>
      <c r="E1207" s="2">
        <v>15</v>
      </c>
    </row>
    <row r="1208" spans="1:5" ht="15.75" customHeight="1" x14ac:dyDescent="0.2">
      <c r="A1208" s="3">
        <v>43061.761071180561</v>
      </c>
      <c r="B1208" s="2" t="s">
        <v>11</v>
      </c>
      <c r="C1208" s="2">
        <v>4060</v>
      </c>
      <c r="E1208" s="2">
        <v>12</v>
      </c>
    </row>
    <row r="1209" spans="1:5" ht="15.75" customHeight="1" x14ac:dyDescent="0.2">
      <c r="A1209" s="3">
        <v>43061.761086817132</v>
      </c>
      <c r="B1209" s="2" t="s">
        <v>11</v>
      </c>
      <c r="C1209" s="2">
        <v>8200</v>
      </c>
      <c r="E1209" s="2">
        <v>4</v>
      </c>
    </row>
    <row r="1210" spans="1:5" ht="15.75" customHeight="1" x14ac:dyDescent="0.2">
      <c r="A1210" s="3">
        <v>43061.761129571758</v>
      </c>
      <c r="B1210" s="2" t="s">
        <v>15</v>
      </c>
      <c r="C1210" s="2">
        <v>6860</v>
      </c>
      <c r="E1210" s="2">
        <v>16</v>
      </c>
    </row>
    <row r="1211" spans="1:5" ht="15.75" customHeight="1" x14ac:dyDescent="0.2">
      <c r="A1211" s="3">
        <v>43061.761167152777</v>
      </c>
      <c r="B1211" s="2" t="s">
        <v>11</v>
      </c>
      <c r="C1211" s="2">
        <v>2566</v>
      </c>
      <c r="E1211" s="2">
        <v>4</v>
      </c>
    </row>
    <row r="1212" spans="1:5" ht="15.75" customHeight="1" x14ac:dyDescent="0.2">
      <c r="A1212" s="3">
        <v>43061.761216828701</v>
      </c>
      <c r="B1212" s="2" t="s">
        <v>11</v>
      </c>
      <c r="C1212" s="2">
        <v>2012</v>
      </c>
      <c r="E1212" s="2">
        <v>6</v>
      </c>
    </row>
    <row r="1213" spans="1:5" ht="15.75" customHeight="1" x14ac:dyDescent="0.2">
      <c r="A1213" s="3">
        <v>43061.76126248842</v>
      </c>
      <c r="B1213" s="2" t="s">
        <v>11</v>
      </c>
      <c r="C1213" s="2">
        <v>7555</v>
      </c>
      <c r="E1213" s="2">
        <v>4</v>
      </c>
    </row>
    <row r="1214" spans="1:5" ht="15.75" customHeight="1" x14ac:dyDescent="0.2">
      <c r="A1214" s="3">
        <v>43061.761307997687</v>
      </c>
      <c r="B1214" s="2" t="s">
        <v>15</v>
      </c>
      <c r="C1214" s="2">
        <v>8011</v>
      </c>
      <c r="E1214" s="2">
        <v>2</v>
      </c>
    </row>
    <row r="1215" spans="1:5" ht="15.75" customHeight="1" x14ac:dyDescent="0.2">
      <c r="A1215" s="3">
        <v>43061.761357395837</v>
      </c>
      <c r="B1215" s="2" t="s">
        <v>11</v>
      </c>
      <c r="C1215" s="2">
        <v>3785</v>
      </c>
      <c r="E1215" s="2">
        <v>4</v>
      </c>
    </row>
    <row r="1216" spans="1:5" ht="15.75" customHeight="1" x14ac:dyDescent="0.2">
      <c r="A1216" s="3">
        <v>43061.761360601857</v>
      </c>
      <c r="B1216" s="2" t="s">
        <v>11</v>
      </c>
      <c r="C1216" s="2">
        <v>7191</v>
      </c>
      <c r="E1216" s="2">
        <v>4</v>
      </c>
    </row>
    <row r="1217" spans="1:5" ht="15.75" customHeight="1" x14ac:dyDescent="0.2">
      <c r="A1217" s="3">
        <v>43061.761448148143</v>
      </c>
      <c r="B1217" s="2" t="s">
        <v>15</v>
      </c>
      <c r="C1217" s="2">
        <v>2063</v>
      </c>
      <c r="E1217" s="2">
        <v>9.5</v>
      </c>
    </row>
    <row r="1218" spans="1:5" ht="15.75" customHeight="1" x14ac:dyDescent="0.2">
      <c r="A1218" s="3">
        <v>43061.76144908565</v>
      </c>
      <c r="B1218" s="2" t="s">
        <v>11</v>
      </c>
      <c r="C1218" s="2">
        <v>7227</v>
      </c>
      <c r="E1218" s="2">
        <v>3</v>
      </c>
    </row>
    <row r="1219" spans="1:5" ht="15.75" customHeight="1" x14ac:dyDescent="0.2">
      <c r="A1219" s="3">
        <v>43061.761499907407</v>
      </c>
      <c r="B1219" s="2" t="s">
        <v>11</v>
      </c>
      <c r="C1219" s="2">
        <v>8282</v>
      </c>
      <c r="E1219" s="2">
        <v>4</v>
      </c>
    </row>
    <row r="1220" spans="1:5" ht="15.75" customHeight="1" x14ac:dyDescent="0.2">
      <c r="A1220" s="3">
        <v>43061.761533750003</v>
      </c>
      <c r="B1220" s="2" t="s">
        <v>11</v>
      </c>
      <c r="C1220" s="2">
        <v>5419</v>
      </c>
      <c r="E1220" s="2">
        <v>3</v>
      </c>
    </row>
    <row r="1221" spans="1:5" ht="15.75" customHeight="1" x14ac:dyDescent="0.2">
      <c r="A1221" s="3">
        <v>43061.761574942131</v>
      </c>
      <c r="B1221" s="2" t="s">
        <v>15</v>
      </c>
      <c r="C1221" s="2">
        <v>8514</v>
      </c>
      <c r="E1221" s="2">
        <v>3</v>
      </c>
    </row>
    <row r="1222" spans="1:5" ht="15.75" customHeight="1" x14ac:dyDescent="0.2">
      <c r="A1222" s="3">
        <v>43061.761628854161</v>
      </c>
      <c r="B1222" s="2" t="s">
        <v>11</v>
      </c>
      <c r="C1222" s="2">
        <v>9046</v>
      </c>
      <c r="E1222" s="2">
        <v>3</v>
      </c>
    </row>
    <row r="1223" spans="1:5" ht="15.75" customHeight="1" x14ac:dyDescent="0.2">
      <c r="A1223" s="3">
        <v>43061.761639803241</v>
      </c>
      <c r="B1223" s="2" t="s">
        <v>11</v>
      </c>
      <c r="C1223" s="2">
        <v>2137</v>
      </c>
      <c r="E1223" s="2">
        <v>12</v>
      </c>
    </row>
    <row r="1224" spans="1:5" ht="15.75" customHeight="1" x14ac:dyDescent="0.2">
      <c r="A1224" s="3">
        <v>43061.761644629631</v>
      </c>
      <c r="B1224" s="2" t="s">
        <v>11</v>
      </c>
      <c r="C1224" s="2">
        <v>9396</v>
      </c>
      <c r="E1224" s="2">
        <v>0</v>
      </c>
    </row>
    <row r="1225" spans="1:5" ht="15.75" customHeight="1" x14ac:dyDescent="0.2">
      <c r="A1225" s="3">
        <v>43061.76170959491</v>
      </c>
      <c r="B1225" s="2" t="s">
        <v>15</v>
      </c>
      <c r="C1225" s="2">
        <v>2396</v>
      </c>
      <c r="E1225" s="2">
        <v>5</v>
      </c>
    </row>
    <row r="1226" spans="1:5" ht="15.75" customHeight="1" x14ac:dyDescent="0.2">
      <c r="A1226" s="3">
        <v>43061.761728252313</v>
      </c>
      <c r="B1226" s="2" t="s">
        <v>11</v>
      </c>
      <c r="C1226" s="2">
        <v>9440</v>
      </c>
      <c r="E1226" s="2">
        <v>3</v>
      </c>
    </row>
    <row r="1227" spans="1:5" ht="15.75" customHeight="1" x14ac:dyDescent="0.2">
      <c r="A1227" s="3">
        <v>43061.761797974541</v>
      </c>
      <c r="B1227" s="2" t="s">
        <v>11</v>
      </c>
      <c r="C1227" s="2">
        <v>1556</v>
      </c>
      <c r="E1227" s="2">
        <v>2</v>
      </c>
    </row>
    <row r="1228" spans="1:5" ht="15.75" customHeight="1" x14ac:dyDescent="0.2">
      <c r="A1228" s="3">
        <v>43061.761844039356</v>
      </c>
      <c r="B1228" s="2" t="s">
        <v>11</v>
      </c>
      <c r="C1228" s="2">
        <v>2396</v>
      </c>
      <c r="E1228" s="2">
        <v>3</v>
      </c>
    </row>
    <row r="1229" spans="1:5" ht="15.75" customHeight="1" x14ac:dyDescent="0.2">
      <c r="A1229" s="3">
        <v>43061.761866064815</v>
      </c>
      <c r="B1229" s="2" t="s">
        <v>15</v>
      </c>
      <c r="C1229" s="2">
        <v>5054</v>
      </c>
      <c r="E1229" s="2">
        <v>3</v>
      </c>
    </row>
    <row r="1230" spans="1:5" ht="15.75" customHeight="1" x14ac:dyDescent="0.2">
      <c r="A1230" s="3">
        <v>43061.761942199075</v>
      </c>
      <c r="B1230" s="2" t="s">
        <v>11</v>
      </c>
      <c r="C1230" s="2">
        <v>1460</v>
      </c>
      <c r="E1230" s="2">
        <v>2</v>
      </c>
    </row>
    <row r="1231" spans="1:5" ht="15.75" customHeight="1" x14ac:dyDescent="0.2">
      <c r="A1231" s="3">
        <v>43061.761969675921</v>
      </c>
      <c r="B1231" s="2" t="s">
        <v>11</v>
      </c>
      <c r="C1231" s="2">
        <v>9411</v>
      </c>
      <c r="E1231" s="2">
        <v>5</v>
      </c>
    </row>
    <row r="1232" spans="1:5" ht="15.75" customHeight="1" x14ac:dyDescent="0.2">
      <c r="A1232" s="3">
        <v>43061.76198628472</v>
      </c>
      <c r="B1232" s="2" t="s">
        <v>15</v>
      </c>
      <c r="C1232" s="2">
        <v>8356</v>
      </c>
      <c r="E1232" s="2">
        <v>4</v>
      </c>
    </row>
    <row r="1233" spans="1:5" ht="15.75" customHeight="1" x14ac:dyDescent="0.2">
      <c r="A1233" s="3">
        <v>43061.76201726852</v>
      </c>
      <c r="B1233" s="2" t="s">
        <v>11</v>
      </c>
      <c r="C1233" s="2">
        <v>2261</v>
      </c>
      <c r="E1233" s="2">
        <v>2</v>
      </c>
    </row>
    <row r="1234" spans="1:5" ht="15.75" customHeight="1" x14ac:dyDescent="0.2">
      <c r="A1234" s="3">
        <v>43061.762101354165</v>
      </c>
      <c r="B1234" s="2" t="s">
        <v>11</v>
      </c>
      <c r="C1234" s="2">
        <v>3248</v>
      </c>
      <c r="E1234" s="2">
        <v>2</v>
      </c>
    </row>
    <row r="1235" spans="1:5" ht="15.75" customHeight="1" x14ac:dyDescent="0.2">
      <c r="A1235" s="3">
        <v>43061.762105706017</v>
      </c>
      <c r="B1235" s="2" t="s">
        <v>11</v>
      </c>
      <c r="C1235" s="2">
        <v>3036</v>
      </c>
      <c r="E1235" s="2">
        <v>7</v>
      </c>
    </row>
    <row r="1236" spans="1:5" ht="15.75" customHeight="1" x14ac:dyDescent="0.2">
      <c r="A1236" s="3">
        <v>43061.76210709491</v>
      </c>
      <c r="B1236" s="2" t="s">
        <v>15</v>
      </c>
      <c r="C1236" s="2">
        <v>5347</v>
      </c>
      <c r="E1236" s="2">
        <v>2</v>
      </c>
    </row>
    <row r="1237" spans="1:5" ht="15.75" customHeight="1" x14ac:dyDescent="0.2">
      <c r="A1237" s="3">
        <v>43061.762187650464</v>
      </c>
      <c r="B1237" s="2" t="s">
        <v>11</v>
      </c>
      <c r="C1237" s="2">
        <v>1334</v>
      </c>
      <c r="E1237" s="2">
        <v>2</v>
      </c>
    </row>
    <row r="1238" spans="1:5" ht="15.75" customHeight="1" x14ac:dyDescent="0.2">
      <c r="A1238" s="3">
        <v>43061.762227523148</v>
      </c>
      <c r="B1238" s="2" t="s">
        <v>16</v>
      </c>
      <c r="C1238" s="2">
        <v>7787</v>
      </c>
      <c r="E1238" s="2">
        <v>18</v>
      </c>
    </row>
    <row r="1239" spans="1:5" ht="15.75" customHeight="1" x14ac:dyDescent="0.2">
      <c r="A1239" s="3">
        <v>43061.762232256944</v>
      </c>
      <c r="B1239" s="2" t="s">
        <v>15</v>
      </c>
      <c r="C1239" s="2">
        <v>9440</v>
      </c>
      <c r="E1239" s="2">
        <v>1</v>
      </c>
    </row>
    <row r="1240" spans="1:5" ht="15.75" customHeight="1" x14ac:dyDescent="0.2">
      <c r="A1240" s="3">
        <v>43061.762274733795</v>
      </c>
      <c r="B1240" s="2" t="s">
        <v>11</v>
      </c>
      <c r="C1240" s="2">
        <v>6561</v>
      </c>
      <c r="E1240" s="2">
        <v>1</v>
      </c>
    </row>
    <row r="1241" spans="1:5" ht="15.75" customHeight="1" x14ac:dyDescent="0.2">
      <c r="A1241" s="3">
        <v>43061.76233513889</v>
      </c>
      <c r="B1241" s="2" t="s">
        <v>11</v>
      </c>
      <c r="C1241" s="2">
        <v>7524</v>
      </c>
      <c r="E1241" s="2">
        <v>5</v>
      </c>
    </row>
    <row r="1242" spans="1:5" ht="15.75" customHeight="1" x14ac:dyDescent="0.2">
      <c r="A1242" s="3">
        <v>43061.762355370374</v>
      </c>
      <c r="B1242" s="2" t="s">
        <v>11</v>
      </c>
      <c r="C1242" s="2">
        <v>7702</v>
      </c>
      <c r="E1242" s="2">
        <v>1</v>
      </c>
    </row>
    <row r="1243" spans="1:5" ht="15.75" customHeight="1" x14ac:dyDescent="0.2">
      <c r="A1243" s="3">
        <v>43061.762408923612</v>
      </c>
      <c r="B1243" s="2" t="s">
        <v>16</v>
      </c>
      <c r="C1243" s="2">
        <v>4543</v>
      </c>
      <c r="E1243" s="2">
        <v>16</v>
      </c>
    </row>
    <row r="1244" spans="1:5" ht="15.75" customHeight="1" x14ac:dyDescent="0.2">
      <c r="A1244" s="3">
        <v>43061.762479027777</v>
      </c>
      <c r="B1244" s="2" t="s">
        <v>11</v>
      </c>
      <c r="C1244" s="2">
        <v>3191</v>
      </c>
      <c r="E1244" s="2">
        <v>1</v>
      </c>
    </row>
    <row r="1245" spans="1:5" ht="15.75" customHeight="1" x14ac:dyDescent="0.2">
      <c r="A1245" s="3">
        <v>43061.762539745367</v>
      </c>
      <c r="B1245" s="2" t="s">
        <v>11</v>
      </c>
      <c r="C1245" s="2">
        <v>6953</v>
      </c>
      <c r="E1245" s="2">
        <v>5</v>
      </c>
    </row>
    <row r="1246" spans="1:5" ht="15.75" customHeight="1" x14ac:dyDescent="0.2">
      <c r="A1246" s="3">
        <v>43061.762587708334</v>
      </c>
      <c r="B1246" s="2" t="s">
        <v>11</v>
      </c>
      <c r="C1246" s="2">
        <v>1359</v>
      </c>
      <c r="E1246" s="2">
        <v>1</v>
      </c>
    </row>
    <row r="1247" spans="1:5" ht="15.75" customHeight="1" x14ac:dyDescent="0.2">
      <c r="A1247" s="3">
        <v>43061.762601145834</v>
      </c>
      <c r="B1247" s="2" t="s">
        <v>16</v>
      </c>
      <c r="C1247" s="2">
        <v>6952</v>
      </c>
      <c r="E1247" s="2">
        <v>22</v>
      </c>
    </row>
    <row r="1248" spans="1:5" ht="15.75" customHeight="1" x14ac:dyDescent="0.2">
      <c r="A1248" s="3">
        <v>43061.762684386573</v>
      </c>
      <c r="B1248" s="2" t="s">
        <v>11</v>
      </c>
      <c r="C1248" s="2">
        <v>5480</v>
      </c>
      <c r="E1248" s="2">
        <v>1</v>
      </c>
    </row>
    <row r="1249" spans="1:5" ht="15.75" customHeight="1" x14ac:dyDescent="0.2">
      <c r="A1249" s="3">
        <v>43061.762687476847</v>
      </c>
      <c r="B1249" s="2" t="s">
        <v>11</v>
      </c>
      <c r="C1249" s="2">
        <v>6860</v>
      </c>
      <c r="E1249" s="2">
        <v>1</v>
      </c>
    </row>
    <row r="1250" spans="1:5" ht="15.75" customHeight="1" x14ac:dyDescent="0.2">
      <c r="A1250" s="3">
        <v>43061.762764004627</v>
      </c>
      <c r="B1250" s="2" t="s">
        <v>16</v>
      </c>
      <c r="C1250" s="2">
        <v>5274</v>
      </c>
      <c r="E1250" s="2">
        <v>15</v>
      </c>
    </row>
    <row r="1251" spans="1:5" ht="15.75" customHeight="1" x14ac:dyDescent="0.2">
      <c r="A1251" s="3">
        <v>43061.762773194445</v>
      </c>
      <c r="B1251" s="2" t="s">
        <v>11</v>
      </c>
      <c r="C1251" s="2">
        <v>2272</v>
      </c>
      <c r="E1251" s="2">
        <v>1</v>
      </c>
    </row>
    <row r="1252" spans="1:5" ht="15.75" customHeight="1" x14ac:dyDescent="0.2">
      <c r="A1252" s="3">
        <v>43061.762845821759</v>
      </c>
      <c r="B1252" s="2" t="s">
        <v>11</v>
      </c>
      <c r="C1252" s="2">
        <v>7787</v>
      </c>
      <c r="E1252" s="2">
        <v>2</v>
      </c>
    </row>
    <row r="1253" spans="1:5" ht="15.75" customHeight="1" x14ac:dyDescent="0.2">
      <c r="A1253" s="3">
        <v>43061.762854062501</v>
      </c>
      <c r="B1253" s="2" t="s">
        <v>11</v>
      </c>
      <c r="C1253" s="2">
        <v>2707</v>
      </c>
      <c r="E1253" s="2">
        <v>1</v>
      </c>
    </row>
    <row r="1254" spans="1:5" ht="15.75" customHeight="1" x14ac:dyDescent="0.2">
      <c r="A1254" s="3">
        <v>43061.762931863428</v>
      </c>
      <c r="B1254" s="2" t="s">
        <v>11</v>
      </c>
      <c r="C1254" s="2">
        <v>1836</v>
      </c>
      <c r="E1254" s="2">
        <v>1</v>
      </c>
    </row>
    <row r="1255" spans="1:5" ht="15.75" customHeight="1" x14ac:dyDescent="0.2">
      <c r="A1255" s="3">
        <v>43061.76293931713</v>
      </c>
      <c r="B1255" s="2" t="s">
        <v>16</v>
      </c>
      <c r="C1255" s="2">
        <v>9295</v>
      </c>
      <c r="E1255" s="2">
        <v>25</v>
      </c>
    </row>
    <row r="1256" spans="1:5" ht="15.75" customHeight="1" x14ac:dyDescent="0.2">
      <c r="A1256" s="3">
        <v>43061.76300392361</v>
      </c>
      <c r="B1256" s="2" t="s">
        <v>11</v>
      </c>
      <c r="C1256" s="2">
        <v>8450</v>
      </c>
      <c r="E1256" s="2">
        <v>4</v>
      </c>
    </row>
    <row r="1257" spans="1:5" ht="15.75" customHeight="1" x14ac:dyDescent="0.2">
      <c r="A1257" s="3">
        <v>43061.763008564812</v>
      </c>
      <c r="B1257" s="2" t="s">
        <v>11</v>
      </c>
      <c r="C1257" s="2">
        <v>4103</v>
      </c>
      <c r="E1257" s="2">
        <v>1</v>
      </c>
    </row>
    <row r="1258" spans="1:5" ht="15.75" customHeight="1" x14ac:dyDescent="0.2">
      <c r="A1258" s="3">
        <v>43061.763090729168</v>
      </c>
      <c r="B1258" s="2" t="s">
        <v>11</v>
      </c>
      <c r="C1258" s="2">
        <v>3575</v>
      </c>
      <c r="E1258" s="2">
        <v>1</v>
      </c>
    </row>
    <row r="1259" spans="1:5" ht="15.75" customHeight="1" x14ac:dyDescent="0.2">
      <c r="A1259" s="3">
        <v>43061.763107488427</v>
      </c>
      <c r="B1259" s="2" t="s">
        <v>16</v>
      </c>
      <c r="C1259" s="2">
        <v>8479</v>
      </c>
      <c r="E1259" s="2">
        <v>19</v>
      </c>
    </row>
    <row r="1260" spans="1:5" ht="15.75" customHeight="1" x14ac:dyDescent="0.2">
      <c r="A1260" s="3">
        <v>43061.763166412042</v>
      </c>
      <c r="B1260" s="2" t="s">
        <v>11</v>
      </c>
      <c r="C1260" s="2">
        <v>3001</v>
      </c>
      <c r="E1260" s="2">
        <v>1</v>
      </c>
    </row>
    <row r="1261" spans="1:5" ht="15.75" customHeight="1" x14ac:dyDescent="0.2">
      <c r="A1261" s="3">
        <v>43061.763186875003</v>
      </c>
      <c r="B1261" s="2" t="s">
        <v>11</v>
      </c>
      <c r="C1261" s="2">
        <v>7085</v>
      </c>
      <c r="E1261" s="2">
        <v>6</v>
      </c>
    </row>
    <row r="1262" spans="1:5" ht="15.75" customHeight="1" x14ac:dyDescent="0.2">
      <c r="A1262" s="3">
        <v>43061.763274409721</v>
      </c>
      <c r="B1262" s="2" t="s">
        <v>11</v>
      </c>
      <c r="C1262" s="2">
        <v>8952</v>
      </c>
      <c r="E1262" s="2">
        <v>1</v>
      </c>
    </row>
    <row r="1263" spans="1:5" ht="15.75" customHeight="1" x14ac:dyDescent="0.2">
      <c r="A1263" s="3">
        <v>43061.763297847225</v>
      </c>
      <c r="B1263" s="2" t="s">
        <v>16</v>
      </c>
      <c r="C1263" s="2">
        <v>3026</v>
      </c>
      <c r="E1263" s="2">
        <v>25</v>
      </c>
    </row>
    <row r="1264" spans="1:5" ht="15.75" customHeight="1" x14ac:dyDescent="0.2">
      <c r="A1264" s="3">
        <v>43061.763338923614</v>
      </c>
      <c r="B1264" s="2" t="s">
        <v>11</v>
      </c>
      <c r="C1264" s="2">
        <v>9485</v>
      </c>
      <c r="E1264" s="2">
        <v>5</v>
      </c>
    </row>
    <row r="1265" spans="1:5" ht="15.75" customHeight="1" x14ac:dyDescent="0.2">
      <c r="A1265" s="3">
        <v>43061.76334986111</v>
      </c>
      <c r="B1265" s="2" t="s">
        <v>11</v>
      </c>
      <c r="C1265" s="2">
        <v>8797</v>
      </c>
      <c r="E1265" s="2">
        <v>1</v>
      </c>
    </row>
    <row r="1266" spans="1:5" ht="15.75" customHeight="1" x14ac:dyDescent="0.2">
      <c r="A1266" s="3">
        <v>43061.763451516206</v>
      </c>
      <c r="B1266" s="2" t="s">
        <v>11</v>
      </c>
      <c r="C1266" s="2">
        <v>8558</v>
      </c>
      <c r="E1266" s="2">
        <v>1</v>
      </c>
    </row>
    <row r="1267" spans="1:5" ht="15.75" customHeight="1" x14ac:dyDescent="0.2">
      <c r="A1267" s="3">
        <v>43061.763478761575</v>
      </c>
      <c r="B1267" s="2" t="s">
        <v>16</v>
      </c>
      <c r="C1267" s="2">
        <v>8317</v>
      </c>
      <c r="E1267" s="2">
        <v>16</v>
      </c>
    </row>
    <row r="1268" spans="1:5" ht="15.75" customHeight="1" x14ac:dyDescent="0.2">
      <c r="A1268" s="3">
        <v>43061.763510370365</v>
      </c>
      <c r="B1268" s="2" t="s">
        <v>11</v>
      </c>
      <c r="C1268" s="2">
        <v>4260</v>
      </c>
      <c r="E1268" s="2">
        <v>2</v>
      </c>
    </row>
    <row r="1269" spans="1:5" ht="15.75" customHeight="1" x14ac:dyDescent="0.2">
      <c r="A1269" s="3">
        <v>43061.763625381944</v>
      </c>
      <c r="B1269" s="2" t="s">
        <v>16</v>
      </c>
      <c r="C1269" s="2">
        <v>1556</v>
      </c>
      <c r="E1269" s="2">
        <v>18</v>
      </c>
    </row>
    <row r="1270" spans="1:5" ht="15.75" customHeight="1" x14ac:dyDescent="0.2">
      <c r="A1270" s="3">
        <v>43061.763695324073</v>
      </c>
      <c r="B1270" s="2" t="s">
        <v>15</v>
      </c>
      <c r="C1270" s="2">
        <v>8042</v>
      </c>
      <c r="E1270" s="2">
        <v>7</v>
      </c>
    </row>
    <row r="1271" spans="1:5" ht="15.75" customHeight="1" x14ac:dyDescent="0.2">
      <c r="A1271" s="3">
        <v>43061.763758229165</v>
      </c>
      <c r="B1271" s="2" t="s">
        <v>11</v>
      </c>
      <c r="C1271" s="2">
        <v>8863</v>
      </c>
      <c r="E1271" s="2">
        <v>5</v>
      </c>
    </row>
    <row r="1272" spans="1:5" ht="15.75" customHeight="1" x14ac:dyDescent="0.2">
      <c r="A1272" s="3">
        <v>43061.763795034727</v>
      </c>
      <c r="B1272" s="2" t="s">
        <v>16</v>
      </c>
      <c r="C1272" s="2">
        <v>4456</v>
      </c>
      <c r="E1272" s="2">
        <v>24</v>
      </c>
    </row>
    <row r="1273" spans="1:5" ht="15.75" customHeight="1" x14ac:dyDescent="0.2">
      <c r="A1273" s="3">
        <v>43061.76380630787</v>
      </c>
      <c r="B1273" s="2" t="s">
        <v>15</v>
      </c>
      <c r="C1273" s="2">
        <v>1964</v>
      </c>
      <c r="E1273" s="2">
        <v>10</v>
      </c>
    </row>
    <row r="1274" spans="1:5" ht="15.75" customHeight="1" x14ac:dyDescent="0.2">
      <c r="A1274" s="3">
        <v>43061.763947974541</v>
      </c>
      <c r="B1274" s="2" t="s">
        <v>16</v>
      </c>
      <c r="C1274" s="2">
        <v>2012</v>
      </c>
      <c r="E1274" s="2">
        <v>24</v>
      </c>
    </row>
    <row r="1275" spans="1:5" ht="15.75" customHeight="1" x14ac:dyDescent="0.2">
      <c r="A1275" s="3">
        <v>43061.763953680551</v>
      </c>
      <c r="B1275" s="2" t="s">
        <v>15</v>
      </c>
      <c r="C1275" s="2">
        <v>5497</v>
      </c>
      <c r="E1275" s="2">
        <v>3</v>
      </c>
    </row>
    <row r="1276" spans="1:5" ht="15.75" customHeight="1" x14ac:dyDescent="0.2">
      <c r="A1276" s="3">
        <v>43061.76396621528</v>
      </c>
      <c r="B1276" s="2" t="s">
        <v>11</v>
      </c>
      <c r="C1276" s="2">
        <v>7635</v>
      </c>
      <c r="E1276" s="2">
        <v>10</v>
      </c>
    </row>
    <row r="1277" spans="1:5" ht="15.75" customHeight="1" x14ac:dyDescent="0.2">
      <c r="A1277" s="3">
        <v>43061.764068506949</v>
      </c>
      <c r="B1277" s="2" t="s">
        <v>11</v>
      </c>
      <c r="C1277" s="2">
        <v>1180</v>
      </c>
      <c r="E1277" s="2">
        <v>2</v>
      </c>
    </row>
    <row r="1278" spans="1:5" ht="15.75" customHeight="1" x14ac:dyDescent="0.2">
      <c r="A1278" s="3">
        <v>43061.764072905091</v>
      </c>
      <c r="B1278" s="2" t="s">
        <v>15</v>
      </c>
      <c r="C1278" s="2">
        <v>1334</v>
      </c>
      <c r="E1278" s="2">
        <v>10</v>
      </c>
    </row>
    <row r="1279" spans="1:5" ht="15.75" customHeight="1" x14ac:dyDescent="0.2">
      <c r="A1279" s="3">
        <v>43061.764188912042</v>
      </c>
      <c r="B1279" s="2" t="s">
        <v>11</v>
      </c>
      <c r="C1279" s="2">
        <v>8670</v>
      </c>
      <c r="E1279" s="2">
        <v>2</v>
      </c>
    </row>
    <row r="1280" spans="1:5" ht="15.75" customHeight="1" x14ac:dyDescent="0.2">
      <c r="A1280" s="3">
        <v>43061.764209884263</v>
      </c>
      <c r="B1280" s="2" t="s">
        <v>13</v>
      </c>
      <c r="C1280" s="2">
        <v>6069</v>
      </c>
      <c r="E1280" s="2">
        <v>26</v>
      </c>
    </row>
    <row r="1281" spans="1:5" ht="15.75" customHeight="1" x14ac:dyDescent="0.2">
      <c r="A1281" s="3">
        <v>43061.764220474535</v>
      </c>
      <c r="B1281" s="2" t="s">
        <v>15</v>
      </c>
      <c r="C1281" s="2">
        <v>3097</v>
      </c>
      <c r="E1281" s="2">
        <v>7</v>
      </c>
    </row>
    <row r="1282" spans="1:5" ht="15.75" customHeight="1" x14ac:dyDescent="0.2">
      <c r="A1282" s="3">
        <v>43061.7642375</v>
      </c>
      <c r="B1282" s="2" t="s">
        <v>16</v>
      </c>
      <c r="C1282" s="2">
        <v>1809</v>
      </c>
      <c r="E1282" s="2">
        <v>17</v>
      </c>
    </row>
    <row r="1283" spans="1:5" ht="15.75" customHeight="1" x14ac:dyDescent="0.2">
      <c r="A1283" s="3">
        <v>43061.764312789353</v>
      </c>
      <c r="B1283" s="2" t="s">
        <v>11</v>
      </c>
      <c r="C1283" s="2">
        <v>1463</v>
      </c>
      <c r="E1283" s="2">
        <v>4</v>
      </c>
    </row>
    <row r="1284" spans="1:5" ht="15.75" customHeight="1" x14ac:dyDescent="0.2">
      <c r="A1284" s="3">
        <v>43061.764448483795</v>
      </c>
      <c r="B1284" s="2" t="s">
        <v>16</v>
      </c>
      <c r="C1284" s="2">
        <v>7422</v>
      </c>
      <c r="E1284" s="2">
        <v>27</v>
      </c>
    </row>
    <row r="1285" spans="1:5" ht="15.75" customHeight="1" x14ac:dyDescent="0.2">
      <c r="A1285" s="3">
        <v>43061.76468818287</v>
      </c>
      <c r="B1285" s="2" t="s">
        <v>11</v>
      </c>
      <c r="C1285" s="2">
        <v>8216</v>
      </c>
      <c r="E1285" s="2">
        <v>14</v>
      </c>
    </row>
    <row r="1286" spans="1:5" ht="15.75" customHeight="1" x14ac:dyDescent="0.2">
      <c r="A1286" s="3">
        <v>43061.764794618051</v>
      </c>
      <c r="B1286" s="2" t="s">
        <v>11</v>
      </c>
      <c r="C1286" s="2">
        <v>7705</v>
      </c>
      <c r="E1286" s="2">
        <v>4</v>
      </c>
    </row>
    <row r="1287" spans="1:5" ht="15.75" customHeight="1" x14ac:dyDescent="0.2">
      <c r="A1287" s="3">
        <v>43061.764902291667</v>
      </c>
      <c r="B1287" s="2" t="s">
        <v>11</v>
      </c>
      <c r="C1287" s="2">
        <v>3551</v>
      </c>
      <c r="E1287" s="2">
        <v>16</v>
      </c>
    </row>
    <row r="1288" spans="1:5" ht="15.75" customHeight="1" x14ac:dyDescent="0.2">
      <c r="A1288" s="3">
        <v>43061.765027557871</v>
      </c>
      <c r="B1288" s="2" t="s">
        <v>11</v>
      </c>
      <c r="C1288" s="2">
        <v>9373</v>
      </c>
      <c r="E1288" s="2">
        <v>7</v>
      </c>
    </row>
    <row r="1289" spans="1:5" ht="15.75" customHeight="1" x14ac:dyDescent="0.2">
      <c r="A1289" s="3">
        <v>43061.765066863431</v>
      </c>
      <c r="B1289" s="2" t="s">
        <v>13</v>
      </c>
      <c r="C1289" s="2">
        <v>5712</v>
      </c>
      <c r="E1289" s="2">
        <v>25</v>
      </c>
    </row>
    <row r="1290" spans="1:5" ht="15.75" customHeight="1" x14ac:dyDescent="0.2">
      <c r="A1290" s="3">
        <v>43061.765131342589</v>
      </c>
      <c r="B1290" s="2" t="s">
        <v>11</v>
      </c>
      <c r="C1290" s="2">
        <v>2154</v>
      </c>
      <c r="E1290" s="2">
        <v>6</v>
      </c>
    </row>
    <row r="1291" spans="1:5" ht="15.75" customHeight="1" x14ac:dyDescent="0.2">
      <c r="A1291" s="3">
        <v>43061.765441770833</v>
      </c>
      <c r="B1291" s="2" t="s">
        <v>13</v>
      </c>
      <c r="C1291" s="2">
        <v>6627</v>
      </c>
      <c r="E1291" s="2">
        <v>26</v>
      </c>
    </row>
    <row r="1292" spans="1:5" ht="15.75" customHeight="1" x14ac:dyDescent="0.2">
      <c r="A1292" s="3">
        <v>43061.765463518517</v>
      </c>
      <c r="B1292" s="2" t="s">
        <v>11</v>
      </c>
      <c r="C1292" s="2">
        <v>4096</v>
      </c>
      <c r="E1292" s="2">
        <v>5</v>
      </c>
    </row>
    <row r="1293" spans="1:5" ht="15.75" customHeight="1" x14ac:dyDescent="0.2">
      <c r="A1293" s="3">
        <v>43061.765570821764</v>
      </c>
      <c r="B1293" s="2" t="s">
        <v>11</v>
      </c>
      <c r="C1293" s="2">
        <v>7117</v>
      </c>
      <c r="E1293" s="2">
        <v>12</v>
      </c>
    </row>
    <row r="1294" spans="1:5" ht="15.75" customHeight="1" x14ac:dyDescent="0.2">
      <c r="A1294" s="3">
        <v>43061.76571295139</v>
      </c>
      <c r="B1294" s="2" t="s">
        <v>13</v>
      </c>
      <c r="C1294" s="2">
        <v>4011</v>
      </c>
      <c r="E1294" s="2">
        <v>23</v>
      </c>
    </row>
    <row r="1295" spans="1:5" ht="15.75" customHeight="1" x14ac:dyDescent="0.2">
      <c r="A1295" s="3">
        <v>43061.765714895839</v>
      </c>
      <c r="B1295" s="2" t="s">
        <v>11</v>
      </c>
      <c r="C1295" s="2">
        <v>4923</v>
      </c>
      <c r="E1295" s="2">
        <v>3</v>
      </c>
    </row>
    <row r="1296" spans="1:5" ht="15.75" customHeight="1" x14ac:dyDescent="0.2">
      <c r="A1296" s="3">
        <v>43061.765841712964</v>
      </c>
      <c r="B1296" s="2" t="s">
        <v>11</v>
      </c>
      <c r="C1296" s="2">
        <v>4523</v>
      </c>
      <c r="E1296" s="2">
        <v>3</v>
      </c>
    </row>
    <row r="1297" spans="1:5" ht="15.75" customHeight="1" x14ac:dyDescent="0.2">
      <c r="A1297" s="3">
        <v>43061.766235567135</v>
      </c>
      <c r="B1297" s="2" t="s">
        <v>15</v>
      </c>
      <c r="C1297" s="2">
        <v>3214</v>
      </c>
      <c r="E1297" s="2">
        <v>28</v>
      </c>
    </row>
    <row r="1298" spans="1:5" ht="15.75" customHeight="1" x14ac:dyDescent="0.2">
      <c r="A1298" s="3">
        <v>43061.766432083328</v>
      </c>
      <c r="B1298" s="2" t="s">
        <v>15</v>
      </c>
      <c r="C1298" s="2">
        <v>8162</v>
      </c>
      <c r="E1298" s="2">
        <v>25</v>
      </c>
    </row>
    <row r="1299" spans="1:5" ht="15.75" customHeight="1" x14ac:dyDescent="0.2">
      <c r="A1299" s="3">
        <v>43061.766652546299</v>
      </c>
      <c r="B1299" s="2" t="s">
        <v>15</v>
      </c>
      <c r="C1299" s="2">
        <v>4118</v>
      </c>
      <c r="E1299" s="2">
        <v>29</v>
      </c>
    </row>
    <row r="1300" spans="1:5" ht="15.75" customHeight="1" x14ac:dyDescent="0.2">
      <c r="A1300" s="3">
        <v>43061.766655300926</v>
      </c>
      <c r="B1300" s="2" t="s">
        <v>13</v>
      </c>
      <c r="C1300" s="2">
        <v>4268</v>
      </c>
      <c r="E1300" s="2">
        <v>25</v>
      </c>
    </row>
    <row r="1301" spans="1:5" ht="15.75" customHeight="1" x14ac:dyDescent="0.2">
      <c r="A1301" s="3">
        <v>43061.76686851852</v>
      </c>
      <c r="B1301" s="2" t="s">
        <v>15</v>
      </c>
      <c r="C1301" s="2">
        <v>8440</v>
      </c>
      <c r="E1301" s="2">
        <v>14</v>
      </c>
    </row>
    <row r="1302" spans="1:5" ht="15.75" customHeight="1" x14ac:dyDescent="0.2">
      <c r="A1302" s="3">
        <v>43061.767082534723</v>
      </c>
      <c r="B1302" s="2" t="s">
        <v>13</v>
      </c>
      <c r="C1302" s="2">
        <v>2896</v>
      </c>
      <c r="E1302" s="2">
        <v>18</v>
      </c>
    </row>
    <row r="1303" spans="1:5" ht="15.75" customHeight="1" x14ac:dyDescent="0.2">
      <c r="A1303" s="3">
        <v>43061.767112256945</v>
      </c>
      <c r="B1303" s="2" t="s">
        <v>15</v>
      </c>
      <c r="C1303" s="2">
        <v>4859</v>
      </c>
      <c r="E1303" s="2">
        <v>12</v>
      </c>
    </row>
    <row r="1304" spans="1:5" ht="15.75" customHeight="1" x14ac:dyDescent="0.2">
      <c r="A1304" s="3">
        <v>43061.767327511574</v>
      </c>
      <c r="B1304" s="2" t="s">
        <v>15</v>
      </c>
      <c r="C1304" s="2">
        <v>3090</v>
      </c>
      <c r="E1304" s="2">
        <v>20.5</v>
      </c>
    </row>
    <row r="1305" spans="1:5" ht="15.75" customHeight="1" x14ac:dyDescent="0.2">
      <c r="A1305" s="3">
        <v>43061.767378969904</v>
      </c>
      <c r="B1305" s="2" t="s">
        <v>11</v>
      </c>
      <c r="C1305" s="2">
        <v>9322</v>
      </c>
      <c r="E1305" s="2">
        <v>8</v>
      </c>
    </row>
    <row r="1306" spans="1:5" ht="15.75" customHeight="1" x14ac:dyDescent="0.2">
      <c r="A1306" s="3">
        <v>43061.767394664348</v>
      </c>
      <c r="B1306" s="2" t="s">
        <v>11</v>
      </c>
      <c r="C1306" s="2">
        <v>3634</v>
      </c>
      <c r="E1306" s="2">
        <v>18</v>
      </c>
    </row>
    <row r="1307" spans="1:5" ht="15.75" customHeight="1" x14ac:dyDescent="0.2">
      <c r="A1307" s="3">
        <v>43061.767503124996</v>
      </c>
      <c r="B1307" s="2" t="s">
        <v>15</v>
      </c>
      <c r="C1307" s="2">
        <v>7101</v>
      </c>
      <c r="E1307" s="2">
        <v>20.5</v>
      </c>
    </row>
    <row r="1308" spans="1:5" ht="15.75" customHeight="1" x14ac:dyDescent="0.2">
      <c r="A1308" s="3">
        <v>43061.767507013894</v>
      </c>
      <c r="B1308" s="2" t="s">
        <v>13</v>
      </c>
      <c r="C1308" s="2">
        <v>7297</v>
      </c>
      <c r="E1308" s="2">
        <v>26</v>
      </c>
    </row>
    <row r="1309" spans="1:5" ht="15.75" customHeight="1" x14ac:dyDescent="0.2">
      <c r="A1309" s="3">
        <v>43061.767684571758</v>
      </c>
      <c r="B1309" s="2" t="s">
        <v>15</v>
      </c>
      <c r="C1309" s="2">
        <v>5268</v>
      </c>
      <c r="E1309" s="2">
        <v>18</v>
      </c>
    </row>
    <row r="1310" spans="1:5" ht="15.75" customHeight="1" x14ac:dyDescent="0.2">
      <c r="A1310" s="3">
        <v>43061.767855115744</v>
      </c>
      <c r="B1310" s="2" t="s">
        <v>15</v>
      </c>
      <c r="C1310" s="2">
        <v>2250</v>
      </c>
      <c r="E1310" s="2">
        <v>12.5</v>
      </c>
    </row>
    <row r="1311" spans="1:5" ht="15.75" customHeight="1" x14ac:dyDescent="0.2">
      <c r="A1311" s="3">
        <v>43061.767922349536</v>
      </c>
      <c r="B1311" s="2" t="s">
        <v>13</v>
      </c>
      <c r="C1311" s="2">
        <v>2745</v>
      </c>
      <c r="E1311" s="2">
        <v>27</v>
      </c>
    </row>
    <row r="1312" spans="1:5" ht="15.75" customHeight="1" x14ac:dyDescent="0.2">
      <c r="A1312" s="3">
        <v>43061.768025300931</v>
      </c>
      <c r="B1312" s="2" t="s">
        <v>15</v>
      </c>
      <c r="C1312" s="2">
        <v>2473</v>
      </c>
      <c r="E1312" s="2">
        <v>1.5</v>
      </c>
    </row>
    <row r="1313" spans="1:5" ht="15.75" customHeight="1" x14ac:dyDescent="0.2">
      <c r="A1313" s="3">
        <v>43061.768180092593</v>
      </c>
      <c r="B1313" s="2" t="s">
        <v>15</v>
      </c>
      <c r="C1313" s="2">
        <v>9248</v>
      </c>
      <c r="E1313" s="2">
        <v>5</v>
      </c>
    </row>
    <row r="1314" spans="1:5" ht="15.75" customHeight="1" x14ac:dyDescent="0.2">
      <c r="A1314" s="3">
        <v>43061.768269282409</v>
      </c>
      <c r="B1314" s="2" t="s">
        <v>13</v>
      </c>
      <c r="C1314" s="2">
        <v>3668</v>
      </c>
      <c r="E1314" s="2">
        <v>25</v>
      </c>
    </row>
    <row r="1315" spans="1:5" ht="15.75" customHeight="1" x14ac:dyDescent="0.2">
      <c r="A1315" s="3">
        <v>43061.768347951387</v>
      </c>
      <c r="B1315" s="2" t="s">
        <v>15</v>
      </c>
      <c r="C1315" s="2">
        <v>3267</v>
      </c>
      <c r="E1315" s="2">
        <v>0.5</v>
      </c>
    </row>
    <row r="1316" spans="1:5" ht="15.75" customHeight="1" x14ac:dyDescent="0.2">
      <c r="A1316" s="3">
        <v>43061.768452280092</v>
      </c>
      <c r="B1316" s="2" t="s">
        <v>11</v>
      </c>
      <c r="C1316" s="2">
        <v>9181</v>
      </c>
      <c r="E1316" s="2">
        <v>10</v>
      </c>
    </row>
    <row r="1317" spans="1:5" ht="15.75" customHeight="1" x14ac:dyDescent="0.2">
      <c r="A1317" s="3">
        <v>43061.768521944439</v>
      </c>
      <c r="B1317" s="2" t="s">
        <v>15</v>
      </c>
      <c r="C1317" s="2">
        <v>7569</v>
      </c>
      <c r="E1317" s="2">
        <v>7</v>
      </c>
    </row>
    <row r="1318" spans="1:5" ht="15.75" customHeight="1" x14ac:dyDescent="0.2">
      <c r="A1318" s="3">
        <v>43061.768556168987</v>
      </c>
      <c r="B1318" s="2" t="s">
        <v>13</v>
      </c>
      <c r="C1318" s="2">
        <v>2802</v>
      </c>
      <c r="E1318" s="2">
        <v>24</v>
      </c>
    </row>
    <row r="1319" spans="1:5" ht="15.75" customHeight="1" x14ac:dyDescent="0.2">
      <c r="A1319" s="3">
        <v>43061.768676689811</v>
      </c>
      <c r="B1319" s="2" t="s">
        <v>11</v>
      </c>
      <c r="C1319" s="2">
        <v>1186</v>
      </c>
      <c r="E1319" s="2">
        <v>20</v>
      </c>
    </row>
    <row r="1320" spans="1:5" ht="15.75" customHeight="1" x14ac:dyDescent="0.2">
      <c r="A1320" s="3">
        <v>43061.768721284723</v>
      </c>
      <c r="B1320" s="2" t="s">
        <v>15</v>
      </c>
      <c r="C1320" s="2">
        <v>7259</v>
      </c>
      <c r="E1320" s="2">
        <v>22.5</v>
      </c>
    </row>
    <row r="1321" spans="1:5" ht="15.75" customHeight="1" x14ac:dyDescent="0.2">
      <c r="A1321" s="3">
        <v>43061.768829664346</v>
      </c>
      <c r="B1321" s="2" t="s">
        <v>11</v>
      </c>
      <c r="C1321" s="2">
        <v>9230</v>
      </c>
      <c r="E1321" s="2">
        <v>18</v>
      </c>
    </row>
    <row r="1322" spans="1:5" ht="15.75" customHeight="1" x14ac:dyDescent="0.2">
      <c r="A1322" s="3">
        <v>43061.768860659722</v>
      </c>
      <c r="B1322" s="2" t="s">
        <v>13</v>
      </c>
      <c r="C1322" s="2">
        <v>4858</v>
      </c>
      <c r="E1322" s="2">
        <v>27</v>
      </c>
    </row>
    <row r="1323" spans="1:5" ht="15.75" customHeight="1" x14ac:dyDescent="0.2">
      <c r="A1323" s="3">
        <v>43061.768969618061</v>
      </c>
      <c r="B1323" s="2" t="s">
        <v>11</v>
      </c>
      <c r="C1323" s="2">
        <v>4118</v>
      </c>
      <c r="E1323" s="2">
        <v>16</v>
      </c>
    </row>
    <row r="1324" spans="1:5" ht="15.75" customHeight="1" x14ac:dyDescent="0.2">
      <c r="A1324" s="3">
        <v>43061.768985879629</v>
      </c>
      <c r="B1324" s="2" t="s">
        <v>15</v>
      </c>
      <c r="C1324" s="2">
        <v>6990</v>
      </c>
      <c r="E1324" s="2">
        <v>11</v>
      </c>
    </row>
    <row r="1325" spans="1:5" ht="15.75" customHeight="1" x14ac:dyDescent="0.2">
      <c r="A1325" s="3">
        <v>43061.769167199076</v>
      </c>
      <c r="B1325" s="2" t="s">
        <v>15</v>
      </c>
      <c r="C1325" s="2">
        <v>1658</v>
      </c>
      <c r="E1325" s="2">
        <v>16</v>
      </c>
    </row>
    <row r="1326" spans="1:5" ht="15.75" customHeight="1" x14ac:dyDescent="0.2">
      <c r="A1326" s="3">
        <v>43061.769181770833</v>
      </c>
      <c r="B1326" s="2" t="s">
        <v>11</v>
      </c>
      <c r="C1326" s="2">
        <v>7696</v>
      </c>
      <c r="E1326" s="2">
        <v>14</v>
      </c>
    </row>
    <row r="1327" spans="1:5" ht="15.75" customHeight="1" x14ac:dyDescent="0.2">
      <c r="A1327" s="3">
        <v>43061.76927532407</v>
      </c>
      <c r="B1327" s="2" t="s">
        <v>13</v>
      </c>
      <c r="C1327" s="2">
        <v>3113</v>
      </c>
      <c r="E1327" s="2">
        <v>27</v>
      </c>
    </row>
    <row r="1328" spans="1:5" ht="15.75" customHeight="1" x14ac:dyDescent="0.2">
      <c r="A1328" s="3">
        <v>43061.769354641205</v>
      </c>
      <c r="B1328" s="2" t="s">
        <v>11</v>
      </c>
      <c r="C1328" s="2">
        <v>9449</v>
      </c>
      <c r="E1328" s="2">
        <v>14</v>
      </c>
    </row>
    <row r="1329" spans="1:5" ht="15.75" customHeight="1" x14ac:dyDescent="0.2">
      <c r="A1329" s="3">
        <v>43061.769383946754</v>
      </c>
      <c r="B1329" s="2" t="s">
        <v>15</v>
      </c>
      <c r="C1329" s="2">
        <v>1186</v>
      </c>
      <c r="E1329" s="2">
        <v>15</v>
      </c>
    </row>
    <row r="1330" spans="1:5" ht="15.75" customHeight="1" x14ac:dyDescent="0.2">
      <c r="A1330" s="3">
        <v>43061.769502291667</v>
      </c>
      <c r="B1330" s="2" t="s">
        <v>11</v>
      </c>
      <c r="C1330" s="2">
        <v>6606</v>
      </c>
      <c r="E1330" s="2">
        <v>14</v>
      </c>
    </row>
    <row r="1331" spans="1:5" ht="15.75" customHeight="1" x14ac:dyDescent="0.2">
      <c r="A1331" s="3">
        <v>43061.769529432873</v>
      </c>
      <c r="B1331" s="2" t="s">
        <v>15</v>
      </c>
      <c r="C1331" s="2">
        <v>5556</v>
      </c>
      <c r="E1331" s="2">
        <v>21</v>
      </c>
    </row>
    <row r="1332" spans="1:5" ht="15.75" customHeight="1" x14ac:dyDescent="0.2">
      <c r="A1332" s="3">
        <v>43061.769619999999</v>
      </c>
      <c r="B1332" s="2" t="s">
        <v>11</v>
      </c>
      <c r="C1332" s="2">
        <v>7771</v>
      </c>
      <c r="E1332" s="2">
        <v>13</v>
      </c>
    </row>
    <row r="1333" spans="1:5" ht="15.75" customHeight="1" x14ac:dyDescent="0.2">
      <c r="A1333" s="3">
        <v>43061.769682071761</v>
      </c>
      <c r="B1333" s="2" t="s">
        <v>15</v>
      </c>
      <c r="C1333" s="2">
        <v>3736</v>
      </c>
      <c r="E1333" s="2">
        <v>10</v>
      </c>
    </row>
    <row r="1334" spans="1:5" ht="15.75" customHeight="1" x14ac:dyDescent="0.2">
      <c r="A1334" s="3">
        <v>43061.769687708336</v>
      </c>
      <c r="B1334" s="2" t="s">
        <v>13</v>
      </c>
      <c r="C1334" s="2">
        <v>2191</v>
      </c>
      <c r="E1334" s="2">
        <v>26</v>
      </c>
    </row>
    <row r="1335" spans="1:5" ht="15.75" customHeight="1" x14ac:dyDescent="0.2">
      <c r="A1335" s="3">
        <v>43061.769753877314</v>
      </c>
      <c r="B1335" s="2" t="s">
        <v>11</v>
      </c>
      <c r="C1335" s="2">
        <v>6735</v>
      </c>
      <c r="E1335" s="2">
        <v>13</v>
      </c>
    </row>
    <row r="1336" spans="1:5" ht="15.75" customHeight="1" x14ac:dyDescent="0.2">
      <c r="A1336" s="3">
        <v>43061.769868796298</v>
      </c>
      <c r="B1336" s="2" t="s">
        <v>15</v>
      </c>
      <c r="C1336" s="2">
        <v>8868</v>
      </c>
      <c r="E1336" s="2">
        <v>10</v>
      </c>
    </row>
    <row r="1337" spans="1:5" ht="15.75" customHeight="1" x14ac:dyDescent="0.2">
      <c r="A1337" s="3">
        <v>43061.769875601851</v>
      </c>
      <c r="B1337" s="2" t="s">
        <v>11</v>
      </c>
      <c r="C1337" s="2">
        <v>1902</v>
      </c>
      <c r="E1337" s="2">
        <v>13</v>
      </c>
    </row>
    <row r="1338" spans="1:5" ht="15.75" customHeight="1" x14ac:dyDescent="0.2">
      <c r="A1338" s="3">
        <v>43061.770003761572</v>
      </c>
      <c r="B1338" s="2" t="s">
        <v>13</v>
      </c>
      <c r="C1338" s="2">
        <v>9304</v>
      </c>
      <c r="E1338" s="2">
        <v>27</v>
      </c>
    </row>
    <row r="1339" spans="1:5" ht="15.75" customHeight="1" x14ac:dyDescent="0.2">
      <c r="A1339" s="3">
        <v>43061.770031469903</v>
      </c>
      <c r="B1339" s="2" t="s">
        <v>15</v>
      </c>
      <c r="C1339" s="2">
        <v>9430</v>
      </c>
      <c r="E1339" s="2">
        <v>7</v>
      </c>
    </row>
    <row r="1340" spans="1:5" ht="15.75" customHeight="1" x14ac:dyDescent="0.2">
      <c r="A1340" s="3">
        <v>43061.770184780093</v>
      </c>
      <c r="B1340" s="2" t="s">
        <v>11</v>
      </c>
      <c r="C1340" s="2">
        <v>8454</v>
      </c>
      <c r="E1340" s="2">
        <v>12</v>
      </c>
    </row>
    <row r="1341" spans="1:5" ht="15.75" customHeight="1" x14ac:dyDescent="0.2">
      <c r="A1341" s="3">
        <v>43061.770212986114</v>
      </c>
      <c r="B1341" s="2" t="s">
        <v>15</v>
      </c>
      <c r="C1341" s="2">
        <v>4429</v>
      </c>
      <c r="E1341" s="2">
        <v>20</v>
      </c>
    </row>
    <row r="1342" spans="1:5" ht="15.75" customHeight="1" x14ac:dyDescent="0.2">
      <c r="A1342" s="3">
        <v>43061.770310590276</v>
      </c>
      <c r="B1342" s="2" t="s">
        <v>11</v>
      </c>
      <c r="C1342" s="2">
        <v>8162</v>
      </c>
      <c r="E1342" s="2">
        <v>11</v>
      </c>
    </row>
    <row r="1343" spans="1:5" ht="15.75" customHeight="1" x14ac:dyDescent="0.2">
      <c r="A1343" s="3">
        <v>43061.77040631944</v>
      </c>
      <c r="B1343" s="2" t="s">
        <v>15</v>
      </c>
      <c r="C1343" s="2">
        <v>5445</v>
      </c>
      <c r="E1343" s="2">
        <v>16</v>
      </c>
    </row>
    <row r="1344" spans="1:5" ht="15.75" customHeight="1" x14ac:dyDescent="0.2">
      <c r="A1344" s="3">
        <v>43061.770431898149</v>
      </c>
      <c r="B1344" s="2" t="s">
        <v>11</v>
      </c>
      <c r="C1344" s="2">
        <v>5351</v>
      </c>
      <c r="E1344" s="2">
        <v>11</v>
      </c>
    </row>
    <row r="1345" spans="1:5" ht="15.75" customHeight="1" x14ac:dyDescent="0.2">
      <c r="A1345" s="3">
        <v>43061.770549826389</v>
      </c>
      <c r="B1345" s="2" t="s">
        <v>11</v>
      </c>
      <c r="C1345" s="2">
        <v>4282</v>
      </c>
      <c r="E1345" s="2">
        <v>10</v>
      </c>
    </row>
    <row r="1346" spans="1:5" ht="15.75" customHeight="1" x14ac:dyDescent="0.2">
      <c r="A1346" s="3">
        <v>43061.770581215278</v>
      </c>
      <c r="B1346" s="2" t="s">
        <v>15</v>
      </c>
      <c r="C1346" s="2">
        <v>7099</v>
      </c>
      <c r="E1346" s="2">
        <v>6.5</v>
      </c>
    </row>
    <row r="1347" spans="1:5" ht="15.75" customHeight="1" x14ac:dyDescent="0.2">
      <c r="A1347" s="3">
        <v>43061.770632650463</v>
      </c>
      <c r="B1347" s="2" t="s">
        <v>13</v>
      </c>
      <c r="C1347" s="2">
        <v>3510</v>
      </c>
      <c r="E1347" s="2">
        <v>26</v>
      </c>
    </row>
    <row r="1348" spans="1:5" ht="15.75" customHeight="1" x14ac:dyDescent="0.2">
      <c r="A1348" s="3">
        <v>43061.770712465281</v>
      </c>
      <c r="B1348" s="2" t="s">
        <v>11</v>
      </c>
      <c r="C1348" s="2">
        <v>3501</v>
      </c>
      <c r="E1348" s="2">
        <v>9</v>
      </c>
    </row>
    <row r="1349" spans="1:5" ht="15.75" customHeight="1" x14ac:dyDescent="0.2">
      <c r="A1349" s="3">
        <v>43061.770774189819</v>
      </c>
      <c r="B1349" s="2" t="s">
        <v>15</v>
      </c>
      <c r="C1349" s="2">
        <v>5038</v>
      </c>
      <c r="E1349" s="2">
        <v>23</v>
      </c>
    </row>
    <row r="1350" spans="1:5" ht="15.75" customHeight="1" x14ac:dyDescent="0.2">
      <c r="A1350" s="3">
        <v>43061.770859745375</v>
      </c>
      <c r="B1350" s="2" t="s">
        <v>11</v>
      </c>
      <c r="C1350" s="2">
        <v>2433</v>
      </c>
      <c r="E1350" s="2">
        <v>9</v>
      </c>
    </row>
    <row r="1351" spans="1:5" ht="15.75" customHeight="1" x14ac:dyDescent="0.2">
      <c r="A1351" s="3">
        <v>43061.770903414348</v>
      </c>
      <c r="B1351" s="2" t="s">
        <v>15</v>
      </c>
      <c r="C1351" s="2">
        <v>3415</v>
      </c>
      <c r="E1351" s="2">
        <v>23</v>
      </c>
    </row>
    <row r="1352" spans="1:5" ht="15.75" customHeight="1" x14ac:dyDescent="0.2">
      <c r="A1352" s="3">
        <v>43061.770951527782</v>
      </c>
      <c r="B1352" s="2" t="s">
        <v>13</v>
      </c>
      <c r="C1352" s="2">
        <v>1981</v>
      </c>
      <c r="E1352" s="2">
        <v>24</v>
      </c>
    </row>
    <row r="1353" spans="1:5" ht="15.75" customHeight="1" x14ac:dyDescent="0.2">
      <c r="A1353" s="3">
        <v>43061.771008078707</v>
      </c>
      <c r="B1353" s="2" t="s">
        <v>11</v>
      </c>
      <c r="C1353" s="2">
        <v>6045</v>
      </c>
      <c r="E1353" s="2">
        <v>8</v>
      </c>
    </row>
    <row r="1354" spans="1:5" ht="15.75" customHeight="1" x14ac:dyDescent="0.2">
      <c r="A1354" s="3">
        <v>43061.771056851852</v>
      </c>
      <c r="B1354" s="2" t="s">
        <v>15</v>
      </c>
      <c r="C1354" s="2">
        <v>7413</v>
      </c>
      <c r="E1354" s="2">
        <v>12.5</v>
      </c>
    </row>
    <row r="1355" spans="1:5" ht="15.75" customHeight="1" x14ac:dyDescent="0.2">
      <c r="A1355" s="3">
        <v>43061.771102407409</v>
      </c>
      <c r="B1355" s="2" t="s">
        <v>11</v>
      </c>
      <c r="C1355" s="2">
        <v>5966</v>
      </c>
      <c r="E1355" s="2">
        <v>6</v>
      </c>
    </row>
    <row r="1356" spans="1:5" ht="15.75" customHeight="1" x14ac:dyDescent="0.2">
      <c r="A1356" s="3">
        <v>43061.771263148148</v>
      </c>
      <c r="B1356" s="2" t="s">
        <v>15</v>
      </c>
      <c r="C1356" s="2">
        <v>3415</v>
      </c>
      <c r="E1356" s="2">
        <v>23</v>
      </c>
    </row>
    <row r="1357" spans="1:5" ht="15.75" customHeight="1" x14ac:dyDescent="0.2">
      <c r="A1357" s="3">
        <v>43061.771267048607</v>
      </c>
      <c r="B1357" s="2" t="s">
        <v>11</v>
      </c>
      <c r="C1357" s="2">
        <v>9430</v>
      </c>
      <c r="E1357" s="2">
        <v>6</v>
      </c>
    </row>
    <row r="1358" spans="1:5" ht="15.75" customHeight="1" x14ac:dyDescent="0.2">
      <c r="A1358" s="3">
        <v>43061.771315393518</v>
      </c>
      <c r="B1358" s="2" t="s">
        <v>13</v>
      </c>
      <c r="C1358" s="2">
        <v>8488</v>
      </c>
      <c r="E1358" s="2">
        <v>26</v>
      </c>
    </row>
    <row r="1359" spans="1:5" ht="15.75" customHeight="1" x14ac:dyDescent="0.2">
      <c r="A1359" s="3">
        <v>43061.771383472224</v>
      </c>
      <c r="B1359" s="2" t="s">
        <v>11</v>
      </c>
      <c r="C1359" s="2">
        <v>7802</v>
      </c>
      <c r="E1359" s="2">
        <v>5</v>
      </c>
    </row>
    <row r="1360" spans="1:5" ht="15.75" customHeight="1" x14ac:dyDescent="0.2">
      <c r="A1360" s="3">
        <v>43061.771392592593</v>
      </c>
      <c r="B1360" s="2" t="s">
        <v>15</v>
      </c>
      <c r="C1360" s="2">
        <v>1293</v>
      </c>
      <c r="E1360" s="2">
        <v>14.5</v>
      </c>
    </row>
    <row r="1361" spans="1:5" ht="15.75" customHeight="1" x14ac:dyDescent="0.2">
      <c r="A1361" s="3">
        <v>43061.771585879629</v>
      </c>
      <c r="B1361" s="2" t="s">
        <v>15</v>
      </c>
      <c r="C1361" s="2">
        <v>8695</v>
      </c>
      <c r="E1361" s="2">
        <v>26.5</v>
      </c>
    </row>
    <row r="1362" spans="1:5" ht="15.75" customHeight="1" x14ac:dyDescent="0.2">
      <c r="A1362" s="3">
        <v>43061.771598587962</v>
      </c>
      <c r="B1362" s="2" t="s">
        <v>13</v>
      </c>
      <c r="C1362" s="2">
        <v>1798</v>
      </c>
      <c r="E1362" s="2">
        <v>25</v>
      </c>
    </row>
    <row r="1363" spans="1:5" ht="15.75" customHeight="1" x14ac:dyDescent="0.2">
      <c r="A1363" s="3">
        <v>43061.771638796301</v>
      </c>
      <c r="B1363" s="2" t="s">
        <v>11</v>
      </c>
      <c r="C1363" s="2">
        <v>2544</v>
      </c>
      <c r="E1363" s="2">
        <v>5</v>
      </c>
    </row>
    <row r="1364" spans="1:5" ht="15.75" customHeight="1" x14ac:dyDescent="0.2">
      <c r="A1364" s="3">
        <v>43061.771763564815</v>
      </c>
      <c r="B1364" s="2" t="s">
        <v>15</v>
      </c>
      <c r="C1364" s="2">
        <v>3078</v>
      </c>
      <c r="E1364" s="2">
        <v>18</v>
      </c>
    </row>
    <row r="1365" spans="1:5" ht="15.75" customHeight="1" x14ac:dyDescent="0.2">
      <c r="A1365" s="3">
        <v>43061.771859386572</v>
      </c>
      <c r="B1365" s="2" t="s">
        <v>13</v>
      </c>
      <c r="C1365" s="2">
        <v>3413</v>
      </c>
      <c r="E1365" s="2">
        <v>27</v>
      </c>
    </row>
    <row r="1366" spans="1:5" ht="15.75" customHeight="1" x14ac:dyDescent="0.2">
      <c r="A1366" s="3">
        <v>43061.771883437497</v>
      </c>
      <c r="B1366" s="2" t="s">
        <v>11</v>
      </c>
      <c r="C1366" s="2">
        <v>8695</v>
      </c>
      <c r="E1366" s="2">
        <v>5</v>
      </c>
    </row>
    <row r="1367" spans="1:5" ht="15.75" customHeight="1" x14ac:dyDescent="0.2">
      <c r="A1367" s="3">
        <v>43061.771913993056</v>
      </c>
      <c r="B1367" s="2" t="s">
        <v>15</v>
      </c>
      <c r="C1367" s="2">
        <v>7802</v>
      </c>
      <c r="E1367" s="2">
        <v>21.5</v>
      </c>
    </row>
    <row r="1368" spans="1:5" ht="15.75" customHeight="1" x14ac:dyDescent="0.2">
      <c r="A1368" s="3">
        <v>43061.772009039356</v>
      </c>
      <c r="B1368" s="2" t="s">
        <v>11</v>
      </c>
      <c r="C1368" s="2">
        <v>7193</v>
      </c>
      <c r="E1368" s="2">
        <v>5</v>
      </c>
    </row>
    <row r="1369" spans="1:5" ht="15.75" customHeight="1" x14ac:dyDescent="0.2">
      <c r="A1369" s="3">
        <v>43061.772047743056</v>
      </c>
      <c r="B1369" s="2" t="s">
        <v>15</v>
      </c>
      <c r="C1369" s="2">
        <v>1217</v>
      </c>
      <c r="E1369" s="2">
        <v>10.5</v>
      </c>
    </row>
    <row r="1370" spans="1:5" ht="15.75" customHeight="1" x14ac:dyDescent="0.2">
      <c r="A1370" s="3">
        <v>43061.772165509261</v>
      </c>
      <c r="B1370" s="2" t="s">
        <v>11</v>
      </c>
      <c r="C1370" s="2">
        <v>5171</v>
      </c>
      <c r="E1370" s="2">
        <v>5</v>
      </c>
    </row>
    <row r="1371" spans="1:5" ht="15.75" customHeight="1" x14ac:dyDescent="0.2">
      <c r="A1371" s="3">
        <v>43061.772223981483</v>
      </c>
      <c r="B1371" s="2" t="s">
        <v>15</v>
      </c>
      <c r="C1371" s="2">
        <v>5877</v>
      </c>
      <c r="E1371" s="2">
        <v>9</v>
      </c>
    </row>
    <row r="1372" spans="1:5" ht="15.75" customHeight="1" x14ac:dyDescent="0.2">
      <c r="A1372" s="3">
        <v>43061.772287534724</v>
      </c>
      <c r="B1372" s="2" t="s">
        <v>11</v>
      </c>
      <c r="C1372" s="2">
        <v>1546</v>
      </c>
      <c r="E1372" s="2">
        <v>4</v>
      </c>
    </row>
    <row r="1373" spans="1:5" ht="15.75" customHeight="1" x14ac:dyDescent="0.2">
      <c r="A1373" s="3">
        <v>43061.772368310187</v>
      </c>
      <c r="B1373" s="2" t="s">
        <v>15</v>
      </c>
      <c r="C1373" s="2">
        <v>8019</v>
      </c>
      <c r="E1373" s="2">
        <v>30</v>
      </c>
    </row>
    <row r="1374" spans="1:5" ht="15.75" customHeight="1" x14ac:dyDescent="0.2">
      <c r="A1374" s="3">
        <v>43061.7724137037</v>
      </c>
      <c r="B1374" s="2" t="s">
        <v>11</v>
      </c>
      <c r="C1374" s="2">
        <v>9062</v>
      </c>
      <c r="E1374" s="2">
        <v>4</v>
      </c>
    </row>
    <row r="1375" spans="1:5" ht="15.75" customHeight="1" x14ac:dyDescent="0.2">
      <c r="A1375" s="3">
        <v>43061.772500439816</v>
      </c>
      <c r="B1375" s="2" t="s">
        <v>15</v>
      </c>
      <c r="C1375" s="2">
        <v>9708</v>
      </c>
      <c r="E1375" s="2">
        <v>29</v>
      </c>
    </row>
    <row r="1376" spans="1:5" ht="15.75" customHeight="1" x14ac:dyDescent="0.2">
      <c r="A1376" s="3">
        <v>43061.77251638889</v>
      </c>
      <c r="B1376" s="2" t="s">
        <v>11</v>
      </c>
      <c r="C1376" s="2">
        <v>1658</v>
      </c>
      <c r="E1376" s="2">
        <v>4</v>
      </c>
    </row>
    <row r="1377" spans="1:5" ht="15.75" customHeight="1" x14ac:dyDescent="0.2">
      <c r="A1377" s="3">
        <v>43061.772617939816</v>
      </c>
      <c r="B1377" s="2" t="s">
        <v>11</v>
      </c>
      <c r="C1377" s="2">
        <v>7077</v>
      </c>
      <c r="E1377" s="2">
        <v>3</v>
      </c>
    </row>
    <row r="1378" spans="1:5" ht="15.75" customHeight="1" x14ac:dyDescent="0.2">
      <c r="A1378" s="3">
        <v>43061.772619421296</v>
      </c>
      <c r="B1378" s="2" t="s">
        <v>15</v>
      </c>
      <c r="C1378" s="2">
        <v>3958</v>
      </c>
      <c r="E1378" s="2">
        <v>28</v>
      </c>
    </row>
    <row r="1379" spans="1:5" ht="15.75" customHeight="1" x14ac:dyDescent="0.2">
      <c r="A1379" s="3">
        <v>43061.772721608795</v>
      </c>
      <c r="B1379" s="2" t="s">
        <v>11</v>
      </c>
      <c r="C1379" s="2">
        <v>1498</v>
      </c>
      <c r="E1379" s="2">
        <v>3</v>
      </c>
    </row>
    <row r="1380" spans="1:5" ht="15.75" customHeight="1" x14ac:dyDescent="0.2">
      <c r="A1380" s="3">
        <v>43061.772747442126</v>
      </c>
      <c r="B1380" s="2" t="s">
        <v>15</v>
      </c>
      <c r="C1380" s="2">
        <v>2094</v>
      </c>
      <c r="E1380" s="2">
        <v>25</v>
      </c>
    </row>
    <row r="1381" spans="1:5" ht="15.75" customHeight="1" x14ac:dyDescent="0.2">
      <c r="A1381" s="3">
        <v>43061.772922025462</v>
      </c>
      <c r="B1381" s="2" t="s">
        <v>15</v>
      </c>
      <c r="C1381" s="2">
        <v>6069</v>
      </c>
      <c r="E1381" s="2">
        <v>24</v>
      </c>
    </row>
    <row r="1382" spans="1:5" ht="15.75" customHeight="1" x14ac:dyDescent="0.2">
      <c r="A1382" s="3">
        <v>43061.772956064815</v>
      </c>
      <c r="B1382" s="2" t="s">
        <v>11</v>
      </c>
      <c r="C1382" s="2">
        <v>1139</v>
      </c>
      <c r="E1382" s="2">
        <v>2</v>
      </c>
    </row>
    <row r="1383" spans="1:5" ht="15.75" customHeight="1" x14ac:dyDescent="0.2">
      <c r="A1383" s="3">
        <v>43061.772827615743</v>
      </c>
      <c r="B1383" s="2" t="s">
        <v>11</v>
      </c>
      <c r="C1383" s="2">
        <v>2201</v>
      </c>
      <c r="E1383" s="2">
        <v>3</v>
      </c>
    </row>
    <row r="1384" spans="1:5" ht="15.75" customHeight="1" x14ac:dyDescent="0.2">
      <c r="A1384" s="3">
        <v>43061.773047337963</v>
      </c>
      <c r="B1384" s="2" t="s">
        <v>15</v>
      </c>
      <c r="C1384" s="2">
        <v>6519</v>
      </c>
      <c r="E1384" s="2">
        <v>23</v>
      </c>
    </row>
    <row r="1385" spans="1:5" ht="15.75" customHeight="1" x14ac:dyDescent="0.2">
      <c r="A1385" s="3">
        <v>43061.773075405094</v>
      </c>
      <c r="B1385" s="2" t="s">
        <v>11</v>
      </c>
      <c r="C1385" s="2">
        <v>5075</v>
      </c>
      <c r="E1385" s="2">
        <v>1</v>
      </c>
    </row>
    <row r="1386" spans="1:5" ht="15.75" customHeight="1" x14ac:dyDescent="0.2">
      <c r="A1386" s="3">
        <v>43061.773183900463</v>
      </c>
      <c r="B1386" s="2" t="s">
        <v>11</v>
      </c>
      <c r="C1386" s="2">
        <v>3267</v>
      </c>
      <c r="E1386" s="2">
        <v>1</v>
      </c>
    </row>
    <row r="1387" spans="1:5" ht="15.75" customHeight="1" x14ac:dyDescent="0.2">
      <c r="A1387" s="3">
        <v>43061.773186076389</v>
      </c>
      <c r="B1387" s="2" t="s">
        <v>15</v>
      </c>
      <c r="C1387" s="2">
        <v>2174</v>
      </c>
      <c r="E1387" s="2">
        <v>22</v>
      </c>
    </row>
    <row r="1388" spans="1:5" ht="15.75" customHeight="1" x14ac:dyDescent="0.2">
      <c r="A1388" s="3">
        <v>43061.773290219906</v>
      </c>
      <c r="B1388" s="2" t="s">
        <v>11</v>
      </c>
      <c r="C1388" s="2">
        <v>3879</v>
      </c>
      <c r="E1388" s="2">
        <v>1</v>
      </c>
    </row>
    <row r="1389" spans="1:5" ht="15.75" customHeight="1" x14ac:dyDescent="0.2">
      <c r="A1389" s="3">
        <v>43061.773357280093</v>
      </c>
      <c r="B1389" s="2" t="s">
        <v>15</v>
      </c>
      <c r="C1389" s="2">
        <v>7998</v>
      </c>
      <c r="E1389" s="2">
        <v>21.5</v>
      </c>
    </row>
    <row r="1390" spans="1:5" ht="15.75" customHeight="1" x14ac:dyDescent="0.2">
      <c r="A1390" s="3">
        <v>43061.77341869213</v>
      </c>
      <c r="B1390" s="2" t="s">
        <v>11</v>
      </c>
      <c r="C1390" s="2">
        <v>3736</v>
      </c>
      <c r="E1390" s="2">
        <v>0</v>
      </c>
    </row>
    <row r="1391" spans="1:5" ht="15.75" customHeight="1" x14ac:dyDescent="0.2">
      <c r="A1391" s="3">
        <v>43061.773486099541</v>
      </c>
      <c r="B1391" s="2" t="s">
        <v>15</v>
      </c>
      <c r="C1391" s="2">
        <v>2191</v>
      </c>
      <c r="E1391" s="2">
        <v>21</v>
      </c>
    </row>
    <row r="1392" spans="1:5" ht="15.75" customHeight="1" x14ac:dyDescent="0.2">
      <c r="A1392" s="3">
        <v>43061.773529930557</v>
      </c>
      <c r="B1392" s="2" t="s">
        <v>11</v>
      </c>
      <c r="C1392" s="2">
        <v>7283</v>
      </c>
      <c r="E1392" s="2">
        <v>0</v>
      </c>
    </row>
    <row r="1393" spans="1:5" ht="15.75" customHeight="1" x14ac:dyDescent="0.2">
      <c r="A1393" s="3">
        <v>43061.773667048612</v>
      </c>
      <c r="B1393" s="2" t="s">
        <v>15</v>
      </c>
      <c r="C1393" s="2">
        <v>7084</v>
      </c>
      <c r="E1393" s="2">
        <v>17.5</v>
      </c>
    </row>
    <row r="1394" spans="1:5" ht="15.75" customHeight="1" x14ac:dyDescent="0.2">
      <c r="A1394" s="3">
        <v>43061.773734027782</v>
      </c>
      <c r="B1394" s="2" t="s">
        <v>11</v>
      </c>
      <c r="C1394" s="2">
        <v>8991</v>
      </c>
      <c r="E1394" s="2">
        <v>0</v>
      </c>
    </row>
    <row r="1395" spans="1:5" ht="15.75" customHeight="1" x14ac:dyDescent="0.2">
      <c r="A1395" s="3">
        <v>43061.773845428237</v>
      </c>
      <c r="B1395" s="2" t="s">
        <v>15</v>
      </c>
      <c r="C1395" s="2">
        <v>9476</v>
      </c>
      <c r="E1395" s="2">
        <v>12</v>
      </c>
    </row>
    <row r="1396" spans="1:5" ht="15.75" customHeight="1" x14ac:dyDescent="0.2">
      <c r="A1396" s="3">
        <v>43061.773963263884</v>
      </c>
      <c r="B1396" s="2" t="s">
        <v>15</v>
      </c>
      <c r="C1396" s="2">
        <v>3099</v>
      </c>
      <c r="E1396" s="2">
        <v>9</v>
      </c>
    </row>
    <row r="1397" spans="1:5" ht="15.75" customHeight="1" x14ac:dyDescent="0.2">
      <c r="A1397" s="3">
        <v>43061.77412159722</v>
      </c>
      <c r="B1397" s="2" t="s">
        <v>15</v>
      </c>
      <c r="C1397" s="2">
        <v>7645</v>
      </c>
      <c r="E1397" s="2">
        <v>15.5</v>
      </c>
    </row>
    <row r="1398" spans="1:5" ht="15.75" customHeight="1" x14ac:dyDescent="0.2">
      <c r="A1398" s="3">
        <v>43061.774274467592</v>
      </c>
      <c r="B1398" s="2" t="s">
        <v>15</v>
      </c>
      <c r="C1398" s="2">
        <v>3510</v>
      </c>
      <c r="E1398" s="2">
        <v>24</v>
      </c>
    </row>
    <row r="1399" spans="1:5" ht="15.75" customHeight="1" x14ac:dyDescent="0.2">
      <c r="A1399" s="3">
        <v>43061.774419409718</v>
      </c>
      <c r="B1399" s="2" t="s">
        <v>15</v>
      </c>
      <c r="C1399" s="2">
        <v>9467</v>
      </c>
      <c r="E1399" s="2">
        <v>19.5</v>
      </c>
    </row>
    <row r="1400" spans="1:5" ht="15.75" customHeight="1" x14ac:dyDescent="0.2">
      <c r="A1400" s="3">
        <v>43061.774545162036</v>
      </c>
      <c r="B1400" s="2" t="s">
        <v>15</v>
      </c>
      <c r="C1400" s="2">
        <v>7297</v>
      </c>
      <c r="E1400" s="2">
        <v>24</v>
      </c>
    </row>
    <row r="1401" spans="1:5" ht="15.75" customHeight="1" x14ac:dyDescent="0.2">
      <c r="A1401" s="3">
        <v>43061.774693402782</v>
      </c>
      <c r="B1401" s="2" t="s">
        <v>15</v>
      </c>
      <c r="C1401" s="2">
        <v>4205</v>
      </c>
      <c r="E1401" s="2">
        <v>19.5</v>
      </c>
    </row>
    <row r="1402" spans="1:5" ht="15.75" customHeight="1" x14ac:dyDescent="0.2">
      <c r="A1402" s="3">
        <v>43061.774831400464</v>
      </c>
      <c r="B1402" s="2" t="s">
        <v>15</v>
      </c>
      <c r="C1402" s="2">
        <v>1611</v>
      </c>
      <c r="E1402" s="2">
        <v>25</v>
      </c>
    </row>
    <row r="1403" spans="1:5" ht="15.75" customHeight="1" x14ac:dyDescent="0.2">
      <c r="A1403" s="3">
        <v>43061.775032708334</v>
      </c>
      <c r="B1403" s="2" t="s">
        <v>15</v>
      </c>
      <c r="C1403" s="2">
        <v>4339</v>
      </c>
      <c r="E1403" s="2">
        <v>14</v>
      </c>
    </row>
    <row r="1404" spans="1:5" ht="15.75" customHeight="1" x14ac:dyDescent="0.2">
      <c r="A1404" s="3">
        <v>43061.775171956018</v>
      </c>
      <c r="B1404" s="2" t="s">
        <v>15</v>
      </c>
      <c r="C1404" s="2">
        <v>8509</v>
      </c>
      <c r="E1404" s="2">
        <v>12</v>
      </c>
    </row>
    <row r="1405" spans="1:5" ht="15.75" customHeight="1" x14ac:dyDescent="0.2">
      <c r="A1405" s="3">
        <v>43061.775288159726</v>
      </c>
      <c r="B1405" s="2" t="s">
        <v>15</v>
      </c>
      <c r="C1405" s="2">
        <v>2745</v>
      </c>
      <c r="E1405" s="2">
        <v>21</v>
      </c>
    </row>
    <row r="1406" spans="1:5" ht="15.75" customHeight="1" x14ac:dyDescent="0.2">
      <c r="A1406" s="3">
        <v>43061.775402002313</v>
      </c>
      <c r="B1406" s="2" t="s">
        <v>15</v>
      </c>
      <c r="C1406" s="2">
        <v>2896</v>
      </c>
      <c r="E1406" s="2">
        <v>26</v>
      </c>
    </row>
    <row r="1407" spans="1:5" ht="15.75" customHeight="1" x14ac:dyDescent="0.2">
      <c r="A1407" s="3">
        <v>43061.775531666666</v>
      </c>
      <c r="B1407" s="2" t="s">
        <v>15</v>
      </c>
      <c r="C1407" s="2">
        <v>5712</v>
      </c>
      <c r="E1407" s="2">
        <v>27</v>
      </c>
    </row>
    <row r="1408" spans="1:5" ht="15.75" customHeight="1" x14ac:dyDescent="0.2">
      <c r="A1408" s="3">
        <v>43061.776428587968</v>
      </c>
      <c r="B1408" s="2" t="s">
        <v>15</v>
      </c>
      <c r="C1408" s="2">
        <v>4923</v>
      </c>
      <c r="E1408" s="2">
        <v>19</v>
      </c>
    </row>
    <row r="1409" spans="1:5" ht="15.75" customHeight="1" x14ac:dyDescent="0.2">
      <c r="A1409" s="3">
        <v>43061.776738761575</v>
      </c>
      <c r="B1409" s="2" t="s">
        <v>15</v>
      </c>
      <c r="C1409" s="2">
        <v>8355</v>
      </c>
      <c r="E1409" s="2">
        <v>16.5</v>
      </c>
    </row>
    <row r="1410" spans="1:5" ht="15.75" customHeight="1" x14ac:dyDescent="0.2">
      <c r="A1410" s="3">
        <v>43061.776969293976</v>
      </c>
      <c r="B1410" s="2" t="s">
        <v>15</v>
      </c>
      <c r="C1410" s="2">
        <v>3036</v>
      </c>
      <c r="E1410" s="2">
        <v>7.5</v>
      </c>
    </row>
    <row r="1411" spans="1:5" ht="15.75" customHeight="1" x14ac:dyDescent="0.2">
      <c r="A1411" s="3">
        <v>43061.777281793984</v>
      </c>
      <c r="B1411" s="2" t="s">
        <v>15</v>
      </c>
      <c r="C1411" s="2">
        <v>1315</v>
      </c>
      <c r="E1411" s="2">
        <v>7</v>
      </c>
    </row>
    <row r="1412" spans="1:5" ht="15.75" customHeight="1" x14ac:dyDescent="0.2">
      <c r="A1412" s="3">
        <v>43061.777477407406</v>
      </c>
      <c r="B1412" s="2" t="s">
        <v>15</v>
      </c>
      <c r="C1412" s="2">
        <v>8863</v>
      </c>
      <c r="E1412" s="2">
        <v>1</v>
      </c>
    </row>
    <row r="1413" spans="1:5" ht="15.75" customHeight="1" x14ac:dyDescent="0.2">
      <c r="A1413" s="3">
        <v>43061.777724675921</v>
      </c>
      <c r="B1413" s="2" t="s">
        <v>15</v>
      </c>
      <c r="C1413" s="2">
        <v>9865</v>
      </c>
      <c r="E1413" s="2">
        <v>18.5</v>
      </c>
    </row>
    <row r="1414" spans="1:5" ht="15.75" customHeight="1" x14ac:dyDescent="0.2">
      <c r="A1414" s="3">
        <v>43061.777984178239</v>
      </c>
      <c r="B1414" s="2" t="s">
        <v>15</v>
      </c>
      <c r="C1414" s="2">
        <v>8597</v>
      </c>
      <c r="E1414" s="2">
        <v>20.5</v>
      </c>
    </row>
    <row r="1415" spans="1:5" ht="15.75" customHeight="1" x14ac:dyDescent="0.2">
      <c r="A1415" s="3">
        <v>43061.778212129633</v>
      </c>
      <c r="B1415" s="2" t="s">
        <v>15</v>
      </c>
      <c r="C1415" s="2">
        <v>3404</v>
      </c>
      <c r="E1415" s="2">
        <v>8.5</v>
      </c>
    </row>
    <row r="1416" spans="1:5" ht="15.75" customHeight="1" x14ac:dyDescent="0.2">
      <c r="A1416" s="3">
        <v>43061.778400821757</v>
      </c>
      <c r="B1416" s="2" t="s">
        <v>15</v>
      </c>
      <c r="C1416" s="2">
        <v>3885</v>
      </c>
      <c r="E1416" s="2">
        <v>13</v>
      </c>
    </row>
    <row r="1417" spans="1:5" ht="15.75" customHeight="1" x14ac:dyDescent="0.2">
      <c r="A1417" s="3">
        <v>43061.778628020838</v>
      </c>
      <c r="B1417" s="2" t="s">
        <v>15</v>
      </c>
      <c r="C1417" s="2">
        <v>4096</v>
      </c>
      <c r="E1417" s="2">
        <v>18.5</v>
      </c>
    </row>
    <row r="1418" spans="1:5" ht="15.75" customHeight="1" x14ac:dyDescent="0.2">
      <c r="A1418" s="3">
        <v>43061.778844212968</v>
      </c>
      <c r="B1418" s="2" t="s">
        <v>15</v>
      </c>
      <c r="C1418" s="2">
        <v>3097</v>
      </c>
      <c r="E1418" s="2">
        <v>13</v>
      </c>
    </row>
    <row r="1419" spans="1:5" ht="15.75" customHeight="1" x14ac:dyDescent="0.2">
      <c r="A1419" s="3">
        <v>43061.77907498843</v>
      </c>
      <c r="B1419" s="2" t="s">
        <v>15</v>
      </c>
      <c r="C1419" s="2">
        <v>7524</v>
      </c>
      <c r="E1419" s="2">
        <v>16.5</v>
      </c>
    </row>
    <row r="1420" spans="1:5" ht="15.75" customHeight="1" x14ac:dyDescent="0.2">
      <c r="A1420" s="3">
        <v>43061.779336678243</v>
      </c>
      <c r="B1420" s="2" t="s">
        <v>15</v>
      </c>
      <c r="C1420" s="2">
        <v>9485</v>
      </c>
      <c r="E1420" s="2">
        <v>20</v>
      </c>
    </row>
    <row r="1421" spans="1:5" ht="15.75" customHeight="1" x14ac:dyDescent="0.2">
      <c r="A1421" s="3">
        <v>43061.779531747685</v>
      </c>
      <c r="B1421" s="2" t="s">
        <v>15</v>
      </c>
      <c r="C1421" s="2">
        <v>4913</v>
      </c>
      <c r="E1421" s="2">
        <v>7.5</v>
      </c>
    </row>
    <row r="1422" spans="1:5" ht="15.75" customHeight="1" x14ac:dyDescent="0.2">
      <c r="A1422" s="3">
        <v>43061.779758425924</v>
      </c>
      <c r="B1422" s="2" t="s">
        <v>15</v>
      </c>
      <c r="C1422" s="2">
        <v>1556</v>
      </c>
      <c r="E1422" s="2">
        <v>9.5</v>
      </c>
    </row>
    <row r="1423" spans="1:5" ht="15.75" customHeight="1" x14ac:dyDescent="0.2">
      <c r="A1423" s="3">
        <v>43061.779968043978</v>
      </c>
      <c r="B1423" s="2" t="s">
        <v>15</v>
      </c>
      <c r="C1423" s="2">
        <v>6472</v>
      </c>
      <c r="E1423" s="2">
        <v>14.5</v>
      </c>
    </row>
    <row r="1424" spans="1:5" ht="15.75" customHeight="1" x14ac:dyDescent="0.2">
      <c r="A1424" s="3">
        <v>43061.780202905094</v>
      </c>
      <c r="B1424" s="2" t="s">
        <v>15</v>
      </c>
      <c r="C1424" s="2">
        <v>6421</v>
      </c>
      <c r="E1424" s="2">
        <v>15.5</v>
      </c>
    </row>
    <row r="1425" spans="1:5" ht="15.75" customHeight="1" x14ac:dyDescent="0.2">
      <c r="A1425" s="3">
        <v>43061.780417743052</v>
      </c>
      <c r="B1425" s="2" t="s">
        <v>15</v>
      </c>
      <c r="C1425" s="2">
        <v>6594</v>
      </c>
      <c r="E1425" s="2">
        <v>11</v>
      </c>
    </row>
    <row r="1426" spans="1:5" ht="15.75" customHeight="1" x14ac:dyDescent="0.2">
      <c r="A1426" s="3">
        <v>43061.780594594908</v>
      </c>
      <c r="B1426" s="2" t="s">
        <v>15</v>
      </c>
      <c r="C1426" s="2">
        <v>2788</v>
      </c>
      <c r="E1426" s="2">
        <v>1</v>
      </c>
    </row>
    <row r="1427" spans="1:5" ht="15.75" customHeight="1" x14ac:dyDescent="0.2">
      <c r="A1427" s="3">
        <v>43061.780859386578</v>
      </c>
      <c r="B1427" s="2" t="s">
        <v>15</v>
      </c>
      <c r="C1427" s="2">
        <v>3639</v>
      </c>
      <c r="E1427" s="2">
        <v>12.5</v>
      </c>
    </row>
    <row r="1428" spans="1:5" ht="15.75" customHeight="1" x14ac:dyDescent="0.2">
      <c r="A1428" s="3">
        <v>43061.781046898148</v>
      </c>
      <c r="B1428" s="2" t="s">
        <v>15</v>
      </c>
      <c r="C1428" s="2">
        <v>3642</v>
      </c>
      <c r="E1428" s="2">
        <v>5</v>
      </c>
    </row>
    <row r="1429" spans="1:5" ht="15.75" customHeight="1" x14ac:dyDescent="0.2">
      <c r="A1429" s="3">
        <v>43061.781285150464</v>
      </c>
      <c r="B1429" s="2" t="s">
        <v>15</v>
      </c>
      <c r="C1429" s="2">
        <v>2154</v>
      </c>
      <c r="E1429" s="2">
        <v>8.5</v>
      </c>
    </row>
    <row r="1430" spans="1:5" ht="15.75" customHeight="1" x14ac:dyDescent="0.2">
      <c r="A1430" s="3">
        <v>43061.781469872687</v>
      </c>
      <c r="B1430" s="2" t="s">
        <v>15</v>
      </c>
      <c r="C1430" s="2">
        <v>1312</v>
      </c>
      <c r="E1430" s="2">
        <v>6.5</v>
      </c>
    </row>
    <row r="1431" spans="1:5" ht="15.75" customHeight="1" x14ac:dyDescent="0.2">
      <c r="A1431" s="3">
        <v>43061.781692511577</v>
      </c>
      <c r="B1431" s="2" t="s">
        <v>15</v>
      </c>
      <c r="C1431" s="2">
        <v>7085</v>
      </c>
      <c r="E1431" s="2">
        <v>2.5</v>
      </c>
    </row>
    <row r="1432" spans="1:5" ht="15.75" customHeight="1" x14ac:dyDescent="0.2">
      <c r="A1432" s="3">
        <v>43061.781903657407</v>
      </c>
      <c r="B1432" s="2" t="s">
        <v>15</v>
      </c>
      <c r="C1432" s="2">
        <v>1295</v>
      </c>
      <c r="E1432" s="2">
        <v>13</v>
      </c>
    </row>
    <row r="1433" spans="1:5" ht="15.75" customHeight="1" x14ac:dyDescent="0.2">
      <c r="A1433" s="3">
        <v>43061.782128182866</v>
      </c>
      <c r="B1433" s="2" t="s">
        <v>15</v>
      </c>
      <c r="C1433" s="2">
        <v>6164</v>
      </c>
      <c r="E1433" s="2">
        <v>13.5</v>
      </c>
    </row>
    <row r="1434" spans="1:5" ht="15.75" customHeight="1" x14ac:dyDescent="0.2">
      <c r="A1434" s="3">
        <v>43061.782332418981</v>
      </c>
      <c r="B1434" s="2" t="s">
        <v>15</v>
      </c>
      <c r="C1434" s="2">
        <v>1463</v>
      </c>
      <c r="E1434" s="2">
        <v>5</v>
      </c>
    </row>
    <row r="1435" spans="1:5" ht="15.75" customHeight="1" x14ac:dyDescent="0.2">
      <c r="A1435" s="3">
        <v>43061.782512997685</v>
      </c>
      <c r="B1435" s="2" t="s">
        <v>15</v>
      </c>
      <c r="C1435" s="2">
        <v>1180</v>
      </c>
      <c r="E1435" s="2">
        <v>4</v>
      </c>
    </row>
    <row r="1436" spans="1:5" ht="15.75" customHeight="1" x14ac:dyDescent="0.2">
      <c r="A1436" s="3">
        <v>43061.782724803241</v>
      </c>
      <c r="B1436" s="2" t="s">
        <v>15</v>
      </c>
      <c r="C1436" s="2">
        <v>4923</v>
      </c>
      <c r="E1436" s="2">
        <v>19</v>
      </c>
    </row>
    <row r="1437" spans="1:5" ht="15.75" customHeight="1" x14ac:dyDescent="0.2">
      <c r="A1437" s="3">
        <v>43061.782940567129</v>
      </c>
      <c r="B1437" s="2" t="s">
        <v>15</v>
      </c>
      <c r="C1437" s="2">
        <v>7787</v>
      </c>
      <c r="E1437" s="2">
        <v>7</v>
      </c>
    </row>
    <row r="1438" spans="1:5" ht="15.75" customHeight="1" x14ac:dyDescent="0.2">
      <c r="A1438" s="3">
        <v>43061.795512824072</v>
      </c>
      <c r="B1438" s="2" t="s">
        <v>16</v>
      </c>
      <c r="C1438" s="2">
        <v>9165</v>
      </c>
      <c r="E1438" s="2">
        <v>8</v>
      </c>
    </row>
    <row r="1439" spans="1:5" ht="15.75" customHeight="1" x14ac:dyDescent="0.2">
      <c r="A1439" s="3">
        <v>43061.7956408912</v>
      </c>
      <c r="B1439" s="2" t="s">
        <v>16</v>
      </c>
      <c r="C1439" s="2">
        <v>9777</v>
      </c>
      <c r="E1439" s="2">
        <v>8</v>
      </c>
    </row>
    <row r="1440" spans="1:5" ht="15.75" customHeight="1" x14ac:dyDescent="0.2">
      <c r="A1440" s="3">
        <v>43061.79581549768</v>
      </c>
      <c r="B1440" s="2" t="s">
        <v>16</v>
      </c>
      <c r="C1440" s="2">
        <v>6944</v>
      </c>
      <c r="E1440" s="2">
        <v>7</v>
      </c>
    </row>
    <row r="1441" spans="1:5" ht="15.75" customHeight="1" x14ac:dyDescent="0.2">
      <c r="A1441" s="3">
        <v>43061.795962974538</v>
      </c>
      <c r="B1441" s="2" t="s">
        <v>16</v>
      </c>
      <c r="C1441" s="2">
        <v>9304</v>
      </c>
      <c r="E1441" s="2">
        <v>19</v>
      </c>
    </row>
    <row r="1442" spans="1:5" ht="15.75" customHeight="1" x14ac:dyDescent="0.2">
      <c r="A1442" s="3">
        <v>43061.796117175923</v>
      </c>
      <c r="B1442" s="2" t="s">
        <v>16</v>
      </c>
      <c r="C1442" s="2">
        <v>8691</v>
      </c>
      <c r="E1442" s="2">
        <v>10</v>
      </c>
    </row>
    <row r="1443" spans="1:5" ht="15.75" customHeight="1" x14ac:dyDescent="0.2">
      <c r="A1443" s="3">
        <v>43061.796274930559</v>
      </c>
      <c r="B1443" s="2" t="s">
        <v>16</v>
      </c>
      <c r="C1443" s="2">
        <v>1665</v>
      </c>
      <c r="E1443" s="2">
        <v>8</v>
      </c>
    </row>
    <row r="1444" spans="1:5" ht="15.75" customHeight="1" x14ac:dyDescent="0.2">
      <c r="A1444" s="3">
        <v>43061.796414050928</v>
      </c>
      <c r="B1444" s="2" t="s">
        <v>16</v>
      </c>
      <c r="C1444" s="2">
        <v>4858</v>
      </c>
      <c r="E1444" s="2">
        <v>14</v>
      </c>
    </row>
    <row r="1445" spans="1:5" ht="15.75" customHeight="1" x14ac:dyDescent="0.2">
      <c r="A1445" s="3">
        <v>43061.796619525463</v>
      </c>
      <c r="B1445" s="2" t="s">
        <v>16</v>
      </c>
      <c r="C1445" s="2">
        <v>8488</v>
      </c>
      <c r="E1445" s="2">
        <v>12</v>
      </c>
    </row>
    <row r="1446" spans="1:5" ht="15.75" customHeight="1" x14ac:dyDescent="0.2">
      <c r="A1446" s="3">
        <v>43061.796775196759</v>
      </c>
      <c r="B1446" s="2" t="s">
        <v>16</v>
      </c>
      <c r="C1446" s="2">
        <v>1981</v>
      </c>
      <c r="E1446" s="2">
        <v>15</v>
      </c>
    </row>
    <row r="1447" spans="1:5" ht="15.75" customHeight="1" x14ac:dyDescent="0.2">
      <c r="A1447" s="3">
        <v>43061.796914074075</v>
      </c>
      <c r="B1447" s="2" t="s">
        <v>16</v>
      </c>
      <c r="C1447" s="2">
        <v>3413</v>
      </c>
      <c r="E1447" s="2">
        <v>16</v>
      </c>
    </row>
    <row r="1448" spans="1:5" ht="15.75" customHeight="1" x14ac:dyDescent="0.2">
      <c r="A1448" s="3">
        <v>43061.797089293977</v>
      </c>
      <c r="B1448" s="2" t="s">
        <v>16</v>
      </c>
      <c r="C1448" s="2">
        <v>8617</v>
      </c>
      <c r="E1448" s="2">
        <v>13</v>
      </c>
    </row>
    <row r="1449" spans="1:5" ht="15.75" customHeight="1" x14ac:dyDescent="0.2">
      <c r="A1449" s="3">
        <v>43061.797255949074</v>
      </c>
      <c r="B1449" s="2" t="s">
        <v>16</v>
      </c>
      <c r="C1449" s="2">
        <v>5378</v>
      </c>
      <c r="E1449" s="2">
        <v>11</v>
      </c>
    </row>
    <row r="1450" spans="1:5" ht="15.75" customHeight="1" x14ac:dyDescent="0.2">
      <c r="A1450" s="3">
        <v>43061.797407858801</v>
      </c>
      <c r="B1450" s="2" t="s">
        <v>16</v>
      </c>
      <c r="C1450" s="2">
        <v>5682</v>
      </c>
      <c r="E1450" s="2">
        <v>10</v>
      </c>
    </row>
    <row r="1451" spans="1:5" ht="15.75" customHeight="1" x14ac:dyDescent="0.2">
      <c r="A1451" s="3">
        <v>43061.797544143519</v>
      </c>
      <c r="B1451" s="2" t="s">
        <v>16</v>
      </c>
      <c r="C1451" s="2">
        <v>7061</v>
      </c>
      <c r="E1451" s="2">
        <v>12</v>
      </c>
    </row>
    <row r="1452" spans="1:5" ht="15.75" customHeight="1" x14ac:dyDescent="0.2">
      <c r="A1452" s="3">
        <v>43061.797686076388</v>
      </c>
      <c r="B1452" s="2" t="s">
        <v>16</v>
      </c>
      <c r="C1452" s="2">
        <v>1072</v>
      </c>
      <c r="E1452" s="2">
        <v>10</v>
      </c>
    </row>
    <row r="1453" spans="1:5" ht="15.75" customHeight="1" x14ac:dyDescent="0.2">
      <c r="A1453" s="3">
        <v>43061.797830613425</v>
      </c>
      <c r="B1453" s="2" t="s">
        <v>16</v>
      </c>
      <c r="C1453" s="2">
        <v>5277</v>
      </c>
      <c r="E1453" s="2">
        <v>7</v>
      </c>
    </row>
    <row r="1454" spans="1:5" ht="15.75" customHeight="1" x14ac:dyDescent="0.2">
      <c r="A1454" s="3">
        <v>43061.821771273149</v>
      </c>
      <c r="B1454" s="2" t="s">
        <v>16</v>
      </c>
      <c r="C1454" s="2">
        <v>3001</v>
      </c>
      <c r="E1454" s="2">
        <v>13</v>
      </c>
    </row>
    <row r="1455" spans="1:5" ht="15.75" customHeight="1" x14ac:dyDescent="0.2">
      <c r="A1455" s="3">
        <v>43061.821913402775</v>
      </c>
      <c r="B1455" s="2" t="s">
        <v>16</v>
      </c>
      <c r="C1455" s="2">
        <v>6561</v>
      </c>
      <c r="E1455" s="2">
        <v>13</v>
      </c>
    </row>
    <row r="1456" spans="1:5" ht="15.75" customHeight="1" x14ac:dyDescent="0.2">
      <c r="A1456" s="3">
        <v>43061.822070451388</v>
      </c>
      <c r="B1456" s="2" t="s">
        <v>16</v>
      </c>
      <c r="C1456" s="2">
        <v>2919</v>
      </c>
      <c r="E1456" s="2">
        <v>16</v>
      </c>
    </row>
    <row r="1457" spans="1:5" ht="15.75" customHeight="1" x14ac:dyDescent="0.2">
      <c r="A1457" s="3">
        <v>43061.822197731482</v>
      </c>
      <c r="B1457" s="2" t="s">
        <v>16</v>
      </c>
      <c r="C1457" s="2">
        <v>5411</v>
      </c>
      <c r="E1457" s="2">
        <v>16</v>
      </c>
    </row>
    <row r="1458" spans="1:5" ht="15.75" customHeight="1" x14ac:dyDescent="0.2">
      <c r="A1458" s="3">
        <v>43061.822328159724</v>
      </c>
      <c r="B1458" s="2" t="s">
        <v>16</v>
      </c>
      <c r="C1458" s="2">
        <v>2881</v>
      </c>
      <c r="E1458" s="2">
        <v>21</v>
      </c>
    </row>
    <row r="1459" spans="1:5" ht="15.75" customHeight="1" x14ac:dyDescent="0.2">
      <c r="A1459" s="3">
        <v>43061.822472708329</v>
      </c>
      <c r="B1459" s="2" t="s">
        <v>16</v>
      </c>
      <c r="C1459" s="2">
        <v>1964</v>
      </c>
      <c r="E1459" s="2">
        <v>21</v>
      </c>
    </row>
    <row r="1460" spans="1:5" ht="15.75" customHeight="1" x14ac:dyDescent="0.2">
      <c r="A1460" s="3">
        <v>43061.822605624999</v>
      </c>
      <c r="B1460" s="2" t="s">
        <v>16</v>
      </c>
      <c r="C1460" s="2">
        <v>9322</v>
      </c>
      <c r="E1460" s="2">
        <v>13</v>
      </c>
    </row>
    <row r="1461" spans="1:5" ht="15.75" customHeight="1" x14ac:dyDescent="0.2">
      <c r="A1461" s="3">
        <v>43061.822747164348</v>
      </c>
      <c r="B1461" s="2" t="s">
        <v>16</v>
      </c>
      <c r="C1461" s="2">
        <v>3575</v>
      </c>
      <c r="E1461" s="2">
        <v>20</v>
      </c>
    </row>
    <row r="1462" spans="1:5" ht="15.75" customHeight="1" x14ac:dyDescent="0.2">
      <c r="A1462" s="3">
        <v>43061.822878935185</v>
      </c>
      <c r="B1462" s="2" t="s">
        <v>16</v>
      </c>
      <c r="C1462" s="2">
        <v>2566</v>
      </c>
      <c r="E1462" s="2">
        <v>14</v>
      </c>
    </row>
    <row r="1463" spans="1:5" ht="15.75" customHeight="1" x14ac:dyDescent="0.2">
      <c r="A1463" s="3">
        <v>43061.823040671297</v>
      </c>
      <c r="B1463" s="2" t="s">
        <v>16</v>
      </c>
      <c r="C1463" s="2">
        <v>5497</v>
      </c>
      <c r="E1463" s="2">
        <v>18</v>
      </c>
    </row>
    <row r="1464" spans="1:5" ht="15.75" customHeight="1" x14ac:dyDescent="0.2">
      <c r="A1464" s="3">
        <v>43061.823204756947</v>
      </c>
      <c r="B1464" s="2" t="s">
        <v>16</v>
      </c>
      <c r="C1464" s="2">
        <v>9931</v>
      </c>
      <c r="E1464" s="2">
        <v>25</v>
      </c>
    </row>
    <row r="1465" spans="1:5" ht="15.75" customHeight="1" x14ac:dyDescent="0.2">
      <c r="A1465" s="3">
        <v>43061.82335017361</v>
      </c>
      <c r="B1465" s="2" t="s">
        <v>16</v>
      </c>
      <c r="C1465" s="2">
        <v>9046</v>
      </c>
      <c r="E1465" s="2">
        <v>23</v>
      </c>
    </row>
    <row r="1466" spans="1:5" ht="15.75" customHeight="1" x14ac:dyDescent="0.2">
      <c r="A1466" s="3">
        <v>43061.823475115743</v>
      </c>
      <c r="B1466" s="2" t="s">
        <v>16</v>
      </c>
      <c r="C1466" s="2">
        <v>1129</v>
      </c>
      <c r="E1466" s="2">
        <v>20</v>
      </c>
    </row>
    <row r="1467" spans="1:5" ht="15.75" customHeight="1" x14ac:dyDescent="0.2">
      <c r="A1467" s="3">
        <v>43061.823604363424</v>
      </c>
      <c r="B1467" s="2" t="s">
        <v>16</v>
      </c>
      <c r="C1467" s="2">
        <v>1620</v>
      </c>
      <c r="E1467" s="2">
        <v>12</v>
      </c>
    </row>
    <row r="1468" spans="1:5" ht="15.75" customHeight="1" x14ac:dyDescent="0.2">
      <c r="A1468" s="3">
        <v>43061.82375333333</v>
      </c>
      <c r="B1468" s="2" t="s">
        <v>16</v>
      </c>
      <c r="C1468" s="2">
        <v>1180</v>
      </c>
      <c r="E1468" s="2">
        <v>19</v>
      </c>
    </row>
    <row r="1469" spans="1:5" ht="15.75" customHeight="1" x14ac:dyDescent="0.2">
      <c r="A1469" s="3">
        <v>43061.823894837959</v>
      </c>
      <c r="B1469" s="2" t="s">
        <v>16</v>
      </c>
      <c r="C1469" s="2">
        <v>4414</v>
      </c>
      <c r="E1469" s="2">
        <v>21</v>
      </c>
    </row>
    <row r="1470" spans="1:5" ht="15.75" customHeight="1" x14ac:dyDescent="0.2">
      <c r="A1470" s="3">
        <v>43061.824062835643</v>
      </c>
      <c r="B1470" s="2" t="s">
        <v>16</v>
      </c>
      <c r="C1470" s="2">
        <v>7316</v>
      </c>
      <c r="E1470" s="2">
        <v>19</v>
      </c>
    </row>
    <row r="1471" spans="1:5" ht="15.75" customHeight="1" x14ac:dyDescent="0.2">
      <c r="A1471" s="3">
        <v>43061.824215821762</v>
      </c>
      <c r="B1471" s="2" t="s">
        <v>16</v>
      </c>
      <c r="C1471" s="2">
        <v>9874</v>
      </c>
      <c r="E1471" s="2">
        <v>14</v>
      </c>
    </row>
    <row r="1472" spans="1:5" ht="15.75" customHeight="1" x14ac:dyDescent="0.2">
      <c r="A1472" s="3">
        <v>43061.824341770829</v>
      </c>
      <c r="B1472" s="2" t="s">
        <v>16</v>
      </c>
      <c r="C1472" s="2">
        <v>7555</v>
      </c>
      <c r="E1472" s="2">
        <v>20</v>
      </c>
    </row>
    <row r="1473" spans="1:5" ht="15.75" customHeight="1" x14ac:dyDescent="0.2">
      <c r="A1473" s="3">
        <v>43061.824462731485</v>
      </c>
      <c r="B1473" s="2" t="s">
        <v>16</v>
      </c>
      <c r="C1473" s="2">
        <v>8350</v>
      </c>
      <c r="E1473" s="2">
        <v>13</v>
      </c>
    </row>
    <row r="1474" spans="1:5" ht="15.75" customHeight="1" x14ac:dyDescent="0.2">
      <c r="A1474" s="3">
        <v>43061.824625578709</v>
      </c>
      <c r="B1474" s="2" t="s">
        <v>16</v>
      </c>
      <c r="C1474" s="2">
        <v>5114</v>
      </c>
      <c r="E1474" s="2">
        <v>17</v>
      </c>
    </row>
    <row r="1475" spans="1:5" ht="15.75" customHeight="1" x14ac:dyDescent="0.2">
      <c r="A1475" s="3">
        <v>43061.824736493058</v>
      </c>
      <c r="B1475" s="2" t="s">
        <v>16</v>
      </c>
      <c r="C1475" s="2">
        <v>1627</v>
      </c>
      <c r="E1475" s="2">
        <v>11</v>
      </c>
    </row>
    <row r="1476" spans="1:5" ht="15.75" customHeight="1" x14ac:dyDescent="0.2">
      <c r="A1476" s="3">
        <v>43061.824893032404</v>
      </c>
      <c r="B1476" s="2" t="s">
        <v>16</v>
      </c>
      <c r="C1476" s="2">
        <v>5419</v>
      </c>
      <c r="E1476" s="2">
        <v>19</v>
      </c>
    </row>
    <row r="1477" spans="1:5" ht="15.75" customHeight="1" x14ac:dyDescent="0.2">
      <c r="A1477" s="3">
        <v>43061.825034560185</v>
      </c>
      <c r="B1477" s="2" t="s">
        <v>16</v>
      </c>
      <c r="C1477" s="2">
        <v>4797</v>
      </c>
      <c r="E1477" s="2">
        <v>22</v>
      </c>
    </row>
    <row r="1478" spans="1:5" ht="15.75" customHeight="1" x14ac:dyDescent="0.2">
      <c r="A1478" s="3">
        <v>43061.82520741898</v>
      </c>
      <c r="B1478" s="2" t="s">
        <v>16</v>
      </c>
      <c r="C1478" s="2">
        <v>8755</v>
      </c>
      <c r="E1478" s="2">
        <v>18</v>
      </c>
    </row>
    <row r="1479" spans="1:5" ht="15.75" customHeight="1" x14ac:dyDescent="0.2">
      <c r="A1479" s="3">
        <v>43061.825345543984</v>
      </c>
      <c r="B1479" s="2" t="s">
        <v>16</v>
      </c>
      <c r="C1479" s="2">
        <v>1883</v>
      </c>
      <c r="E1479" s="2">
        <v>13</v>
      </c>
    </row>
    <row r="1480" spans="1:5" ht="15.75" customHeight="1" x14ac:dyDescent="0.2">
      <c r="A1480" s="3">
        <v>43061.825466712966</v>
      </c>
      <c r="B1480" s="2" t="s">
        <v>16</v>
      </c>
      <c r="C1480" s="2">
        <v>3009</v>
      </c>
      <c r="E1480" s="2">
        <v>21</v>
      </c>
    </row>
    <row r="1481" spans="1:5" ht="15.75" customHeight="1" x14ac:dyDescent="0.2">
      <c r="A1481" s="3">
        <v>43061.82560611111</v>
      </c>
      <c r="B1481" s="2" t="s">
        <v>16</v>
      </c>
      <c r="C1481" s="2">
        <v>9440</v>
      </c>
      <c r="E1481" s="2">
        <v>17</v>
      </c>
    </row>
    <row r="1482" spans="1:5" ht="15.75" customHeight="1" x14ac:dyDescent="0.2">
      <c r="A1482" s="3">
        <v>43061.825744351852</v>
      </c>
      <c r="B1482" s="2" t="s">
        <v>16</v>
      </c>
      <c r="C1482" s="2">
        <v>5642</v>
      </c>
      <c r="E1482" s="2">
        <v>11</v>
      </c>
    </row>
    <row r="1483" spans="1:5" ht="15.75" customHeight="1" x14ac:dyDescent="0.2">
      <c r="A1483" s="3">
        <v>43061.825871655092</v>
      </c>
      <c r="B1483" s="2" t="s">
        <v>16</v>
      </c>
      <c r="C1483" s="2">
        <v>1732</v>
      </c>
      <c r="E1483" s="2">
        <v>12</v>
      </c>
    </row>
    <row r="1484" spans="1:5" ht="15.75" customHeight="1" x14ac:dyDescent="0.2">
      <c r="A1484" s="3">
        <v>43061.82602876157</v>
      </c>
      <c r="B1484" s="2" t="s">
        <v>16</v>
      </c>
      <c r="C1484" s="2">
        <v>2707</v>
      </c>
      <c r="E1484" s="2">
        <v>14</v>
      </c>
    </row>
    <row r="1485" spans="1:5" ht="15.75" customHeight="1" x14ac:dyDescent="0.2">
      <c r="A1485" s="3">
        <v>43061.826184953708</v>
      </c>
      <c r="B1485" s="2" t="s">
        <v>16</v>
      </c>
      <c r="C1485" s="2">
        <v>1836</v>
      </c>
      <c r="E1485" s="2">
        <v>13</v>
      </c>
    </row>
    <row r="1486" spans="1:5" ht="15.75" customHeight="1" x14ac:dyDescent="0.2">
      <c r="A1486" s="3">
        <v>43061.843823715273</v>
      </c>
      <c r="B1486" s="2" t="s">
        <v>16</v>
      </c>
      <c r="C1486" s="2">
        <v>9012</v>
      </c>
      <c r="E1486" s="2">
        <v>8</v>
      </c>
    </row>
    <row r="1487" spans="1:5" ht="15.75" customHeight="1" x14ac:dyDescent="0.2">
      <c r="A1487" s="3">
        <v>43061.843999988429</v>
      </c>
      <c r="B1487" s="2" t="s">
        <v>16</v>
      </c>
      <c r="C1487" s="2">
        <v>9977</v>
      </c>
      <c r="E1487" s="2">
        <v>24</v>
      </c>
    </row>
    <row r="1488" spans="1:5" ht="15.75" customHeight="1" x14ac:dyDescent="0.2">
      <c r="A1488" s="3">
        <v>43061.844154467588</v>
      </c>
      <c r="B1488" s="2" t="s">
        <v>16</v>
      </c>
      <c r="C1488" s="2">
        <v>1274</v>
      </c>
      <c r="E1488" s="2">
        <v>26</v>
      </c>
    </row>
    <row r="1489" spans="1:5" ht="15.75" customHeight="1" x14ac:dyDescent="0.2">
      <c r="A1489" s="3">
        <v>43061.844272754628</v>
      </c>
      <c r="B1489" s="2" t="s">
        <v>16</v>
      </c>
      <c r="C1489" s="2">
        <v>6680</v>
      </c>
      <c r="E1489" s="2">
        <v>23</v>
      </c>
    </row>
    <row r="1490" spans="1:5" ht="15.75" customHeight="1" x14ac:dyDescent="0.2">
      <c r="A1490" s="3">
        <v>43061.84438386574</v>
      </c>
      <c r="B1490" s="2" t="s">
        <v>16</v>
      </c>
      <c r="C1490" s="2">
        <v>8212</v>
      </c>
      <c r="E1490" s="2">
        <v>23</v>
      </c>
    </row>
    <row r="1491" spans="1:5" ht="15.75" customHeight="1" x14ac:dyDescent="0.2">
      <c r="A1491" s="3">
        <v>43061.844637418981</v>
      </c>
      <c r="B1491" s="2" t="s">
        <v>16</v>
      </c>
      <c r="C1491" s="2">
        <v>8211</v>
      </c>
      <c r="E1491" s="2">
        <v>22</v>
      </c>
    </row>
    <row r="1492" spans="1:5" ht="15.75" customHeight="1" x14ac:dyDescent="0.2">
      <c r="A1492" s="3">
        <v>43061.844539953701</v>
      </c>
      <c r="B1492" s="2" t="s">
        <v>16</v>
      </c>
      <c r="C1492" s="2">
        <v>2599</v>
      </c>
      <c r="E1492" s="2">
        <v>22</v>
      </c>
    </row>
    <row r="1493" spans="1:5" ht="15.75" customHeight="1" x14ac:dyDescent="0.2">
      <c r="A1493" s="3">
        <v>43061.844769155097</v>
      </c>
      <c r="B1493" s="2" t="s">
        <v>16</v>
      </c>
      <c r="C1493" s="2">
        <v>5683</v>
      </c>
      <c r="E1493" s="2">
        <v>11</v>
      </c>
    </row>
    <row r="1494" spans="1:5" ht="15.75" customHeight="1" x14ac:dyDescent="0.2">
      <c r="A1494" s="3">
        <v>43061.844916296293</v>
      </c>
      <c r="B1494" s="2" t="s">
        <v>16</v>
      </c>
      <c r="C1494" s="2">
        <v>9658</v>
      </c>
      <c r="E1494" s="2">
        <v>17</v>
      </c>
    </row>
    <row r="1495" spans="1:5" ht="15.75" customHeight="1" x14ac:dyDescent="0.2">
      <c r="A1495" s="3">
        <v>43061.845053020836</v>
      </c>
      <c r="B1495" s="2" t="s">
        <v>16</v>
      </c>
      <c r="C1495" s="2">
        <v>6871</v>
      </c>
      <c r="E1495" s="2">
        <v>25</v>
      </c>
    </row>
    <row r="1496" spans="1:5" ht="15.75" customHeight="1" x14ac:dyDescent="0.2">
      <c r="A1496" s="3">
        <v>43061.845175810187</v>
      </c>
      <c r="B1496" s="2" t="s">
        <v>16</v>
      </c>
      <c r="C1496" s="2">
        <v>4079</v>
      </c>
      <c r="E1496" s="2">
        <v>23</v>
      </c>
    </row>
    <row r="1497" spans="1:5" ht="15.75" customHeight="1" x14ac:dyDescent="0.2">
      <c r="A1497" s="3">
        <v>43061.845318067135</v>
      </c>
      <c r="B1497" s="2" t="s">
        <v>16</v>
      </c>
      <c r="C1497" s="2">
        <v>2597</v>
      </c>
      <c r="E1497" s="2">
        <v>22</v>
      </c>
    </row>
    <row r="1498" spans="1:5" ht="15.75" customHeight="1" x14ac:dyDescent="0.2">
      <c r="A1498" s="3">
        <v>43061.84545006945</v>
      </c>
      <c r="B1498" s="2" t="s">
        <v>16</v>
      </c>
      <c r="C1498" s="2">
        <v>3825</v>
      </c>
      <c r="E1498" s="2">
        <v>12</v>
      </c>
    </row>
    <row r="1499" spans="1:5" ht="15.75" customHeight="1" x14ac:dyDescent="0.2">
      <c r="A1499" s="3">
        <v>43061.84557873843</v>
      </c>
      <c r="B1499" s="2" t="s">
        <v>16</v>
      </c>
      <c r="C1499" s="2">
        <v>5877</v>
      </c>
      <c r="E1499" s="2">
        <v>12</v>
      </c>
    </row>
    <row r="1500" spans="1:5" ht="15.75" customHeight="1" x14ac:dyDescent="0.2">
      <c r="A1500" s="3">
        <v>43061.845738854172</v>
      </c>
      <c r="B1500" s="2" t="s">
        <v>16</v>
      </c>
      <c r="C1500" s="2">
        <v>6707</v>
      </c>
      <c r="E1500" s="2">
        <v>20</v>
      </c>
    </row>
    <row r="1501" spans="1:5" ht="15.75" customHeight="1" x14ac:dyDescent="0.2">
      <c r="A1501" s="3">
        <v>43061.845862731483</v>
      </c>
      <c r="B1501" s="2" t="s">
        <v>16</v>
      </c>
      <c r="C1501" s="2">
        <v>7655</v>
      </c>
      <c r="E1501" s="2">
        <v>27</v>
      </c>
    </row>
    <row r="1502" spans="1:5" ht="15.75" customHeight="1" x14ac:dyDescent="0.2">
      <c r="A1502" s="3">
        <v>43061.846018055556</v>
      </c>
      <c r="B1502" s="2" t="s">
        <v>16</v>
      </c>
      <c r="C1502" s="2">
        <v>2681</v>
      </c>
      <c r="E1502" s="2">
        <v>21</v>
      </c>
    </row>
    <row r="1503" spans="1:5" ht="15.75" customHeight="1" x14ac:dyDescent="0.2">
      <c r="A1503" s="3">
        <v>43061.846145324074</v>
      </c>
      <c r="B1503" s="2" t="s">
        <v>16</v>
      </c>
      <c r="C1503" s="2">
        <v>2140</v>
      </c>
      <c r="E1503" s="2">
        <v>24</v>
      </c>
    </row>
    <row r="1504" spans="1:5" ht="15.75" customHeight="1" x14ac:dyDescent="0.2">
      <c r="A1504" s="3">
        <v>43061.846292662041</v>
      </c>
      <c r="B1504" s="2" t="s">
        <v>16</v>
      </c>
      <c r="C1504" s="2">
        <v>9396</v>
      </c>
      <c r="E1504" s="2">
        <v>20</v>
      </c>
    </row>
    <row r="1505" spans="1:5" ht="15.75" customHeight="1" x14ac:dyDescent="0.2">
      <c r="A1505" s="3">
        <v>43061.846425671298</v>
      </c>
      <c r="B1505" s="2" t="s">
        <v>16</v>
      </c>
      <c r="C1505" s="2">
        <v>1982</v>
      </c>
      <c r="E1505" s="2">
        <v>23</v>
      </c>
    </row>
    <row r="1506" spans="1:5" ht="15.75" customHeight="1" x14ac:dyDescent="0.2">
      <c r="A1506" s="3">
        <v>43061.84656179398</v>
      </c>
      <c r="B1506" s="2" t="s">
        <v>16</v>
      </c>
      <c r="C1506" s="2">
        <v>8461</v>
      </c>
      <c r="E1506" s="2">
        <v>18</v>
      </c>
    </row>
    <row r="1507" spans="1:5" ht="15.75" customHeight="1" x14ac:dyDescent="0.2">
      <c r="A1507" s="3">
        <v>43061.846695196757</v>
      </c>
      <c r="B1507" s="2" t="s">
        <v>16</v>
      </c>
      <c r="C1507" s="2">
        <v>7132</v>
      </c>
      <c r="E1507" s="2">
        <v>16</v>
      </c>
    </row>
    <row r="1508" spans="1:5" ht="15.75" customHeight="1" x14ac:dyDescent="0.2">
      <c r="A1508" s="3">
        <v>43061.846810104165</v>
      </c>
      <c r="B1508" s="2" t="s">
        <v>16</v>
      </c>
      <c r="C1508" s="2">
        <v>1308</v>
      </c>
      <c r="E1508" s="2">
        <v>13</v>
      </c>
    </row>
    <row r="1509" spans="1:5" ht="15.75" customHeight="1" x14ac:dyDescent="0.2">
      <c r="A1509" s="3">
        <v>43061.846939386574</v>
      </c>
      <c r="B1509" s="2" t="s">
        <v>16</v>
      </c>
      <c r="C1509" s="2">
        <v>6045</v>
      </c>
      <c r="E1509" s="2">
        <v>21</v>
      </c>
    </row>
    <row r="1510" spans="1:5" ht="15.75" customHeight="1" x14ac:dyDescent="0.2">
      <c r="A1510" s="3">
        <v>43061.84708180555</v>
      </c>
      <c r="B1510" s="2" t="s">
        <v>16</v>
      </c>
      <c r="C1510" s="2">
        <v>5449</v>
      </c>
      <c r="E1510" s="2">
        <v>23</v>
      </c>
    </row>
    <row r="1511" spans="1:5" ht="15.75" customHeight="1" x14ac:dyDescent="0.2">
      <c r="A1511" s="3">
        <v>43061.891706493057</v>
      </c>
      <c r="B1511" s="2" t="s">
        <v>11</v>
      </c>
      <c r="C1511" s="2">
        <v>3214</v>
      </c>
      <c r="E1511" s="2">
        <v>19</v>
      </c>
    </row>
    <row r="1512" spans="1:5" ht="15.75" customHeight="1" x14ac:dyDescent="0.2">
      <c r="A1512" s="3">
        <v>43062.717420844907</v>
      </c>
      <c r="B1512" s="2" t="s">
        <v>14</v>
      </c>
      <c r="C1512" s="2">
        <v>14322963</v>
      </c>
      <c r="E1512" s="2">
        <v>23</v>
      </c>
    </row>
    <row r="1513" spans="1:5" ht="15.75" customHeight="1" x14ac:dyDescent="0.2">
      <c r="A1513" s="3">
        <v>43062.717655601853</v>
      </c>
      <c r="B1513" s="2" t="s">
        <v>14</v>
      </c>
      <c r="C1513" s="2">
        <v>85146472</v>
      </c>
      <c r="E1513" s="2">
        <v>19</v>
      </c>
    </row>
    <row r="1514" spans="1:5" ht="15.75" customHeight="1" x14ac:dyDescent="0.2">
      <c r="A1514" s="3">
        <v>43062.717949502316</v>
      </c>
      <c r="B1514" s="2" t="s">
        <v>14</v>
      </c>
      <c r="C1514" s="2">
        <v>76359328</v>
      </c>
      <c r="E1514" s="2">
        <v>18.5</v>
      </c>
    </row>
    <row r="1515" spans="1:5" ht="15.75" customHeight="1" x14ac:dyDescent="0.2">
      <c r="A1515" s="3">
        <v>43062.718164976854</v>
      </c>
      <c r="B1515" s="2" t="s">
        <v>14</v>
      </c>
      <c r="C1515" s="2">
        <v>44847085</v>
      </c>
      <c r="E1515" s="2">
        <v>14</v>
      </c>
    </row>
    <row r="1516" spans="1:5" ht="15.75" customHeight="1" x14ac:dyDescent="0.2">
      <c r="A1516" s="3">
        <v>43062.718366435191</v>
      </c>
      <c r="B1516" s="2" t="s">
        <v>14</v>
      </c>
      <c r="C1516" s="2">
        <v>45732691</v>
      </c>
      <c r="E1516" s="2">
        <v>10</v>
      </c>
    </row>
    <row r="1517" spans="1:5" ht="15.75" customHeight="1" x14ac:dyDescent="0.2">
      <c r="A1517" s="3">
        <v>43062.718598472224</v>
      </c>
      <c r="B1517" s="2" t="s">
        <v>14</v>
      </c>
      <c r="C1517" s="2">
        <v>35752576</v>
      </c>
      <c r="E1517" s="2">
        <v>10</v>
      </c>
    </row>
    <row r="1518" spans="1:5" ht="15.75" customHeight="1" x14ac:dyDescent="0.2">
      <c r="A1518" s="3">
        <v>43062.71883445602</v>
      </c>
      <c r="B1518" s="2" t="s">
        <v>14</v>
      </c>
      <c r="C1518" s="2">
        <v>81167316</v>
      </c>
      <c r="E1518" s="2">
        <v>9</v>
      </c>
    </row>
    <row r="1519" spans="1:5" ht="15.75" customHeight="1" x14ac:dyDescent="0.2">
      <c r="A1519" s="3">
        <v>43062.719065219906</v>
      </c>
      <c r="B1519" s="2" t="s">
        <v>14</v>
      </c>
      <c r="C1519" s="2">
        <v>86878952</v>
      </c>
      <c r="E1519" s="2">
        <v>1.5</v>
      </c>
    </row>
    <row r="1520" spans="1:5" ht="15.75" customHeight="1" x14ac:dyDescent="0.2">
      <c r="E1520" s="2">
        <f>SUM(E2:E1519)</f>
        <v>17452.5</v>
      </c>
    </row>
    <row r="1521" spans="5:5" ht="15.75" customHeight="1" x14ac:dyDescent="0.2">
      <c r="E1521" s="2"/>
    </row>
    <row r="1522" spans="5:5" ht="15.75" customHeight="1" x14ac:dyDescent="0.2">
      <c r="E1522" s="2"/>
    </row>
    <row r="1523" spans="5:5" ht="15.75" customHeight="1" x14ac:dyDescent="0.2">
      <c r="E1523" s="2"/>
    </row>
    <row r="1524" spans="5:5" ht="15.75" customHeight="1" x14ac:dyDescent="0.2">
      <c r="E1524" s="2"/>
    </row>
    <row r="1525" spans="5:5" ht="15.75" customHeight="1" x14ac:dyDescent="0.2">
      <c r="E1525" s="2"/>
    </row>
    <row r="1526" spans="5:5" ht="15.75" customHeight="1" x14ac:dyDescent="0.2">
      <c r="E1526" s="2"/>
    </row>
    <row r="1527" spans="5:5" ht="15.75" customHeight="1" x14ac:dyDescent="0.2">
      <c r="E1527" s="2"/>
    </row>
    <row r="1528" spans="5:5" ht="15.75" customHeight="1" x14ac:dyDescent="0.2">
      <c r="E1528" s="2"/>
    </row>
    <row r="1529" spans="5:5" ht="15.75" customHeight="1" x14ac:dyDescent="0.2">
      <c r="E1529" s="2"/>
    </row>
    <row r="1530" spans="5:5" ht="15.75" customHeight="1" x14ac:dyDescent="0.2">
      <c r="E1530" s="2"/>
    </row>
    <row r="1531" spans="5:5" ht="15.75" customHeight="1" x14ac:dyDescent="0.2">
      <c r="E1531" s="2"/>
    </row>
    <row r="1532" spans="5:5" ht="15.75" customHeight="1" x14ac:dyDescent="0.2">
      <c r="E1532" s="2"/>
    </row>
    <row r="1533" spans="5:5" ht="15.75" customHeight="1" x14ac:dyDescent="0.2">
      <c r="E1533" s="2"/>
    </row>
    <row r="1534" spans="5:5" ht="15.75" customHeight="1" x14ac:dyDescent="0.2">
      <c r="E1534" s="2"/>
    </row>
    <row r="1535" spans="5:5" ht="15.75" customHeight="1" x14ac:dyDescent="0.2">
      <c r="E1535" s="2"/>
    </row>
    <row r="1536" spans="5:5" ht="15.75" customHeight="1" x14ac:dyDescent="0.2">
      <c r="E1536" s="2"/>
    </row>
    <row r="1537" spans="5:5" ht="15.75" customHeight="1" x14ac:dyDescent="0.2">
      <c r="E1537" s="2"/>
    </row>
    <row r="1538" spans="5:5" ht="15.75" customHeight="1" x14ac:dyDescent="0.2">
      <c r="E1538" s="2"/>
    </row>
    <row r="1539" spans="5:5" ht="15.75" customHeight="1" x14ac:dyDescent="0.2">
      <c r="E1539" s="2"/>
    </row>
    <row r="1540" spans="5:5" ht="15.75" customHeight="1" x14ac:dyDescent="0.2">
      <c r="E1540" s="2"/>
    </row>
    <row r="1541" spans="5:5" ht="15.75" customHeight="1" x14ac:dyDescent="0.2">
      <c r="E1541" s="2"/>
    </row>
    <row r="1542" spans="5:5" ht="15.75" customHeight="1" x14ac:dyDescent="0.2">
      <c r="E1542" s="2"/>
    </row>
    <row r="1543" spans="5:5" ht="15.75" customHeight="1" x14ac:dyDescent="0.2">
      <c r="E1543" s="2"/>
    </row>
    <row r="1544" spans="5:5" ht="15.75" customHeight="1" x14ac:dyDescent="0.2">
      <c r="E1544" s="2"/>
    </row>
    <row r="1545" spans="5:5" ht="15.75" customHeight="1" x14ac:dyDescent="0.2">
      <c r="E1545" s="2"/>
    </row>
    <row r="1546" spans="5:5" ht="15.75" customHeight="1" x14ac:dyDescent="0.2">
      <c r="E1546" s="2"/>
    </row>
    <row r="1547" spans="5:5" ht="15.75" customHeight="1" x14ac:dyDescent="0.2">
      <c r="E1547" s="2"/>
    </row>
    <row r="1548" spans="5:5" ht="15.75" customHeight="1" x14ac:dyDescent="0.2">
      <c r="E1548" s="2"/>
    </row>
    <row r="1549" spans="5:5" ht="15.75" customHeight="1" x14ac:dyDescent="0.2">
      <c r="E1549" s="2"/>
    </row>
    <row r="1550" spans="5:5" ht="15.75" customHeight="1" x14ac:dyDescent="0.2">
      <c r="E1550" s="2"/>
    </row>
    <row r="1551" spans="5:5" ht="15.75" customHeight="1" x14ac:dyDescent="0.2">
      <c r="E1551" s="2"/>
    </row>
    <row r="1552" spans="5:5" ht="15.75" customHeight="1" x14ac:dyDescent="0.2">
      <c r="E1552" s="2"/>
    </row>
    <row r="1553" spans="5:5" ht="15.75" customHeight="1" x14ac:dyDescent="0.2">
      <c r="E1553" s="2"/>
    </row>
    <row r="1554" spans="5:5" ht="15.75" customHeight="1" x14ac:dyDescent="0.2">
      <c r="E1554" s="2"/>
    </row>
    <row r="1555" spans="5:5" ht="15.75" customHeight="1" x14ac:dyDescent="0.2">
      <c r="E1555" s="2"/>
    </row>
    <row r="1556" spans="5:5" ht="15.75" customHeight="1" x14ac:dyDescent="0.2">
      <c r="E1556" s="2"/>
    </row>
    <row r="1557" spans="5:5" ht="15.75" customHeight="1" x14ac:dyDescent="0.2">
      <c r="E1557" s="2"/>
    </row>
    <row r="1558" spans="5:5" ht="15.75" customHeight="1" x14ac:dyDescent="0.2">
      <c r="E1558" s="2"/>
    </row>
    <row r="1559" spans="5:5" ht="15.75" customHeight="1" x14ac:dyDescent="0.2">
      <c r="E1559" s="2"/>
    </row>
    <row r="1560" spans="5:5" ht="15.75" customHeight="1" x14ac:dyDescent="0.2">
      <c r="E1560" s="2"/>
    </row>
    <row r="1561" spans="5:5" ht="15.75" customHeight="1" x14ac:dyDescent="0.2">
      <c r="E1561" s="2"/>
    </row>
    <row r="1562" spans="5:5" ht="15.75" customHeight="1" x14ac:dyDescent="0.2">
      <c r="E1562" s="2"/>
    </row>
    <row r="1563" spans="5:5" ht="15.75" customHeight="1" x14ac:dyDescent="0.2">
      <c r="E1563" s="2"/>
    </row>
    <row r="1564" spans="5:5" ht="15.75" customHeight="1" x14ac:dyDescent="0.2">
      <c r="E1564" s="2"/>
    </row>
    <row r="1565" spans="5:5" ht="15.75" customHeight="1" x14ac:dyDescent="0.2">
      <c r="E1565" s="2"/>
    </row>
    <row r="1566" spans="5:5" ht="15.75" customHeight="1" x14ac:dyDescent="0.2">
      <c r="E1566" s="2"/>
    </row>
    <row r="1567" spans="5:5" ht="15.75" customHeight="1" x14ac:dyDescent="0.2">
      <c r="E1567" s="2"/>
    </row>
    <row r="1568" spans="5:5" ht="15.75" customHeight="1" x14ac:dyDescent="0.2">
      <c r="E1568" s="2"/>
    </row>
    <row r="1569" spans="5:5" ht="15.75" customHeight="1" x14ac:dyDescent="0.2">
      <c r="E1569" s="2"/>
    </row>
    <row r="1570" spans="5:5" ht="15.75" customHeight="1" x14ac:dyDescent="0.2">
      <c r="E1570" s="2"/>
    </row>
    <row r="1571" spans="5:5" ht="15.75" customHeight="1" x14ac:dyDescent="0.2">
      <c r="E1571" s="2"/>
    </row>
    <row r="1572" spans="5:5" ht="15.75" customHeight="1" x14ac:dyDescent="0.2">
      <c r="E1572" s="2"/>
    </row>
    <row r="1573" spans="5:5" ht="15.75" customHeight="1" x14ac:dyDescent="0.2">
      <c r="E1573" s="2"/>
    </row>
    <row r="1574" spans="5:5" ht="15.75" customHeight="1" x14ac:dyDescent="0.2">
      <c r="E1574" s="2"/>
    </row>
    <row r="1575" spans="5:5" ht="15.75" customHeight="1" x14ac:dyDescent="0.2">
      <c r="E1575" s="2"/>
    </row>
    <row r="1576" spans="5:5" ht="15.75" customHeight="1" x14ac:dyDescent="0.2">
      <c r="E1576" s="2"/>
    </row>
    <row r="1577" spans="5:5" ht="15.75" customHeight="1" x14ac:dyDescent="0.2">
      <c r="E1577" s="2"/>
    </row>
    <row r="1578" spans="5:5" ht="15.75" customHeight="1" x14ac:dyDescent="0.2">
      <c r="E1578" s="2"/>
    </row>
    <row r="1579" spans="5:5" ht="15.75" customHeight="1" x14ac:dyDescent="0.2">
      <c r="E1579" s="2"/>
    </row>
    <row r="1580" spans="5:5" ht="15.75" customHeight="1" x14ac:dyDescent="0.2">
      <c r="E1580" s="2"/>
    </row>
    <row r="1581" spans="5:5" ht="15.75" customHeight="1" x14ac:dyDescent="0.2">
      <c r="E1581" s="2"/>
    </row>
    <row r="1582" spans="5:5" ht="15.75" customHeight="1" x14ac:dyDescent="0.2">
      <c r="E1582" s="2"/>
    </row>
    <row r="1583" spans="5:5" ht="15.75" customHeight="1" x14ac:dyDescent="0.2">
      <c r="E1583" s="2"/>
    </row>
    <row r="1584" spans="5:5" ht="15.75" customHeight="1" x14ac:dyDescent="0.2">
      <c r="E1584" s="2"/>
    </row>
    <row r="1585" spans="5:5" ht="15.75" customHeight="1" x14ac:dyDescent="0.2">
      <c r="E1585" s="2"/>
    </row>
    <row r="1586" spans="5:5" ht="15.75" customHeight="1" x14ac:dyDescent="0.2">
      <c r="E1586" s="2"/>
    </row>
    <row r="1587" spans="5:5" ht="15.75" customHeight="1" x14ac:dyDescent="0.2">
      <c r="E1587" s="2"/>
    </row>
    <row r="1588" spans="5:5" ht="15.75" customHeight="1" x14ac:dyDescent="0.2">
      <c r="E1588" s="2"/>
    </row>
    <row r="1589" spans="5:5" ht="15.75" customHeight="1" x14ac:dyDescent="0.2">
      <c r="E1589" s="2"/>
    </row>
    <row r="1590" spans="5:5" ht="15.75" customHeight="1" x14ac:dyDescent="0.2">
      <c r="E1590" s="2"/>
    </row>
    <row r="1591" spans="5:5" ht="15.75" customHeight="1" x14ac:dyDescent="0.2">
      <c r="E1591" s="2"/>
    </row>
    <row r="1592" spans="5:5" ht="15.75" customHeight="1" x14ac:dyDescent="0.2">
      <c r="E1592" s="2"/>
    </row>
    <row r="1593" spans="5:5" ht="15.75" customHeight="1" x14ac:dyDescent="0.2">
      <c r="E1593" s="2"/>
    </row>
    <row r="1594" spans="5:5" ht="15.75" customHeight="1" x14ac:dyDescent="0.2">
      <c r="E1594" s="2"/>
    </row>
    <row r="1595" spans="5:5" ht="15.75" customHeight="1" x14ac:dyDescent="0.2">
      <c r="E1595" s="2"/>
    </row>
    <row r="1596" spans="5:5" ht="15.75" customHeight="1" x14ac:dyDescent="0.2">
      <c r="E1596" s="2"/>
    </row>
    <row r="1597" spans="5:5" ht="15.75" customHeight="1" x14ac:dyDescent="0.2">
      <c r="E1597" s="2"/>
    </row>
    <row r="1598" spans="5:5" ht="15.75" customHeight="1" x14ac:dyDescent="0.2">
      <c r="E1598" s="2"/>
    </row>
    <row r="1599" spans="5:5" ht="15.75" customHeight="1" x14ac:dyDescent="0.2">
      <c r="E1599" s="2"/>
    </row>
    <row r="1600" spans="5:5" ht="15.75" customHeight="1" x14ac:dyDescent="0.2">
      <c r="E1600" s="2"/>
    </row>
    <row r="1601" spans="5:5" ht="15.75" customHeight="1" x14ac:dyDescent="0.2">
      <c r="E1601" s="2"/>
    </row>
    <row r="1602" spans="5:5" ht="15.75" customHeight="1" x14ac:dyDescent="0.2">
      <c r="E1602" s="2"/>
    </row>
    <row r="1603" spans="5:5" ht="15.75" customHeight="1" x14ac:dyDescent="0.2">
      <c r="E1603" s="2"/>
    </row>
    <row r="1604" spans="5:5" ht="15.75" customHeight="1" x14ac:dyDescent="0.2">
      <c r="E1604" s="2"/>
    </row>
    <row r="1605" spans="5:5" ht="15.75" customHeight="1" x14ac:dyDescent="0.2">
      <c r="E1605" s="2"/>
    </row>
    <row r="1606" spans="5:5" ht="15.75" customHeight="1" x14ac:dyDescent="0.2">
      <c r="E1606" s="2"/>
    </row>
    <row r="1607" spans="5:5" ht="15.75" customHeight="1" x14ac:dyDescent="0.2">
      <c r="E1607" s="2"/>
    </row>
    <row r="1608" spans="5:5" ht="15.75" customHeight="1" x14ac:dyDescent="0.2">
      <c r="E1608" s="2"/>
    </row>
    <row r="1609" spans="5:5" ht="15.75" customHeight="1" x14ac:dyDescent="0.2">
      <c r="E1609" s="2"/>
    </row>
    <row r="1610" spans="5:5" ht="15.75" customHeight="1" x14ac:dyDescent="0.2">
      <c r="E1610" s="2"/>
    </row>
    <row r="1611" spans="5:5" ht="15.75" customHeight="1" x14ac:dyDescent="0.2">
      <c r="E1611" s="2"/>
    </row>
    <row r="1612" spans="5:5" ht="15.75" customHeight="1" x14ac:dyDescent="0.2">
      <c r="E1612" s="2"/>
    </row>
    <row r="1613" spans="5:5" ht="15.75" customHeight="1" x14ac:dyDescent="0.2">
      <c r="E1613" s="2"/>
    </row>
    <row r="1614" spans="5:5" ht="15.75" customHeight="1" x14ac:dyDescent="0.2">
      <c r="E1614" s="2"/>
    </row>
    <row r="1615" spans="5:5" ht="15.75" customHeight="1" x14ac:dyDescent="0.2">
      <c r="E1615" s="2"/>
    </row>
    <row r="1616" spans="5:5" ht="15.75" customHeight="1" x14ac:dyDescent="0.2">
      <c r="E1616" s="2"/>
    </row>
    <row r="1617" spans="5:5" ht="15.75" customHeight="1" x14ac:dyDescent="0.2">
      <c r="E1617" s="2"/>
    </row>
    <row r="1618" spans="5:5" ht="15.75" customHeight="1" x14ac:dyDescent="0.2">
      <c r="E1618" s="2"/>
    </row>
    <row r="1619" spans="5:5" ht="15.75" customHeight="1" x14ac:dyDescent="0.2">
      <c r="E1619" s="2"/>
    </row>
    <row r="1620" spans="5:5" ht="15.75" customHeight="1" x14ac:dyDescent="0.2">
      <c r="E1620" s="2"/>
    </row>
    <row r="1621" spans="5:5" ht="15.75" customHeight="1" x14ac:dyDescent="0.2">
      <c r="E1621" s="2"/>
    </row>
    <row r="1622" spans="5:5" ht="15.75" customHeight="1" x14ac:dyDescent="0.2">
      <c r="E1622" s="2"/>
    </row>
    <row r="1623" spans="5:5" ht="15.75" customHeight="1" x14ac:dyDescent="0.2">
      <c r="E1623" s="2"/>
    </row>
    <row r="1624" spans="5:5" ht="15.75" customHeight="1" x14ac:dyDescent="0.2">
      <c r="E1624" s="2"/>
    </row>
    <row r="1625" spans="5:5" ht="15.75" customHeight="1" x14ac:dyDescent="0.2">
      <c r="E1625" s="2"/>
    </row>
    <row r="1626" spans="5:5" ht="15.75" customHeight="1" x14ac:dyDescent="0.2">
      <c r="E1626" s="2"/>
    </row>
    <row r="1627" spans="5:5" ht="15.75" customHeight="1" x14ac:dyDescent="0.2">
      <c r="E1627" s="2"/>
    </row>
    <row r="1628" spans="5:5" ht="15.75" customHeight="1" x14ac:dyDescent="0.2">
      <c r="E1628" s="2"/>
    </row>
    <row r="1629" spans="5:5" ht="15.75" customHeight="1" x14ac:dyDescent="0.2">
      <c r="E1629" s="2"/>
    </row>
    <row r="1630" spans="5:5" ht="15.75" customHeight="1" x14ac:dyDescent="0.2">
      <c r="E1630" s="2"/>
    </row>
    <row r="1631" spans="5:5" ht="15.75" customHeight="1" x14ac:dyDescent="0.2">
      <c r="E1631" s="2"/>
    </row>
    <row r="1632" spans="5:5" ht="15.75" customHeight="1" x14ac:dyDescent="0.2">
      <c r="E1632" s="2"/>
    </row>
    <row r="1633" spans="5:5" ht="15.75" customHeight="1" x14ac:dyDescent="0.2">
      <c r="E1633" s="2"/>
    </row>
    <row r="1634" spans="5:5" ht="15.75" customHeight="1" x14ac:dyDescent="0.2">
      <c r="E1634" s="2"/>
    </row>
    <row r="1635" spans="5:5" ht="15.75" customHeight="1" x14ac:dyDescent="0.2">
      <c r="E1635" s="2"/>
    </row>
    <row r="1636" spans="5:5" ht="15.75" customHeight="1" x14ac:dyDescent="0.2">
      <c r="E1636" s="2"/>
    </row>
    <row r="1637" spans="5:5" ht="15.75" customHeight="1" x14ac:dyDescent="0.2">
      <c r="E1637" s="2"/>
    </row>
    <row r="1638" spans="5:5" ht="15.75" customHeight="1" x14ac:dyDescent="0.2">
      <c r="E1638" s="2"/>
    </row>
    <row r="1639" spans="5:5" ht="15.75" customHeight="1" x14ac:dyDescent="0.2">
      <c r="E1639" s="2"/>
    </row>
    <row r="1640" spans="5:5" ht="15.75" customHeight="1" x14ac:dyDescent="0.2">
      <c r="E1640" s="2"/>
    </row>
    <row r="1641" spans="5:5" ht="15.75" customHeight="1" x14ac:dyDescent="0.2">
      <c r="E1641" s="2"/>
    </row>
    <row r="1642" spans="5:5" ht="15.75" customHeight="1" x14ac:dyDescent="0.2">
      <c r="E1642" s="2"/>
    </row>
    <row r="1643" spans="5:5" ht="15.75" customHeight="1" x14ac:dyDescent="0.2">
      <c r="E1643" s="2"/>
    </row>
    <row r="1644" spans="5:5" ht="15.75" customHeight="1" x14ac:dyDescent="0.2">
      <c r="E1644" s="2"/>
    </row>
    <row r="1645" spans="5:5" ht="15.75" customHeight="1" x14ac:dyDescent="0.2">
      <c r="E1645" s="2"/>
    </row>
    <row r="1646" spans="5:5" ht="15.75" customHeight="1" x14ac:dyDescent="0.2">
      <c r="E1646" s="2"/>
    </row>
    <row r="1647" spans="5:5" ht="15.75" customHeight="1" x14ac:dyDescent="0.2">
      <c r="E1647" s="2"/>
    </row>
    <row r="1648" spans="5:5" ht="15.75" customHeight="1" x14ac:dyDescent="0.2">
      <c r="E1648" s="2"/>
    </row>
    <row r="1649" spans="5:5" ht="15.75" customHeight="1" x14ac:dyDescent="0.2">
      <c r="E1649" s="2"/>
    </row>
    <row r="1650" spans="5:5" ht="15.75" customHeight="1" x14ac:dyDescent="0.2">
      <c r="E1650" s="2"/>
    </row>
    <row r="1651" spans="5:5" ht="15.75" customHeight="1" x14ac:dyDescent="0.2">
      <c r="E1651" s="2"/>
    </row>
    <row r="1652" spans="5:5" ht="15.75" customHeight="1" x14ac:dyDescent="0.2">
      <c r="E1652" s="2"/>
    </row>
    <row r="1653" spans="5:5" ht="15.75" customHeight="1" x14ac:dyDescent="0.2">
      <c r="E1653" s="2"/>
    </row>
    <row r="1654" spans="5:5" ht="15.75" customHeight="1" x14ac:dyDescent="0.2">
      <c r="E1654" s="2"/>
    </row>
    <row r="1655" spans="5:5" ht="15.75" customHeight="1" x14ac:dyDescent="0.2">
      <c r="E1655" s="2"/>
    </row>
    <row r="1656" spans="5:5" ht="15.75" customHeight="1" x14ac:dyDescent="0.2">
      <c r="E1656" s="2"/>
    </row>
    <row r="1657" spans="5:5" ht="15.75" customHeight="1" x14ac:dyDescent="0.2">
      <c r="E1657" s="2"/>
    </row>
    <row r="1658" spans="5:5" ht="15.75" customHeight="1" x14ac:dyDescent="0.2">
      <c r="E1658" s="2"/>
    </row>
    <row r="1659" spans="5:5" ht="15.75" customHeight="1" x14ac:dyDescent="0.2">
      <c r="E1659" s="2"/>
    </row>
    <row r="1660" spans="5:5" ht="15.75" customHeight="1" x14ac:dyDescent="0.2">
      <c r="E1660" s="2"/>
    </row>
    <row r="1661" spans="5:5" ht="15.75" customHeight="1" x14ac:dyDescent="0.2">
      <c r="E1661" s="2"/>
    </row>
    <row r="1662" spans="5:5" ht="15.75" customHeight="1" x14ac:dyDescent="0.2">
      <c r="E1662" s="2"/>
    </row>
    <row r="1663" spans="5:5" ht="15.75" customHeight="1" x14ac:dyDescent="0.2">
      <c r="E1663" s="2"/>
    </row>
    <row r="1664" spans="5:5" ht="15.75" customHeight="1" x14ac:dyDescent="0.2">
      <c r="E1664" s="2"/>
    </row>
    <row r="1665" spans="5:5" ht="15.75" customHeight="1" x14ac:dyDescent="0.2">
      <c r="E1665" s="2"/>
    </row>
    <row r="1666" spans="5:5" ht="15.75" customHeight="1" x14ac:dyDescent="0.2">
      <c r="E1666" s="2"/>
    </row>
    <row r="1667" spans="5:5" ht="15.75" customHeight="1" x14ac:dyDescent="0.2">
      <c r="E1667" s="2"/>
    </row>
    <row r="1668" spans="5:5" ht="15.75" customHeight="1" x14ac:dyDescent="0.2">
      <c r="E1668" s="2"/>
    </row>
    <row r="1669" spans="5:5" ht="15.75" customHeight="1" x14ac:dyDescent="0.2">
      <c r="E1669" s="2"/>
    </row>
    <row r="1670" spans="5:5" ht="15.75" customHeight="1" x14ac:dyDescent="0.2">
      <c r="E1670" s="2"/>
    </row>
    <row r="1671" spans="5:5" ht="15.75" customHeight="1" x14ac:dyDescent="0.2">
      <c r="E1671" s="2"/>
    </row>
    <row r="1672" spans="5:5" ht="15.75" customHeight="1" x14ac:dyDescent="0.2">
      <c r="E1672" s="2"/>
    </row>
    <row r="1673" spans="5:5" ht="15.75" customHeight="1" x14ac:dyDescent="0.2">
      <c r="E1673" s="2"/>
    </row>
    <row r="1674" spans="5:5" ht="15.75" customHeight="1" x14ac:dyDescent="0.2">
      <c r="E1674" s="2"/>
    </row>
    <row r="1675" spans="5:5" ht="15.75" customHeight="1" x14ac:dyDescent="0.2">
      <c r="E1675" s="2"/>
    </row>
    <row r="1676" spans="5:5" ht="15.75" customHeight="1" x14ac:dyDescent="0.2">
      <c r="E1676" s="2"/>
    </row>
    <row r="1677" spans="5:5" ht="15.75" customHeight="1" x14ac:dyDescent="0.2">
      <c r="E1677" s="2"/>
    </row>
    <row r="1678" spans="5:5" ht="15.75" customHeight="1" x14ac:dyDescent="0.2">
      <c r="E1678" s="2"/>
    </row>
    <row r="1679" spans="5:5" ht="15.75" customHeight="1" x14ac:dyDescent="0.2">
      <c r="E1679" s="2"/>
    </row>
    <row r="1680" spans="5:5" ht="15.75" customHeight="1" x14ac:dyDescent="0.2">
      <c r="E1680" s="2"/>
    </row>
    <row r="1681" spans="5:5" ht="15.75" customHeight="1" x14ac:dyDescent="0.2">
      <c r="E1681" s="2"/>
    </row>
    <row r="1682" spans="5:5" ht="15.75" customHeight="1" x14ac:dyDescent="0.2">
      <c r="E1682" s="2"/>
    </row>
    <row r="1683" spans="5:5" ht="15.75" customHeight="1" x14ac:dyDescent="0.2">
      <c r="E1683" s="2"/>
    </row>
    <row r="1684" spans="5:5" ht="15.75" customHeight="1" x14ac:dyDescent="0.2">
      <c r="E1684" s="2"/>
    </row>
    <row r="1685" spans="5:5" ht="15.75" customHeight="1" x14ac:dyDescent="0.2">
      <c r="E1685" s="2"/>
    </row>
    <row r="1686" spans="5:5" ht="15.75" customHeight="1" x14ac:dyDescent="0.2">
      <c r="E1686" s="2"/>
    </row>
    <row r="1687" spans="5:5" ht="15.75" customHeight="1" x14ac:dyDescent="0.2">
      <c r="E1687" s="2"/>
    </row>
    <row r="1688" spans="5:5" ht="15.75" customHeight="1" x14ac:dyDescent="0.2">
      <c r="E1688" s="2"/>
    </row>
    <row r="1689" spans="5:5" ht="15.75" customHeight="1" x14ac:dyDescent="0.2">
      <c r="E1689" s="2"/>
    </row>
    <row r="1690" spans="5:5" ht="15.75" customHeight="1" x14ac:dyDescent="0.2">
      <c r="E1690" s="2"/>
    </row>
    <row r="1691" spans="5:5" ht="15.75" customHeight="1" x14ac:dyDescent="0.2">
      <c r="E1691" s="2"/>
    </row>
    <row r="1692" spans="5:5" ht="15.75" customHeight="1" x14ac:dyDescent="0.2">
      <c r="E1692" s="2"/>
    </row>
    <row r="1693" spans="5:5" ht="15.75" customHeight="1" x14ac:dyDescent="0.2">
      <c r="E1693" s="2"/>
    </row>
    <row r="1694" spans="5:5" ht="15.75" customHeight="1" x14ac:dyDescent="0.2">
      <c r="E1694" s="2"/>
    </row>
    <row r="1695" spans="5:5" ht="15.75" customHeight="1" x14ac:dyDescent="0.2">
      <c r="E1695" s="2"/>
    </row>
    <row r="1696" spans="5:5" ht="15.75" customHeight="1" x14ac:dyDescent="0.2">
      <c r="E1696" s="2"/>
    </row>
    <row r="1697" spans="5:5" ht="15.75" customHeight="1" x14ac:dyDescent="0.2">
      <c r="E1697" s="2"/>
    </row>
    <row r="1698" spans="5:5" ht="15.75" customHeight="1" x14ac:dyDescent="0.2">
      <c r="E1698" s="2"/>
    </row>
    <row r="1699" spans="5:5" ht="15.75" customHeight="1" x14ac:dyDescent="0.2">
      <c r="E1699" s="2"/>
    </row>
    <row r="1700" spans="5:5" ht="15.75" customHeight="1" x14ac:dyDescent="0.2">
      <c r="E1700" s="2"/>
    </row>
    <row r="1701" spans="5:5" ht="15.75" customHeight="1" x14ac:dyDescent="0.2">
      <c r="E1701" s="2"/>
    </row>
    <row r="1702" spans="5:5" ht="15.75" customHeight="1" x14ac:dyDescent="0.2">
      <c r="E1702" s="2"/>
    </row>
    <row r="1703" spans="5:5" ht="15.75" customHeight="1" x14ac:dyDescent="0.2">
      <c r="E1703" s="2"/>
    </row>
    <row r="1704" spans="5:5" ht="15.75" customHeight="1" x14ac:dyDescent="0.2">
      <c r="E1704" s="2"/>
    </row>
    <row r="1705" spans="5:5" ht="15.75" customHeight="1" x14ac:dyDescent="0.2">
      <c r="E1705" s="2"/>
    </row>
    <row r="1706" spans="5:5" ht="15.75" customHeight="1" x14ac:dyDescent="0.2">
      <c r="E1706" s="2"/>
    </row>
    <row r="1707" spans="5:5" ht="15.75" customHeight="1" x14ac:dyDescent="0.2">
      <c r="E1707" s="2"/>
    </row>
    <row r="1708" spans="5:5" ht="15.75" customHeight="1" x14ac:dyDescent="0.2">
      <c r="E1708" s="2"/>
    </row>
    <row r="1709" spans="5:5" ht="15.75" customHeight="1" x14ac:dyDescent="0.2">
      <c r="E1709" s="2"/>
    </row>
    <row r="1710" spans="5:5" ht="15.75" customHeight="1" x14ac:dyDescent="0.2">
      <c r="E1710" s="2"/>
    </row>
    <row r="1711" spans="5:5" ht="15.75" customHeight="1" x14ac:dyDescent="0.2">
      <c r="E1711" s="2"/>
    </row>
    <row r="1712" spans="5:5" ht="15.75" customHeight="1" x14ac:dyDescent="0.2">
      <c r="E1712" s="2"/>
    </row>
    <row r="1713" spans="5:5" ht="15.75" customHeight="1" x14ac:dyDescent="0.2">
      <c r="E1713" s="2"/>
    </row>
    <row r="1714" spans="5:5" ht="15.75" customHeight="1" x14ac:dyDescent="0.2">
      <c r="E1714" s="2"/>
    </row>
    <row r="1715" spans="5:5" ht="15.75" customHeight="1" x14ac:dyDescent="0.2">
      <c r="E1715" s="2"/>
    </row>
    <row r="1716" spans="5:5" ht="15.75" customHeight="1" x14ac:dyDescent="0.2">
      <c r="E1716" s="2"/>
    </row>
    <row r="1717" spans="5:5" ht="15.75" customHeight="1" x14ac:dyDescent="0.2">
      <c r="E1717" s="2"/>
    </row>
    <row r="1718" spans="5:5" ht="15.75" customHeight="1" x14ac:dyDescent="0.2">
      <c r="E1718" s="2"/>
    </row>
    <row r="1719" spans="5:5" ht="15.75" customHeight="1" x14ac:dyDescent="0.2">
      <c r="E1719" s="2"/>
    </row>
    <row r="1720" spans="5:5" ht="15.75" customHeight="1" x14ac:dyDescent="0.2">
      <c r="E1720" s="2"/>
    </row>
  </sheetData>
  <autoFilter ref="A1:G1520" xr:uid="{00000000-0009-0000-0000-000000000000}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G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7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">
      <c r="B2" s="2" t="s">
        <v>12</v>
      </c>
      <c r="C2" s="2">
        <v>5072</v>
      </c>
      <c r="E2" s="2">
        <v>24.5</v>
      </c>
      <c r="F2" s="2">
        <v>7</v>
      </c>
    </row>
    <row r="3" spans="1:7" ht="15.75" customHeight="1" x14ac:dyDescent="0.2">
      <c r="B3" s="2" t="s">
        <v>12</v>
      </c>
      <c r="C3" s="2">
        <v>4669</v>
      </c>
      <c r="E3" s="2">
        <v>22</v>
      </c>
      <c r="F3" s="2">
        <v>7</v>
      </c>
    </row>
    <row r="4" spans="1:7" ht="15.75" customHeight="1" x14ac:dyDescent="0.2">
      <c r="B4" s="2" t="s">
        <v>12</v>
      </c>
      <c r="C4" s="2">
        <v>6069</v>
      </c>
      <c r="E4" s="2">
        <v>17</v>
      </c>
      <c r="F4" s="2">
        <v>7</v>
      </c>
    </row>
    <row r="5" spans="1:7" ht="15.75" customHeight="1" x14ac:dyDescent="0.2">
      <c r="B5" s="2" t="s">
        <v>12</v>
      </c>
      <c r="C5" s="2">
        <v>7061</v>
      </c>
      <c r="E5" s="2">
        <v>17</v>
      </c>
      <c r="F5" s="2">
        <v>7</v>
      </c>
    </row>
    <row r="6" spans="1:7" ht="15.75" customHeight="1" x14ac:dyDescent="0.2">
      <c r="B6" s="2" t="s">
        <v>12</v>
      </c>
      <c r="C6" s="2">
        <v>3164</v>
      </c>
      <c r="E6" s="2">
        <v>15</v>
      </c>
      <c r="F6" s="2">
        <v>7</v>
      </c>
    </row>
    <row r="7" spans="1:7" ht="15.75" customHeight="1" x14ac:dyDescent="0.2">
      <c r="B7" s="2" t="s">
        <v>12</v>
      </c>
      <c r="C7" s="2">
        <v>5104</v>
      </c>
      <c r="E7" s="2">
        <v>12</v>
      </c>
      <c r="F7" s="2">
        <v>7</v>
      </c>
    </row>
    <row r="8" spans="1:7" ht="15.75" customHeight="1" x14ac:dyDescent="0.2">
      <c r="B8" s="2" t="s">
        <v>12</v>
      </c>
      <c r="C8" s="2">
        <v>5277</v>
      </c>
      <c r="E8" s="2">
        <v>11</v>
      </c>
      <c r="F8" s="2">
        <v>7</v>
      </c>
    </row>
    <row r="9" spans="1:7" ht="15.75" customHeight="1" x14ac:dyDescent="0.2">
      <c r="B9" s="2" t="s">
        <v>12</v>
      </c>
      <c r="C9" s="2">
        <v>2299</v>
      </c>
      <c r="E9" s="2">
        <v>9</v>
      </c>
      <c r="F9" s="2">
        <v>7</v>
      </c>
    </row>
    <row r="10" spans="1:7" ht="15.75" customHeight="1" x14ac:dyDescent="0.2">
      <c r="B10" s="2" t="s">
        <v>12</v>
      </c>
      <c r="C10" s="2">
        <v>6630</v>
      </c>
      <c r="E10" s="2">
        <v>7</v>
      </c>
      <c r="F10" s="2">
        <v>7</v>
      </c>
    </row>
    <row r="11" spans="1:7" ht="15.75" customHeight="1" x14ac:dyDescent="0.2">
      <c r="B11" s="2" t="s">
        <v>12</v>
      </c>
      <c r="C11" s="2">
        <v>7297</v>
      </c>
      <c r="E11" s="2">
        <v>7</v>
      </c>
      <c r="F11" s="2">
        <v>7</v>
      </c>
    </row>
    <row r="12" spans="1:7" ht="15.75" customHeight="1" x14ac:dyDescent="0.2">
      <c r="B12" s="2" t="s">
        <v>12</v>
      </c>
      <c r="C12" s="2">
        <v>2745</v>
      </c>
      <c r="E12" s="2">
        <v>6</v>
      </c>
      <c r="F12" s="2">
        <v>7</v>
      </c>
    </row>
    <row r="13" spans="1:7" ht="15.75" customHeight="1" x14ac:dyDescent="0.2">
      <c r="B13" s="2" t="s">
        <v>12</v>
      </c>
      <c r="C13" s="2">
        <v>8002</v>
      </c>
      <c r="E13" s="2">
        <v>5</v>
      </c>
      <c r="F13" s="2">
        <v>7</v>
      </c>
    </row>
    <row r="14" spans="1:7" ht="15.75" customHeight="1" x14ac:dyDescent="0.2">
      <c r="B14" s="2" t="s">
        <v>12</v>
      </c>
      <c r="C14" s="2">
        <v>1665</v>
      </c>
      <c r="E14" s="2">
        <v>4.5</v>
      </c>
      <c r="F14" s="2">
        <v>7</v>
      </c>
    </row>
    <row r="15" spans="1:7" ht="15.75" customHeight="1" x14ac:dyDescent="0.2">
      <c r="B15" s="2" t="s">
        <v>12</v>
      </c>
      <c r="C15" s="2">
        <v>4682</v>
      </c>
      <c r="E15" s="2">
        <v>4.5</v>
      </c>
      <c r="F15" s="2">
        <v>7</v>
      </c>
    </row>
    <row r="16" spans="1:7" ht="15.75" customHeight="1" x14ac:dyDescent="0.2">
      <c r="B16" s="2" t="s">
        <v>12</v>
      </c>
      <c r="C16" s="2">
        <v>1785</v>
      </c>
      <c r="E16" s="2">
        <v>4</v>
      </c>
      <c r="F16" s="2">
        <v>7</v>
      </c>
    </row>
    <row r="17" spans="2:6" ht="15.75" customHeight="1" x14ac:dyDescent="0.2">
      <c r="B17" s="2" t="s">
        <v>12</v>
      </c>
      <c r="C17" s="2">
        <v>6422</v>
      </c>
      <c r="E17" s="2">
        <v>4</v>
      </c>
      <c r="F17" s="2">
        <v>7</v>
      </c>
    </row>
    <row r="18" spans="2:6" ht="15.75" customHeight="1" x14ac:dyDescent="0.2">
      <c r="B18" s="2" t="s">
        <v>12</v>
      </c>
      <c r="C18" s="2">
        <v>9581</v>
      </c>
      <c r="E18" s="2">
        <v>4</v>
      </c>
      <c r="F18" s="2">
        <v>7</v>
      </c>
    </row>
    <row r="19" spans="2:6" ht="15.75" customHeight="1" x14ac:dyDescent="0.2">
      <c r="B19" s="2" t="s">
        <v>12</v>
      </c>
      <c r="C19" s="2">
        <v>5378</v>
      </c>
      <c r="E19" s="2">
        <v>4</v>
      </c>
      <c r="F19" s="2">
        <v>7</v>
      </c>
    </row>
    <row r="20" spans="2:6" ht="15.75" customHeight="1" x14ac:dyDescent="0.2">
      <c r="B20" s="2" t="s">
        <v>12</v>
      </c>
      <c r="C20" s="2">
        <v>3657</v>
      </c>
      <c r="E20" s="2">
        <v>3.5</v>
      </c>
      <c r="F20" s="2">
        <v>7</v>
      </c>
    </row>
    <row r="21" spans="2:6" ht="15.75" customHeight="1" x14ac:dyDescent="0.2">
      <c r="B21" s="2" t="s">
        <v>12</v>
      </c>
      <c r="C21" s="2">
        <v>6054</v>
      </c>
      <c r="E21" s="2">
        <v>3.5</v>
      </c>
      <c r="F21" s="2">
        <v>7</v>
      </c>
    </row>
    <row r="22" spans="2:6" ht="15.75" customHeight="1" x14ac:dyDescent="0.2">
      <c r="B22" s="2" t="s">
        <v>12</v>
      </c>
      <c r="C22" s="2">
        <v>4707</v>
      </c>
      <c r="E22" s="2">
        <v>3</v>
      </c>
      <c r="F22" s="2">
        <v>7</v>
      </c>
    </row>
    <row r="23" spans="2:6" ht="15.75" customHeight="1" x14ac:dyDescent="0.2">
      <c r="B23" s="2" t="s">
        <v>12</v>
      </c>
      <c r="C23" s="2">
        <v>9296</v>
      </c>
      <c r="E23" s="2">
        <v>3</v>
      </c>
      <c r="F23" s="2">
        <v>7</v>
      </c>
    </row>
    <row r="24" spans="2:6" ht="15.75" customHeight="1" x14ac:dyDescent="0.2">
      <c r="B24" s="2" t="s">
        <v>12</v>
      </c>
      <c r="C24" s="2">
        <v>4682</v>
      </c>
      <c r="E24" s="2">
        <v>3</v>
      </c>
      <c r="F24" s="2">
        <v>7</v>
      </c>
    </row>
    <row r="25" spans="2:6" ht="15.75" customHeight="1" x14ac:dyDescent="0.2">
      <c r="B25" s="2" t="s">
        <v>12</v>
      </c>
      <c r="C25" s="2">
        <v>5187</v>
      </c>
      <c r="E25" s="2">
        <v>2.5</v>
      </c>
      <c r="F25" s="2">
        <v>7</v>
      </c>
    </row>
    <row r="26" spans="2:6" ht="15.75" customHeight="1" x14ac:dyDescent="0.2">
      <c r="B26" s="2" t="s">
        <v>12</v>
      </c>
      <c r="C26" s="2">
        <v>8561</v>
      </c>
      <c r="E26" s="2">
        <v>2.5</v>
      </c>
      <c r="F26" s="2">
        <v>7</v>
      </c>
    </row>
    <row r="27" spans="2:6" ht="15.75" customHeight="1" x14ac:dyDescent="0.2">
      <c r="B27" s="2" t="s">
        <v>12</v>
      </c>
      <c r="C27" s="2">
        <v>1936</v>
      </c>
      <c r="E27" s="2">
        <v>2</v>
      </c>
      <c r="F27" s="2">
        <v>7</v>
      </c>
    </row>
    <row r="28" spans="2:6" ht="15.75" customHeight="1" x14ac:dyDescent="0.2">
      <c r="B28" s="2" t="s">
        <v>12</v>
      </c>
      <c r="C28" s="2">
        <v>4669</v>
      </c>
      <c r="E28" s="2">
        <v>2</v>
      </c>
      <c r="F28" s="2">
        <v>7</v>
      </c>
    </row>
    <row r="29" spans="2:6" ht="15.75" customHeight="1" x14ac:dyDescent="0.2">
      <c r="B29" s="2" t="s">
        <v>12</v>
      </c>
      <c r="C29" s="2">
        <v>2254</v>
      </c>
      <c r="E29" s="2">
        <v>1.5</v>
      </c>
      <c r="F29" s="2">
        <v>7</v>
      </c>
    </row>
    <row r="30" spans="2:6" ht="15.75" customHeight="1" x14ac:dyDescent="0.2">
      <c r="B30" s="2" t="s">
        <v>12</v>
      </c>
      <c r="C30" s="2">
        <v>8087</v>
      </c>
      <c r="E30" s="2">
        <v>1.5</v>
      </c>
      <c r="F30" s="2">
        <v>7</v>
      </c>
    </row>
    <row r="31" spans="2:6" ht="15.75" customHeight="1" x14ac:dyDescent="0.2">
      <c r="B31" s="2" t="s">
        <v>12</v>
      </c>
      <c r="C31" s="2">
        <v>9540</v>
      </c>
      <c r="E31" s="2">
        <v>1.5</v>
      </c>
      <c r="F31" s="2">
        <v>7</v>
      </c>
    </row>
    <row r="32" spans="2:6" ht="15.75" customHeight="1" x14ac:dyDescent="0.2">
      <c r="B32" s="2" t="s">
        <v>12</v>
      </c>
      <c r="C32" s="2">
        <v>1779</v>
      </c>
      <c r="E32" s="2">
        <v>1</v>
      </c>
      <c r="F32" s="2">
        <v>7</v>
      </c>
    </row>
    <row r="33" spans="2:6" ht="15.75" customHeight="1" x14ac:dyDescent="0.2">
      <c r="B33" s="2" t="s">
        <v>12</v>
      </c>
      <c r="C33" s="2">
        <v>5378</v>
      </c>
      <c r="E33" s="2">
        <v>1</v>
      </c>
      <c r="F33" s="2">
        <v>7</v>
      </c>
    </row>
    <row r="34" spans="2:6" ht="15.75" customHeight="1" x14ac:dyDescent="0.2">
      <c r="B34" s="15" t="s">
        <v>12</v>
      </c>
      <c r="C34" s="16">
        <v>1186</v>
      </c>
      <c r="D34" s="15"/>
      <c r="E34" s="16">
        <v>25.5</v>
      </c>
      <c r="F34" s="16">
        <v>8</v>
      </c>
    </row>
    <row r="35" spans="2:6" ht="15.75" customHeight="1" x14ac:dyDescent="0.2">
      <c r="B35" s="15" t="s">
        <v>12</v>
      </c>
      <c r="C35" s="16">
        <v>3501</v>
      </c>
      <c r="D35" s="15"/>
      <c r="E35" s="16">
        <v>21.5</v>
      </c>
      <c r="F35" s="16">
        <v>8</v>
      </c>
    </row>
    <row r="36" spans="2:6" ht="15.75" customHeight="1" x14ac:dyDescent="0.2">
      <c r="B36" s="15" t="s">
        <v>12</v>
      </c>
      <c r="C36" s="16">
        <v>6606</v>
      </c>
      <c r="D36" s="15"/>
      <c r="E36" s="16">
        <v>21</v>
      </c>
      <c r="F36" s="16">
        <v>8</v>
      </c>
    </row>
    <row r="37" spans="2:6" ht="15.75" customHeight="1" x14ac:dyDescent="0.2">
      <c r="B37" s="15" t="s">
        <v>12</v>
      </c>
      <c r="C37" s="16">
        <v>8162</v>
      </c>
      <c r="D37" s="15"/>
      <c r="E37" s="16">
        <v>20.5</v>
      </c>
      <c r="F37" s="16">
        <v>8</v>
      </c>
    </row>
    <row r="38" spans="2:6" ht="15.75" customHeight="1" x14ac:dyDescent="0.2">
      <c r="B38" s="15" t="s">
        <v>12</v>
      </c>
      <c r="C38" s="16">
        <v>4533</v>
      </c>
      <c r="D38" s="15"/>
      <c r="E38" s="16">
        <v>19.5</v>
      </c>
      <c r="F38" s="16">
        <v>8</v>
      </c>
    </row>
    <row r="39" spans="2:6" ht="15.75" customHeight="1" x14ac:dyDescent="0.2">
      <c r="B39" s="2" t="s">
        <v>12</v>
      </c>
      <c r="C39" s="2">
        <v>7259</v>
      </c>
      <c r="E39" s="2">
        <v>18</v>
      </c>
      <c r="F39" s="2">
        <v>8</v>
      </c>
    </row>
    <row r="40" spans="2:6" ht="15.75" customHeight="1" x14ac:dyDescent="0.2">
      <c r="B40" s="15" t="s">
        <v>12</v>
      </c>
      <c r="C40" s="16">
        <v>5966</v>
      </c>
      <c r="D40" s="15"/>
      <c r="E40" s="16">
        <v>16</v>
      </c>
      <c r="F40" s="16">
        <v>8</v>
      </c>
    </row>
    <row r="41" spans="2:6" ht="15.75" customHeight="1" x14ac:dyDescent="0.2">
      <c r="B41" s="15" t="s">
        <v>12</v>
      </c>
      <c r="C41" s="16">
        <v>2597</v>
      </c>
      <c r="D41" s="15"/>
      <c r="E41" s="16">
        <v>16</v>
      </c>
      <c r="F41" s="16">
        <v>8</v>
      </c>
    </row>
    <row r="42" spans="2:6" ht="15.75" customHeight="1" x14ac:dyDescent="0.2">
      <c r="B42" s="2" t="s">
        <v>12</v>
      </c>
      <c r="C42" s="2">
        <v>8257</v>
      </c>
      <c r="E42" s="2">
        <v>15.5</v>
      </c>
      <c r="F42" s="2">
        <v>8</v>
      </c>
    </row>
    <row r="43" spans="2:6" ht="15.75" customHeight="1" x14ac:dyDescent="0.2">
      <c r="B43" s="15" t="s">
        <v>12</v>
      </c>
      <c r="C43" s="16">
        <v>8257</v>
      </c>
      <c r="D43" s="15"/>
      <c r="E43" s="16">
        <v>15.5</v>
      </c>
      <c r="F43" s="16">
        <v>8</v>
      </c>
    </row>
    <row r="44" spans="2:6" ht="15.75" customHeight="1" x14ac:dyDescent="0.2">
      <c r="B44" s="2" t="s">
        <v>12</v>
      </c>
      <c r="C44" s="2">
        <v>4429</v>
      </c>
      <c r="E44" s="2">
        <v>15</v>
      </c>
      <c r="F44" s="2">
        <v>8</v>
      </c>
    </row>
    <row r="45" spans="2:6" ht="15.75" customHeight="1" x14ac:dyDescent="0.2">
      <c r="B45" s="15" t="s">
        <v>12</v>
      </c>
      <c r="C45" s="16">
        <v>1066</v>
      </c>
      <c r="D45" s="15"/>
      <c r="E45" s="16">
        <v>15</v>
      </c>
      <c r="F45" s="16">
        <v>8</v>
      </c>
    </row>
    <row r="46" spans="2:6" ht="15.75" customHeight="1" x14ac:dyDescent="0.2">
      <c r="B46" s="2" t="s">
        <v>12</v>
      </c>
      <c r="C46" s="2">
        <v>6738</v>
      </c>
      <c r="E46" s="2">
        <v>14.5</v>
      </c>
      <c r="F46" s="2">
        <v>8</v>
      </c>
    </row>
    <row r="47" spans="2:6" ht="15.75" customHeight="1" x14ac:dyDescent="0.2">
      <c r="B47" s="2" t="s">
        <v>12</v>
      </c>
      <c r="C47" s="2">
        <v>8162</v>
      </c>
      <c r="E47" s="2">
        <v>14</v>
      </c>
      <c r="F47" s="2">
        <v>8</v>
      </c>
    </row>
    <row r="48" spans="2:6" ht="15.75" customHeight="1" x14ac:dyDescent="0.2">
      <c r="B48" s="2" t="s">
        <v>12</v>
      </c>
      <c r="C48" s="2">
        <v>9230</v>
      </c>
      <c r="E48" s="2">
        <v>14</v>
      </c>
      <c r="F48" s="2">
        <v>8</v>
      </c>
    </row>
    <row r="49" spans="2:6" ht="15.75" customHeight="1" x14ac:dyDescent="0.2">
      <c r="B49" s="2" t="s">
        <v>12</v>
      </c>
      <c r="C49" s="2">
        <v>7283</v>
      </c>
      <c r="E49" s="2">
        <v>13.5</v>
      </c>
      <c r="F49" s="2">
        <v>8</v>
      </c>
    </row>
    <row r="50" spans="2:6" ht="15.75" customHeight="1" x14ac:dyDescent="0.2">
      <c r="B50" s="15" t="s">
        <v>12</v>
      </c>
      <c r="C50" s="16">
        <v>3825</v>
      </c>
      <c r="D50" s="15"/>
      <c r="E50" s="16">
        <v>13</v>
      </c>
      <c r="F50" s="16">
        <v>8</v>
      </c>
    </row>
    <row r="51" spans="2:6" ht="15.75" customHeight="1" x14ac:dyDescent="0.2">
      <c r="B51" s="2" t="s">
        <v>12</v>
      </c>
      <c r="C51" s="2">
        <v>2250</v>
      </c>
      <c r="E51" s="2">
        <v>12</v>
      </c>
      <c r="F51" s="2">
        <v>8</v>
      </c>
    </row>
    <row r="52" spans="2:6" ht="15.75" customHeight="1" x14ac:dyDescent="0.2">
      <c r="B52" s="2" t="s">
        <v>12</v>
      </c>
      <c r="C52" s="2">
        <v>8082</v>
      </c>
      <c r="E52" s="2">
        <v>11.5</v>
      </c>
      <c r="F52" s="2">
        <v>8</v>
      </c>
    </row>
    <row r="53" spans="2:6" ht="15.75" customHeight="1" x14ac:dyDescent="0.2">
      <c r="B53" s="15" t="s">
        <v>12</v>
      </c>
      <c r="C53" s="16">
        <v>8082</v>
      </c>
      <c r="D53" s="15"/>
      <c r="E53" s="16">
        <v>11.5</v>
      </c>
      <c r="F53" s="16">
        <v>8</v>
      </c>
    </row>
    <row r="54" spans="2:6" ht="15.75" customHeight="1" x14ac:dyDescent="0.2">
      <c r="B54" s="2" t="s">
        <v>12</v>
      </c>
      <c r="C54" s="2">
        <v>3845</v>
      </c>
      <c r="E54" s="2">
        <v>10.5</v>
      </c>
      <c r="F54" s="2">
        <v>8</v>
      </c>
    </row>
    <row r="55" spans="2:6" ht="15.75" customHeight="1" x14ac:dyDescent="0.2">
      <c r="B55" s="2" t="s">
        <v>12</v>
      </c>
      <c r="C55" s="2">
        <v>6990</v>
      </c>
      <c r="E55" s="2">
        <v>10.5</v>
      </c>
      <c r="F55" s="2">
        <v>8</v>
      </c>
    </row>
    <row r="56" spans="2:6" ht="15.75" customHeight="1" x14ac:dyDescent="0.2">
      <c r="B56" s="15" t="s">
        <v>12</v>
      </c>
      <c r="C56" s="16">
        <v>3845</v>
      </c>
      <c r="D56" s="15"/>
      <c r="E56" s="16">
        <v>10.5</v>
      </c>
      <c r="F56" s="16">
        <v>8</v>
      </c>
    </row>
    <row r="57" spans="2:6" ht="15.75" customHeight="1" x14ac:dyDescent="0.2">
      <c r="B57" s="2" t="s">
        <v>12</v>
      </c>
      <c r="C57" s="2">
        <v>1733</v>
      </c>
      <c r="E57" s="2">
        <v>10</v>
      </c>
      <c r="F57" s="2">
        <v>8</v>
      </c>
    </row>
    <row r="58" spans="2:6" ht="15.75" customHeight="1" x14ac:dyDescent="0.2">
      <c r="B58" s="2" t="s">
        <v>12</v>
      </c>
      <c r="C58" s="2">
        <v>6404</v>
      </c>
      <c r="E58" s="2">
        <v>26.5</v>
      </c>
      <c r="F58" s="2">
        <v>9</v>
      </c>
    </row>
    <row r="59" spans="2:6" ht="15.75" customHeight="1" x14ac:dyDescent="0.2">
      <c r="B59" s="2" t="s">
        <v>12</v>
      </c>
      <c r="C59" s="2">
        <v>5046</v>
      </c>
      <c r="E59" s="2">
        <v>26</v>
      </c>
      <c r="F59" s="2">
        <v>9</v>
      </c>
    </row>
    <row r="60" spans="2:6" ht="15.75" customHeight="1" x14ac:dyDescent="0.2">
      <c r="B60" s="2" t="s">
        <v>12</v>
      </c>
      <c r="C60" s="2">
        <v>2199</v>
      </c>
      <c r="E60" s="2">
        <v>25.5</v>
      </c>
      <c r="F60" s="2">
        <v>9</v>
      </c>
    </row>
    <row r="61" spans="2:6" ht="15.75" customHeight="1" x14ac:dyDescent="0.2">
      <c r="B61" s="2" t="s">
        <v>12</v>
      </c>
      <c r="C61" s="2">
        <v>2805</v>
      </c>
      <c r="E61" s="2">
        <v>24</v>
      </c>
      <c r="F61" s="2">
        <v>9</v>
      </c>
    </row>
    <row r="62" spans="2:6" ht="15.75" customHeight="1" x14ac:dyDescent="0.2">
      <c r="B62" s="2" t="s">
        <v>12</v>
      </c>
      <c r="C62" s="2">
        <v>2943</v>
      </c>
      <c r="E62" s="2">
        <v>21.5</v>
      </c>
      <c r="F62" s="2">
        <v>9</v>
      </c>
    </row>
    <row r="63" spans="2:6" ht="15.75" customHeight="1" x14ac:dyDescent="0.2">
      <c r="B63" s="2" t="s">
        <v>12</v>
      </c>
      <c r="C63" s="2">
        <v>6328</v>
      </c>
      <c r="E63" s="2">
        <v>21</v>
      </c>
      <c r="F63" s="2">
        <v>9</v>
      </c>
    </row>
    <row r="64" spans="2:6" ht="15.75" customHeight="1" x14ac:dyDescent="0.2">
      <c r="B64" s="2" t="s">
        <v>12</v>
      </c>
      <c r="C64" s="2">
        <v>7583</v>
      </c>
      <c r="E64" s="2">
        <v>19.5</v>
      </c>
      <c r="F64" s="2">
        <v>9</v>
      </c>
    </row>
    <row r="65" spans="2:6" ht="15.75" customHeight="1" x14ac:dyDescent="0.2">
      <c r="B65" s="2" t="s">
        <v>12</v>
      </c>
      <c r="C65" s="2">
        <v>8330</v>
      </c>
      <c r="E65" s="2">
        <v>19.5</v>
      </c>
      <c r="F65" s="2">
        <v>9</v>
      </c>
    </row>
    <row r="66" spans="2:6" ht="15.75" customHeight="1" x14ac:dyDescent="0.2">
      <c r="B66" s="2" t="s">
        <v>12</v>
      </c>
      <c r="C66" s="2">
        <v>5963</v>
      </c>
      <c r="E66" s="2">
        <v>19</v>
      </c>
      <c r="F66" s="2">
        <v>9</v>
      </c>
    </row>
    <row r="67" spans="2:6" ht="15.75" customHeight="1" x14ac:dyDescent="0.2">
      <c r="B67" s="2" t="s">
        <v>12</v>
      </c>
      <c r="C67" s="2">
        <v>1772</v>
      </c>
      <c r="E67" s="2">
        <v>18</v>
      </c>
      <c r="F67" s="2">
        <v>9</v>
      </c>
    </row>
    <row r="68" spans="2:6" ht="15.75" customHeight="1" x14ac:dyDescent="0.2">
      <c r="B68" s="2" t="s">
        <v>12</v>
      </c>
      <c r="C68" s="2">
        <v>6481</v>
      </c>
      <c r="E68" s="2">
        <v>17.5</v>
      </c>
      <c r="F68" s="2">
        <v>9</v>
      </c>
    </row>
    <row r="69" spans="2:6" ht="15.75" customHeight="1" x14ac:dyDescent="0.2">
      <c r="B69" s="2" t="s">
        <v>12</v>
      </c>
      <c r="C69" s="2">
        <v>3858</v>
      </c>
      <c r="E69" s="2">
        <v>17</v>
      </c>
      <c r="F69" s="2">
        <v>9</v>
      </c>
    </row>
    <row r="70" spans="2:6" ht="15.75" customHeight="1" x14ac:dyDescent="0.2">
      <c r="B70" s="2" t="s">
        <v>12</v>
      </c>
      <c r="C70" s="2">
        <v>4478</v>
      </c>
      <c r="E70" s="2">
        <v>17</v>
      </c>
      <c r="F70" s="2">
        <v>9</v>
      </c>
    </row>
    <row r="71" spans="2:6" ht="15.75" customHeight="1" x14ac:dyDescent="0.2">
      <c r="B71" s="2" t="s">
        <v>12</v>
      </c>
      <c r="C71" s="2">
        <v>9442</v>
      </c>
      <c r="E71" s="2">
        <v>17</v>
      </c>
      <c r="F71" s="2">
        <v>9</v>
      </c>
    </row>
    <row r="72" spans="2:6" ht="15.75" customHeight="1" x14ac:dyDescent="0.2">
      <c r="B72" s="2" t="s">
        <v>12</v>
      </c>
      <c r="C72" s="2">
        <v>8481</v>
      </c>
      <c r="E72" s="2">
        <v>16.5</v>
      </c>
      <c r="F72" s="2">
        <v>9</v>
      </c>
    </row>
    <row r="73" spans="2:6" ht="15.75" customHeight="1" x14ac:dyDescent="0.2">
      <c r="B73" s="2" t="s">
        <v>12</v>
      </c>
      <c r="C73" s="2">
        <v>6833</v>
      </c>
      <c r="E73" s="2">
        <v>15.5</v>
      </c>
      <c r="F73" s="2">
        <v>9</v>
      </c>
    </row>
    <row r="74" spans="2:6" ht="15.75" customHeight="1" x14ac:dyDescent="0.2">
      <c r="B74" s="2" t="s">
        <v>12</v>
      </c>
      <c r="C74" s="2">
        <v>2679</v>
      </c>
      <c r="E74" s="2">
        <v>15</v>
      </c>
      <c r="F74" s="2">
        <v>9</v>
      </c>
    </row>
    <row r="75" spans="2:6" ht="15.75" customHeight="1" x14ac:dyDescent="0.2">
      <c r="B75" s="2" t="s">
        <v>12</v>
      </c>
      <c r="C75" s="2">
        <v>4986</v>
      </c>
      <c r="E75" s="2">
        <v>15</v>
      </c>
      <c r="F75" s="2">
        <v>9</v>
      </c>
    </row>
    <row r="76" spans="2:6" ht="15.75" customHeight="1" x14ac:dyDescent="0.2">
      <c r="B76" s="2" t="s">
        <v>12</v>
      </c>
      <c r="C76" s="2">
        <v>7518</v>
      </c>
      <c r="E76" s="2">
        <v>13</v>
      </c>
      <c r="F76" s="2">
        <v>9</v>
      </c>
    </row>
    <row r="77" spans="2:6" ht="15.75" customHeight="1" x14ac:dyDescent="0.2">
      <c r="B77" s="2" t="s">
        <v>12</v>
      </c>
      <c r="C77" s="2">
        <v>9383</v>
      </c>
      <c r="E77" s="2">
        <v>11</v>
      </c>
      <c r="F77" s="2">
        <v>9</v>
      </c>
    </row>
    <row r="78" spans="2:6" ht="15.75" customHeight="1" x14ac:dyDescent="0.2">
      <c r="B78" s="2" t="s">
        <v>12</v>
      </c>
      <c r="C78" s="2">
        <v>6396</v>
      </c>
      <c r="E78" s="2">
        <v>10.5</v>
      </c>
      <c r="F78" s="2">
        <v>9</v>
      </c>
    </row>
    <row r="79" spans="2:6" ht="15.75" customHeight="1" x14ac:dyDescent="0.2">
      <c r="B79" s="2" t="s">
        <v>12</v>
      </c>
      <c r="C79" s="2">
        <v>9683</v>
      </c>
      <c r="E79" s="2">
        <v>9</v>
      </c>
      <c r="F79" s="2">
        <v>9</v>
      </c>
    </row>
    <row r="80" spans="2:6" ht="15.75" customHeight="1" x14ac:dyDescent="0.2">
      <c r="B80" s="2" t="s">
        <v>12</v>
      </c>
      <c r="C80" s="2">
        <v>4701</v>
      </c>
      <c r="E80" s="2">
        <v>8.5</v>
      </c>
      <c r="F80" s="2">
        <v>9</v>
      </c>
    </row>
    <row r="81" spans="2:6" ht="15.75" customHeight="1" x14ac:dyDescent="0.2">
      <c r="B81" s="2" t="s">
        <v>12</v>
      </c>
      <c r="C81" s="2">
        <v>3170</v>
      </c>
      <c r="E81" s="2">
        <v>2</v>
      </c>
      <c r="F81" s="2">
        <v>9</v>
      </c>
    </row>
    <row r="82" spans="2:6" ht="15.75" customHeight="1" x14ac:dyDescent="0.2">
      <c r="B82" s="2" t="s">
        <v>12</v>
      </c>
      <c r="C82" s="2">
        <v>3943</v>
      </c>
      <c r="E82" s="2">
        <v>9.5</v>
      </c>
      <c r="F82" s="2">
        <v>8</v>
      </c>
    </row>
    <row r="83" spans="2:6" ht="15.75" customHeight="1" x14ac:dyDescent="0.2">
      <c r="B83" s="2" t="s">
        <v>12</v>
      </c>
      <c r="C83" s="2">
        <v>1982</v>
      </c>
      <c r="E83" s="2">
        <v>7.5</v>
      </c>
      <c r="F83" s="2">
        <v>8</v>
      </c>
    </row>
    <row r="84" spans="2:6" ht="15.75" customHeight="1" x14ac:dyDescent="0.2">
      <c r="B84" s="15" t="s">
        <v>12</v>
      </c>
      <c r="C84" s="16">
        <v>3339</v>
      </c>
      <c r="D84" s="15"/>
      <c r="E84" s="16">
        <v>7</v>
      </c>
      <c r="F84" s="16">
        <v>8</v>
      </c>
    </row>
    <row r="85" spans="2:6" ht="15.75" customHeight="1" x14ac:dyDescent="0.2">
      <c r="B85" s="2" t="s">
        <v>12</v>
      </c>
      <c r="C85" s="2">
        <v>9012</v>
      </c>
      <c r="E85" s="2">
        <v>6.5</v>
      </c>
      <c r="F85" s="2">
        <v>8</v>
      </c>
    </row>
    <row r="86" spans="2:6" ht="15.75" customHeight="1" x14ac:dyDescent="0.2">
      <c r="B86" s="2" t="s">
        <v>12</v>
      </c>
      <c r="C86" s="2">
        <v>6251</v>
      </c>
      <c r="E86" s="2">
        <v>6</v>
      </c>
      <c r="F86" s="2">
        <v>8</v>
      </c>
    </row>
    <row r="87" spans="2:6" ht="15.75" customHeight="1" x14ac:dyDescent="0.2">
      <c r="B87" s="2" t="s">
        <v>12</v>
      </c>
      <c r="C87" s="2">
        <v>4911</v>
      </c>
      <c r="E87" s="2">
        <v>5</v>
      </c>
      <c r="F87" s="2">
        <v>8</v>
      </c>
    </row>
    <row r="88" spans="2:6" ht="15.75" customHeight="1" x14ac:dyDescent="0.2">
      <c r="B88" s="2" t="s">
        <v>12</v>
      </c>
      <c r="C88" s="2">
        <v>5445</v>
      </c>
      <c r="E88" s="2">
        <v>5</v>
      </c>
      <c r="F88" s="2">
        <v>8</v>
      </c>
    </row>
    <row r="89" spans="2:6" ht="15.75" customHeight="1" x14ac:dyDescent="0.2">
      <c r="B89" s="2" t="s">
        <v>12</v>
      </c>
      <c r="C89" s="2">
        <v>2473</v>
      </c>
      <c r="E89" s="2">
        <v>3.5</v>
      </c>
      <c r="F89" s="2">
        <v>8</v>
      </c>
    </row>
    <row r="90" spans="2:6" ht="15.75" customHeight="1" x14ac:dyDescent="0.2">
      <c r="B90" s="2" t="s">
        <v>12</v>
      </c>
      <c r="C90" s="2">
        <v>7193</v>
      </c>
      <c r="E90" s="2">
        <v>3.5</v>
      </c>
      <c r="F90" s="2">
        <v>8</v>
      </c>
    </row>
    <row r="91" spans="2:6" ht="15.75" customHeight="1" x14ac:dyDescent="0.2">
      <c r="B91" s="15" t="s">
        <v>12</v>
      </c>
      <c r="C91" s="16">
        <v>3475</v>
      </c>
      <c r="D91" s="15"/>
      <c r="E91" s="16">
        <v>3</v>
      </c>
      <c r="F91" s="16">
        <v>8</v>
      </c>
    </row>
    <row r="92" spans="2:6" ht="15.75" customHeight="1" x14ac:dyDescent="0.2">
      <c r="B92" s="2" t="s">
        <v>12</v>
      </c>
      <c r="C92" s="2">
        <v>2696</v>
      </c>
      <c r="E92" s="2">
        <v>2.5</v>
      </c>
      <c r="F92" s="2">
        <v>8</v>
      </c>
    </row>
    <row r="93" spans="2:6" ht="15.75" customHeight="1" x14ac:dyDescent="0.2">
      <c r="B93" s="2" t="s">
        <v>12</v>
      </c>
      <c r="C93" s="2">
        <v>8346</v>
      </c>
      <c r="E93" s="2">
        <v>2.5</v>
      </c>
      <c r="F93" s="2">
        <v>8</v>
      </c>
    </row>
    <row r="94" spans="2:6" ht="15.75" customHeight="1" x14ac:dyDescent="0.2">
      <c r="B94" s="2" t="s">
        <v>12</v>
      </c>
      <c r="C94" s="2">
        <v>7099</v>
      </c>
      <c r="E94" s="2">
        <v>2</v>
      </c>
      <c r="F94" s="2">
        <v>8</v>
      </c>
    </row>
    <row r="95" spans="2:6" ht="15.75" customHeight="1" x14ac:dyDescent="0.2">
      <c r="B95" s="2" t="s">
        <v>12</v>
      </c>
      <c r="C95" s="2">
        <v>9792</v>
      </c>
      <c r="E95" s="2">
        <v>2</v>
      </c>
      <c r="F95" s="2">
        <v>8</v>
      </c>
    </row>
    <row r="96" spans="2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G95" xr:uid="{00000000-0009-0000-0000-000009000000}"/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1000"/>
  <sheetViews>
    <sheetView showGridLines="0" workbookViewId="0"/>
  </sheetViews>
  <sheetFormatPr defaultColWidth="14.42578125" defaultRowHeight="15" customHeight="1" x14ac:dyDescent="0.2"/>
  <cols>
    <col min="1" max="6" width="14.42578125" customWidth="1"/>
  </cols>
  <sheetData>
    <row r="1" spans="1:3" ht="15.75" customHeight="1" x14ac:dyDescent="0.2">
      <c r="A1" s="28" t="s">
        <v>957</v>
      </c>
      <c r="B1" s="29" t="s">
        <v>1051</v>
      </c>
    </row>
    <row r="2" spans="1:3" ht="15.75" customHeight="1" x14ac:dyDescent="0.2"/>
    <row r="3" spans="1:3" ht="15.75" customHeight="1" x14ac:dyDescent="0.2">
      <c r="A3" s="17" t="s">
        <v>5</v>
      </c>
      <c r="B3" s="17" t="s">
        <v>954</v>
      </c>
      <c r="C3" s="18" t="s">
        <v>1011</v>
      </c>
    </row>
    <row r="4" spans="1:3" ht="15.75" customHeight="1" x14ac:dyDescent="0.2">
      <c r="A4" s="19">
        <v>5</v>
      </c>
      <c r="B4" s="19" t="s">
        <v>936</v>
      </c>
      <c r="C4" s="20">
        <v>18</v>
      </c>
    </row>
    <row r="5" spans="1:3" ht="15.75" customHeight="1" x14ac:dyDescent="0.2">
      <c r="A5" s="21"/>
      <c r="B5" s="22" t="s">
        <v>934</v>
      </c>
      <c r="C5" s="23">
        <v>87</v>
      </c>
    </row>
    <row r="6" spans="1:3" ht="15.75" customHeight="1" x14ac:dyDescent="0.2">
      <c r="A6" s="21"/>
      <c r="B6" s="22" t="s">
        <v>937</v>
      </c>
      <c r="C6" s="23">
        <v>36</v>
      </c>
    </row>
    <row r="7" spans="1:3" ht="15.75" customHeight="1" x14ac:dyDescent="0.2">
      <c r="A7" s="21"/>
      <c r="B7" s="22" t="s">
        <v>935</v>
      </c>
      <c r="C7" s="23">
        <v>93</v>
      </c>
    </row>
    <row r="8" spans="1:3" ht="15.75" customHeight="1" x14ac:dyDescent="0.2">
      <c r="A8" s="19" t="s">
        <v>1012</v>
      </c>
      <c r="B8" s="24"/>
      <c r="C8" s="20">
        <v>93</v>
      </c>
    </row>
    <row r="9" spans="1:3" ht="15.75" customHeight="1" x14ac:dyDescent="0.2">
      <c r="A9" s="19">
        <v>6</v>
      </c>
      <c r="B9" s="19" t="s">
        <v>938</v>
      </c>
      <c r="C9" s="20">
        <v>81</v>
      </c>
    </row>
    <row r="10" spans="1:3" ht="15.75" customHeight="1" x14ac:dyDescent="0.2">
      <c r="A10" s="21"/>
      <c r="B10" s="22" t="s">
        <v>941</v>
      </c>
      <c r="C10" s="23">
        <v>52</v>
      </c>
    </row>
    <row r="11" spans="1:3" ht="15.75" customHeight="1" x14ac:dyDescent="0.2">
      <c r="A11" s="21"/>
      <c r="B11" s="22" t="s">
        <v>940</v>
      </c>
      <c r="C11" s="23">
        <v>6</v>
      </c>
    </row>
    <row r="12" spans="1:3" ht="15.75" customHeight="1" x14ac:dyDescent="0.2">
      <c r="A12" s="21"/>
      <c r="B12" s="22" t="s">
        <v>939</v>
      </c>
      <c r="C12" s="23">
        <v>47</v>
      </c>
    </row>
    <row r="13" spans="1:3" ht="15.75" customHeight="1" x14ac:dyDescent="0.2">
      <c r="A13" s="19" t="s">
        <v>1013</v>
      </c>
      <c r="B13" s="24"/>
      <c r="C13" s="20">
        <v>81</v>
      </c>
    </row>
    <row r="14" spans="1:3" ht="15.75" customHeight="1" x14ac:dyDescent="0.2">
      <c r="A14" s="19">
        <v>7</v>
      </c>
      <c r="B14" s="19" t="s">
        <v>945</v>
      </c>
      <c r="C14" s="20">
        <v>45</v>
      </c>
    </row>
    <row r="15" spans="1:3" ht="15.75" customHeight="1" x14ac:dyDescent="0.2">
      <c r="A15" s="21"/>
      <c r="B15" s="22" t="s">
        <v>942</v>
      </c>
      <c r="C15" s="23">
        <v>40</v>
      </c>
    </row>
    <row r="16" spans="1:3" ht="15.75" customHeight="1" x14ac:dyDescent="0.2">
      <c r="A16" s="21"/>
      <c r="B16" s="22" t="s">
        <v>944</v>
      </c>
      <c r="C16" s="23">
        <v>66</v>
      </c>
    </row>
    <row r="17" spans="1:3" ht="15.75" customHeight="1" x14ac:dyDescent="0.2">
      <c r="A17" s="21"/>
      <c r="B17" s="22" t="s">
        <v>943</v>
      </c>
      <c r="C17" s="23">
        <v>58</v>
      </c>
    </row>
    <row r="18" spans="1:3" ht="15.75" customHeight="1" x14ac:dyDescent="0.2">
      <c r="A18" s="19" t="s">
        <v>1014</v>
      </c>
      <c r="B18" s="24"/>
      <c r="C18" s="20">
        <v>66</v>
      </c>
    </row>
    <row r="19" spans="1:3" ht="15.75" customHeight="1" x14ac:dyDescent="0.2">
      <c r="A19" s="19">
        <v>8</v>
      </c>
      <c r="B19" s="19" t="s">
        <v>947</v>
      </c>
      <c r="C19" s="20">
        <v>50</v>
      </c>
    </row>
    <row r="20" spans="1:3" ht="15.75" customHeight="1" x14ac:dyDescent="0.2">
      <c r="A20" s="21"/>
      <c r="B20" s="22" t="s">
        <v>948</v>
      </c>
      <c r="C20" s="23">
        <v>15</v>
      </c>
    </row>
    <row r="21" spans="1:3" ht="15.75" customHeight="1" x14ac:dyDescent="0.2">
      <c r="A21" s="21"/>
      <c r="B21" s="22" t="s">
        <v>949</v>
      </c>
      <c r="C21" s="23">
        <v>17</v>
      </c>
    </row>
    <row r="22" spans="1:3" ht="15.75" customHeight="1" x14ac:dyDescent="0.2">
      <c r="A22" s="21"/>
      <c r="B22" s="22" t="s">
        <v>946</v>
      </c>
      <c r="C22" s="23">
        <v>74</v>
      </c>
    </row>
    <row r="23" spans="1:3" ht="15.75" customHeight="1" x14ac:dyDescent="0.2">
      <c r="A23" s="19" t="s">
        <v>1015</v>
      </c>
      <c r="B23" s="24"/>
      <c r="C23" s="20">
        <v>74</v>
      </c>
    </row>
    <row r="24" spans="1:3" ht="15.75" customHeight="1" x14ac:dyDescent="0.2">
      <c r="A24" s="19">
        <v>9</v>
      </c>
      <c r="B24" s="19" t="s">
        <v>952</v>
      </c>
      <c r="C24" s="20">
        <v>18</v>
      </c>
    </row>
    <row r="25" spans="1:3" ht="15.75" customHeight="1" x14ac:dyDescent="0.2">
      <c r="A25" s="21"/>
      <c r="B25" s="22" t="s">
        <v>950</v>
      </c>
      <c r="C25" s="23">
        <v>53</v>
      </c>
    </row>
    <row r="26" spans="1:3" ht="15.75" customHeight="1" x14ac:dyDescent="0.2">
      <c r="A26" s="21"/>
      <c r="B26" s="22" t="s">
        <v>953</v>
      </c>
      <c r="C26" s="23">
        <v>59</v>
      </c>
    </row>
    <row r="27" spans="1:3" ht="15.75" customHeight="1" x14ac:dyDescent="0.2">
      <c r="A27" s="19" t="s">
        <v>1016</v>
      </c>
      <c r="B27" s="24"/>
      <c r="C27" s="20">
        <v>59</v>
      </c>
    </row>
    <row r="28" spans="1:3" ht="15.75" customHeight="1" x14ac:dyDescent="0.2">
      <c r="A28" s="19" t="s">
        <v>20</v>
      </c>
      <c r="B28" s="19" t="s">
        <v>21</v>
      </c>
      <c r="C28" s="20">
        <v>79</v>
      </c>
    </row>
    <row r="29" spans="1:3" ht="15.75" customHeight="1" x14ac:dyDescent="0.2">
      <c r="A29" s="21"/>
      <c r="B29" s="22" t="s">
        <v>22</v>
      </c>
      <c r="C29" s="23">
        <v>5</v>
      </c>
    </row>
    <row r="30" spans="1:3" ht="15.75" customHeight="1" x14ac:dyDescent="0.2">
      <c r="A30" s="21"/>
      <c r="B30" s="22" t="s">
        <v>23</v>
      </c>
      <c r="C30" s="23">
        <v>59</v>
      </c>
    </row>
    <row r="31" spans="1:3" ht="15.75" customHeight="1" x14ac:dyDescent="0.2">
      <c r="A31" s="21"/>
      <c r="B31" s="22" t="s">
        <v>25</v>
      </c>
      <c r="C31" s="23">
        <v>68</v>
      </c>
    </row>
    <row r="32" spans="1:3" ht="15.75" customHeight="1" x14ac:dyDescent="0.2">
      <c r="A32" s="21"/>
      <c r="B32" s="22" t="s">
        <v>27</v>
      </c>
      <c r="C32" s="23">
        <v>79</v>
      </c>
    </row>
    <row r="33" spans="1:3" ht="15.75" customHeight="1" x14ac:dyDescent="0.2">
      <c r="A33" s="21"/>
      <c r="B33" s="22" t="s">
        <v>30</v>
      </c>
      <c r="C33" s="23">
        <v>18</v>
      </c>
    </row>
    <row r="34" spans="1:3" ht="15.75" customHeight="1" x14ac:dyDescent="0.2">
      <c r="A34" s="21"/>
      <c r="B34" s="22" t="s">
        <v>33</v>
      </c>
      <c r="C34" s="23">
        <v>20</v>
      </c>
    </row>
    <row r="35" spans="1:3" ht="15.75" customHeight="1" x14ac:dyDescent="0.2">
      <c r="A35" s="21"/>
      <c r="B35" s="22" t="s">
        <v>36</v>
      </c>
      <c r="C35" s="23">
        <v>91</v>
      </c>
    </row>
    <row r="36" spans="1:3" ht="15.75" customHeight="1" x14ac:dyDescent="0.2">
      <c r="A36" s="21"/>
      <c r="B36" s="22" t="s">
        <v>41</v>
      </c>
      <c r="C36" s="23">
        <v>89</v>
      </c>
    </row>
    <row r="37" spans="1:3" ht="15.75" customHeight="1" x14ac:dyDescent="0.2">
      <c r="A37" s="21"/>
      <c r="B37" s="22" t="s">
        <v>46</v>
      </c>
      <c r="C37" s="23">
        <v>100</v>
      </c>
    </row>
    <row r="38" spans="1:3" ht="15.75" customHeight="1" x14ac:dyDescent="0.2">
      <c r="A38" s="21"/>
      <c r="B38" s="22" t="s">
        <v>47</v>
      </c>
      <c r="C38" s="23">
        <v>10</v>
      </c>
    </row>
    <row r="39" spans="1:3" ht="15.75" customHeight="1" x14ac:dyDescent="0.2">
      <c r="A39" s="19" t="s">
        <v>1017</v>
      </c>
      <c r="B39" s="24"/>
      <c r="C39" s="20">
        <v>100</v>
      </c>
    </row>
    <row r="40" spans="1:3" ht="15.75" customHeight="1" x14ac:dyDescent="0.2">
      <c r="A40" s="19" t="s">
        <v>50</v>
      </c>
      <c r="B40" s="19" t="s">
        <v>49</v>
      </c>
      <c r="C40" s="20">
        <v>80</v>
      </c>
    </row>
    <row r="41" spans="1:3" ht="15.75" customHeight="1" x14ac:dyDescent="0.2">
      <c r="A41" s="21"/>
      <c r="B41" s="22" t="s">
        <v>53</v>
      </c>
      <c r="C41" s="23">
        <v>70</v>
      </c>
    </row>
    <row r="42" spans="1:3" ht="15.75" customHeight="1" x14ac:dyDescent="0.2">
      <c r="A42" s="21"/>
      <c r="B42" s="22" t="s">
        <v>58</v>
      </c>
      <c r="C42" s="23">
        <v>34</v>
      </c>
    </row>
    <row r="43" spans="1:3" ht="15.75" customHeight="1" x14ac:dyDescent="0.2">
      <c r="A43" s="21"/>
      <c r="B43" s="22" t="s">
        <v>59</v>
      </c>
      <c r="C43" s="23">
        <v>100</v>
      </c>
    </row>
    <row r="44" spans="1:3" ht="15.75" customHeight="1" x14ac:dyDescent="0.2">
      <c r="A44" s="21"/>
      <c r="B44" s="22" t="s">
        <v>61</v>
      </c>
      <c r="C44" s="23">
        <v>86</v>
      </c>
    </row>
    <row r="45" spans="1:3" ht="15.75" customHeight="1" x14ac:dyDescent="0.2">
      <c r="A45" s="21"/>
      <c r="B45" s="22" t="s">
        <v>63</v>
      </c>
      <c r="C45" s="23">
        <v>75</v>
      </c>
    </row>
    <row r="46" spans="1:3" ht="15.75" customHeight="1" x14ac:dyDescent="0.2">
      <c r="A46" s="21"/>
      <c r="B46" s="22" t="s">
        <v>65</v>
      </c>
      <c r="C46" s="23">
        <v>89</v>
      </c>
    </row>
    <row r="47" spans="1:3" ht="15.75" customHeight="1" x14ac:dyDescent="0.2">
      <c r="A47" s="21"/>
      <c r="B47" s="22" t="s">
        <v>66</v>
      </c>
      <c r="C47" s="23">
        <v>55</v>
      </c>
    </row>
    <row r="48" spans="1:3" ht="15.75" customHeight="1" x14ac:dyDescent="0.2">
      <c r="A48" s="21"/>
      <c r="B48" s="22" t="s">
        <v>67</v>
      </c>
      <c r="C48" s="23">
        <v>61</v>
      </c>
    </row>
    <row r="49" spans="1:3" ht="15.75" customHeight="1" x14ac:dyDescent="0.2">
      <c r="A49" s="21"/>
      <c r="B49" s="22" t="s">
        <v>69</v>
      </c>
      <c r="C49" s="23">
        <v>75</v>
      </c>
    </row>
    <row r="50" spans="1:3" ht="15.75" customHeight="1" x14ac:dyDescent="0.2">
      <c r="A50" s="21"/>
      <c r="B50" s="22" t="s">
        <v>72</v>
      </c>
      <c r="C50" s="23">
        <v>100</v>
      </c>
    </row>
    <row r="51" spans="1:3" ht="15.75" customHeight="1" x14ac:dyDescent="0.2">
      <c r="A51" s="21"/>
      <c r="B51" s="22" t="s">
        <v>74</v>
      </c>
      <c r="C51" s="23">
        <v>57</v>
      </c>
    </row>
    <row r="52" spans="1:3" ht="15.75" customHeight="1" x14ac:dyDescent="0.2">
      <c r="A52" s="21"/>
      <c r="B52" s="22" t="s">
        <v>75</v>
      </c>
      <c r="C52" s="23">
        <v>61</v>
      </c>
    </row>
    <row r="53" spans="1:3" ht="15.75" customHeight="1" x14ac:dyDescent="0.2">
      <c r="A53" s="21"/>
      <c r="B53" s="22" t="s">
        <v>77</v>
      </c>
      <c r="C53" s="23">
        <v>80</v>
      </c>
    </row>
    <row r="54" spans="1:3" ht="15.75" customHeight="1" x14ac:dyDescent="0.2">
      <c r="A54" s="19" t="s">
        <v>1018</v>
      </c>
      <c r="B54" s="24"/>
      <c r="C54" s="20">
        <v>100</v>
      </c>
    </row>
    <row r="55" spans="1:3" ht="15.75" customHeight="1" x14ac:dyDescent="0.2">
      <c r="A55" s="19" t="s">
        <v>82</v>
      </c>
      <c r="B55" s="19" t="s">
        <v>89</v>
      </c>
      <c r="C55" s="20">
        <v>98</v>
      </c>
    </row>
    <row r="56" spans="1:3" ht="15.75" customHeight="1" x14ac:dyDescent="0.2">
      <c r="A56" s="21"/>
      <c r="B56" s="22" t="s">
        <v>90</v>
      </c>
      <c r="C56" s="23">
        <v>100</v>
      </c>
    </row>
    <row r="57" spans="1:3" ht="15.75" customHeight="1" x14ac:dyDescent="0.2">
      <c r="A57" s="21"/>
      <c r="B57" s="22" t="s">
        <v>93</v>
      </c>
      <c r="C57" s="23">
        <v>60</v>
      </c>
    </row>
    <row r="58" spans="1:3" ht="15.75" customHeight="1" x14ac:dyDescent="0.2">
      <c r="A58" s="21"/>
      <c r="B58" s="22" t="s">
        <v>96</v>
      </c>
      <c r="C58" s="23">
        <v>25</v>
      </c>
    </row>
    <row r="59" spans="1:3" ht="15.75" customHeight="1" x14ac:dyDescent="0.2">
      <c r="A59" s="21"/>
      <c r="B59" s="22" t="s">
        <v>102</v>
      </c>
      <c r="C59" s="23">
        <v>40</v>
      </c>
    </row>
    <row r="60" spans="1:3" ht="15.75" customHeight="1" x14ac:dyDescent="0.2">
      <c r="A60" s="21"/>
      <c r="B60" s="22" t="s">
        <v>104</v>
      </c>
      <c r="C60" s="23">
        <v>68</v>
      </c>
    </row>
    <row r="61" spans="1:3" ht="15.75" customHeight="1" x14ac:dyDescent="0.2">
      <c r="A61" s="21"/>
      <c r="B61" s="22" t="s">
        <v>106</v>
      </c>
      <c r="C61" s="23">
        <v>98</v>
      </c>
    </row>
    <row r="62" spans="1:3" ht="15.75" customHeight="1" x14ac:dyDescent="0.2">
      <c r="A62" s="21"/>
      <c r="B62" s="22" t="s">
        <v>109</v>
      </c>
      <c r="C62" s="23">
        <v>85</v>
      </c>
    </row>
    <row r="63" spans="1:3" ht="15.75" customHeight="1" x14ac:dyDescent="0.2">
      <c r="A63" s="21"/>
      <c r="B63" s="22" t="s">
        <v>110</v>
      </c>
      <c r="C63" s="23">
        <v>55</v>
      </c>
    </row>
    <row r="64" spans="1:3" ht="15.75" customHeight="1" x14ac:dyDescent="0.2">
      <c r="A64" s="19" t="s">
        <v>1019</v>
      </c>
      <c r="B64" s="24"/>
      <c r="C64" s="20">
        <v>100</v>
      </c>
    </row>
    <row r="65" spans="1:3" ht="15.75" customHeight="1" x14ac:dyDescent="0.2">
      <c r="A65" s="19" t="s">
        <v>113</v>
      </c>
      <c r="B65" s="19" t="s">
        <v>112</v>
      </c>
      <c r="C65" s="20">
        <v>86</v>
      </c>
    </row>
    <row r="66" spans="1:3" ht="15.75" customHeight="1" x14ac:dyDescent="0.2">
      <c r="A66" s="21"/>
      <c r="B66" s="22" t="s">
        <v>114</v>
      </c>
      <c r="C66" s="23">
        <v>93</v>
      </c>
    </row>
    <row r="67" spans="1:3" ht="15.75" customHeight="1" x14ac:dyDescent="0.2">
      <c r="A67" s="21"/>
      <c r="B67" s="22" t="s">
        <v>115</v>
      </c>
      <c r="C67" s="23">
        <v>64</v>
      </c>
    </row>
    <row r="68" spans="1:3" ht="15.75" customHeight="1" x14ac:dyDescent="0.2">
      <c r="A68" s="21"/>
      <c r="B68" s="22" t="s">
        <v>116</v>
      </c>
      <c r="C68" s="23">
        <v>57</v>
      </c>
    </row>
    <row r="69" spans="1:3" ht="15.75" customHeight="1" x14ac:dyDescent="0.2">
      <c r="A69" s="21"/>
      <c r="B69" s="22" t="s">
        <v>117</v>
      </c>
      <c r="C69" s="23">
        <v>86</v>
      </c>
    </row>
    <row r="70" spans="1:3" ht="15.75" customHeight="1" x14ac:dyDescent="0.2">
      <c r="A70" s="21"/>
      <c r="B70" s="22" t="s">
        <v>120</v>
      </c>
      <c r="C70" s="23">
        <v>82</v>
      </c>
    </row>
    <row r="71" spans="1:3" ht="15.75" customHeight="1" x14ac:dyDescent="0.2">
      <c r="A71" s="21"/>
      <c r="B71" s="22" t="s">
        <v>121</v>
      </c>
      <c r="C71" s="23">
        <v>96</v>
      </c>
    </row>
    <row r="72" spans="1:3" ht="15.75" customHeight="1" x14ac:dyDescent="0.2">
      <c r="A72" s="21"/>
      <c r="B72" s="22" t="s">
        <v>122</v>
      </c>
      <c r="C72" s="23">
        <v>53</v>
      </c>
    </row>
    <row r="73" spans="1:3" ht="15.75" customHeight="1" x14ac:dyDescent="0.2">
      <c r="A73" s="21"/>
      <c r="B73" s="22" t="s">
        <v>123</v>
      </c>
      <c r="C73" s="23">
        <v>86</v>
      </c>
    </row>
    <row r="74" spans="1:3" ht="15.75" customHeight="1" x14ac:dyDescent="0.2">
      <c r="A74" s="21"/>
      <c r="B74" s="22" t="s">
        <v>129</v>
      </c>
      <c r="C74" s="23">
        <v>30</v>
      </c>
    </row>
    <row r="75" spans="1:3" ht="15.75" customHeight="1" x14ac:dyDescent="0.2">
      <c r="A75" s="21"/>
      <c r="B75" s="22" t="s">
        <v>130</v>
      </c>
      <c r="C75" s="23">
        <v>25</v>
      </c>
    </row>
    <row r="76" spans="1:3" ht="15.75" customHeight="1" x14ac:dyDescent="0.2">
      <c r="A76" s="21"/>
      <c r="B76" s="22" t="s">
        <v>131</v>
      </c>
      <c r="C76" s="23">
        <v>55</v>
      </c>
    </row>
    <row r="77" spans="1:3" ht="15.75" customHeight="1" x14ac:dyDescent="0.2">
      <c r="A77" s="21"/>
      <c r="B77" s="22" t="s">
        <v>132</v>
      </c>
      <c r="C77" s="23">
        <v>40</v>
      </c>
    </row>
    <row r="78" spans="1:3" ht="15.75" customHeight="1" x14ac:dyDescent="0.2">
      <c r="A78" s="21"/>
      <c r="B78" s="22" t="s">
        <v>133</v>
      </c>
      <c r="C78" s="23">
        <v>64</v>
      </c>
    </row>
    <row r="79" spans="1:3" ht="15.75" customHeight="1" x14ac:dyDescent="0.2">
      <c r="A79" s="21"/>
      <c r="B79" s="22" t="s">
        <v>134</v>
      </c>
      <c r="C79" s="23">
        <v>76</v>
      </c>
    </row>
    <row r="80" spans="1:3" ht="15.75" customHeight="1" x14ac:dyDescent="0.2">
      <c r="A80" s="21"/>
      <c r="B80" s="22" t="s">
        <v>136</v>
      </c>
      <c r="C80" s="23">
        <v>59</v>
      </c>
    </row>
    <row r="81" spans="1:3" ht="15.75" customHeight="1" x14ac:dyDescent="0.2">
      <c r="A81" s="21"/>
      <c r="B81" s="22" t="s">
        <v>137</v>
      </c>
      <c r="C81" s="23">
        <v>76</v>
      </c>
    </row>
    <row r="82" spans="1:3" ht="15.75" customHeight="1" x14ac:dyDescent="0.2">
      <c r="A82" s="21"/>
      <c r="B82" s="22" t="s">
        <v>138</v>
      </c>
      <c r="C82" s="23">
        <v>82</v>
      </c>
    </row>
    <row r="83" spans="1:3" ht="15.75" customHeight="1" x14ac:dyDescent="0.2">
      <c r="A83" s="21"/>
      <c r="B83" s="22" t="s">
        <v>139</v>
      </c>
      <c r="C83" s="23">
        <v>82</v>
      </c>
    </row>
    <row r="84" spans="1:3" ht="15.75" customHeight="1" x14ac:dyDescent="0.2">
      <c r="A84" s="21"/>
      <c r="B84" s="22" t="s">
        <v>140</v>
      </c>
      <c r="C84" s="23">
        <v>15</v>
      </c>
    </row>
    <row r="85" spans="1:3" ht="15.75" customHeight="1" x14ac:dyDescent="0.2">
      <c r="A85" s="21"/>
      <c r="B85" s="22" t="s">
        <v>141</v>
      </c>
      <c r="C85" s="23">
        <v>53</v>
      </c>
    </row>
    <row r="86" spans="1:3" ht="15.75" customHeight="1" x14ac:dyDescent="0.2">
      <c r="A86" s="21"/>
      <c r="B86" s="22" t="s">
        <v>142</v>
      </c>
      <c r="C86" s="23">
        <v>41</v>
      </c>
    </row>
    <row r="87" spans="1:3" ht="15.75" customHeight="1" x14ac:dyDescent="0.2">
      <c r="A87" s="19" t="s">
        <v>1020</v>
      </c>
      <c r="B87" s="24"/>
      <c r="C87" s="20">
        <v>96</v>
      </c>
    </row>
    <row r="88" spans="1:3" ht="15.75" customHeight="1" x14ac:dyDescent="0.2">
      <c r="A88" s="19" t="s">
        <v>144</v>
      </c>
      <c r="B88" s="19" t="s">
        <v>143</v>
      </c>
      <c r="C88" s="20">
        <v>100</v>
      </c>
    </row>
    <row r="89" spans="1:3" ht="15.75" customHeight="1" x14ac:dyDescent="0.2">
      <c r="A89" s="21"/>
      <c r="B89" s="22" t="s">
        <v>145</v>
      </c>
      <c r="C89" s="23">
        <v>57</v>
      </c>
    </row>
    <row r="90" spans="1:3" ht="15.75" customHeight="1" x14ac:dyDescent="0.2">
      <c r="A90" s="21"/>
      <c r="B90" s="22" t="s">
        <v>148</v>
      </c>
      <c r="C90" s="23">
        <v>15</v>
      </c>
    </row>
    <row r="91" spans="1:3" ht="15.75" customHeight="1" x14ac:dyDescent="0.2">
      <c r="A91" s="21"/>
      <c r="B91" s="22" t="s">
        <v>149</v>
      </c>
      <c r="C91" s="23">
        <v>54</v>
      </c>
    </row>
    <row r="92" spans="1:3" ht="15.75" customHeight="1" x14ac:dyDescent="0.2">
      <c r="A92" s="21"/>
      <c r="B92" s="22" t="s">
        <v>150</v>
      </c>
      <c r="C92" s="23">
        <v>45</v>
      </c>
    </row>
    <row r="93" spans="1:3" ht="15.75" customHeight="1" x14ac:dyDescent="0.2">
      <c r="A93" s="21"/>
      <c r="B93" s="22" t="s">
        <v>151</v>
      </c>
      <c r="C93" s="23">
        <v>86</v>
      </c>
    </row>
    <row r="94" spans="1:3" ht="15.75" customHeight="1" x14ac:dyDescent="0.2">
      <c r="A94" s="21"/>
      <c r="B94" s="22" t="s">
        <v>153</v>
      </c>
      <c r="C94" s="23">
        <v>100</v>
      </c>
    </row>
    <row r="95" spans="1:3" ht="15.75" customHeight="1" x14ac:dyDescent="0.2">
      <c r="A95" s="21"/>
      <c r="B95" s="22" t="s">
        <v>154</v>
      </c>
      <c r="C95" s="23">
        <v>20</v>
      </c>
    </row>
    <row r="96" spans="1:3" ht="15.75" customHeight="1" x14ac:dyDescent="0.2">
      <c r="A96" s="21"/>
      <c r="B96" s="22" t="s">
        <v>155</v>
      </c>
      <c r="C96" s="23">
        <v>67</v>
      </c>
    </row>
    <row r="97" spans="1:3" ht="15.75" customHeight="1" x14ac:dyDescent="0.2">
      <c r="A97" s="21"/>
      <c r="B97" s="22" t="s">
        <v>156</v>
      </c>
      <c r="C97" s="23">
        <v>80</v>
      </c>
    </row>
    <row r="98" spans="1:3" ht="15.75" customHeight="1" x14ac:dyDescent="0.2">
      <c r="A98" s="21"/>
      <c r="B98" s="22" t="s">
        <v>157</v>
      </c>
      <c r="C98" s="23">
        <v>71</v>
      </c>
    </row>
    <row r="99" spans="1:3" ht="15.75" customHeight="1" x14ac:dyDescent="0.2">
      <c r="A99" s="21"/>
      <c r="B99" s="22" t="s">
        <v>159</v>
      </c>
      <c r="C99" s="23">
        <v>25</v>
      </c>
    </row>
    <row r="100" spans="1:3" ht="15.75" customHeight="1" x14ac:dyDescent="0.2">
      <c r="A100" s="21"/>
      <c r="B100" s="22" t="s">
        <v>161</v>
      </c>
      <c r="C100" s="23">
        <v>61</v>
      </c>
    </row>
    <row r="101" spans="1:3" ht="15.75" customHeight="1" x14ac:dyDescent="0.2">
      <c r="A101" s="21"/>
      <c r="B101" s="22" t="s">
        <v>163</v>
      </c>
      <c r="C101" s="23">
        <v>90</v>
      </c>
    </row>
    <row r="102" spans="1:3" ht="15.75" customHeight="1" x14ac:dyDescent="0.2">
      <c r="A102" s="21"/>
      <c r="B102" s="22" t="s">
        <v>165</v>
      </c>
      <c r="C102" s="23">
        <v>32</v>
      </c>
    </row>
    <row r="103" spans="1:3" ht="15.75" customHeight="1" x14ac:dyDescent="0.2">
      <c r="A103" s="21"/>
      <c r="B103" s="22" t="s">
        <v>166</v>
      </c>
      <c r="C103" s="23">
        <v>15</v>
      </c>
    </row>
    <row r="104" spans="1:3" ht="15.75" customHeight="1" x14ac:dyDescent="0.2">
      <c r="A104" s="21"/>
      <c r="B104" s="22" t="s">
        <v>167</v>
      </c>
      <c r="C104" s="23">
        <v>15</v>
      </c>
    </row>
    <row r="105" spans="1:3" ht="15.75" customHeight="1" x14ac:dyDescent="0.2">
      <c r="A105" s="21"/>
      <c r="B105" s="22" t="s">
        <v>169</v>
      </c>
      <c r="C105" s="23">
        <v>35</v>
      </c>
    </row>
    <row r="106" spans="1:3" ht="15.75" customHeight="1" x14ac:dyDescent="0.2">
      <c r="A106" s="21"/>
      <c r="B106" s="22" t="s">
        <v>172</v>
      </c>
      <c r="C106" s="23">
        <v>57</v>
      </c>
    </row>
    <row r="107" spans="1:3" ht="15.75" customHeight="1" x14ac:dyDescent="0.2">
      <c r="A107" s="19" t="s">
        <v>1021</v>
      </c>
      <c r="B107" s="24"/>
      <c r="C107" s="20">
        <v>100</v>
      </c>
    </row>
    <row r="108" spans="1:3" ht="15.75" customHeight="1" x14ac:dyDescent="0.2">
      <c r="A108" s="19" t="s">
        <v>174</v>
      </c>
      <c r="B108" s="19" t="s">
        <v>173</v>
      </c>
      <c r="C108" s="20">
        <v>33</v>
      </c>
    </row>
    <row r="109" spans="1:3" ht="15.75" customHeight="1" x14ac:dyDescent="0.2">
      <c r="A109" s="21"/>
      <c r="B109" s="22" t="s">
        <v>175</v>
      </c>
      <c r="C109" s="23">
        <v>54</v>
      </c>
    </row>
    <row r="110" spans="1:3" ht="15.75" customHeight="1" x14ac:dyDescent="0.2">
      <c r="A110" s="21"/>
      <c r="B110" s="22" t="s">
        <v>176</v>
      </c>
      <c r="C110" s="23">
        <v>67</v>
      </c>
    </row>
    <row r="111" spans="1:3" ht="15.75" customHeight="1" x14ac:dyDescent="0.2">
      <c r="A111" s="21"/>
      <c r="B111" s="22" t="s">
        <v>177</v>
      </c>
      <c r="C111" s="23">
        <v>64</v>
      </c>
    </row>
    <row r="112" spans="1:3" ht="15.75" customHeight="1" x14ac:dyDescent="0.2">
      <c r="A112" s="21"/>
      <c r="B112" s="22" t="s">
        <v>179</v>
      </c>
      <c r="C112" s="23">
        <v>27</v>
      </c>
    </row>
    <row r="113" spans="1:3" ht="15.75" customHeight="1" x14ac:dyDescent="0.2">
      <c r="A113" s="21"/>
      <c r="B113" s="22" t="s">
        <v>180</v>
      </c>
      <c r="C113" s="23">
        <v>37</v>
      </c>
    </row>
    <row r="114" spans="1:3" ht="15.75" customHeight="1" x14ac:dyDescent="0.2">
      <c r="A114" s="21"/>
      <c r="B114" s="22" t="s">
        <v>181</v>
      </c>
      <c r="C114" s="23">
        <v>90</v>
      </c>
    </row>
    <row r="115" spans="1:3" ht="15.75" customHeight="1" x14ac:dyDescent="0.2">
      <c r="A115" s="21"/>
      <c r="B115" s="22" t="s">
        <v>182</v>
      </c>
      <c r="C115" s="23">
        <v>73</v>
      </c>
    </row>
    <row r="116" spans="1:3" ht="15.75" customHeight="1" x14ac:dyDescent="0.2">
      <c r="A116" s="21"/>
      <c r="B116" s="22" t="s">
        <v>183</v>
      </c>
      <c r="C116" s="23">
        <v>57</v>
      </c>
    </row>
    <row r="117" spans="1:3" ht="15.75" customHeight="1" x14ac:dyDescent="0.2">
      <c r="A117" s="21"/>
      <c r="B117" s="22" t="s">
        <v>185</v>
      </c>
      <c r="C117" s="23">
        <v>64</v>
      </c>
    </row>
    <row r="118" spans="1:3" ht="15.75" customHeight="1" x14ac:dyDescent="0.2">
      <c r="A118" s="21"/>
      <c r="B118" s="22" t="s">
        <v>186</v>
      </c>
      <c r="C118" s="23">
        <v>86</v>
      </c>
    </row>
    <row r="119" spans="1:3" ht="15.75" customHeight="1" x14ac:dyDescent="0.2">
      <c r="A119" s="21"/>
      <c r="B119" s="22" t="s">
        <v>187</v>
      </c>
      <c r="C119" s="23">
        <v>89</v>
      </c>
    </row>
    <row r="120" spans="1:3" ht="15.75" customHeight="1" x14ac:dyDescent="0.2">
      <c r="A120" s="21"/>
      <c r="B120" s="22" t="s">
        <v>189</v>
      </c>
      <c r="C120" s="23">
        <v>50</v>
      </c>
    </row>
    <row r="121" spans="1:3" ht="15.75" customHeight="1" x14ac:dyDescent="0.2">
      <c r="A121" s="21"/>
      <c r="B121" s="22" t="s">
        <v>190</v>
      </c>
      <c r="C121" s="23">
        <v>20</v>
      </c>
    </row>
    <row r="122" spans="1:3" ht="15.75" customHeight="1" x14ac:dyDescent="0.2">
      <c r="A122" s="21"/>
      <c r="B122" s="22" t="s">
        <v>191</v>
      </c>
      <c r="C122" s="23">
        <v>18</v>
      </c>
    </row>
    <row r="123" spans="1:3" ht="15.75" customHeight="1" x14ac:dyDescent="0.2">
      <c r="A123" s="21"/>
      <c r="B123" s="22" t="s">
        <v>192</v>
      </c>
      <c r="C123" s="23">
        <v>27</v>
      </c>
    </row>
    <row r="124" spans="1:3" ht="15.75" customHeight="1" x14ac:dyDescent="0.2">
      <c r="A124" s="21"/>
      <c r="B124" s="22" t="s">
        <v>193</v>
      </c>
      <c r="C124" s="23">
        <v>75</v>
      </c>
    </row>
    <row r="125" spans="1:3" ht="15.75" customHeight="1" x14ac:dyDescent="0.2">
      <c r="A125" s="21"/>
      <c r="B125" s="22" t="s">
        <v>194</v>
      </c>
      <c r="C125" s="23">
        <v>18</v>
      </c>
    </row>
    <row r="126" spans="1:3" ht="15.75" customHeight="1" x14ac:dyDescent="0.2">
      <c r="A126" s="21"/>
      <c r="B126" s="22" t="s">
        <v>195</v>
      </c>
      <c r="C126" s="23">
        <v>67</v>
      </c>
    </row>
    <row r="127" spans="1:3" ht="15.75" customHeight="1" x14ac:dyDescent="0.2">
      <c r="A127" s="21"/>
      <c r="B127" s="22" t="s">
        <v>196</v>
      </c>
      <c r="C127" s="23">
        <v>86</v>
      </c>
    </row>
    <row r="128" spans="1:3" ht="15.75" customHeight="1" x14ac:dyDescent="0.2">
      <c r="A128" s="21"/>
      <c r="B128" s="22" t="s">
        <v>197</v>
      </c>
      <c r="C128" s="23">
        <v>32</v>
      </c>
    </row>
    <row r="129" spans="1:3" ht="15.75" customHeight="1" x14ac:dyDescent="0.2">
      <c r="A129" s="21"/>
      <c r="B129" s="22" t="s">
        <v>198</v>
      </c>
      <c r="C129" s="23">
        <v>55</v>
      </c>
    </row>
    <row r="130" spans="1:3" ht="15.75" customHeight="1" x14ac:dyDescent="0.2">
      <c r="A130" s="21"/>
      <c r="B130" s="22" t="s">
        <v>199</v>
      </c>
      <c r="C130" s="23">
        <v>61</v>
      </c>
    </row>
    <row r="131" spans="1:3" ht="15.75" customHeight="1" x14ac:dyDescent="0.2">
      <c r="A131" s="19" t="s">
        <v>1022</v>
      </c>
      <c r="B131" s="24"/>
      <c r="C131" s="20">
        <v>90</v>
      </c>
    </row>
    <row r="132" spans="1:3" ht="15.75" customHeight="1" x14ac:dyDescent="0.2">
      <c r="A132" s="19" t="s">
        <v>201</v>
      </c>
      <c r="B132" s="19" t="s">
        <v>202</v>
      </c>
      <c r="C132" s="20">
        <v>60</v>
      </c>
    </row>
    <row r="133" spans="1:3" ht="15.75" customHeight="1" x14ac:dyDescent="0.2">
      <c r="A133" s="21"/>
      <c r="B133" s="22" t="s">
        <v>203</v>
      </c>
      <c r="C133" s="23">
        <v>81</v>
      </c>
    </row>
    <row r="134" spans="1:3" ht="15.75" customHeight="1" x14ac:dyDescent="0.2">
      <c r="A134" s="21"/>
      <c r="B134" s="22" t="s">
        <v>204</v>
      </c>
      <c r="C134" s="23">
        <v>59</v>
      </c>
    </row>
    <row r="135" spans="1:3" ht="15.75" customHeight="1" x14ac:dyDescent="0.2">
      <c r="A135" s="21"/>
      <c r="B135" s="22" t="s">
        <v>206</v>
      </c>
      <c r="C135" s="23">
        <v>100</v>
      </c>
    </row>
    <row r="136" spans="1:3" ht="15.75" customHeight="1" x14ac:dyDescent="0.2">
      <c r="A136" s="21"/>
      <c r="B136" s="22" t="s">
        <v>208</v>
      </c>
      <c r="C136" s="23">
        <v>26</v>
      </c>
    </row>
    <row r="137" spans="1:3" ht="15.75" customHeight="1" x14ac:dyDescent="0.2">
      <c r="A137" s="21"/>
      <c r="B137" s="22" t="s">
        <v>209</v>
      </c>
      <c r="C137" s="23">
        <v>48</v>
      </c>
    </row>
    <row r="138" spans="1:3" ht="15.75" customHeight="1" x14ac:dyDescent="0.2">
      <c r="A138" s="21"/>
      <c r="B138" s="22" t="s">
        <v>211</v>
      </c>
      <c r="C138" s="23">
        <v>95</v>
      </c>
    </row>
    <row r="139" spans="1:3" ht="15.75" customHeight="1" x14ac:dyDescent="0.2">
      <c r="A139" s="21"/>
      <c r="B139" s="22" t="s">
        <v>212</v>
      </c>
      <c r="C139" s="23">
        <v>53</v>
      </c>
    </row>
    <row r="140" spans="1:3" ht="15.75" customHeight="1" x14ac:dyDescent="0.2">
      <c r="A140" s="21"/>
      <c r="B140" s="22" t="s">
        <v>213</v>
      </c>
      <c r="C140" s="23">
        <v>56</v>
      </c>
    </row>
    <row r="141" spans="1:3" ht="15.75" customHeight="1" x14ac:dyDescent="0.2">
      <c r="A141" s="21"/>
      <c r="B141" s="22" t="s">
        <v>214</v>
      </c>
      <c r="C141" s="23">
        <v>67</v>
      </c>
    </row>
    <row r="142" spans="1:3" ht="15.75" customHeight="1" x14ac:dyDescent="0.2">
      <c r="A142" s="21"/>
      <c r="B142" s="22" t="s">
        <v>215</v>
      </c>
      <c r="C142" s="23">
        <v>44</v>
      </c>
    </row>
    <row r="143" spans="1:3" ht="15.75" customHeight="1" x14ac:dyDescent="0.2">
      <c r="A143" s="21"/>
      <c r="B143" s="22" t="s">
        <v>218</v>
      </c>
      <c r="C143" s="23">
        <v>93</v>
      </c>
    </row>
    <row r="144" spans="1:3" ht="15.75" customHeight="1" x14ac:dyDescent="0.2">
      <c r="A144" s="21"/>
      <c r="B144" s="22" t="s">
        <v>219</v>
      </c>
      <c r="C144" s="23">
        <v>29</v>
      </c>
    </row>
    <row r="145" spans="1:3" ht="15.75" customHeight="1" x14ac:dyDescent="0.2">
      <c r="A145" s="21"/>
      <c r="B145" s="22" t="s">
        <v>221</v>
      </c>
      <c r="C145" s="23">
        <v>100</v>
      </c>
    </row>
    <row r="146" spans="1:3" ht="15.75" customHeight="1" x14ac:dyDescent="0.2">
      <c r="A146" s="21"/>
      <c r="B146" s="22" t="s">
        <v>222</v>
      </c>
      <c r="C146" s="23">
        <v>86</v>
      </c>
    </row>
    <row r="147" spans="1:3" ht="15.75" customHeight="1" x14ac:dyDescent="0.2">
      <c r="A147" s="21"/>
      <c r="B147" s="22" t="s">
        <v>224</v>
      </c>
      <c r="C147" s="23">
        <v>84</v>
      </c>
    </row>
    <row r="148" spans="1:3" ht="15.75" customHeight="1" x14ac:dyDescent="0.2">
      <c r="A148" s="21"/>
      <c r="B148" s="22" t="s">
        <v>226</v>
      </c>
      <c r="C148" s="23">
        <v>26</v>
      </c>
    </row>
    <row r="149" spans="1:3" ht="15.75" customHeight="1" x14ac:dyDescent="0.2">
      <c r="A149" s="21"/>
      <c r="B149" s="22" t="s">
        <v>227</v>
      </c>
      <c r="C149" s="23">
        <v>70</v>
      </c>
    </row>
    <row r="150" spans="1:3" ht="15.75" customHeight="1" x14ac:dyDescent="0.2">
      <c r="A150" s="19" t="s">
        <v>1023</v>
      </c>
      <c r="B150" s="24"/>
      <c r="C150" s="20">
        <v>100</v>
      </c>
    </row>
    <row r="151" spans="1:3" ht="15.75" customHeight="1" x14ac:dyDescent="0.2">
      <c r="A151" s="19" t="s">
        <v>230</v>
      </c>
      <c r="B151" s="19" t="s">
        <v>231</v>
      </c>
      <c r="C151" s="20">
        <v>76</v>
      </c>
    </row>
    <row r="152" spans="1:3" ht="15.75" customHeight="1" x14ac:dyDescent="0.2">
      <c r="A152" s="21"/>
      <c r="B152" s="22" t="s">
        <v>234</v>
      </c>
      <c r="C152" s="23">
        <v>33</v>
      </c>
    </row>
    <row r="153" spans="1:3" ht="15.75" customHeight="1" x14ac:dyDescent="0.2">
      <c r="A153" s="21"/>
      <c r="B153" s="22" t="s">
        <v>235</v>
      </c>
      <c r="C153" s="23">
        <v>56</v>
      </c>
    </row>
    <row r="154" spans="1:3" ht="15.75" customHeight="1" x14ac:dyDescent="0.2">
      <c r="A154" s="21"/>
      <c r="B154" s="22" t="s">
        <v>237</v>
      </c>
      <c r="C154" s="23">
        <v>10</v>
      </c>
    </row>
    <row r="155" spans="1:3" ht="15.75" customHeight="1" x14ac:dyDescent="0.2">
      <c r="A155" s="21"/>
      <c r="B155" s="22" t="s">
        <v>238</v>
      </c>
      <c r="C155" s="23">
        <v>78</v>
      </c>
    </row>
    <row r="156" spans="1:3" ht="15.75" customHeight="1" x14ac:dyDescent="0.2">
      <c r="A156" s="21"/>
      <c r="B156" s="22" t="s">
        <v>240</v>
      </c>
      <c r="C156" s="23">
        <v>45</v>
      </c>
    </row>
    <row r="157" spans="1:3" ht="15.75" customHeight="1" x14ac:dyDescent="0.2">
      <c r="A157" s="21"/>
      <c r="B157" s="22" t="s">
        <v>241</v>
      </c>
      <c r="C157" s="23">
        <v>33</v>
      </c>
    </row>
    <row r="158" spans="1:3" ht="15.75" customHeight="1" x14ac:dyDescent="0.2">
      <c r="A158" s="21"/>
      <c r="B158" s="22" t="s">
        <v>244</v>
      </c>
      <c r="C158" s="23">
        <v>17</v>
      </c>
    </row>
    <row r="159" spans="1:3" ht="15.75" customHeight="1" x14ac:dyDescent="0.2">
      <c r="A159" s="21"/>
      <c r="B159" s="22" t="s">
        <v>246</v>
      </c>
      <c r="C159" s="23">
        <v>88</v>
      </c>
    </row>
    <row r="160" spans="1:3" ht="15.75" customHeight="1" x14ac:dyDescent="0.2">
      <c r="A160" s="21"/>
      <c r="B160" s="22" t="s">
        <v>247</v>
      </c>
      <c r="C160" s="23">
        <v>61</v>
      </c>
    </row>
    <row r="161" spans="1:3" ht="15.75" customHeight="1" x14ac:dyDescent="0.2">
      <c r="A161" s="21"/>
      <c r="B161" s="22" t="s">
        <v>251</v>
      </c>
      <c r="C161" s="23">
        <v>85</v>
      </c>
    </row>
    <row r="162" spans="1:3" ht="15.75" customHeight="1" x14ac:dyDescent="0.2">
      <c r="A162" s="21"/>
      <c r="B162" s="22" t="s">
        <v>252</v>
      </c>
      <c r="C162" s="23">
        <v>4</v>
      </c>
    </row>
    <row r="163" spans="1:3" ht="15.75" customHeight="1" x14ac:dyDescent="0.2">
      <c r="A163" s="21"/>
      <c r="B163" s="22" t="s">
        <v>255</v>
      </c>
      <c r="C163" s="23">
        <v>78</v>
      </c>
    </row>
    <row r="164" spans="1:3" ht="15.75" customHeight="1" x14ac:dyDescent="0.2">
      <c r="A164" s="21"/>
      <c r="B164" s="22" t="s">
        <v>256</v>
      </c>
      <c r="C164" s="23">
        <v>79</v>
      </c>
    </row>
    <row r="165" spans="1:3" ht="15.75" customHeight="1" x14ac:dyDescent="0.2">
      <c r="A165" s="21"/>
      <c r="B165" s="22" t="s">
        <v>257</v>
      </c>
      <c r="C165" s="23">
        <v>22</v>
      </c>
    </row>
    <row r="166" spans="1:3" ht="15.75" customHeight="1" x14ac:dyDescent="0.2">
      <c r="A166" s="21"/>
      <c r="B166" s="22" t="s">
        <v>258</v>
      </c>
      <c r="C166" s="23">
        <v>41</v>
      </c>
    </row>
    <row r="167" spans="1:3" ht="15.75" customHeight="1" x14ac:dyDescent="0.2">
      <c r="A167" s="21"/>
      <c r="B167" s="22" t="s">
        <v>259</v>
      </c>
      <c r="C167" s="23">
        <v>52</v>
      </c>
    </row>
    <row r="168" spans="1:3" ht="15.75" customHeight="1" x14ac:dyDescent="0.2">
      <c r="A168" s="19" t="s">
        <v>1024</v>
      </c>
      <c r="B168" s="24"/>
      <c r="C168" s="20">
        <v>88</v>
      </c>
    </row>
    <row r="169" spans="1:3" ht="15.75" customHeight="1" x14ac:dyDescent="0.2">
      <c r="A169" s="19" t="s">
        <v>261</v>
      </c>
      <c r="B169" s="19" t="s">
        <v>260</v>
      </c>
      <c r="C169" s="20">
        <v>56</v>
      </c>
    </row>
    <row r="170" spans="1:3" ht="15.75" customHeight="1" x14ac:dyDescent="0.2">
      <c r="A170" s="21"/>
      <c r="B170" s="22" t="s">
        <v>262</v>
      </c>
      <c r="C170" s="23">
        <v>72</v>
      </c>
    </row>
    <row r="171" spans="1:3" ht="15.75" customHeight="1" x14ac:dyDescent="0.2">
      <c r="A171" s="21"/>
      <c r="B171" s="22" t="s">
        <v>263</v>
      </c>
      <c r="C171" s="23">
        <v>81</v>
      </c>
    </row>
    <row r="172" spans="1:3" ht="15.75" customHeight="1" x14ac:dyDescent="0.2">
      <c r="A172" s="21"/>
      <c r="B172" s="22" t="s">
        <v>264</v>
      </c>
      <c r="C172" s="23">
        <v>53</v>
      </c>
    </row>
    <row r="173" spans="1:3" ht="15.75" customHeight="1" x14ac:dyDescent="0.2">
      <c r="A173" s="21"/>
      <c r="B173" s="22" t="s">
        <v>265</v>
      </c>
      <c r="C173" s="23">
        <v>86</v>
      </c>
    </row>
    <row r="174" spans="1:3" ht="15.75" customHeight="1" x14ac:dyDescent="0.2">
      <c r="A174" s="21"/>
      <c r="B174" s="22" t="s">
        <v>266</v>
      </c>
      <c r="C174" s="23">
        <v>33</v>
      </c>
    </row>
    <row r="175" spans="1:3" ht="15.75" customHeight="1" x14ac:dyDescent="0.2">
      <c r="A175" s="21"/>
      <c r="B175" s="22" t="s">
        <v>267</v>
      </c>
      <c r="C175" s="23">
        <v>52</v>
      </c>
    </row>
    <row r="176" spans="1:3" ht="15.75" customHeight="1" x14ac:dyDescent="0.2">
      <c r="A176" s="21"/>
      <c r="B176" s="22" t="s">
        <v>268</v>
      </c>
      <c r="C176" s="23">
        <v>74</v>
      </c>
    </row>
    <row r="177" spans="1:3" ht="15.75" customHeight="1" x14ac:dyDescent="0.2">
      <c r="A177" s="21"/>
      <c r="B177" s="22" t="s">
        <v>269</v>
      </c>
      <c r="C177" s="23">
        <v>100</v>
      </c>
    </row>
    <row r="178" spans="1:3" ht="15.75" customHeight="1" x14ac:dyDescent="0.2">
      <c r="A178" s="21"/>
      <c r="B178" s="22" t="s">
        <v>271</v>
      </c>
      <c r="C178" s="23">
        <v>68</v>
      </c>
    </row>
    <row r="179" spans="1:3" ht="15.75" customHeight="1" x14ac:dyDescent="0.2">
      <c r="A179" s="21"/>
      <c r="B179" s="22" t="s">
        <v>272</v>
      </c>
      <c r="C179" s="23">
        <v>62</v>
      </c>
    </row>
    <row r="180" spans="1:3" ht="15.75" customHeight="1" x14ac:dyDescent="0.2">
      <c r="A180" s="21"/>
      <c r="B180" s="22" t="s">
        <v>273</v>
      </c>
      <c r="C180" s="23">
        <v>37</v>
      </c>
    </row>
    <row r="181" spans="1:3" ht="15.75" customHeight="1" x14ac:dyDescent="0.2">
      <c r="A181" s="21"/>
      <c r="B181" s="22" t="s">
        <v>274</v>
      </c>
      <c r="C181" s="23">
        <v>56</v>
      </c>
    </row>
    <row r="182" spans="1:3" ht="15.75" customHeight="1" x14ac:dyDescent="0.2">
      <c r="A182" s="21"/>
      <c r="B182" s="22" t="s">
        <v>275</v>
      </c>
      <c r="C182" s="23">
        <v>84</v>
      </c>
    </row>
    <row r="183" spans="1:3" ht="15.75" customHeight="1" x14ac:dyDescent="0.2">
      <c r="A183" s="21"/>
      <c r="B183" s="22" t="s">
        <v>277</v>
      </c>
      <c r="C183" s="23">
        <v>89</v>
      </c>
    </row>
    <row r="184" spans="1:3" ht="15.75" customHeight="1" x14ac:dyDescent="0.2">
      <c r="A184" s="21"/>
      <c r="B184" s="22" t="s">
        <v>278</v>
      </c>
      <c r="C184" s="23">
        <v>89</v>
      </c>
    </row>
    <row r="185" spans="1:3" ht="15.75" customHeight="1" x14ac:dyDescent="0.2">
      <c r="A185" s="21"/>
      <c r="B185" s="22" t="s">
        <v>279</v>
      </c>
      <c r="C185" s="23">
        <v>78</v>
      </c>
    </row>
    <row r="186" spans="1:3" ht="15.75" customHeight="1" x14ac:dyDescent="0.2">
      <c r="A186" s="21"/>
      <c r="B186" s="22" t="s">
        <v>280</v>
      </c>
      <c r="C186" s="23">
        <v>100</v>
      </c>
    </row>
    <row r="187" spans="1:3" ht="15.75" customHeight="1" x14ac:dyDescent="0.2">
      <c r="A187" s="21"/>
      <c r="B187" s="22" t="s">
        <v>281</v>
      </c>
      <c r="C187" s="23">
        <v>29</v>
      </c>
    </row>
    <row r="188" spans="1:3" ht="15.75" customHeight="1" x14ac:dyDescent="0.2">
      <c r="A188" s="21"/>
      <c r="B188" s="22" t="s">
        <v>282</v>
      </c>
      <c r="C188" s="23">
        <v>22</v>
      </c>
    </row>
    <row r="189" spans="1:3" ht="15.75" customHeight="1" x14ac:dyDescent="0.2">
      <c r="A189" s="21"/>
      <c r="B189" s="22" t="s">
        <v>283</v>
      </c>
      <c r="C189" s="23">
        <v>53</v>
      </c>
    </row>
    <row r="190" spans="1:3" ht="15.75" customHeight="1" x14ac:dyDescent="0.2">
      <c r="A190" s="21"/>
      <c r="B190" s="22" t="s">
        <v>284</v>
      </c>
      <c r="C190" s="23">
        <v>5</v>
      </c>
    </row>
    <row r="191" spans="1:3" ht="15.75" customHeight="1" x14ac:dyDescent="0.2">
      <c r="A191" s="21"/>
      <c r="B191" s="22" t="s">
        <v>285</v>
      </c>
      <c r="C191" s="23">
        <v>33</v>
      </c>
    </row>
    <row r="192" spans="1:3" ht="15.75" customHeight="1" x14ac:dyDescent="0.2">
      <c r="A192" s="21"/>
      <c r="B192" s="22" t="s">
        <v>286</v>
      </c>
      <c r="C192" s="23">
        <v>59</v>
      </c>
    </row>
    <row r="193" spans="1:3" ht="15.75" customHeight="1" x14ac:dyDescent="0.2">
      <c r="A193" s="21"/>
      <c r="B193" s="22" t="s">
        <v>287</v>
      </c>
      <c r="C193" s="23">
        <v>95</v>
      </c>
    </row>
    <row r="194" spans="1:3" ht="15.75" customHeight="1" x14ac:dyDescent="0.2">
      <c r="A194" s="19" t="s">
        <v>1025</v>
      </c>
      <c r="B194" s="24"/>
      <c r="C194" s="20">
        <v>100</v>
      </c>
    </row>
    <row r="195" spans="1:3" ht="15.75" customHeight="1" x14ac:dyDescent="0.2">
      <c r="A195" s="19" t="s">
        <v>290</v>
      </c>
      <c r="B195" s="19" t="s">
        <v>295</v>
      </c>
      <c r="C195" s="20">
        <v>74</v>
      </c>
    </row>
    <row r="196" spans="1:3" ht="15.75" customHeight="1" x14ac:dyDescent="0.2">
      <c r="A196" s="21"/>
      <c r="B196" s="22" t="s">
        <v>299</v>
      </c>
      <c r="C196" s="23">
        <v>10</v>
      </c>
    </row>
    <row r="197" spans="1:3" ht="15.75" customHeight="1" x14ac:dyDescent="0.2">
      <c r="A197" s="21"/>
      <c r="B197" s="22" t="s">
        <v>300</v>
      </c>
      <c r="C197" s="23">
        <v>89</v>
      </c>
    </row>
    <row r="198" spans="1:3" ht="15.75" customHeight="1" x14ac:dyDescent="0.2">
      <c r="A198" s="21"/>
      <c r="B198" s="22" t="s">
        <v>307</v>
      </c>
      <c r="C198" s="23">
        <v>36</v>
      </c>
    </row>
    <row r="199" spans="1:3" ht="15.75" customHeight="1" x14ac:dyDescent="0.2">
      <c r="A199" s="21"/>
      <c r="B199" s="22" t="s">
        <v>309</v>
      </c>
      <c r="C199" s="23">
        <v>4</v>
      </c>
    </row>
    <row r="200" spans="1:3" ht="15.75" customHeight="1" x14ac:dyDescent="0.2">
      <c r="A200" s="21"/>
      <c r="B200" s="22" t="s">
        <v>310</v>
      </c>
      <c r="C200" s="23">
        <v>32</v>
      </c>
    </row>
    <row r="201" spans="1:3" ht="15.75" customHeight="1" x14ac:dyDescent="0.2">
      <c r="A201" s="21"/>
      <c r="B201" s="22" t="s">
        <v>311</v>
      </c>
      <c r="C201" s="23">
        <v>52</v>
      </c>
    </row>
    <row r="202" spans="1:3" ht="15.75" customHeight="1" x14ac:dyDescent="0.2">
      <c r="A202" s="21"/>
      <c r="B202" s="22" t="s">
        <v>313</v>
      </c>
      <c r="C202" s="23">
        <v>4</v>
      </c>
    </row>
    <row r="203" spans="1:3" ht="15.75" customHeight="1" x14ac:dyDescent="0.2">
      <c r="A203" s="21"/>
      <c r="B203" s="22" t="s">
        <v>315</v>
      </c>
      <c r="C203" s="23">
        <v>60</v>
      </c>
    </row>
    <row r="204" spans="1:3" ht="15.75" customHeight="1" x14ac:dyDescent="0.2">
      <c r="A204" s="19" t="s">
        <v>1026</v>
      </c>
      <c r="B204" s="24"/>
      <c r="C204" s="20">
        <v>89</v>
      </c>
    </row>
    <row r="205" spans="1:3" ht="15.75" customHeight="1" x14ac:dyDescent="0.2">
      <c r="A205" s="19" t="s">
        <v>318</v>
      </c>
      <c r="B205" s="19" t="s">
        <v>317</v>
      </c>
      <c r="C205" s="20">
        <v>84</v>
      </c>
    </row>
    <row r="206" spans="1:3" ht="15.75" customHeight="1" x14ac:dyDescent="0.2">
      <c r="A206" s="21"/>
      <c r="B206" s="22" t="s">
        <v>319</v>
      </c>
      <c r="C206" s="23">
        <v>37</v>
      </c>
    </row>
    <row r="207" spans="1:3" ht="15.75" customHeight="1" x14ac:dyDescent="0.2">
      <c r="A207" s="21"/>
      <c r="B207" s="22" t="s">
        <v>320</v>
      </c>
      <c r="C207" s="23">
        <v>72</v>
      </c>
    </row>
    <row r="208" spans="1:3" ht="15.75" customHeight="1" x14ac:dyDescent="0.2">
      <c r="A208" s="21"/>
      <c r="B208" s="22" t="s">
        <v>321</v>
      </c>
      <c r="C208" s="23">
        <v>41</v>
      </c>
    </row>
    <row r="209" spans="1:3" ht="15.75" customHeight="1" x14ac:dyDescent="0.2">
      <c r="A209" s="21"/>
      <c r="B209" s="22" t="s">
        <v>322</v>
      </c>
      <c r="C209" s="23">
        <v>21</v>
      </c>
    </row>
    <row r="210" spans="1:3" ht="15.75" customHeight="1" x14ac:dyDescent="0.2">
      <c r="A210" s="21"/>
      <c r="B210" s="22" t="s">
        <v>323</v>
      </c>
      <c r="C210" s="23">
        <v>63</v>
      </c>
    </row>
    <row r="211" spans="1:3" ht="15.75" customHeight="1" x14ac:dyDescent="0.2">
      <c r="A211" s="21"/>
      <c r="B211" s="22" t="s">
        <v>324</v>
      </c>
      <c r="C211" s="23">
        <v>33</v>
      </c>
    </row>
    <row r="212" spans="1:3" ht="15.75" customHeight="1" x14ac:dyDescent="0.2">
      <c r="A212" s="21"/>
      <c r="B212" s="22" t="s">
        <v>325</v>
      </c>
      <c r="C212" s="23">
        <v>26</v>
      </c>
    </row>
    <row r="213" spans="1:3" ht="15.75" customHeight="1" x14ac:dyDescent="0.2">
      <c r="A213" s="21"/>
      <c r="B213" s="22" t="s">
        <v>327</v>
      </c>
      <c r="C213" s="23">
        <v>87</v>
      </c>
    </row>
    <row r="214" spans="1:3" ht="15.75" customHeight="1" x14ac:dyDescent="0.2">
      <c r="A214" s="21"/>
      <c r="B214" s="22" t="s">
        <v>328</v>
      </c>
      <c r="C214" s="23">
        <v>53</v>
      </c>
    </row>
    <row r="215" spans="1:3" ht="15.75" customHeight="1" x14ac:dyDescent="0.2">
      <c r="A215" s="21"/>
      <c r="B215" s="22" t="s">
        <v>329</v>
      </c>
      <c r="C215" s="23">
        <v>74</v>
      </c>
    </row>
    <row r="216" spans="1:3" ht="15.75" customHeight="1" x14ac:dyDescent="0.2">
      <c r="A216" s="21"/>
      <c r="B216" s="22" t="s">
        <v>331</v>
      </c>
      <c r="C216" s="23">
        <v>33</v>
      </c>
    </row>
    <row r="217" spans="1:3" ht="15.75" customHeight="1" x14ac:dyDescent="0.2">
      <c r="A217" s="21"/>
      <c r="B217" s="22" t="s">
        <v>332</v>
      </c>
      <c r="C217" s="23">
        <v>56</v>
      </c>
    </row>
    <row r="218" spans="1:3" ht="15.75" customHeight="1" x14ac:dyDescent="0.2">
      <c r="A218" s="21"/>
      <c r="B218" s="22" t="s">
        <v>333</v>
      </c>
      <c r="C218" s="23">
        <v>58</v>
      </c>
    </row>
    <row r="219" spans="1:3" ht="15.75" customHeight="1" x14ac:dyDescent="0.2">
      <c r="A219" s="21"/>
      <c r="B219" s="22" t="s">
        <v>334</v>
      </c>
      <c r="C219" s="23">
        <v>78</v>
      </c>
    </row>
    <row r="220" spans="1:3" ht="15.75" customHeight="1" x14ac:dyDescent="0.2">
      <c r="A220" s="21"/>
      <c r="B220" s="22" t="s">
        <v>335</v>
      </c>
      <c r="C220" s="23">
        <v>52</v>
      </c>
    </row>
    <row r="221" spans="1:3" ht="15.75" customHeight="1" x14ac:dyDescent="0.2">
      <c r="A221" s="21"/>
      <c r="B221" s="22" t="s">
        <v>337</v>
      </c>
      <c r="C221" s="23">
        <v>58</v>
      </c>
    </row>
    <row r="222" spans="1:3" ht="15.75" customHeight="1" x14ac:dyDescent="0.2">
      <c r="A222" s="21"/>
      <c r="B222" s="22" t="s">
        <v>338</v>
      </c>
      <c r="C222" s="23">
        <v>63</v>
      </c>
    </row>
    <row r="223" spans="1:3" ht="15.75" customHeight="1" x14ac:dyDescent="0.2">
      <c r="A223" s="21"/>
      <c r="B223" s="22" t="s">
        <v>339</v>
      </c>
      <c r="C223" s="23">
        <v>84</v>
      </c>
    </row>
    <row r="224" spans="1:3" ht="15.75" customHeight="1" x14ac:dyDescent="0.2">
      <c r="A224" s="21"/>
      <c r="B224" s="22" t="s">
        <v>340</v>
      </c>
      <c r="C224" s="23">
        <v>44</v>
      </c>
    </row>
    <row r="225" spans="1:3" ht="15.75" customHeight="1" x14ac:dyDescent="0.2">
      <c r="A225" s="21"/>
      <c r="B225" s="22" t="s">
        <v>343</v>
      </c>
      <c r="C225" s="23">
        <v>100</v>
      </c>
    </row>
    <row r="226" spans="1:3" ht="15.75" customHeight="1" x14ac:dyDescent="0.2">
      <c r="A226" s="21"/>
      <c r="B226" s="22" t="s">
        <v>345</v>
      </c>
      <c r="C226" s="23">
        <v>21</v>
      </c>
    </row>
    <row r="227" spans="1:3" ht="15.75" customHeight="1" x14ac:dyDescent="0.2">
      <c r="A227" s="19" t="s">
        <v>1027</v>
      </c>
      <c r="B227" s="24"/>
      <c r="C227" s="20">
        <v>100</v>
      </c>
    </row>
    <row r="228" spans="1:3" ht="15.75" customHeight="1" x14ac:dyDescent="0.2">
      <c r="A228" s="19" t="s">
        <v>347</v>
      </c>
      <c r="B228" s="19" t="s">
        <v>346</v>
      </c>
      <c r="C228" s="20">
        <v>80</v>
      </c>
    </row>
    <row r="229" spans="1:3" ht="15.75" customHeight="1" x14ac:dyDescent="0.2">
      <c r="A229" s="21"/>
      <c r="B229" s="22" t="s">
        <v>349</v>
      </c>
      <c r="C229" s="23">
        <v>43</v>
      </c>
    </row>
    <row r="230" spans="1:3" ht="15.75" customHeight="1" x14ac:dyDescent="0.2">
      <c r="A230" s="21"/>
      <c r="B230" s="22" t="s">
        <v>352</v>
      </c>
      <c r="C230" s="23">
        <v>52</v>
      </c>
    </row>
    <row r="231" spans="1:3" ht="15.75" customHeight="1" x14ac:dyDescent="0.2">
      <c r="A231" s="21"/>
      <c r="B231" s="22" t="s">
        <v>354</v>
      </c>
      <c r="C231" s="23">
        <v>96</v>
      </c>
    </row>
    <row r="232" spans="1:3" ht="15.75" customHeight="1" x14ac:dyDescent="0.2">
      <c r="A232" s="21"/>
      <c r="B232" s="22" t="s">
        <v>356</v>
      </c>
      <c r="C232" s="23">
        <v>75</v>
      </c>
    </row>
    <row r="233" spans="1:3" ht="15.75" customHeight="1" x14ac:dyDescent="0.2">
      <c r="A233" s="21"/>
      <c r="B233" s="22" t="s">
        <v>357</v>
      </c>
      <c r="C233" s="23">
        <v>81</v>
      </c>
    </row>
    <row r="234" spans="1:3" ht="15.75" customHeight="1" x14ac:dyDescent="0.2">
      <c r="A234" s="21"/>
      <c r="B234" s="22" t="s">
        <v>362</v>
      </c>
      <c r="C234" s="23">
        <v>59</v>
      </c>
    </row>
    <row r="235" spans="1:3" ht="15.75" customHeight="1" x14ac:dyDescent="0.2">
      <c r="A235" s="21"/>
      <c r="B235" s="22" t="s">
        <v>364</v>
      </c>
      <c r="C235" s="23">
        <v>4</v>
      </c>
    </row>
    <row r="236" spans="1:3" ht="15.75" customHeight="1" x14ac:dyDescent="0.2">
      <c r="A236" s="21"/>
      <c r="B236" s="22" t="s">
        <v>368</v>
      </c>
      <c r="C236" s="23">
        <v>24</v>
      </c>
    </row>
    <row r="237" spans="1:3" ht="15.75" customHeight="1" x14ac:dyDescent="0.2">
      <c r="A237" s="19" t="s">
        <v>1028</v>
      </c>
      <c r="B237" s="24"/>
      <c r="C237" s="20">
        <v>96</v>
      </c>
    </row>
    <row r="238" spans="1:3" ht="15.75" customHeight="1" x14ac:dyDescent="0.2">
      <c r="A238" s="19" t="s">
        <v>373</v>
      </c>
      <c r="B238" s="19" t="s">
        <v>372</v>
      </c>
      <c r="C238" s="20">
        <v>57</v>
      </c>
    </row>
    <row r="239" spans="1:3" ht="15.75" customHeight="1" x14ac:dyDescent="0.2">
      <c r="A239" s="21"/>
      <c r="B239" s="22" t="s">
        <v>374</v>
      </c>
      <c r="C239" s="23">
        <v>100</v>
      </c>
    </row>
    <row r="240" spans="1:3" ht="15.75" customHeight="1" x14ac:dyDescent="0.2">
      <c r="A240" s="21"/>
      <c r="B240" s="22" t="s">
        <v>375</v>
      </c>
      <c r="C240" s="23">
        <v>88</v>
      </c>
    </row>
    <row r="241" spans="1:3" ht="15.75" customHeight="1" x14ac:dyDescent="0.2">
      <c r="A241" s="21"/>
      <c r="B241" s="22" t="s">
        <v>376</v>
      </c>
      <c r="C241" s="23">
        <v>67</v>
      </c>
    </row>
    <row r="242" spans="1:3" ht="15.75" customHeight="1" x14ac:dyDescent="0.2">
      <c r="A242" s="21"/>
      <c r="B242" s="22" t="s">
        <v>377</v>
      </c>
      <c r="C242" s="23">
        <v>40</v>
      </c>
    </row>
    <row r="243" spans="1:3" ht="15.75" customHeight="1" x14ac:dyDescent="0.2">
      <c r="A243" s="21"/>
      <c r="B243" s="22" t="s">
        <v>379</v>
      </c>
      <c r="C243" s="23">
        <v>82</v>
      </c>
    </row>
    <row r="244" spans="1:3" ht="15.75" customHeight="1" x14ac:dyDescent="0.2">
      <c r="A244" s="21"/>
      <c r="B244" s="22" t="s">
        <v>382</v>
      </c>
      <c r="C244" s="23">
        <v>40</v>
      </c>
    </row>
    <row r="245" spans="1:3" ht="15.75" customHeight="1" x14ac:dyDescent="0.2">
      <c r="A245" s="21"/>
      <c r="B245" s="22" t="s">
        <v>383</v>
      </c>
      <c r="C245" s="23">
        <v>73</v>
      </c>
    </row>
    <row r="246" spans="1:3" ht="15.75" customHeight="1" x14ac:dyDescent="0.2">
      <c r="A246" s="21"/>
      <c r="B246" s="22" t="s">
        <v>385</v>
      </c>
      <c r="C246" s="23">
        <v>85</v>
      </c>
    </row>
    <row r="247" spans="1:3" ht="15.75" customHeight="1" x14ac:dyDescent="0.2">
      <c r="A247" s="21"/>
      <c r="B247" s="22" t="s">
        <v>386</v>
      </c>
      <c r="C247" s="23">
        <v>67</v>
      </c>
    </row>
    <row r="248" spans="1:3" ht="15.75" customHeight="1" x14ac:dyDescent="0.2">
      <c r="A248" s="21"/>
      <c r="B248" s="22" t="s">
        <v>388</v>
      </c>
      <c r="C248" s="23">
        <v>79</v>
      </c>
    </row>
    <row r="249" spans="1:3" ht="15.75" customHeight="1" x14ac:dyDescent="0.2">
      <c r="A249" s="21"/>
      <c r="B249" s="22" t="s">
        <v>390</v>
      </c>
      <c r="C249" s="23">
        <v>100</v>
      </c>
    </row>
    <row r="250" spans="1:3" ht="15.75" customHeight="1" x14ac:dyDescent="0.2">
      <c r="A250" s="21"/>
      <c r="B250" s="22" t="s">
        <v>392</v>
      </c>
      <c r="C250" s="23">
        <v>47</v>
      </c>
    </row>
    <row r="251" spans="1:3" ht="15.75" customHeight="1" x14ac:dyDescent="0.2">
      <c r="A251" s="21"/>
      <c r="B251" s="22" t="s">
        <v>393</v>
      </c>
      <c r="C251" s="23">
        <v>81</v>
      </c>
    </row>
    <row r="252" spans="1:3" ht="15.75" customHeight="1" x14ac:dyDescent="0.2">
      <c r="A252" s="21"/>
      <c r="B252" s="22" t="s">
        <v>394</v>
      </c>
      <c r="C252" s="23">
        <v>42</v>
      </c>
    </row>
    <row r="253" spans="1:3" ht="15.75" customHeight="1" x14ac:dyDescent="0.2">
      <c r="A253" s="21"/>
      <c r="B253" s="22" t="s">
        <v>395</v>
      </c>
      <c r="C253" s="23">
        <v>71</v>
      </c>
    </row>
    <row r="254" spans="1:3" ht="15.75" customHeight="1" x14ac:dyDescent="0.2">
      <c r="A254" s="21"/>
      <c r="B254" s="22" t="s">
        <v>396</v>
      </c>
      <c r="C254" s="23">
        <v>92</v>
      </c>
    </row>
    <row r="255" spans="1:3" ht="15.75" customHeight="1" x14ac:dyDescent="0.2">
      <c r="A255" s="19" t="s">
        <v>1029</v>
      </c>
      <c r="B255" s="24"/>
      <c r="C255" s="20">
        <v>100</v>
      </c>
    </row>
    <row r="256" spans="1:3" ht="15.75" customHeight="1" x14ac:dyDescent="0.2">
      <c r="A256" s="19" t="s">
        <v>399</v>
      </c>
      <c r="B256" s="19" t="s">
        <v>404</v>
      </c>
      <c r="C256" s="20">
        <v>92</v>
      </c>
    </row>
    <row r="257" spans="1:3" ht="15.75" customHeight="1" x14ac:dyDescent="0.2">
      <c r="A257" s="21"/>
      <c r="B257" s="22" t="s">
        <v>405</v>
      </c>
      <c r="C257" s="23">
        <v>12</v>
      </c>
    </row>
    <row r="258" spans="1:3" ht="15.75" customHeight="1" x14ac:dyDescent="0.2">
      <c r="A258" s="21"/>
      <c r="B258" s="22" t="s">
        <v>406</v>
      </c>
      <c r="C258" s="23">
        <v>86</v>
      </c>
    </row>
    <row r="259" spans="1:3" ht="15.75" customHeight="1" x14ac:dyDescent="0.2">
      <c r="A259" s="21"/>
      <c r="B259" s="22" t="s">
        <v>408</v>
      </c>
      <c r="C259" s="23">
        <v>52</v>
      </c>
    </row>
    <row r="260" spans="1:3" ht="15.75" customHeight="1" x14ac:dyDescent="0.2">
      <c r="A260" s="21"/>
      <c r="B260" s="22" t="s">
        <v>410</v>
      </c>
      <c r="C260" s="23">
        <v>20</v>
      </c>
    </row>
    <row r="261" spans="1:3" ht="15.75" customHeight="1" x14ac:dyDescent="0.2">
      <c r="A261" s="21"/>
      <c r="B261" s="22" t="s">
        <v>412</v>
      </c>
      <c r="C261" s="23">
        <v>100</v>
      </c>
    </row>
    <row r="262" spans="1:3" ht="15.75" customHeight="1" x14ac:dyDescent="0.2">
      <c r="A262" s="21"/>
      <c r="B262" s="22" t="s">
        <v>413</v>
      </c>
      <c r="C262" s="23">
        <v>73</v>
      </c>
    </row>
    <row r="263" spans="1:3" ht="15.75" customHeight="1" x14ac:dyDescent="0.2">
      <c r="A263" s="21"/>
      <c r="B263" s="22" t="s">
        <v>415</v>
      </c>
      <c r="C263" s="23">
        <v>61</v>
      </c>
    </row>
    <row r="264" spans="1:3" ht="15.75" customHeight="1" x14ac:dyDescent="0.2">
      <c r="A264" s="21"/>
      <c r="B264" s="22" t="s">
        <v>416</v>
      </c>
      <c r="C264" s="23">
        <v>96</v>
      </c>
    </row>
    <row r="265" spans="1:3" ht="15.75" customHeight="1" x14ac:dyDescent="0.2">
      <c r="A265" s="21"/>
      <c r="B265" s="22" t="s">
        <v>421</v>
      </c>
      <c r="C265" s="23">
        <v>46</v>
      </c>
    </row>
    <row r="266" spans="1:3" ht="15.75" customHeight="1" x14ac:dyDescent="0.2">
      <c r="A266" s="21"/>
      <c r="B266" s="22" t="s">
        <v>425</v>
      </c>
      <c r="C266" s="23">
        <v>100</v>
      </c>
    </row>
    <row r="267" spans="1:3" ht="15.75" customHeight="1" x14ac:dyDescent="0.2">
      <c r="A267" s="19" t="s">
        <v>1030</v>
      </c>
      <c r="B267" s="24"/>
      <c r="C267" s="20">
        <v>100</v>
      </c>
    </row>
    <row r="268" spans="1:3" ht="15.75" customHeight="1" x14ac:dyDescent="0.2">
      <c r="A268" s="19" t="s">
        <v>427</v>
      </c>
      <c r="B268" s="19" t="s">
        <v>428</v>
      </c>
      <c r="C268" s="20">
        <v>66</v>
      </c>
    </row>
    <row r="269" spans="1:3" ht="15.75" customHeight="1" x14ac:dyDescent="0.2">
      <c r="A269" s="21"/>
      <c r="B269" s="22" t="s">
        <v>429</v>
      </c>
      <c r="C269" s="23">
        <v>38</v>
      </c>
    </row>
    <row r="270" spans="1:3" ht="15.75" customHeight="1" x14ac:dyDescent="0.2">
      <c r="A270" s="21"/>
      <c r="B270" s="22" t="s">
        <v>430</v>
      </c>
      <c r="C270" s="23">
        <v>55</v>
      </c>
    </row>
    <row r="271" spans="1:3" ht="15.75" customHeight="1" x14ac:dyDescent="0.2">
      <c r="A271" s="21"/>
      <c r="B271" s="22" t="s">
        <v>431</v>
      </c>
      <c r="C271" s="23">
        <v>93</v>
      </c>
    </row>
    <row r="272" spans="1:3" ht="15.75" customHeight="1" x14ac:dyDescent="0.2">
      <c r="A272" s="21"/>
      <c r="B272" s="22" t="s">
        <v>432</v>
      </c>
      <c r="C272" s="23">
        <v>55</v>
      </c>
    </row>
    <row r="273" spans="1:3" ht="15.75" customHeight="1" x14ac:dyDescent="0.2">
      <c r="A273" s="21"/>
      <c r="B273" s="22" t="s">
        <v>433</v>
      </c>
      <c r="C273" s="23">
        <v>58</v>
      </c>
    </row>
    <row r="274" spans="1:3" ht="15.75" customHeight="1" x14ac:dyDescent="0.2">
      <c r="A274" s="21"/>
      <c r="B274" s="22" t="s">
        <v>434</v>
      </c>
      <c r="C274" s="23">
        <v>69</v>
      </c>
    </row>
    <row r="275" spans="1:3" ht="15.75" customHeight="1" x14ac:dyDescent="0.2">
      <c r="A275" s="21"/>
      <c r="B275" s="22" t="s">
        <v>436</v>
      </c>
      <c r="C275" s="23">
        <v>72</v>
      </c>
    </row>
    <row r="276" spans="1:3" ht="15.75" customHeight="1" x14ac:dyDescent="0.2">
      <c r="A276" s="21"/>
      <c r="B276" s="22" t="s">
        <v>437</v>
      </c>
      <c r="C276" s="23">
        <v>86</v>
      </c>
    </row>
    <row r="277" spans="1:3" ht="15.75" customHeight="1" x14ac:dyDescent="0.2">
      <c r="A277" s="21"/>
      <c r="B277" s="22" t="s">
        <v>438</v>
      </c>
      <c r="C277" s="23">
        <v>98</v>
      </c>
    </row>
    <row r="278" spans="1:3" ht="15.75" customHeight="1" x14ac:dyDescent="0.2">
      <c r="A278" s="21"/>
      <c r="B278" s="22" t="s">
        <v>439</v>
      </c>
      <c r="C278" s="23">
        <v>50</v>
      </c>
    </row>
    <row r="279" spans="1:3" ht="15.75" customHeight="1" x14ac:dyDescent="0.2">
      <c r="A279" s="21"/>
      <c r="B279" s="22" t="s">
        <v>440</v>
      </c>
      <c r="C279" s="23">
        <v>93</v>
      </c>
    </row>
    <row r="280" spans="1:3" ht="15.75" customHeight="1" x14ac:dyDescent="0.2">
      <c r="A280" s="21"/>
      <c r="B280" s="22" t="s">
        <v>441</v>
      </c>
      <c r="C280" s="23">
        <v>90</v>
      </c>
    </row>
    <row r="281" spans="1:3" ht="15.75" customHeight="1" x14ac:dyDescent="0.2">
      <c r="A281" s="21"/>
      <c r="B281" s="22" t="s">
        <v>444</v>
      </c>
      <c r="C281" s="23">
        <v>86</v>
      </c>
    </row>
    <row r="282" spans="1:3" ht="15.75" customHeight="1" x14ac:dyDescent="0.2">
      <c r="A282" s="21"/>
      <c r="B282" s="22" t="s">
        <v>445</v>
      </c>
      <c r="C282" s="23">
        <v>72</v>
      </c>
    </row>
    <row r="283" spans="1:3" ht="15.75" customHeight="1" x14ac:dyDescent="0.2">
      <c r="A283" s="21"/>
      <c r="B283" s="22" t="s">
        <v>446</v>
      </c>
      <c r="C283" s="23">
        <v>90</v>
      </c>
    </row>
    <row r="284" spans="1:3" ht="15.75" customHeight="1" x14ac:dyDescent="0.2">
      <c r="A284" s="21"/>
      <c r="B284" s="22" t="s">
        <v>447</v>
      </c>
      <c r="C284" s="23">
        <v>76</v>
      </c>
    </row>
    <row r="285" spans="1:3" ht="15.75" customHeight="1" x14ac:dyDescent="0.2">
      <c r="A285" s="21"/>
      <c r="B285" s="22" t="s">
        <v>448</v>
      </c>
      <c r="C285" s="23">
        <v>6</v>
      </c>
    </row>
    <row r="286" spans="1:3" ht="15.75" customHeight="1" x14ac:dyDescent="0.2">
      <c r="A286" s="21"/>
      <c r="B286" s="22" t="s">
        <v>452</v>
      </c>
      <c r="C286" s="23">
        <v>100</v>
      </c>
    </row>
    <row r="287" spans="1:3" ht="15.75" customHeight="1" x14ac:dyDescent="0.2">
      <c r="A287" s="21"/>
      <c r="B287" s="22" t="s">
        <v>453</v>
      </c>
      <c r="C287" s="23">
        <v>93</v>
      </c>
    </row>
    <row r="288" spans="1:3" ht="15.75" customHeight="1" x14ac:dyDescent="0.2">
      <c r="A288" s="21"/>
      <c r="B288" s="22" t="s">
        <v>454</v>
      </c>
      <c r="C288" s="23">
        <v>71</v>
      </c>
    </row>
    <row r="289" spans="1:3" ht="15.75" customHeight="1" x14ac:dyDescent="0.2">
      <c r="A289" s="21"/>
      <c r="B289" s="22" t="s">
        <v>455</v>
      </c>
      <c r="C289" s="23">
        <v>83</v>
      </c>
    </row>
    <row r="290" spans="1:3" ht="15.75" customHeight="1" x14ac:dyDescent="0.2">
      <c r="A290" s="19" t="s">
        <v>1031</v>
      </c>
      <c r="B290" s="24"/>
      <c r="C290" s="20">
        <v>100</v>
      </c>
    </row>
    <row r="291" spans="1:3" ht="15.75" customHeight="1" x14ac:dyDescent="0.2">
      <c r="A291" s="19" t="s">
        <v>457</v>
      </c>
      <c r="B291" s="19" t="s">
        <v>461</v>
      </c>
      <c r="C291" s="20">
        <v>97</v>
      </c>
    </row>
    <row r="292" spans="1:3" ht="15.75" customHeight="1" x14ac:dyDescent="0.2">
      <c r="A292" s="21"/>
      <c r="B292" s="22" t="s">
        <v>462</v>
      </c>
      <c r="C292" s="23">
        <v>83</v>
      </c>
    </row>
    <row r="293" spans="1:3" ht="15.75" customHeight="1" x14ac:dyDescent="0.2">
      <c r="A293" s="21"/>
      <c r="B293" s="22" t="s">
        <v>463</v>
      </c>
      <c r="C293" s="23">
        <v>90</v>
      </c>
    </row>
    <row r="294" spans="1:3" ht="15.75" customHeight="1" x14ac:dyDescent="0.2">
      <c r="A294" s="21"/>
      <c r="B294" s="22" t="s">
        <v>469</v>
      </c>
      <c r="C294" s="23">
        <v>63</v>
      </c>
    </row>
    <row r="295" spans="1:3" ht="15.75" customHeight="1" x14ac:dyDescent="0.2">
      <c r="A295" s="21"/>
      <c r="B295" s="22" t="s">
        <v>470</v>
      </c>
      <c r="C295" s="23">
        <v>56</v>
      </c>
    </row>
    <row r="296" spans="1:3" ht="15.75" customHeight="1" x14ac:dyDescent="0.2">
      <c r="A296" s="21"/>
      <c r="B296" s="22" t="s">
        <v>471</v>
      </c>
      <c r="C296" s="23">
        <v>65</v>
      </c>
    </row>
    <row r="297" spans="1:3" ht="15.75" customHeight="1" x14ac:dyDescent="0.2">
      <c r="A297" s="21"/>
      <c r="B297" s="22" t="s">
        <v>472</v>
      </c>
      <c r="C297" s="23">
        <v>90</v>
      </c>
    </row>
    <row r="298" spans="1:3" ht="15.75" customHeight="1" x14ac:dyDescent="0.2">
      <c r="A298" s="21"/>
      <c r="B298" s="22" t="s">
        <v>476</v>
      </c>
      <c r="C298" s="23">
        <v>10</v>
      </c>
    </row>
    <row r="299" spans="1:3" ht="15.75" customHeight="1" x14ac:dyDescent="0.2">
      <c r="A299" s="21"/>
      <c r="B299" s="22" t="s">
        <v>482</v>
      </c>
      <c r="C299" s="23">
        <v>83</v>
      </c>
    </row>
    <row r="300" spans="1:3" ht="15.75" customHeight="1" x14ac:dyDescent="0.2">
      <c r="A300" s="21"/>
      <c r="B300" s="22" t="s">
        <v>484</v>
      </c>
      <c r="C300" s="23">
        <v>29</v>
      </c>
    </row>
    <row r="301" spans="1:3" ht="15.75" customHeight="1" x14ac:dyDescent="0.2">
      <c r="A301" s="19" t="s">
        <v>1032</v>
      </c>
      <c r="B301" s="24"/>
      <c r="C301" s="20">
        <v>97</v>
      </c>
    </row>
    <row r="302" spans="1:3" ht="15.75" customHeight="1" x14ac:dyDescent="0.2">
      <c r="A302" s="19" t="s">
        <v>486</v>
      </c>
      <c r="B302" s="19" t="s">
        <v>485</v>
      </c>
      <c r="C302" s="20">
        <v>37</v>
      </c>
    </row>
    <row r="303" spans="1:3" ht="15.75" customHeight="1" x14ac:dyDescent="0.2">
      <c r="A303" s="21"/>
      <c r="B303" s="22" t="s">
        <v>487</v>
      </c>
      <c r="C303" s="23">
        <v>66</v>
      </c>
    </row>
    <row r="304" spans="1:3" ht="15.75" customHeight="1" x14ac:dyDescent="0.2">
      <c r="A304" s="21"/>
      <c r="B304" s="22" t="s">
        <v>488</v>
      </c>
      <c r="C304" s="23">
        <v>100</v>
      </c>
    </row>
    <row r="305" spans="1:3" ht="15.75" customHeight="1" x14ac:dyDescent="0.2">
      <c r="A305" s="21"/>
      <c r="B305" s="22" t="s">
        <v>489</v>
      </c>
      <c r="C305" s="23">
        <v>45</v>
      </c>
    </row>
    <row r="306" spans="1:3" ht="15.75" customHeight="1" x14ac:dyDescent="0.2">
      <c r="A306" s="21"/>
      <c r="B306" s="22" t="s">
        <v>490</v>
      </c>
      <c r="C306" s="23">
        <v>93</v>
      </c>
    </row>
    <row r="307" spans="1:3" ht="15.75" customHeight="1" x14ac:dyDescent="0.2">
      <c r="A307" s="21"/>
      <c r="B307" s="22" t="s">
        <v>491</v>
      </c>
      <c r="C307" s="23">
        <v>76</v>
      </c>
    </row>
    <row r="308" spans="1:3" ht="15.75" customHeight="1" x14ac:dyDescent="0.2">
      <c r="A308" s="21"/>
      <c r="B308" s="22" t="s">
        <v>492</v>
      </c>
      <c r="C308" s="23">
        <v>90</v>
      </c>
    </row>
    <row r="309" spans="1:3" ht="15.75" customHeight="1" x14ac:dyDescent="0.2">
      <c r="A309" s="21"/>
      <c r="B309" s="22" t="s">
        <v>494</v>
      </c>
      <c r="C309" s="23">
        <v>29</v>
      </c>
    </row>
    <row r="310" spans="1:3" ht="15.75" customHeight="1" x14ac:dyDescent="0.2">
      <c r="A310" s="21"/>
      <c r="B310" s="22" t="s">
        <v>495</v>
      </c>
      <c r="C310" s="23">
        <v>65</v>
      </c>
    </row>
    <row r="311" spans="1:3" ht="15.75" customHeight="1" x14ac:dyDescent="0.2">
      <c r="A311" s="21"/>
      <c r="B311" s="22" t="s">
        <v>497</v>
      </c>
      <c r="C311" s="23">
        <v>93</v>
      </c>
    </row>
    <row r="312" spans="1:3" ht="15.75" customHeight="1" x14ac:dyDescent="0.2">
      <c r="A312" s="21"/>
      <c r="B312" s="22" t="s">
        <v>499</v>
      </c>
      <c r="C312" s="23">
        <v>23</v>
      </c>
    </row>
    <row r="313" spans="1:3" ht="15.75" customHeight="1" x14ac:dyDescent="0.2">
      <c r="A313" s="21"/>
      <c r="B313" s="22" t="s">
        <v>500</v>
      </c>
      <c r="C313" s="23">
        <v>68</v>
      </c>
    </row>
    <row r="314" spans="1:3" ht="15.75" customHeight="1" x14ac:dyDescent="0.2">
      <c r="A314" s="21"/>
      <c r="B314" s="22" t="s">
        <v>501</v>
      </c>
      <c r="C314" s="23">
        <v>41</v>
      </c>
    </row>
    <row r="315" spans="1:3" ht="15.75" customHeight="1" x14ac:dyDescent="0.2">
      <c r="A315" s="21"/>
      <c r="B315" s="22" t="s">
        <v>502</v>
      </c>
      <c r="C315" s="23">
        <v>88</v>
      </c>
    </row>
    <row r="316" spans="1:3" ht="15.75" customHeight="1" x14ac:dyDescent="0.2">
      <c r="A316" s="21"/>
      <c r="B316" s="22" t="s">
        <v>503</v>
      </c>
      <c r="C316" s="23">
        <v>90</v>
      </c>
    </row>
    <row r="317" spans="1:3" ht="15.75" customHeight="1" x14ac:dyDescent="0.2">
      <c r="A317" s="21"/>
      <c r="B317" s="22" t="s">
        <v>504</v>
      </c>
      <c r="C317" s="23">
        <v>53</v>
      </c>
    </row>
    <row r="318" spans="1:3" ht="15.75" customHeight="1" x14ac:dyDescent="0.2">
      <c r="A318" s="21"/>
      <c r="B318" s="22" t="s">
        <v>506</v>
      </c>
      <c r="C318" s="23">
        <v>60</v>
      </c>
    </row>
    <row r="319" spans="1:3" ht="15.75" customHeight="1" x14ac:dyDescent="0.2">
      <c r="A319" s="21"/>
      <c r="B319" s="22" t="s">
        <v>507</v>
      </c>
      <c r="C319" s="23">
        <v>49</v>
      </c>
    </row>
    <row r="320" spans="1:3" ht="15.75" customHeight="1" x14ac:dyDescent="0.2">
      <c r="A320" s="21"/>
      <c r="B320" s="22" t="s">
        <v>508</v>
      </c>
      <c r="C320" s="23">
        <v>93</v>
      </c>
    </row>
    <row r="321" spans="1:3" ht="15.75" customHeight="1" x14ac:dyDescent="0.2">
      <c r="A321" s="21"/>
      <c r="B321" s="22" t="s">
        <v>509</v>
      </c>
      <c r="C321" s="23">
        <v>79</v>
      </c>
    </row>
    <row r="322" spans="1:3" ht="15.75" customHeight="1" x14ac:dyDescent="0.2">
      <c r="A322" s="21"/>
      <c r="B322" s="22" t="s">
        <v>510</v>
      </c>
      <c r="C322" s="23">
        <v>93</v>
      </c>
    </row>
    <row r="323" spans="1:3" ht="15.75" customHeight="1" x14ac:dyDescent="0.2">
      <c r="A323" s="21"/>
      <c r="B323" s="22" t="s">
        <v>511</v>
      </c>
      <c r="C323" s="23">
        <v>41</v>
      </c>
    </row>
    <row r="324" spans="1:3" ht="15.75" customHeight="1" x14ac:dyDescent="0.2">
      <c r="A324" s="21"/>
      <c r="B324" s="22" t="s">
        <v>512</v>
      </c>
      <c r="C324" s="23">
        <v>30</v>
      </c>
    </row>
    <row r="325" spans="1:3" ht="15.75" customHeight="1" x14ac:dyDescent="0.2">
      <c r="A325" s="21"/>
      <c r="B325" s="22" t="s">
        <v>513</v>
      </c>
      <c r="C325" s="23">
        <v>83</v>
      </c>
    </row>
    <row r="326" spans="1:3" ht="15.75" customHeight="1" x14ac:dyDescent="0.2">
      <c r="A326" s="19" t="s">
        <v>1033</v>
      </c>
      <c r="B326" s="24"/>
      <c r="C326" s="20">
        <v>100</v>
      </c>
    </row>
    <row r="327" spans="1:3" ht="15.75" customHeight="1" x14ac:dyDescent="0.2">
      <c r="A327" s="19" t="s">
        <v>515</v>
      </c>
      <c r="B327" s="19" t="s">
        <v>514</v>
      </c>
      <c r="C327" s="20">
        <v>90</v>
      </c>
    </row>
    <row r="328" spans="1:3" ht="15.75" customHeight="1" x14ac:dyDescent="0.2">
      <c r="A328" s="21"/>
      <c r="B328" s="22" t="s">
        <v>516</v>
      </c>
      <c r="C328" s="23">
        <v>37</v>
      </c>
    </row>
    <row r="329" spans="1:3" ht="15.75" customHeight="1" x14ac:dyDescent="0.2">
      <c r="A329" s="21"/>
      <c r="B329" s="22" t="s">
        <v>517</v>
      </c>
      <c r="C329" s="23">
        <v>90</v>
      </c>
    </row>
    <row r="330" spans="1:3" ht="15.75" customHeight="1" x14ac:dyDescent="0.2">
      <c r="A330" s="21"/>
      <c r="B330" s="22" t="s">
        <v>518</v>
      </c>
      <c r="C330" s="23">
        <v>100</v>
      </c>
    </row>
    <row r="331" spans="1:3" ht="15.75" customHeight="1" x14ac:dyDescent="0.2">
      <c r="A331" s="21"/>
      <c r="B331" s="22" t="s">
        <v>523</v>
      </c>
      <c r="C331" s="23">
        <v>86</v>
      </c>
    </row>
    <row r="332" spans="1:3" ht="15.75" customHeight="1" x14ac:dyDescent="0.2">
      <c r="A332" s="21"/>
      <c r="B332" s="22" t="s">
        <v>524</v>
      </c>
      <c r="C332" s="23">
        <v>72</v>
      </c>
    </row>
    <row r="333" spans="1:3" ht="15.75" customHeight="1" x14ac:dyDescent="0.2">
      <c r="A333" s="21"/>
      <c r="B333" s="22" t="s">
        <v>525</v>
      </c>
      <c r="C333" s="23">
        <v>100</v>
      </c>
    </row>
    <row r="334" spans="1:3" ht="15.75" customHeight="1" x14ac:dyDescent="0.2">
      <c r="A334" s="21"/>
      <c r="B334" s="22" t="s">
        <v>526</v>
      </c>
      <c r="C334" s="23">
        <v>83</v>
      </c>
    </row>
    <row r="335" spans="1:3" ht="15.75" customHeight="1" x14ac:dyDescent="0.2">
      <c r="A335" s="21"/>
      <c r="B335" s="22" t="s">
        <v>530</v>
      </c>
      <c r="C335" s="23">
        <v>100</v>
      </c>
    </row>
    <row r="336" spans="1:3" ht="15.75" customHeight="1" x14ac:dyDescent="0.2">
      <c r="A336" s="21"/>
      <c r="B336" s="22" t="s">
        <v>531</v>
      </c>
      <c r="C336" s="23">
        <v>90</v>
      </c>
    </row>
    <row r="337" spans="1:3" ht="15.75" customHeight="1" x14ac:dyDescent="0.2">
      <c r="A337" s="21"/>
      <c r="B337" s="22" t="s">
        <v>532</v>
      </c>
      <c r="C337" s="23">
        <v>90</v>
      </c>
    </row>
    <row r="338" spans="1:3" ht="15.75" customHeight="1" x14ac:dyDescent="0.2">
      <c r="A338" s="21"/>
      <c r="B338" s="22" t="s">
        <v>536</v>
      </c>
      <c r="C338" s="23">
        <v>69</v>
      </c>
    </row>
    <row r="339" spans="1:3" ht="15.75" customHeight="1" x14ac:dyDescent="0.2">
      <c r="A339" s="21"/>
      <c r="B339" s="22" t="s">
        <v>537</v>
      </c>
      <c r="C339" s="23">
        <v>90</v>
      </c>
    </row>
    <row r="340" spans="1:3" ht="15.75" customHeight="1" x14ac:dyDescent="0.2">
      <c r="A340" s="21"/>
      <c r="B340" s="22" t="s">
        <v>538</v>
      </c>
      <c r="C340" s="23">
        <v>90</v>
      </c>
    </row>
    <row r="341" spans="1:3" ht="15.75" customHeight="1" x14ac:dyDescent="0.2">
      <c r="A341" s="21"/>
      <c r="B341" s="22" t="s">
        <v>539</v>
      </c>
      <c r="C341" s="23">
        <v>60</v>
      </c>
    </row>
    <row r="342" spans="1:3" ht="15.75" customHeight="1" x14ac:dyDescent="0.2">
      <c r="A342" s="21"/>
      <c r="B342" s="22" t="s">
        <v>540</v>
      </c>
      <c r="C342" s="23">
        <v>93</v>
      </c>
    </row>
    <row r="343" spans="1:3" ht="15.75" customHeight="1" x14ac:dyDescent="0.2">
      <c r="A343" s="21"/>
      <c r="B343" s="22" t="s">
        <v>541</v>
      </c>
      <c r="C343" s="23">
        <v>69</v>
      </c>
    </row>
    <row r="344" spans="1:3" ht="15.75" customHeight="1" x14ac:dyDescent="0.2">
      <c r="A344" s="19" t="s">
        <v>1034</v>
      </c>
      <c r="B344" s="24"/>
      <c r="C344" s="20">
        <v>100</v>
      </c>
    </row>
    <row r="345" spans="1:3" ht="15.75" customHeight="1" x14ac:dyDescent="0.2">
      <c r="A345" s="19" t="s">
        <v>544</v>
      </c>
      <c r="B345" s="19" t="s">
        <v>543</v>
      </c>
      <c r="C345" s="20">
        <v>79</v>
      </c>
    </row>
    <row r="346" spans="1:3" ht="15.75" customHeight="1" x14ac:dyDescent="0.2">
      <c r="A346" s="21"/>
      <c r="B346" s="22" t="s">
        <v>545</v>
      </c>
      <c r="C346" s="23">
        <v>79</v>
      </c>
    </row>
    <row r="347" spans="1:3" ht="15.75" customHeight="1" x14ac:dyDescent="0.2">
      <c r="A347" s="21"/>
      <c r="B347" s="22" t="s">
        <v>546</v>
      </c>
      <c r="C347" s="23">
        <v>100</v>
      </c>
    </row>
    <row r="348" spans="1:3" ht="15.75" customHeight="1" x14ac:dyDescent="0.2">
      <c r="A348" s="21"/>
      <c r="B348" s="22" t="s">
        <v>547</v>
      </c>
      <c r="C348" s="23">
        <v>100</v>
      </c>
    </row>
    <row r="349" spans="1:3" ht="15.75" customHeight="1" x14ac:dyDescent="0.2">
      <c r="A349" s="21"/>
      <c r="B349" s="22" t="s">
        <v>548</v>
      </c>
      <c r="C349" s="23">
        <v>97</v>
      </c>
    </row>
    <row r="350" spans="1:3" ht="15.75" customHeight="1" x14ac:dyDescent="0.2">
      <c r="A350" s="21"/>
      <c r="B350" s="22" t="s">
        <v>549</v>
      </c>
      <c r="C350" s="23">
        <v>93</v>
      </c>
    </row>
    <row r="351" spans="1:3" ht="15.75" customHeight="1" x14ac:dyDescent="0.2">
      <c r="A351" s="21"/>
      <c r="B351" s="22" t="s">
        <v>550</v>
      </c>
      <c r="C351" s="23">
        <v>67</v>
      </c>
    </row>
    <row r="352" spans="1:3" ht="15.75" customHeight="1" x14ac:dyDescent="0.2">
      <c r="A352" s="21"/>
      <c r="B352" s="22" t="s">
        <v>552</v>
      </c>
      <c r="C352" s="23">
        <v>87</v>
      </c>
    </row>
    <row r="353" spans="1:3" ht="15.75" customHeight="1" x14ac:dyDescent="0.2">
      <c r="A353" s="21"/>
      <c r="B353" s="22" t="s">
        <v>553</v>
      </c>
      <c r="C353" s="23">
        <v>90</v>
      </c>
    </row>
    <row r="354" spans="1:3" ht="15.75" customHeight="1" x14ac:dyDescent="0.2">
      <c r="A354" s="21"/>
      <c r="B354" s="22" t="s">
        <v>554</v>
      </c>
      <c r="C354" s="23">
        <v>76</v>
      </c>
    </row>
    <row r="355" spans="1:3" ht="15.75" customHeight="1" x14ac:dyDescent="0.2">
      <c r="A355" s="21"/>
      <c r="B355" s="22" t="s">
        <v>555</v>
      </c>
      <c r="C355" s="23">
        <v>50</v>
      </c>
    </row>
    <row r="356" spans="1:3" ht="15.75" customHeight="1" x14ac:dyDescent="0.2">
      <c r="A356" s="21"/>
      <c r="B356" s="22" t="s">
        <v>556</v>
      </c>
      <c r="C356" s="23">
        <v>13</v>
      </c>
    </row>
    <row r="357" spans="1:3" ht="15.75" customHeight="1" x14ac:dyDescent="0.2">
      <c r="A357" s="21"/>
      <c r="B357" s="22" t="s">
        <v>557</v>
      </c>
      <c r="C357" s="23">
        <v>31</v>
      </c>
    </row>
    <row r="358" spans="1:3" ht="15.75" customHeight="1" x14ac:dyDescent="0.2">
      <c r="A358" s="21"/>
      <c r="B358" s="22" t="s">
        <v>558</v>
      </c>
      <c r="C358" s="23">
        <v>42</v>
      </c>
    </row>
    <row r="359" spans="1:3" ht="15.75" customHeight="1" x14ac:dyDescent="0.2">
      <c r="A359" s="21"/>
      <c r="B359" s="22" t="s">
        <v>559</v>
      </c>
      <c r="C359" s="23">
        <v>77</v>
      </c>
    </row>
    <row r="360" spans="1:3" ht="15.75" customHeight="1" x14ac:dyDescent="0.2">
      <c r="A360" s="21"/>
      <c r="B360" s="22" t="s">
        <v>561</v>
      </c>
      <c r="C360" s="23">
        <v>38</v>
      </c>
    </row>
    <row r="361" spans="1:3" ht="15.75" customHeight="1" x14ac:dyDescent="0.2">
      <c r="A361" s="21"/>
      <c r="B361" s="22" t="s">
        <v>562</v>
      </c>
      <c r="C361" s="23">
        <v>90</v>
      </c>
    </row>
    <row r="362" spans="1:3" ht="15.75" customHeight="1" x14ac:dyDescent="0.2">
      <c r="A362" s="21"/>
      <c r="B362" s="22" t="s">
        <v>563</v>
      </c>
      <c r="C362" s="23">
        <v>20</v>
      </c>
    </row>
    <row r="363" spans="1:3" ht="15.75" customHeight="1" x14ac:dyDescent="0.2">
      <c r="A363" s="21"/>
      <c r="B363" s="22" t="s">
        <v>564</v>
      </c>
      <c r="C363" s="23">
        <v>29</v>
      </c>
    </row>
    <row r="364" spans="1:3" ht="15.75" customHeight="1" x14ac:dyDescent="0.2">
      <c r="A364" s="21"/>
      <c r="B364" s="22" t="s">
        <v>565</v>
      </c>
      <c r="C364" s="23">
        <v>93</v>
      </c>
    </row>
    <row r="365" spans="1:3" ht="15.75" customHeight="1" x14ac:dyDescent="0.2">
      <c r="A365" s="21"/>
      <c r="B365" s="22" t="s">
        <v>566</v>
      </c>
      <c r="C365" s="23">
        <v>79</v>
      </c>
    </row>
    <row r="366" spans="1:3" ht="15.75" customHeight="1" x14ac:dyDescent="0.2">
      <c r="A366" s="21"/>
      <c r="B366" s="22" t="s">
        <v>567</v>
      </c>
      <c r="C366" s="23">
        <v>71</v>
      </c>
    </row>
    <row r="367" spans="1:3" ht="15.75" customHeight="1" x14ac:dyDescent="0.2">
      <c r="A367" s="21"/>
      <c r="B367" s="22" t="s">
        <v>568</v>
      </c>
      <c r="C367" s="23">
        <v>69</v>
      </c>
    </row>
    <row r="368" spans="1:3" ht="15.75" customHeight="1" x14ac:dyDescent="0.2">
      <c r="A368" s="21"/>
      <c r="B368" s="22" t="s">
        <v>569</v>
      </c>
      <c r="C368" s="23">
        <v>95</v>
      </c>
    </row>
    <row r="369" spans="1:3" ht="15.75" customHeight="1" x14ac:dyDescent="0.2">
      <c r="A369" s="21"/>
      <c r="B369" s="22" t="s">
        <v>570</v>
      </c>
      <c r="C369" s="23">
        <v>18</v>
      </c>
    </row>
    <row r="370" spans="1:3" ht="15.75" customHeight="1" x14ac:dyDescent="0.2">
      <c r="A370" s="21"/>
      <c r="B370" s="22" t="s">
        <v>571</v>
      </c>
      <c r="C370" s="23">
        <v>15</v>
      </c>
    </row>
    <row r="371" spans="1:3" ht="15.75" customHeight="1" x14ac:dyDescent="0.2">
      <c r="A371" s="19" t="s">
        <v>1035</v>
      </c>
      <c r="B371" s="24"/>
      <c r="C371" s="20">
        <v>100</v>
      </c>
    </row>
    <row r="372" spans="1:3" ht="15.75" customHeight="1" x14ac:dyDescent="0.2">
      <c r="A372" s="19" t="s">
        <v>573</v>
      </c>
      <c r="B372" s="19" t="s">
        <v>572</v>
      </c>
      <c r="C372" s="20">
        <v>50</v>
      </c>
    </row>
    <row r="373" spans="1:3" ht="15.75" customHeight="1" x14ac:dyDescent="0.2">
      <c r="A373" s="21"/>
      <c r="B373" s="22" t="s">
        <v>574</v>
      </c>
      <c r="C373" s="23">
        <v>79</v>
      </c>
    </row>
    <row r="374" spans="1:3" ht="15.75" customHeight="1" x14ac:dyDescent="0.2">
      <c r="A374" s="21"/>
      <c r="B374" s="22" t="s">
        <v>575</v>
      </c>
      <c r="C374" s="23">
        <v>79</v>
      </c>
    </row>
    <row r="375" spans="1:3" ht="15.75" customHeight="1" x14ac:dyDescent="0.2">
      <c r="A375" s="21"/>
      <c r="B375" s="22" t="s">
        <v>576</v>
      </c>
      <c r="C375" s="23">
        <v>81</v>
      </c>
    </row>
    <row r="376" spans="1:3" ht="15.75" customHeight="1" x14ac:dyDescent="0.2">
      <c r="A376" s="21"/>
      <c r="B376" s="22" t="s">
        <v>577</v>
      </c>
      <c r="C376" s="23">
        <v>90</v>
      </c>
    </row>
    <row r="377" spans="1:3" ht="15.75" customHeight="1" x14ac:dyDescent="0.2">
      <c r="A377" s="21"/>
      <c r="B377" s="22" t="s">
        <v>578</v>
      </c>
      <c r="C377" s="23">
        <v>23</v>
      </c>
    </row>
    <row r="378" spans="1:3" ht="15.75" customHeight="1" x14ac:dyDescent="0.2">
      <c r="A378" s="21"/>
      <c r="B378" s="22" t="s">
        <v>580</v>
      </c>
      <c r="C378" s="23">
        <v>15</v>
      </c>
    </row>
    <row r="379" spans="1:3" ht="15.75" customHeight="1" x14ac:dyDescent="0.2">
      <c r="A379" s="21"/>
      <c r="B379" s="22" t="s">
        <v>583</v>
      </c>
      <c r="C379" s="23">
        <v>83</v>
      </c>
    </row>
    <row r="380" spans="1:3" ht="15.75" customHeight="1" x14ac:dyDescent="0.2">
      <c r="A380" s="21"/>
      <c r="B380" s="22" t="s">
        <v>584</v>
      </c>
      <c r="C380" s="23">
        <v>46</v>
      </c>
    </row>
    <row r="381" spans="1:3" ht="15.75" customHeight="1" x14ac:dyDescent="0.2">
      <c r="A381" s="21"/>
      <c r="B381" s="22" t="s">
        <v>585</v>
      </c>
      <c r="C381" s="23">
        <v>100</v>
      </c>
    </row>
    <row r="382" spans="1:3" ht="15.75" customHeight="1" x14ac:dyDescent="0.2">
      <c r="A382" s="21"/>
      <c r="B382" s="22" t="s">
        <v>586</v>
      </c>
      <c r="C382" s="23">
        <v>33</v>
      </c>
    </row>
    <row r="383" spans="1:3" ht="15.75" customHeight="1" x14ac:dyDescent="0.2">
      <c r="A383" s="21"/>
      <c r="B383" s="22" t="s">
        <v>587</v>
      </c>
      <c r="C383" s="23">
        <v>9</v>
      </c>
    </row>
    <row r="384" spans="1:3" ht="15.75" customHeight="1" x14ac:dyDescent="0.2">
      <c r="A384" s="21"/>
      <c r="B384" s="22" t="s">
        <v>588</v>
      </c>
      <c r="C384" s="23">
        <v>77</v>
      </c>
    </row>
    <row r="385" spans="1:3" ht="15.75" customHeight="1" x14ac:dyDescent="0.2">
      <c r="A385" s="21"/>
      <c r="B385" s="22" t="s">
        <v>589</v>
      </c>
      <c r="C385" s="23">
        <v>73</v>
      </c>
    </row>
    <row r="386" spans="1:3" ht="15.75" customHeight="1" x14ac:dyDescent="0.2">
      <c r="A386" s="21"/>
      <c r="B386" s="22" t="s">
        <v>594</v>
      </c>
      <c r="C386" s="23">
        <v>63</v>
      </c>
    </row>
    <row r="387" spans="1:3" ht="15.75" customHeight="1" x14ac:dyDescent="0.2">
      <c r="A387" s="21"/>
      <c r="B387" s="22" t="s">
        <v>595</v>
      </c>
      <c r="C387" s="23">
        <v>5</v>
      </c>
    </row>
    <row r="388" spans="1:3" ht="15.75" customHeight="1" x14ac:dyDescent="0.2">
      <c r="A388" s="21"/>
      <c r="B388" s="22" t="s">
        <v>596</v>
      </c>
      <c r="C388" s="23">
        <v>96</v>
      </c>
    </row>
    <row r="389" spans="1:3" ht="15.75" customHeight="1" x14ac:dyDescent="0.2">
      <c r="A389" s="21"/>
      <c r="B389" s="22" t="s">
        <v>597</v>
      </c>
      <c r="C389" s="23">
        <v>75</v>
      </c>
    </row>
    <row r="390" spans="1:3" ht="15.75" customHeight="1" x14ac:dyDescent="0.2">
      <c r="A390" s="19" t="s">
        <v>1036</v>
      </c>
      <c r="B390" s="24"/>
      <c r="C390" s="20">
        <v>100</v>
      </c>
    </row>
    <row r="391" spans="1:3" ht="15.75" customHeight="1" x14ac:dyDescent="0.2">
      <c r="A391" s="19" t="s">
        <v>600</v>
      </c>
      <c r="B391" s="19" t="s">
        <v>601</v>
      </c>
      <c r="C391" s="20">
        <v>4</v>
      </c>
    </row>
    <row r="392" spans="1:3" ht="15.75" customHeight="1" x14ac:dyDescent="0.2">
      <c r="A392" s="21"/>
      <c r="B392" s="22" t="s">
        <v>603</v>
      </c>
      <c r="C392" s="23">
        <v>54</v>
      </c>
    </row>
    <row r="393" spans="1:3" ht="15.75" customHeight="1" x14ac:dyDescent="0.2">
      <c r="A393" s="21"/>
      <c r="B393" s="22" t="s">
        <v>604</v>
      </c>
      <c r="C393" s="23">
        <v>58</v>
      </c>
    </row>
    <row r="394" spans="1:3" ht="15.75" customHeight="1" x14ac:dyDescent="0.2">
      <c r="A394" s="21"/>
      <c r="B394" s="22" t="s">
        <v>605</v>
      </c>
      <c r="C394" s="23">
        <v>67</v>
      </c>
    </row>
    <row r="395" spans="1:3" ht="15.75" customHeight="1" x14ac:dyDescent="0.2">
      <c r="A395" s="21"/>
      <c r="B395" s="22" t="s">
        <v>606</v>
      </c>
      <c r="C395" s="23">
        <v>71</v>
      </c>
    </row>
    <row r="396" spans="1:3" ht="15.75" customHeight="1" x14ac:dyDescent="0.2">
      <c r="A396" s="21"/>
      <c r="B396" s="22" t="s">
        <v>607</v>
      </c>
      <c r="C396" s="23">
        <v>86</v>
      </c>
    </row>
    <row r="397" spans="1:3" ht="15.75" customHeight="1" x14ac:dyDescent="0.2">
      <c r="A397" s="21"/>
      <c r="B397" s="22" t="s">
        <v>609</v>
      </c>
      <c r="C397" s="23">
        <v>81</v>
      </c>
    </row>
    <row r="398" spans="1:3" ht="15.75" customHeight="1" x14ac:dyDescent="0.2">
      <c r="A398" s="21"/>
      <c r="B398" s="22" t="s">
        <v>610</v>
      </c>
      <c r="C398" s="23">
        <v>55</v>
      </c>
    </row>
    <row r="399" spans="1:3" ht="15.75" customHeight="1" x14ac:dyDescent="0.2">
      <c r="A399" s="21"/>
      <c r="B399" s="22" t="s">
        <v>611</v>
      </c>
      <c r="C399" s="23">
        <v>73</v>
      </c>
    </row>
    <row r="400" spans="1:3" ht="15.75" customHeight="1" x14ac:dyDescent="0.2">
      <c r="A400" s="21"/>
      <c r="B400" s="22" t="s">
        <v>612</v>
      </c>
      <c r="C400" s="23">
        <v>37</v>
      </c>
    </row>
    <row r="401" spans="1:3" ht="15.75" customHeight="1" x14ac:dyDescent="0.2">
      <c r="A401" s="21"/>
      <c r="B401" s="22" t="s">
        <v>615</v>
      </c>
      <c r="C401" s="23">
        <v>46</v>
      </c>
    </row>
    <row r="402" spans="1:3" ht="15.75" customHeight="1" x14ac:dyDescent="0.2">
      <c r="A402" s="21"/>
      <c r="B402" s="22" t="s">
        <v>616</v>
      </c>
      <c r="C402" s="23">
        <v>56</v>
      </c>
    </row>
    <row r="403" spans="1:3" ht="15.75" customHeight="1" x14ac:dyDescent="0.2">
      <c r="A403" s="21"/>
      <c r="B403" s="22" t="s">
        <v>617</v>
      </c>
      <c r="C403" s="23">
        <v>20</v>
      </c>
    </row>
    <row r="404" spans="1:3" ht="15.75" customHeight="1" x14ac:dyDescent="0.2">
      <c r="A404" s="21"/>
      <c r="B404" s="22" t="s">
        <v>618</v>
      </c>
      <c r="C404" s="23">
        <v>69</v>
      </c>
    </row>
    <row r="405" spans="1:3" ht="15.75" customHeight="1" x14ac:dyDescent="0.2">
      <c r="A405" s="21"/>
      <c r="B405" s="22" t="s">
        <v>619</v>
      </c>
      <c r="C405" s="23">
        <v>79</v>
      </c>
    </row>
    <row r="406" spans="1:3" ht="15.75" customHeight="1" x14ac:dyDescent="0.2">
      <c r="A406" s="21"/>
      <c r="B406" s="22" t="s">
        <v>620</v>
      </c>
      <c r="C406" s="23">
        <v>46</v>
      </c>
    </row>
    <row r="407" spans="1:3" ht="15.75" customHeight="1" x14ac:dyDescent="0.2">
      <c r="A407" s="21"/>
      <c r="B407" s="22" t="s">
        <v>621</v>
      </c>
      <c r="C407" s="23">
        <v>41</v>
      </c>
    </row>
    <row r="408" spans="1:3" ht="15.75" customHeight="1" x14ac:dyDescent="0.2">
      <c r="A408" s="19" t="s">
        <v>1037</v>
      </c>
      <c r="B408" s="24"/>
      <c r="C408" s="20">
        <v>86</v>
      </c>
    </row>
    <row r="409" spans="1:3" ht="15.75" customHeight="1" x14ac:dyDescent="0.2">
      <c r="A409" s="19" t="s">
        <v>625</v>
      </c>
      <c r="B409" s="19" t="s">
        <v>624</v>
      </c>
      <c r="C409" s="20">
        <v>79</v>
      </c>
    </row>
    <row r="410" spans="1:3" ht="15.75" customHeight="1" x14ac:dyDescent="0.2">
      <c r="A410" s="21"/>
      <c r="B410" s="22" t="s">
        <v>626</v>
      </c>
      <c r="C410" s="23">
        <v>67</v>
      </c>
    </row>
    <row r="411" spans="1:3" ht="15.75" customHeight="1" x14ac:dyDescent="0.2">
      <c r="A411" s="21"/>
      <c r="B411" s="22" t="s">
        <v>627</v>
      </c>
      <c r="C411" s="23">
        <v>56</v>
      </c>
    </row>
    <row r="412" spans="1:3" ht="15.75" customHeight="1" x14ac:dyDescent="0.2">
      <c r="A412" s="21"/>
      <c r="B412" s="22" t="s">
        <v>628</v>
      </c>
      <c r="C412" s="23">
        <v>71</v>
      </c>
    </row>
    <row r="413" spans="1:3" ht="15.75" customHeight="1" x14ac:dyDescent="0.2">
      <c r="A413" s="21"/>
      <c r="B413" s="22" t="s">
        <v>629</v>
      </c>
      <c r="C413" s="23">
        <v>22</v>
      </c>
    </row>
    <row r="414" spans="1:3" ht="15.75" customHeight="1" x14ac:dyDescent="0.2">
      <c r="A414" s="21"/>
      <c r="B414" s="22" t="s">
        <v>630</v>
      </c>
      <c r="C414" s="23">
        <v>59</v>
      </c>
    </row>
    <row r="415" spans="1:3" ht="15.75" customHeight="1" x14ac:dyDescent="0.2">
      <c r="A415" s="21"/>
      <c r="B415" s="22" t="s">
        <v>632</v>
      </c>
      <c r="C415" s="23">
        <v>19</v>
      </c>
    </row>
    <row r="416" spans="1:3" ht="15.75" customHeight="1" x14ac:dyDescent="0.2">
      <c r="A416" s="21"/>
      <c r="B416" s="22" t="s">
        <v>633</v>
      </c>
      <c r="C416" s="23">
        <v>92</v>
      </c>
    </row>
    <row r="417" spans="1:3" ht="15.75" customHeight="1" x14ac:dyDescent="0.2">
      <c r="A417" s="21"/>
      <c r="B417" s="22" t="s">
        <v>634</v>
      </c>
      <c r="C417" s="23">
        <v>20</v>
      </c>
    </row>
    <row r="418" spans="1:3" ht="15.75" customHeight="1" x14ac:dyDescent="0.2">
      <c r="A418" s="21"/>
      <c r="B418" s="22" t="s">
        <v>635</v>
      </c>
      <c r="C418" s="23">
        <v>48</v>
      </c>
    </row>
    <row r="419" spans="1:3" ht="15.75" customHeight="1" x14ac:dyDescent="0.2">
      <c r="A419" s="21"/>
      <c r="B419" s="22" t="s">
        <v>636</v>
      </c>
      <c r="C419" s="23">
        <v>27</v>
      </c>
    </row>
    <row r="420" spans="1:3" ht="15.75" customHeight="1" x14ac:dyDescent="0.2">
      <c r="A420" s="21"/>
      <c r="B420" s="22" t="s">
        <v>637</v>
      </c>
      <c r="C420" s="23">
        <v>63</v>
      </c>
    </row>
    <row r="421" spans="1:3" ht="15.75" customHeight="1" x14ac:dyDescent="0.2">
      <c r="A421" s="21"/>
      <c r="B421" s="22" t="s">
        <v>638</v>
      </c>
      <c r="C421" s="23">
        <v>47</v>
      </c>
    </row>
    <row r="422" spans="1:3" ht="15.75" customHeight="1" x14ac:dyDescent="0.2">
      <c r="A422" s="21"/>
      <c r="B422" s="22" t="s">
        <v>639</v>
      </c>
      <c r="C422" s="23">
        <v>96</v>
      </c>
    </row>
    <row r="423" spans="1:3" ht="15.75" customHeight="1" x14ac:dyDescent="0.2">
      <c r="A423" s="21"/>
      <c r="B423" s="22" t="s">
        <v>640</v>
      </c>
      <c r="C423" s="23">
        <v>42</v>
      </c>
    </row>
    <row r="424" spans="1:3" ht="15.75" customHeight="1" x14ac:dyDescent="0.2">
      <c r="A424" s="21"/>
      <c r="B424" s="22" t="s">
        <v>641</v>
      </c>
      <c r="C424" s="23">
        <v>85</v>
      </c>
    </row>
    <row r="425" spans="1:3" ht="15.75" customHeight="1" x14ac:dyDescent="0.2">
      <c r="A425" s="21"/>
      <c r="B425" s="22" t="s">
        <v>642</v>
      </c>
      <c r="C425" s="23">
        <v>55</v>
      </c>
    </row>
    <row r="426" spans="1:3" ht="15.75" customHeight="1" x14ac:dyDescent="0.2">
      <c r="A426" s="21"/>
      <c r="B426" s="22" t="s">
        <v>643</v>
      </c>
      <c r="C426" s="23">
        <v>68</v>
      </c>
    </row>
    <row r="427" spans="1:3" ht="15.75" customHeight="1" x14ac:dyDescent="0.2">
      <c r="A427" s="21"/>
      <c r="B427" s="22" t="s">
        <v>644</v>
      </c>
      <c r="C427" s="23">
        <v>60</v>
      </c>
    </row>
    <row r="428" spans="1:3" ht="15.75" customHeight="1" x14ac:dyDescent="0.2">
      <c r="A428" s="21"/>
      <c r="B428" s="22" t="s">
        <v>645</v>
      </c>
      <c r="C428" s="23">
        <v>79</v>
      </c>
    </row>
    <row r="429" spans="1:3" ht="15.75" customHeight="1" x14ac:dyDescent="0.2">
      <c r="A429" s="19" t="s">
        <v>1038</v>
      </c>
      <c r="B429" s="24"/>
      <c r="C429" s="20">
        <v>96</v>
      </c>
    </row>
    <row r="430" spans="1:3" ht="15.75" customHeight="1" x14ac:dyDescent="0.2">
      <c r="A430" s="19" t="s">
        <v>650</v>
      </c>
      <c r="B430" s="19" t="s">
        <v>651</v>
      </c>
      <c r="C430" s="20">
        <v>67</v>
      </c>
    </row>
    <row r="431" spans="1:3" ht="15.75" customHeight="1" x14ac:dyDescent="0.2">
      <c r="A431" s="21"/>
      <c r="B431" s="22" t="s">
        <v>653</v>
      </c>
      <c r="C431" s="23">
        <v>86</v>
      </c>
    </row>
    <row r="432" spans="1:3" ht="15.75" customHeight="1" x14ac:dyDescent="0.2">
      <c r="A432" s="21"/>
      <c r="B432" s="22" t="s">
        <v>655</v>
      </c>
      <c r="C432" s="23">
        <v>55</v>
      </c>
    </row>
    <row r="433" spans="1:3" ht="15.75" customHeight="1" x14ac:dyDescent="0.2">
      <c r="A433" s="21"/>
      <c r="B433" s="22" t="s">
        <v>656</v>
      </c>
      <c r="C433" s="23">
        <v>97</v>
      </c>
    </row>
    <row r="434" spans="1:3" ht="15.75" customHeight="1" x14ac:dyDescent="0.2">
      <c r="A434" s="21"/>
      <c r="B434" s="22" t="s">
        <v>658</v>
      </c>
      <c r="C434" s="23">
        <v>62</v>
      </c>
    </row>
    <row r="435" spans="1:3" ht="15.75" customHeight="1" x14ac:dyDescent="0.2">
      <c r="A435" s="21"/>
      <c r="B435" s="22" t="s">
        <v>660</v>
      </c>
      <c r="C435" s="23">
        <v>69</v>
      </c>
    </row>
    <row r="436" spans="1:3" ht="15.75" customHeight="1" x14ac:dyDescent="0.2">
      <c r="A436" s="21"/>
      <c r="B436" s="22" t="s">
        <v>662</v>
      </c>
      <c r="C436" s="23">
        <v>45</v>
      </c>
    </row>
    <row r="437" spans="1:3" ht="15.75" customHeight="1" x14ac:dyDescent="0.2">
      <c r="A437" s="21"/>
      <c r="B437" s="22" t="s">
        <v>663</v>
      </c>
      <c r="C437" s="23">
        <v>96</v>
      </c>
    </row>
    <row r="438" spans="1:3" ht="15.75" customHeight="1" x14ac:dyDescent="0.2">
      <c r="A438" s="21"/>
      <c r="B438" s="22" t="s">
        <v>665</v>
      </c>
      <c r="C438" s="23">
        <v>82</v>
      </c>
    </row>
    <row r="439" spans="1:3" ht="15.75" customHeight="1" x14ac:dyDescent="0.2">
      <c r="A439" s="21"/>
      <c r="B439" s="22" t="s">
        <v>666</v>
      </c>
      <c r="C439" s="23">
        <v>60</v>
      </c>
    </row>
    <row r="440" spans="1:3" ht="15.75" customHeight="1" x14ac:dyDescent="0.2">
      <c r="A440" s="21"/>
      <c r="B440" s="22" t="s">
        <v>668</v>
      </c>
      <c r="C440" s="23">
        <v>61</v>
      </c>
    </row>
    <row r="441" spans="1:3" ht="15.75" customHeight="1" x14ac:dyDescent="0.2">
      <c r="A441" s="21"/>
      <c r="B441" s="22" t="s">
        <v>671</v>
      </c>
      <c r="C441" s="23">
        <v>50</v>
      </c>
    </row>
    <row r="442" spans="1:3" ht="15.75" customHeight="1" x14ac:dyDescent="0.2">
      <c r="A442" s="21"/>
      <c r="B442" s="22" t="s">
        <v>672</v>
      </c>
      <c r="C442" s="23">
        <v>65</v>
      </c>
    </row>
    <row r="443" spans="1:3" ht="15.75" customHeight="1" x14ac:dyDescent="0.2">
      <c r="A443" s="21"/>
      <c r="B443" s="22" t="s">
        <v>673</v>
      </c>
      <c r="C443" s="23">
        <v>86</v>
      </c>
    </row>
    <row r="444" spans="1:3" ht="15.75" customHeight="1" x14ac:dyDescent="0.2">
      <c r="A444" s="21"/>
      <c r="B444" s="22" t="s">
        <v>674</v>
      </c>
      <c r="C444" s="23">
        <v>41</v>
      </c>
    </row>
    <row r="445" spans="1:3" ht="15.75" customHeight="1" x14ac:dyDescent="0.2">
      <c r="A445" s="19" t="s">
        <v>1039</v>
      </c>
      <c r="B445" s="24"/>
      <c r="C445" s="20">
        <v>97</v>
      </c>
    </row>
    <row r="446" spans="1:3" ht="15.75" customHeight="1" x14ac:dyDescent="0.2">
      <c r="A446" s="19" t="s">
        <v>676</v>
      </c>
      <c r="B446" s="19" t="s">
        <v>694</v>
      </c>
      <c r="C446" s="20">
        <v>55</v>
      </c>
    </row>
    <row r="447" spans="1:3" ht="15.75" customHeight="1" x14ac:dyDescent="0.2">
      <c r="A447" s="21"/>
      <c r="B447" s="22" t="s">
        <v>701</v>
      </c>
      <c r="C447" s="23">
        <v>58</v>
      </c>
    </row>
    <row r="448" spans="1:3" ht="15.75" customHeight="1" x14ac:dyDescent="0.2">
      <c r="A448" s="19" t="s">
        <v>1040</v>
      </c>
      <c r="B448" s="24"/>
      <c r="C448" s="20">
        <v>58</v>
      </c>
    </row>
    <row r="449" spans="1:3" ht="15.75" customHeight="1" x14ac:dyDescent="0.2">
      <c r="A449" s="19" t="s">
        <v>704</v>
      </c>
      <c r="B449" s="19" t="s">
        <v>703</v>
      </c>
      <c r="C449" s="20">
        <v>86</v>
      </c>
    </row>
    <row r="450" spans="1:3" ht="15.75" customHeight="1" x14ac:dyDescent="0.2">
      <c r="A450" s="21"/>
      <c r="B450" s="22" t="s">
        <v>706</v>
      </c>
      <c r="C450" s="23">
        <v>73</v>
      </c>
    </row>
    <row r="451" spans="1:3" ht="15.75" customHeight="1" x14ac:dyDescent="0.2">
      <c r="A451" s="21"/>
      <c r="B451" s="22" t="s">
        <v>707</v>
      </c>
      <c r="C451" s="23">
        <v>50</v>
      </c>
    </row>
    <row r="452" spans="1:3" ht="15.75" customHeight="1" x14ac:dyDescent="0.2">
      <c r="A452" s="21"/>
      <c r="B452" s="22" t="s">
        <v>709</v>
      </c>
      <c r="C452" s="23">
        <v>79</v>
      </c>
    </row>
    <row r="453" spans="1:3" ht="15.75" customHeight="1" x14ac:dyDescent="0.2">
      <c r="A453" s="21"/>
      <c r="B453" s="22" t="s">
        <v>710</v>
      </c>
      <c r="C453" s="23">
        <v>86</v>
      </c>
    </row>
    <row r="454" spans="1:3" ht="15.75" customHeight="1" x14ac:dyDescent="0.2">
      <c r="A454" s="21"/>
      <c r="B454" s="22" t="s">
        <v>711</v>
      </c>
      <c r="C454" s="23">
        <v>63</v>
      </c>
    </row>
    <row r="455" spans="1:3" ht="15.75" customHeight="1" x14ac:dyDescent="0.2">
      <c r="A455" s="21"/>
      <c r="B455" s="22" t="s">
        <v>712</v>
      </c>
      <c r="C455" s="23">
        <v>78</v>
      </c>
    </row>
    <row r="456" spans="1:3" ht="15.75" customHeight="1" x14ac:dyDescent="0.2">
      <c r="A456" s="21"/>
      <c r="B456" s="22" t="s">
        <v>714</v>
      </c>
      <c r="C456" s="23">
        <v>100</v>
      </c>
    </row>
    <row r="457" spans="1:3" ht="15.75" customHeight="1" x14ac:dyDescent="0.2">
      <c r="A457" s="21"/>
      <c r="B457" s="22" t="s">
        <v>715</v>
      </c>
      <c r="C457" s="23">
        <v>58</v>
      </c>
    </row>
    <row r="458" spans="1:3" ht="15.75" customHeight="1" x14ac:dyDescent="0.2">
      <c r="A458" s="21"/>
      <c r="B458" s="22" t="s">
        <v>716</v>
      </c>
      <c r="C458" s="23">
        <v>5</v>
      </c>
    </row>
    <row r="459" spans="1:3" ht="15.75" customHeight="1" x14ac:dyDescent="0.2">
      <c r="A459" s="21"/>
      <c r="B459" s="22" t="s">
        <v>717</v>
      </c>
      <c r="C459" s="23">
        <v>76</v>
      </c>
    </row>
    <row r="460" spans="1:3" ht="15.75" customHeight="1" x14ac:dyDescent="0.2">
      <c r="A460" s="21"/>
      <c r="B460" s="22" t="s">
        <v>718</v>
      </c>
      <c r="C460" s="23">
        <v>90</v>
      </c>
    </row>
    <row r="461" spans="1:3" ht="15.75" customHeight="1" x14ac:dyDescent="0.2">
      <c r="A461" s="21"/>
      <c r="B461" s="22" t="s">
        <v>720</v>
      </c>
      <c r="C461" s="23">
        <v>100</v>
      </c>
    </row>
    <row r="462" spans="1:3" ht="15.75" customHeight="1" x14ac:dyDescent="0.2">
      <c r="A462" s="21"/>
      <c r="B462" s="22" t="s">
        <v>721</v>
      </c>
      <c r="C462" s="23">
        <v>20</v>
      </c>
    </row>
    <row r="463" spans="1:3" ht="15.75" customHeight="1" x14ac:dyDescent="0.2">
      <c r="A463" s="21"/>
      <c r="B463" s="22" t="s">
        <v>722</v>
      </c>
      <c r="C463" s="23">
        <v>100</v>
      </c>
    </row>
    <row r="464" spans="1:3" ht="15.75" customHeight="1" x14ac:dyDescent="0.2">
      <c r="A464" s="21"/>
      <c r="B464" s="22" t="s">
        <v>723</v>
      </c>
      <c r="C464" s="23">
        <v>100</v>
      </c>
    </row>
    <row r="465" spans="1:3" ht="15.75" customHeight="1" x14ac:dyDescent="0.2">
      <c r="A465" s="21"/>
      <c r="B465" s="22" t="s">
        <v>724</v>
      </c>
      <c r="C465" s="23">
        <v>85</v>
      </c>
    </row>
    <row r="466" spans="1:3" ht="15.75" customHeight="1" x14ac:dyDescent="0.2">
      <c r="A466" s="21"/>
      <c r="B466" s="22" t="s">
        <v>728</v>
      </c>
      <c r="C466" s="23">
        <v>84</v>
      </c>
    </row>
    <row r="467" spans="1:3" ht="15.75" customHeight="1" x14ac:dyDescent="0.2">
      <c r="A467" s="19" t="s">
        <v>1041</v>
      </c>
      <c r="B467" s="24"/>
      <c r="C467" s="20">
        <v>100</v>
      </c>
    </row>
    <row r="468" spans="1:3" ht="15.75" customHeight="1" x14ac:dyDescent="0.2">
      <c r="A468" s="19" t="s">
        <v>730</v>
      </c>
      <c r="B468" s="19" t="s">
        <v>729</v>
      </c>
      <c r="C468" s="20">
        <v>96</v>
      </c>
    </row>
    <row r="469" spans="1:3" ht="15.75" customHeight="1" x14ac:dyDescent="0.2">
      <c r="A469" s="21"/>
      <c r="B469" s="22" t="s">
        <v>731</v>
      </c>
      <c r="C469" s="23">
        <v>100</v>
      </c>
    </row>
    <row r="470" spans="1:3" ht="15.75" customHeight="1" x14ac:dyDescent="0.2">
      <c r="A470" s="21"/>
      <c r="B470" s="22" t="s">
        <v>732</v>
      </c>
      <c r="C470" s="23">
        <v>52</v>
      </c>
    </row>
    <row r="471" spans="1:3" ht="15.75" customHeight="1" x14ac:dyDescent="0.2">
      <c r="A471" s="21"/>
      <c r="B471" s="22" t="s">
        <v>733</v>
      </c>
      <c r="C471" s="23">
        <v>71</v>
      </c>
    </row>
    <row r="472" spans="1:3" ht="15.75" customHeight="1" x14ac:dyDescent="0.2">
      <c r="A472" s="21"/>
      <c r="B472" s="22" t="s">
        <v>734</v>
      </c>
      <c r="C472" s="23">
        <v>88</v>
      </c>
    </row>
    <row r="473" spans="1:3" ht="15.75" customHeight="1" x14ac:dyDescent="0.2">
      <c r="A473" s="21"/>
      <c r="B473" s="22" t="s">
        <v>735</v>
      </c>
      <c r="C473" s="23">
        <v>86</v>
      </c>
    </row>
    <row r="474" spans="1:3" ht="15.75" customHeight="1" x14ac:dyDescent="0.2">
      <c r="A474" s="21"/>
      <c r="B474" s="22" t="s">
        <v>736</v>
      </c>
      <c r="C474" s="23">
        <v>62</v>
      </c>
    </row>
    <row r="475" spans="1:3" ht="15.75" customHeight="1" x14ac:dyDescent="0.2">
      <c r="A475" s="21"/>
      <c r="B475" s="22" t="s">
        <v>737</v>
      </c>
      <c r="C475" s="23">
        <v>86</v>
      </c>
    </row>
    <row r="476" spans="1:3" ht="15.75" customHeight="1" x14ac:dyDescent="0.2">
      <c r="A476" s="21"/>
      <c r="B476" s="22" t="s">
        <v>738</v>
      </c>
      <c r="C476" s="23">
        <v>100</v>
      </c>
    </row>
    <row r="477" spans="1:3" ht="15.75" customHeight="1" x14ac:dyDescent="0.2">
      <c r="A477" s="21"/>
      <c r="B477" s="22" t="s">
        <v>739</v>
      </c>
      <c r="C477" s="23">
        <v>75</v>
      </c>
    </row>
    <row r="478" spans="1:3" ht="15.75" customHeight="1" x14ac:dyDescent="0.2">
      <c r="A478" s="21"/>
      <c r="B478" s="22" t="s">
        <v>740</v>
      </c>
      <c r="C478" s="23">
        <v>53</v>
      </c>
    </row>
    <row r="479" spans="1:3" ht="15.75" customHeight="1" x14ac:dyDescent="0.2">
      <c r="A479" s="21"/>
      <c r="B479" s="22" t="s">
        <v>741</v>
      </c>
      <c r="C479" s="23">
        <v>54</v>
      </c>
    </row>
    <row r="480" spans="1:3" ht="15.75" customHeight="1" x14ac:dyDescent="0.2">
      <c r="A480" s="21"/>
      <c r="B480" s="22" t="s">
        <v>742</v>
      </c>
      <c r="C480" s="23">
        <v>10</v>
      </c>
    </row>
    <row r="481" spans="1:3" ht="15.75" customHeight="1" x14ac:dyDescent="0.2">
      <c r="A481" s="21"/>
      <c r="B481" s="22" t="s">
        <v>744</v>
      </c>
      <c r="C481" s="23">
        <v>24</v>
      </c>
    </row>
    <row r="482" spans="1:3" ht="15.75" customHeight="1" x14ac:dyDescent="0.2">
      <c r="A482" s="21"/>
      <c r="B482" s="22" t="s">
        <v>745</v>
      </c>
      <c r="C482" s="23">
        <v>71</v>
      </c>
    </row>
    <row r="483" spans="1:3" ht="15.75" customHeight="1" x14ac:dyDescent="0.2">
      <c r="A483" s="21"/>
      <c r="B483" s="22" t="s">
        <v>748</v>
      </c>
      <c r="C483" s="23">
        <v>92</v>
      </c>
    </row>
    <row r="484" spans="1:3" ht="15.75" customHeight="1" x14ac:dyDescent="0.2">
      <c r="A484" s="21"/>
      <c r="B484" s="22" t="s">
        <v>749</v>
      </c>
      <c r="C484" s="23">
        <v>36</v>
      </c>
    </row>
    <row r="485" spans="1:3" ht="15.75" customHeight="1" x14ac:dyDescent="0.2">
      <c r="A485" s="21"/>
      <c r="B485" s="22" t="s">
        <v>750</v>
      </c>
      <c r="C485" s="23">
        <v>69</v>
      </c>
    </row>
    <row r="486" spans="1:3" ht="15.75" customHeight="1" x14ac:dyDescent="0.2">
      <c r="A486" s="21"/>
      <c r="B486" s="22" t="s">
        <v>751</v>
      </c>
      <c r="C486" s="23">
        <v>25</v>
      </c>
    </row>
    <row r="487" spans="1:3" ht="15.75" customHeight="1" x14ac:dyDescent="0.2">
      <c r="A487" s="19" t="s">
        <v>1042</v>
      </c>
      <c r="B487" s="24"/>
      <c r="C487" s="20">
        <v>100</v>
      </c>
    </row>
    <row r="488" spans="1:3" ht="15.75" customHeight="1" x14ac:dyDescent="0.2">
      <c r="A488" s="19" t="s">
        <v>753</v>
      </c>
      <c r="B488" s="19" t="s">
        <v>752</v>
      </c>
      <c r="C488" s="20">
        <v>41</v>
      </c>
    </row>
    <row r="489" spans="1:3" ht="15.75" customHeight="1" x14ac:dyDescent="0.2">
      <c r="A489" s="21"/>
      <c r="B489" s="22" t="s">
        <v>754</v>
      </c>
      <c r="C489" s="23">
        <v>68</v>
      </c>
    </row>
    <row r="490" spans="1:3" ht="15.75" customHeight="1" x14ac:dyDescent="0.2">
      <c r="A490" s="21"/>
      <c r="B490" s="22" t="s">
        <v>755</v>
      </c>
      <c r="C490" s="23">
        <v>100</v>
      </c>
    </row>
    <row r="491" spans="1:3" ht="15.75" customHeight="1" x14ac:dyDescent="0.2">
      <c r="A491" s="21"/>
      <c r="B491" s="22" t="s">
        <v>756</v>
      </c>
      <c r="C491" s="23">
        <v>59</v>
      </c>
    </row>
    <row r="492" spans="1:3" ht="15.75" customHeight="1" x14ac:dyDescent="0.2">
      <c r="A492" s="21"/>
      <c r="B492" s="22" t="s">
        <v>761</v>
      </c>
      <c r="C492" s="23">
        <v>47</v>
      </c>
    </row>
    <row r="493" spans="1:3" ht="15.75" customHeight="1" x14ac:dyDescent="0.2">
      <c r="A493" s="21"/>
      <c r="B493" s="22" t="s">
        <v>762</v>
      </c>
      <c r="C493" s="23">
        <v>39</v>
      </c>
    </row>
    <row r="494" spans="1:3" ht="15.75" customHeight="1" x14ac:dyDescent="0.2">
      <c r="A494" s="21"/>
      <c r="B494" s="22" t="s">
        <v>768</v>
      </c>
      <c r="C494" s="23">
        <v>53</v>
      </c>
    </row>
    <row r="495" spans="1:3" ht="15.75" customHeight="1" x14ac:dyDescent="0.2">
      <c r="A495" s="21"/>
      <c r="B495" s="22" t="s">
        <v>769</v>
      </c>
      <c r="C495" s="23">
        <v>59</v>
      </c>
    </row>
    <row r="496" spans="1:3" ht="15.75" customHeight="1" x14ac:dyDescent="0.2">
      <c r="A496" s="21"/>
      <c r="B496" s="22" t="s">
        <v>771</v>
      </c>
      <c r="C496" s="23">
        <v>97</v>
      </c>
    </row>
    <row r="497" spans="1:3" ht="15.75" customHeight="1" x14ac:dyDescent="0.2">
      <c r="A497" s="21"/>
      <c r="B497" s="22" t="s">
        <v>775</v>
      </c>
      <c r="C497" s="23">
        <v>87</v>
      </c>
    </row>
    <row r="498" spans="1:3" ht="15.75" customHeight="1" x14ac:dyDescent="0.2">
      <c r="A498" s="21"/>
      <c r="B498" s="22" t="s">
        <v>778</v>
      </c>
      <c r="C498" s="23">
        <v>11</v>
      </c>
    </row>
    <row r="499" spans="1:3" ht="15.75" customHeight="1" x14ac:dyDescent="0.2">
      <c r="A499" s="19" t="s">
        <v>1043</v>
      </c>
      <c r="B499" s="24"/>
      <c r="C499" s="20">
        <v>100</v>
      </c>
    </row>
    <row r="500" spans="1:3" ht="15.75" customHeight="1" x14ac:dyDescent="0.2">
      <c r="A500" s="19" t="s">
        <v>781</v>
      </c>
      <c r="B500" s="19" t="s">
        <v>782</v>
      </c>
      <c r="C500" s="20">
        <v>53</v>
      </c>
    </row>
    <row r="501" spans="1:3" ht="15.75" customHeight="1" x14ac:dyDescent="0.2">
      <c r="A501" s="21"/>
      <c r="B501" s="22" t="s">
        <v>783</v>
      </c>
      <c r="C501" s="23">
        <v>74</v>
      </c>
    </row>
    <row r="502" spans="1:3" ht="15.75" customHeight="1" x14ac:dyDescent="0.2">
      <c r="A502" s="21"/>
      <c r="B502" s="22" t="s">
        <v>788</v>
      </c>
      <c r="C502" s="23">
        <v>74</v>
      </c>
    </row>
    <row r="503" spans="1:3" ht="15.75" customHeight="1" x14ac:dyDescent="0.2">
      <c r="A503" s="21"/>
      <c r="B503" s="22" t="s">
        <v>791</v>
      </c>
      <c r="C503" s="23">
        <v>79</v>
      </c>
    </row>
    <row r="504" spans="1:3" ht="15.75" customHeight="1" x14ac:dyDescent="0.2">
      <c r="A504" s="21"/>
      <c r="B504" s="22" t="s">
        <v>793</v>
      </c>
      <c r="C504" s="23">
        <v>85</v>
      </c>
    </row>
    <row r="505" spans="1:3" ht="15.75" customHeight="1" x14ac:dyDescent="0.2">
      <c r="A505" s="21"/>
      <c r="B505" s="22" t="s">
        <v>804</v>
      </c>
      <c r="C505" s="23">
        <v>64</v>
      </c>
    </row>
    <row r="506" spans="1:3" ht="15.75" customHeight="1" x14ac:dyDescent="0.2">
      <c r="A506" s="19" t="s">
        <v>1044</v>
      </c>
      <c r="B506" s="24"/>
      <c r="C506" s="20">
        <v>85</v>
      </c>
    </row>
    <row r="507" spans="1:3" ht="15.75" customHeight="1" x14ac:dyDescent="0.2">
      <c r="A507" s="19" t="s">
        <v>806</v>
      </c>
      <c r="B507" s="19" t="s">
        <v>807</v>
      </c>
      <c r="C507" s="20">
        <v>80</v>
      </c>
    </row>
    <row r="508" spans="1:3" ht="15.75" customHeight="1" x14ac:dyDescent="0.2">
      <c r="A508" s="21"/>
      <c r="B508" s="22" t="s">
        <v>809</v>
      </c>
      <c r="C508" s="23">
        <v>74</v>
      </c>
    </row>
    <row r="509" spans="1:3" ht="15.75" customHeight="1" x14ac:dyDescent="0.2">
      <c r="A509" s="21"/>
      <c r="B509" s="22" t="s">
        <v>810</v>
      </c>
      <c r="C509" s="23">
        <v>89</v>
      </c>
    </row>
    <row r="510" spans="1:3" ht="15.75" customHeight="1" x14ac:dyDescent="0.2">
      <c r="A510" s="21"/>
      <c r="B510" s="22" t="s">
        <v>814</v>
      </c>
      <c r="C510" s="23">
        <v>47</v>
      </c>
    </row>
    <row r="511" spans="1:3" ht="15.75" customHeight="1" x14ac:dyDescent="0.2">
      <c r="A511" s="21"/>
      <c r="B511" s="22" t="s">
        <v>815</v>
      </c>
      <c r="C511" s="23">
        <v>81</v>
      </c>
    </row>
    <row r="512" spans="1:3" ht="15.75" customHeight="1" x14ac:dyDescent="0.2">
      <c r="A512" s="21"/>
      <c r="B512" s="22" t="s">
        <v>816</v>
      </c>
      <c r="C512" s="23">
        <v>81</v>
      </c>
    </row>
    <row r="513" spans="1:3" ht="15.75" customHeight="1" x14ac:dyDescent="0.2">
      <c r="A513" s="21"/>
      <c r="B513" s="22" t="s">
        <v>819</v>
      </c>
      <c r="C513" s="23">
        <v>82</v>
      </c>
    </row>
    <row r="514" spans="1:3" ht="15.75" customHeight="1" x14ac:dyDescent="0.2">
      <c r="A514" s="21"/>
      <c r="B514" s="22" t="s">
        <v>822</v>
      </c>
      <c r="C514" s="23">
        <v>98</v>
      </c>
    </row>
    <row r="515" spans="1:3" ht="15.75" customHeight="1" x14ac:dyDescent="0.2">
      <c r="A515" s="21"/>
      <c r="B515" s="22" t="s">
        <v>824</v>
      </c>
      <c r="C515" s="23">
        <v>100</v>
      </c>
    </row>
    <row r="516" spans="1:3" ht="15.75" customHeight="1" x14ac:dyDescent="0.2">
      <c r="A516" s="21"/>
      <c r="B516" s="22" t="s">
        <v>827</v>
      </c>
      <c r="C516" s="23">
        <v>87</v>
      </c>
    </row>
    <row r="517" spans="1:3" ht="15.75" customHeight="1" x14ac:dyDescent="0.2">
      <c r="A517" s="21"/>
      <c r="B517" s="22" t="s">
        <v>828</v>
      </c>
      <c r="C517" s="23">
        <v>74</v>
      </c>
    </row>
    <row r="518" spans="1:3" ht="15.75" customHeight="1" x14ac:dyDescent="0.2">
      <c r="A518" s="21"/>
      <c r="B518" s="22" t="s">
        <v>830</v>
      </c>
      <c r="C518" s="23">
        <v>71</v>
      </c>
    </row>
    <row r="519" spans="1:3" ht="15.75" customHeight="1" x14ac:dyDescent="0.2">
      <c r="A519" s="21"/>
      <c r="B519" s="22" t="s">
        <v>833</v>
      </c>
      <c r="C519" s="23">
        <v>91</v>
      </c>
    </row>
    <row r="520" spans="1:3" ht="15.75" customHeight="1" x14ac:dyDescent="0.2">
      <c r="A520" s="19" t="s">
        <v>1045</v>
      </c>
      <c r="B520" s="24"/>
      <c r="C520" s="20">
        <v>100</v>
      </c>
    </row>
    <row r="521" spans="1:3" ht="15.75" customHeight="1" x14ac:dyDescent="0.2">
      <c r="A521" s="19" t="s">
        <v>835</v>
      </c>
      <c r="B521" s="19" t="s">
        <v>836</v>
      </c>
      <c r="C521" s="20">
        <v>46</v>
      </c>
    </row>
    <row r="522" spans="1:3" ht="15.75" customHeight="1" x14ac:dyDescent="0.2">
      <c r="A522" s="21"/>
      <c r="B522" s="22" t="s">
        <v>837</v>
      </c>
      <c r="C522" s="23">
        <v>63</v>
      </c>
    </row>
    <row r="523" spans="1:3" ht="15.75" customHeight="1" x14ac:dyDescent="0.2">
      <c r="A523" s="21"/>
      <c r="B523" s="22" t="s">
        <v>838</v>
      </c>
      <c r="C523" s="23">
        <v>91</v>
      </c>
    </row>
    <row r="524" spans="1:3" ht="15.75" customHeight="1" x14ac:dyDescent="0.2">
      <c r="A524" s="21"/>
      <c r="B524" s="22" t="s">
        <v>839</v>
      </c>
      <c r="C524" s="23">
        <v>35</v>
      </c>
    </row>
    <row r="525" spans="1:3" ht="15.75" customHeight="1" x14ac:dyDescent="0.2">
      <c r="A525" s="21"/>
      <c r="B525" s="22" t="s">
        <v>840</v>
      </c>
      <c r="C525" s="23">
        <v>87</v>
      </c>
    </row>
    <row r="526" spans="1:3" ht="15.75" customHeight="1" x14ac:dyDescent="0.2">
      <c r="A526" s="21"/>
      <c r="B526" s="22" t="s">
        <v>841</v>
      </c>
      <c r="C526" s="23">
        <v>41</v>
      </c>
    </row>
    <row r="527" spans="1:3" ht="15.75" customHeight="1" x14ac:dyDescent="0.2">
      <c r="A527" s="21"/>
      <c r="B527" s="22" t="s">
        <v>842</v>
      </c>
      <c r="C527" s="23">
        <v>100</v>
      </c>
    </row>
    <row r="528" spans="1:3" ht="15.75" customHeight="1" x14ac:dyDescent="0.2">
      <c r="A528" s="21"/>
      <c r="B528" s="22" t="s">
        <v>844</v>
      </c>
      <c r="C528" s="23">
        <v>54</v>
      </c>
    </row>
    <row r="529" spans="1:3" ht="15.75" customHeight="1" x14ac:dyDescent="0.2">
      <c r="A529" s="21"/>
      <c r="B529" s="22" t="s">
        <v>845</v>
      </c>
      <c r="C529" s="23">
        <v>65</v>
      </c>
    </row>
    <row r="530" spans="1:3" ht="15.75" customHeight="1" x14ac:dyDescent="0.2">
      <c r="A530" s="21"/>
      <c r="B530" s="22" t="s">
        <v>846</v>
      </c>
      <c r="C530" s="23">
        <v>90</v>
      </c>
    </row>
    <row r="531" spans="1:3" ht="15.75" customHeight="1" x14ac:dyDescent="0.2">
      <c r="A531" s="21"/>
      <c r="B531" s="22" t="s">
        <v>848</v>
      </c>
      <c r="C531" s="23">
        <v>77</v>
      </c>
    </row>
    <row r="532" spans="1:3" ht="15.75" customHeight="1" x14ac:dyDescent="0.2">
      <c r="A532" s="21"/>
      <c r="B532" s="22" t="s">
        <v>849</v>
      </c>
      <c r="C532" s="23">
        <v>20</v>
      </c>
    </row>
    <row r="533" spans="1:3" ht="15.75" customHeight="1" x14ac:dyDescent="0.2">
      <c r="A533" s="21"/>
      <c r="B533" s="22" t="s">
        <v>851</v>
      </c>
      <c r="C533" s="23">
        <v>29</v>
      </c>
    </row>
    <row r="534" spans="1:3" ht="15.75" customHeight="1" x14ac:dyDescent="0.2">
      <c r="A534" s="21"/>
      <c r="B534" s="22" t="s">
        <v>853</v>
      </c>
      <c r="C534" s="23">
        <v>71</v>
      </c>
    </row>
    <row r="535" spans="1:3" ht="15.75" customHeight="1" x14ac:dyDescent="0.2">
      <c r="A535" s="21"/>
      <c r="B535" s="22" t="s">
        <v>854</v>
      </c>
      <c r="C535" s="23">
        <v>82</v>
      </c>
    </row>
    <row r="536" spans="1:3" ht="15.75" customHeight="1" x14ac:dyDescent="0.2">
      <c r="A536" s="21"/>
      <c r="B536" s="22" t="s">
        <v>857</v>
      </c>
      <c r="C536" s="23">
        <v>66</v>
      </c>
    </row>
    <row r="537" spans="1:3" ht="15.75" customHeight="1" x14ac:dyDescent="0.2">
      <c r="A537" s="21"/>
      <c r="B537" s="22" t="s">
        <v>859</v>
      </c>
      <c r="C537" s="23">
        <v>98</v>
      </c>
    </row>
    <row r="538" spans="1:3" ht="15.75" customHeight="1" x14ac:dyDescent="0.2">
      <c r="A538" s="19" t="s">
        <v>1046</v>
      </c>
      <c r="B538" s="24"/>
      <c r="C538" s="20">
        <v>100</v>
      </c>
    </row>
    <row r="539" spans="1:3" ht="15.75" customHeight="1" x14ac:dyDescent="0.2">
      <c r="A539" s="19" t="s">
        <v>861</v>
      </c>
      <c r="B539" s="19" t="s">
        <v>860</v>
      </c>
      <c r="C539" s="20">
        <v>100</v>
      </c>
    </row>
    <row r="540" spans="1:3" ht="15.75" customHeight="1" x14ac:dyDescent="0.2">
      <c r="A540" s="21"/>
      <c r="B540" s="22" t="s">
        <v>862</v>
      </c>
      <c r="C540" s="23">
        <v>82</v>
      </c>
    </row>
    <row r="541" spans="1:3" ht="15.75" customHeight="1" x14ac:dyDescent="0.2">
      <c r="A541" s="21"/>
      <c r="B541" s="22" t="s">
        <v>866</v>
      </c>
      <c r="C541" s="23">
        <v>100</v>
      </c>
    </row>
    <row r="542" spans="1:3" ht="15.75" customHeight="1" x14ac:dyDescent="0.2">
      <c r="A542" s="21"/>
      <c r="B542" s="22" t="s">
        <v>867</v>
      </c>
      <c r="C542" s="23">
        <v>85</v>
      </c>
    </row>
    <row r="543" spans="1:3" ht="15.75" customHeight="1" x14ac:dyDescent="0.2">
      <c r="A543" s="21"/>
      <c r="B543" s="22" t="s">
        <v>868</v>
      </c>
      <c r="C543" s="23">
        <v>82</v>
      </c>
    </row>
    <row r="544" spans="1:3" ht="15.75" customHeight="1" x14ac:dyDescent="0.2">
      <c r="A544" s="21"/>
      <c r="B544" s="22" t="s">
        <v>870</v>
      </c>
      <c r="C544" s="23">
        <v>77</v>
      </c>
    </row>
    <row r="545" spans="1:3" ht="15.75" customHeight="1" x14ac:dyDescent="0.2">
      <c r="A545" s="21"/>
      <c r="B545" s="22" t="s">
        <v>871</v>
      </c>
      <c r="C545" s="23">
        <v>98</v>
      </c>
    </row>
    <row r="546" spans="1:3" ht="15.75" customHeight="1" x14ac:dyDescent="0.2">
      <c r="A546" s="21"/>
      <c r="B546" s="22" t="s">
        <v>872</v>
      </c>
      <c r="C546" s="23">
        <v>53</v>
      </c>
    </row>
    <row r="547" spans="1:3" ht="15.75" customHeight="1" x14ac:dyDescent="0.2">
      <c r="A547" s="21"/>
      <c r="B547" s="22" t="s">
        <v>873</v>
      </c>
      <c r="C547" s="23">
        <v>100</v>
      </c>
    </row>
    <row r="548" spans="1:3" ht="15.75" customHeight="1" x14ac:dyDescent="0.2">
      <c r="A548" s="21"/>
      <c r="B548" s="22" t="s">
        <v>875</v>
      </c>
      <c r="C548" s="23">
        <v>97</v>
      </c>
    </row>
    <row r="549" spans="1:3" ht="15.75" customHeight="1" x14ac:dyDescent="0.2">
      <c r="A549" s="21"/>
      <c r="B549" s="22" t="s">
        <v>876</v>
      </c>
      <c r="C549" s="23">
        <v>8</v>
      </c>
    </row>
    <row r="550" spans="1:3" ht="15.75" customHeight="1" x14ac:dyDescent="0.2">
      <c r="A550" s="21"/>
      <c r="B550" s="22" t="s">
        <v>877</v>
      </c>
      <c r="C550" s="23">
        <v>82</v>
      </c>
    </row>
    <row r="551" spans="1:3" ht="15.75" customHeight="1" x14ac:dyDescent="0.2">
      <c r="A551" s="21"/>
      <c r="B551" s="22" t="s">
        <v>880</v>
      </c>
      <c r="C551" s="23">
        <v>65</v>
      </c>
    </row>
    <row r="552" spans="1:3" ht="15.75" customHeight="1" x14ac:dyDescent="0.2">
      <c r="A552" s="21"/>
      <c r="B552" s="22" t="s">
        <v>881</v>
      </c>
      <c r="C552" s="23">
        <v>100</v>
      </c>
    </row>
    <row r="553" spans="1:3" ht="15.75" customHeight="1" x14ac:dyDescent="0.2">
      <c r="A553" s="21"/>
      <c r="B553" s="22" t="s">
        <v>884</v>
      </c>
      <c r="C553" s="23">
        <v>82</v>
      </c>
    </row>
    <row r="554" spans="1:3" ht="15.75" customHeight="1" x14ac:dyDescent="0.2">
      <c r="A554" s="19" t="s">
        <v>1047</v>
      </c>
      <c r="B554" s="24"/>
      <c r="C554" s="20">
        <v>100</v>
      </c>
    </row>
    <row r="555" spans="1:3" ht="15.75" customHeight="1" x14ac:dyDescent="0.2">
      <c r="A555" s="19" t="s">
        <v>888</v>
      </c>
      <c r="B555" s="19" t="s">
        <v>889</v>
      </c>
      <c r="C555" s="20">
        <v>59</v>
      </c>
    </row>
    <row r="556" spans="1:3" ht="15.75" customHeight="1" x14ac:dyDescent="0.2">
      <c r="A556" s="21"/>
      <c r="B556" s="22" t="s">
        <v>892</v>
      </c>
      <c r="C556" s="23">
        <v>80</v>
      </c>
    </row>
    <row r="557" spans="1:3" ht="15.75" customHeight="1" x14ac:dyDescent="0.2">
      <c r="A557" s="21"/>
      <c r="B557" s="22" t="s">
        <v>893</v>
      </c>
      <c r="C557" s="23">
        <v>80</v>
      </c>
    </row>
    <row r="558" spans="1:3" ht="15.75" customHeight="1" x14ac:dyDescent="0.2">
      <c r="A558" s="21"/>
      <c r="B558" s="22" t="s">
        <v>896</v>
      </c>
      <c r="C558" s="23">
        <v>59</v>
      </c>
    </row>
    <row r="559" spans="1:3" ht="15.75" customHeight="1" x14ac:dyDescent="0.2">
      <c r="A559" s="21"/>
      <c r="B559" s="22" t="s">
        <v>906</v>
      </c>
      <c r="C559" s="23">
        <v>61</v>
      </c>
    </row>
    <row r="560" spans="1:3" ht="15.75" customHeight="1" x14ac:dyDescent="0.2">
      <c r="A560" s="21"/>
      <c r="B560" s="22" t="s">
        <v>908</v>
      </c>
      <c r="C560" s="23">
        <v>64</v>
      </c>
    </row>
    <row r="561" spans="1:3" ht="15.75" customHeight="1" x14ac:dyDescent="0.2">
      <c r="A561" s="19" t="s">
        <v>1048</v>
      </c>
      <c r="B561" s="24"/>
      <c r="C561" s="20">
        <v>80</v>
      </c>
    </row>
    <row r="562" spans="1:3" ht="15.75" customHeight="1" x14ac:dyDescent="0.2">
      <c r="A562" s="19" t="s">
        <v>912</v>
      </c>
      <c r="B562" s="19" t="s">
        <v>911</v>
      </c>
      <c r="C562" s="20">
        <v>68</v>
      </c>
    </row>
    <row r="563" spans="1:3" ht="15.75" customHeight="1" x14ac:dyDescent="0.2">
      <c r="A563" s="21"/>
      <c r="B563" s="22" t="s">
        <v>913</v>
      </c>
      <c r="C563" s="23">
        <v>95</v>
      </c>
    </row>
    <row r="564" spans="1:3" ht="15.75" customHeight="1" x14ac:dyDescent="0.2">
      <c r="A564" s="21"/>
      <c r="B564" s="22" t="s">
        <v>915</v>
      </c>
      <c r="C564" s="23">
        <v>83</v>
      </c>
    </row>
    <row r="565" spans="1:3" ht="15.75" customHeight="1" x14ac:dyDescent="0.2">
      <c r="A565" s="21"/>
      <c r="B565" s="22" t="s">
        <v>916</v>
      </c>
      <c r="C565" s="23">
        <v>64</v>
      </c>
    </row>
    <row r="566" spans="1:3" ht="15.75" customHeight="1" x14ac:dyDescent="0.2">
      <c r="A566" s="21"/>
      <c r="B566" s="22" t="s">
        <v>917</v>
      </c>
      <c r="C566" s="23">
        <v>8</v>
      </c>
    </row>
    <row r="567" spans="1:3" ht="15.75" customHeight="1" x14ac:dyDescent="0.2">
      <c r="A567" s="21"/>
      <c r="B567" s="22" t="s">
        <v>918</v>
      </c>
      <c r="C567" s="23">
        <v>83</v>
      </c>
    </row>
    <row r="568" spans="1:3" ht="15.75" customHeight="1" x14ac:dyDescent="0.2">
      <c r="A568" s="21"/>
      <c r="B568" s="22" t="s">
        <v>920</v>
      </c>
      <c r="C568" s="23">
        <v>31</v>
      </c>
    </row>
    <row r="569" spans="1:3" ht="15.75" customHeight="1" x14ac:dyDescent="0.2">
      <c r="A569" s="21"/>
      <c r="B569" s="22" t="s">
        <v>921</v>
      </c>
      <c r="C569" s="23">
        <v>100</v>
      </c>
    </row>
    <row r="570" spans="1:3" ht="15.75" customHeight="1" x14ac:dyDescent="0.2">
      <c r="A570" s="21"/>
      <c r="B570" s="22" t="s">
        <v>923</v>
      </c>
      <c r="C570" s="23">
        <v>61</v>
      </c>
    </row>
    <row r="571" spans="1:3" ht="15.75" customHeight="1" x14ac:dyDescent="0.2">
      <c r="A571" s="21"/>
      <c r="B571" s="22" t="s">
        <v>924</v>
      </c>
      <c r="C571" s="23">
        <v>41</v>
      </c>
    </row>
    <row r="572" spans="1:3" ht="15.75" customHeight="1" x14ac:dyDescent="0.2">
      <c r="A572" s="21"/>
      <c r="B572" s="22" t="s">
        <v>926</v>
      </c>
      <c r="C572" s="23">
        <v>40</v>
      </c>
    </row>
    <row r="573" spans="1:3" ht="15.75" customHeight="1" x14ac:dyDescent="0.2">
      <c r="A573" s="21"/>
      <c r="B573" s="22" t="s">
        <v>929</v>
      </c>
      <c r="C573" s="23">
        <v>19</v>
      </c>
    </row>
    <row r="574" spans="1:3" ht="15.75" customHeight="1" x14ac:dyDescent="0.2">
      <c r="A574" s="21"/>
      <c r="B574" s="22" t="s">
        <v>930</v>
      </c>
      <c r="C574" s="23">
        <v>58</v>
      </c>
    </row>
    <row r="575" spans="1:3" ht="15.75" customHeight="1" x14ac:dyDescent="0.2">
      <c r="A575" s="21"/>
      <c r="B575" s="22" t="s">
        <v>931</v>
      </c>
      <c r="C575" s="23">
        <v>42</v>
      </c>
    </row>
    <row r="576" spans="1:3" ht="15.75" customHeight="1" x14ac:dyDescent="0.2">
      <c r="A576" s="21"/>
      <c r="B576" s="22" t="s">
        <v>932</v>
      </c>
      <c r="C576" s="23">
        <v>96</v>
      </c>
    </row>
    <row r="577" spans="1:3" ht="15.75" customHeight="1" x14ac:dyDescent="0.2">
      <c r="A577" s="21"/>
      <c r="B577" s="22" t="s">
        <v>933</v>
      </c>
      <c r="C577" s="23">
        <v>93</v>
      </c>
    </row>
    <row r="578" spans="1:3" ht="15.75" customHeight="1" x14ac:dyDescent="0.2">
      <c r="A578" s="19" t="s">
        <v>1049</v>
      </c>
      <c r="B578" s="24"/>
      <c r="C578" s="20">
        <v>100</v>
      </c>
    </row>
    <row r="579" spans="1:3" ht="15.75" customHeight="1" x14ac:dyDescent="0.2">
      <c r="A579" s="25" t="s">
        <v>1050</v>
      </c>
      <c r="B579" s="26"/>
      <c r="C579" s="27">
        <v>100</v>
      </c>
    </row>
    <row r="580" spans="1:3" ht="15.75" customHeight="1" x14ac:dyDescent="0.2"/>
    <row r="581" spans="1:3" ht="15.75" customHeight="1" x14ac:dyDescent="0.2"/>
    <row r="582" spans="1:3" ht="15.75" customHeight="1" x14ac:dyDescent="0.2"/>
    <row r="583" spans="1:3" ht="15.75" customHeight="1" x14ac:dyDescent="0.2"/>
    <row r="584" spans="1:3" ht="15.75" customHeight="1" x14ac:dyDescent="0.2"/>
    <row r="585" spans="1:3" ht="15.75" customHeight="1" x14ac:dyDescent="0.2"/>
    <row r="586" spans="1:3" ht="15.75" customHeight="1" x14ac:dyDescent="0.2"/>
    <row r="587" spans="1:3" ht="15.75" customHeight="1" x14ac:dyDescent="0.2"/>
    <row r="588" spans="1:3" ht="15.75" customHeight="1" x14ac:dyDescent="0.2"/>
    <row r="589" spans="1:3" ht="15.75" customHeight="1" x14ac:dyDescent="0.2"/>
    <row r="590" spans="1:3" ht="15.75" customHeight="1" x14ac:dyDescent="0.2"/>
    <row r="591" spans="1:3" ht="15.75" customHeight="1" x14ac:dyDescent="0.2"/>
    <row r="592" spans="1:3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X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1" width="8.7109375" customWidth="1"/>
    <col min="2" max="2" width="36.85546875" customWidth="1"/>
    <col min="3" max="6" width="14.42578125" customWidth="1"/>
  </cols>
  <sheetData>
    <row r="1" spans="1:24" ht="15.75" customHeight="1" x14ac:dyDescent="0.2">
      <c r="A1" s="4" t="s">
        <v>1052</v>
      </c>
      <c r="B1" s="5" t="s">
        <v>17</v>
      </c>
      <c r="C1" s="5" t="s">
        <v>5</v>
      </c>
      <c r="D1" s="6" t="s">
        <v>18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75" customHeight="1" x14ac:dyDescent="0.2">
      <c r="A2" s="7">
        <v>1273</v>
      </c>
      <c r="B2" s="8" t="s">
        <v>19</v>
      </c>
      <c r="C2" s="8" t="s">
        <v>20</v>
      </c>
      <c r="D2" s="2"/>
      <c r="F2" s="9"/>
    </row>
    <row r="3" spans="1:24" ht="15.75" customHeight="1" x14ac:dyDescent="0.2">
      <c r="A3" s="7">
        <v>6952</v>
      </c>
      <c r="B3" s="8" t="s">
        <v>21</v>
      </c>
      <c r="C3" s="8" t="s">
        <v>20</v>
      </c>
      <c r="F3" s="9"/>
    </row>
    <row r="4" spans="1:24" ht="15.75" customHeight="1" x14ac:dyDescent="0.2">
      <c r="A4" s="7">
        <v>5480</v>
      </c>
      <c r="B4" s="8" t="s">
        <v>22</v>
      </c>
      <c r="C4" s="8" t="s">
        <v>20</v>
      </c>
      <c r="D4" s="2"/>
      <c r="F4" s="9"/>
    </row>
    <row r="5" spans="1:24" ht="15.75" customHeight="1" x14ac:dyDescent="0.2">
      <c r="A5" s="7">
        <v>2302</v>
      </c>
      <c r="B5" s="8" t="s">
        <v>23</v>
      </c>
      <c r="C5" s="8" t="s">
        <v>20</v>
      </c>
      <c r="D5" s="2" t="s">
        <v>24</v>
      </c>
      <c r="F5" s="9"/>
    </row>
    <row r="6" spans="1:24" ht="15.75" customHeight="1" x14ac:dyDescent="0.2">
      <c r="A6" s="7">
        <v>8479</v>
      </c>
      <c r="B6" s="8" t="s">
        <v>25</v>
      </c>
      <c r="C6" s="8" t="s">
        <v>20</v>
      </c>
      <c r="F6" s="9"/>
    </row>
    <row r="7" spans="1:24" ht="15.75" customHeight="1" x14ac:dyDescent="0.2">
      <c r="A7" s="7">
        <v>4938</v>
      </c>
      <c r="B7" s="8" t="s">
        <v>26</v>
      </c>
      <c r="C7" s="8" t="s">
        <v>20</v>
      </c>
      <c r="F7" s="9"/>
    </row>
    <row r="8" spans="1:24" ht="15.75" customHeight="1" x14ac:dyDescent="0.2">
      <c r="A8" s="7">
        <v>8116</v>
      </c>
      <c r="B8" s="8" t="s">
        <v>27</v>
      </c>
      <c r="C8" s="8" t="s">
        <v>20</v>
      </c>
      <c r="D8" s="2" t="s">
        <v>24</v>
      </c>
      <c r="F8" s="9"/>
    </row>
    <row r="9" spans="1:24" ht="15.75" customHeight="1" x14ac:dyDescent="0.2">
      <c r="A9" s="7">
        <v>3638</v>
      </c>
      <c r="B9" s="8" t="s">
        <v>28</v>
      </c>
      <c r="C9" s="8" t="s">
        <v>20</v>
      </c>
      <c r="D9" s="2"/>
      <c r="F9" s="9"/>
    </row>
    <row r="10" spans="1:24" ht="15.75" customHeight="1" x14ac:dyDescent="0.2">
      <c r="A10" s="7">
        <v>5188</v>
      </c>
      <c r="B10" s="8" t="s">
        <v>29</v>
      </c>
      <c r="C10" s="8" t="s">
        <v>20</v>
      </c>
      <c r="F10" s="9"/>
    </row>
    <row r="11" spans="1:24" ht="15.75" customHeight="1" x14ac:dyDescent="0.2">
      <c r="A11" s="7">
        <v>8984</v>
      </c>
      <c r="B11" s="8" t="s">
        <v>30</v>
      </c>
      <c r="C11" s="8" t="s">
        <v>20</v>
      </c>
      <c r="F11" s="9"/>
    </row>
    <row r="12" spans="1:24" ht="15.75" customHeight="1" x14ac:dyDescent="0.2">
      <c r="A12" s="7">
        <v>8798</v>
      </c>
      <c r="B12" s="8" t="s">
        <v>31</v>
      </c>
      <c r="C12" s="8" t="s">
        <v>20</v>
      </c>
      <c r="D12" s="2"/>
      <c r="F12" s="9"/>
    </row>
    <row r="13" spans="1:24" ht="15.75" customHeight="1" x14ac:dyDescent="0.2">
      <c r="A13" s="7">
        <v>9423</v>
      </c>
      <c r="B13" s="8" t="s">
        <v>32</v>
      </c>
      <c r="C13" s="8" t="s">
        <v>20</v>
      </c>
      <c r="F13" s="9"/>
    </row>
    <row r="14" spans="1:24" ht="15.75" customHeight="1" x14ac:dyDescent="0.2">
      <c r="A14" s="7">
        <v>7705</v>
      </c>
      <c r="B14" s="8" t="s">
        <v>33</v>
      </c>
      <c r="C14" s="8" t="s">
        <v>20</v>
      </c>
      <c r="F14" s="9"/>
    </row>
    <row r="15" spans="1:24" ht="15.75" customHeight="1" x14ac:dyDescent="0.2">
      <c r="A15" s="7">
        <v>4063</v>
      </c>
      <c r="B15" s="8" t="s">
        <v>34</v>
      </c>
      <c r="C15" s="8" t="s">
        <v>20</v>
      </c>
      <c r="D15" s="2"/>
      <c r="F15" s="9"/>
    </row>
    <row r="16" spans="1:24" ht="15.75" customHeight="1" x14ac:dyDescent="0.2">
      <c r="A16" s="7">
        <v>1570</v>
      </c>
      <c r="B16" s="8" t="s">
        <v>35</v>
      </c>
      <c r="C16" s="8" t="s">
        <v>20</v>
      </c>
      <c r="D16" s="2"/>
      <c r="F16" s="9"/>
    </row>
    <row r="17" spans="1:6" ht="15.75" customHeight="1" x14ac:dyDescent="0.2">
      <c r="A17" s="7">
        <v>4096</v>
      </c>
      <c r="B17" s="8" t="s">
        <v>36</v>
      </c>
      <c r="C17" s="8" t="s">
        <v>20</v>
      </c>
      <c r="D17" s="2" t="s">
        <v>24</v>
      </c>
      <c r="F17" s="9"/>
    </row>
    <row r="18" spans="1:6" ht="15.75" customHeight="1" x14ac:dyDescent="0.2">
      <c r="A18" s="7">
        <v>1760</v>
      </c>
      <c r="B18" s="8" t="s">
        <v>37</v>
      </c>
      <c r="C18" s="8" t="s">
        <v>20</v>
      </c>
      <c r="F18" s="9"/>
    </row>
    <row r="19" spans="1:6" ht="15.75" customHeight="1" x14ac:dyDescent="0.2">
      <c r="A19" s="7">
        <v>1500</v>
      </c>
      <c r="B19" s="8" t="s">
        <v>38</v>
      </c>
      <c r="C19" s="8" t="s">
        <v>20</v>
      </c>
      <c r="D19" s="2"/>
      <c r="F19" s="9"/>
    </row>
    <row r="20" spans="1:6" ht="15.75" customHeight="1" x14ac:dyDescent="0.2">
      <c r="A20" s="7">
        <v>7489</v>
      </c>
      <c r="B20" s="8" t="s">
        <v>39</v>
      </c>
      <c r="C20" s="8" t="s">
        <v>20</v>
      </c>
      <c r="F20" s="9"/>
    </row>
    <row r="21" spans="1:6" ht="15.75" customHeight="1" x14ac:dyDescent="0.2">
      <c r="A21" s="7">
        <v>7382</v>
      </c>
      <c r="B21" s="8" t="s">
        <v>40</v>
      </c>
      <c r="C21" s="8" t="s">
        <v>20</v>
      </c>
      <c r="F21" s="9"/>
    </row>
    <row r="22" spans="1:6" ht="15.75" customHeight="1" x14ac:dyDescent="0.2">
      <c r="A22" s="7">
        <v>3178</v>
      </c>
      <c r="B22" s="8" t="s">
        <v>41</v>
      </c>
      <c r="C22" s="8" t="s">
        <v>20</v>
      </c>
      <c r="F22" s="9"/>
    </row>
    <row r="23" spans="1:6" ht="15.75" customHeight="1" x14ac:dyDescent="0.2">
      <c r="A23" s="7">
        <v>5902</v>
      </c>
      <c r="B23" s="8" t="s">
        <v>42</v>
      </c>
      <c r="C23" s="8" t="s">
        <v>20</v>
      </c>
      <c r="F23" s="9"/>
    </row>
    <row r="24" spans="1:6" ht="15.75" customHeight="1" x14ac:dyDescent="0.2">
      <c r="A24" s="7">
        <v>3997</v>
      </c>
      <c r="B24" s="8" t="s">
        <v>43</v>
      </c>
      <c r="C24" s="8" t="s">
        <v>20</v>
      </c>
      <c r="F24" s="9"/>
    </row>
    <row r="25" spans="1:6" ht="15.75" customHeight="1" x14ac:dyDescent="0.2">
      <c r="A25" s="7">
        <v>8858</v>
      </c>
      <c r="B25" s="8" t="s">
        <v>44</v>
      </c>
      <c r="C25" s="8" t="s">
        <v>20</v>
      </c>
      <c r="D25" s="2"/>
      <c r="F25" s="9"/>
    </row>
    <row r="26" spans="1:6" ht="15.75" customHeight="1" x14ac:dyDescent="0.2">
      <c r="A26" s="7">
        <v>4535</v>
      </c>
      <c r="B26" s="8" t="s">
        <v>45</v>
      </c>
      <c r="C26" s="8" t="s">
        <v>20</v>
      </c>
      <c r="F26" s="9"/>
    </row>
    <row r="27" spans="1:6" ht="15.75" customHeight="1" x14ac:dyDescent="0.2">
      <c r="A27" s="7">
        <v>3404</v>
      </c>
      <c r="B27" s="8" t="s">
        <v>46</v>
      </c>
      <c r="C27" s="8" t="s">
        <v>20</v>
      </c>
      <c r="D27" s="2" t="s">
        <v>24</v>
      </c>
      <c r="F27" s="9"/>
    </row>
    <row r="28" spans="1:6" ht="15.75" customHeight="1" x14ac:dyDescent="0.2">
      <c r="A28" s="7">
        <v>9993</v>
      </c>
      <c r="B28" s="8" t="s">
        <v>47</v>
      </c>
      <c r="C28" s="8" t="s">
        <v>20</v>
      </c>
      <c r="F28" s="9"/>
    </row>
    <row r="29" spans="1:6" ht="15.75" customHeight="1" x14ac:dyDescent="0.2">
      <c r="A29" s="7">
        <v>9471</v>
      </c>
      <c r="B29" s="8" t="s">
        <v>48</v>
      </c>
      <c r="C29" s="8" t="s">
        <v>20</v>
      </c>
      <c r="F29" s="9"/>
    </row>
    <row r="30" spans="1:6" ht="15.75" customHeight="1" x14ac:dyDescent="0.2">
      <c r="A30" s="7">
        <v>3551</v>
      </c>
      <c r="B30" s="8" t="s">
        <v>49</v>
      </c>
      <c r="C30" s="8" t="s">
        <v>50</v>
      </c>
      <c r="D30" s="2" t="s">
        <v>51</v>
      </c>
      <c r="F30" s="9"/>
    </row>
    <row r="31" spans="1:6" ht="15.75" customHeight="1" x14ac:dyDescent="0.2">
      <c r="A31" s="7">
        <v>9505</v>
      </c>
      <c r="B31" s="8" t="s">
        <v>52</v>
      </c>
      <c r="C31" s="8" t="s">
        <v>50</v>
      </c>
      <c r="F31" s="9"/>
    </row>
    <row r="32" spans="1:6" ht="15.75" customHeight="1" x14ac:dyDescent="0.2">
      <c r="A32" s="7">
        <v>8216</v>
      </c>
      <c r="B32" s="8" t="s">
        <v>53</v>
      </c>
      <c r="C32" s="8" t="s">
        <v>50</v>
      </c>
      <c r="D32" s="2" t="s">
        <v>54</v>
      </c>
      <c r="F32" s="9"/>
    </row>
    <row r="33" spans="1:6" ht="15.75" customHeight="1" x14ac:dyDescent="0.2">
      <c r="A33" s="7">
        <v>8541</v>
      </c>
      <c r="B33" s="8" t="s">
        <v>55</v>
      </c>
      <c r="C33" s="8" t="s">
        <v>50</v>
      </c>
      <c r="F33" s="9"/>
    </row>
    <row r="34" spans="1:6" ht="15.75" customHeight="1" x14ac:dyDescent="0.2">
      <c r="A34" s="7">
        <v>7406</v>
      </c>
      <c r="B34" s="8" t="s">
        <v>56</v>
      </c>
      <c r="C34" s="8" t="s">
        <v>50</v>
      </c>
      <c r="F34" s="9"/>
    </row>
    <row r="35" spans="1:6" ht="15.75" customHeight="1" x14ac:dyDescent="0.2">
      <c r="A35" s="7">
        <v>5365</v>
      </c>
      <c r="B35" s="8" t="s">
        <v>57</v>
      </c>
      <c r="C35" s="8" t="s">
        <v>50</v>
      </c>
      <c r="F35" s="9"/>
    </row>
    <row r="36" spans="1:6" ht="15.75" customHeight="1" x14ac:dyDescent="0.2">
      <c r="A36" s="7">
        <v>1315</v>
      </c>
      <c r="B36" s="8" t="s">
        <v>58</v>
      </c>
      <c r="C36" s="8" t="s">
        <v>50</v>
      </c>
      <c r="F36" s="9"/>
    </row>
    <row r="37" spans="1:6" ht="15.75" customHeight="1" x14ac:dyDescent="0.2">
      <c r="A37" s="7">
        <v>7117</v>
      </c>
      <c r="B37" s="8" t="s">
        <v>59</v>
      </c>
      <c r="C37" s="8" t="s">
        <v>50</v>
      </c>
      <c r="D37" s="2" t="s">
        <v>54</v>
      </c>
      <c r="F37" s="9"/>
    </row>
    <row r="38" spans="1:6" ht="15.75" customHeight="1" x14ac:dyDescent="0.2">
      <c r="A38" s="7">
        <v>8323</v>
      </c>
      <c r="B38" s="8" t="s">
        <v>60</v>
      </c>
      <c r="C38" s="8" t="s">
        <v>50</v>
      </c>
      <c r="D38" s="2"/>
      <c r="F38" s="9"/>
    </row>
    <row r="39" spans="1:6" ht="15.75" customHeight="1" x14ac:dyDescent="0.2">
      <c r="A39" s="7">
        <v>1839</v>
      </c>
      <c r="B39" s="8" t="s">
        <v>61</v>
      </c>
      <c r="C39" s="8" t="s">
        <v>50</v>
      </c>
      <c r="F39" s="9"/>
    </row>
    <row r="40" spans="1:6" ht="15.75" customHeight="1" x14ac:dyDescent="0.2">
      <c r="A40" s="7">
        <v>8418</v>
      </c>
      <c r="B40" s="8" t="s">
        <v>62</v>
      </c>
      <c r="C40" s="8" t="s">
        <v>50</v>
      </c>
      <c r="D40" s="2"/>
      <c r="F40" s="9"/>
    </row>
    <row r="41" spans="1:6" ht="15.75" customHeight="1" x14ac:dyDescent="0.2">
      <c r="A41" s="7">
        <v>8596</v>
      </c>
      <c r="B41" s="8" t="s">
        <v>63</v>
      </c>
      <c r="C41" s="8" t="s">
        <v>50</v>
      </c>
      <c r="D41" s="2"/>
      <c r="F41" s="9"/>
    </row>
    <row r="42" spans="1:6" ht="15.75" customHeight="1" x14ac:dyDescent="0.2">
      <c r="A42" s="7">
        <v>9802</v>
      </c>
      <c r="B42" s="8" t="s">
        <v>64</v>
      </c>
      <c r="C42" s="8" t="s">
        <v>50</v>
      </c>
      <c r="F42" s="9"/>
    </row>
    <row r="43" spans="1:6" ht="15.75" customHeight="1" x14ac:dyDescent="0.2">
      <c r="A43" s="7">
        <v>3026</v>
      </c>
      <c r="B43" s="8" t="s">
        <v>65</v>
      </c>
      <c r="C43" s="8" t="s">
        <v>50</v>
      </c>
      <c r="D43" s="2" t="s">
        <v>51</v>
      </c>
      <c r="F43" s="9"/>
    </row>
    <row r="44" spans="1:6" ht="15.75" customHeight="1" x14ac:dyDescent="0.2">
      <c r="A44" s="7">
        <v>4573</v>
      </c>
      <c r="B44" s="8" t="s">
        <v>66</v>
      </c>
      <c r="C44" s="8" t="s">
        <v>50</v>
      </c>
      <c r="D44" s="2" t="s">
        <v>51</v>
      </c>
      <c r="F44" s="9"/>
    </row>
    <row r="45" spans="1:6" ht="15.75" customHeight="1" x14ac:dyDescent="0.2">
      <c r="A45" s="7">
        <v>1809</v>
      </c>
      <c r="B45" s="8" t="s">
        <v>67</v>
      </c>
      <c r="C45" s="8" t="s">
        <v>50</v>
      </c>
      <c r="D45" s="2"/>
      <c r="F45" s="9"/>
    </row>
    <row r="46" spans="1:6" ht="15.75" customHeight="1" x14ac:dyDescent="0.2">
      <c r="A46" s="7">
        <v>1568</v>
      </c>
      <c r="B46" s="8" t="s">
        <v>68</v>
      </c>
      <c r="C46" s="8" t="s">
        <v>50</v>
      </c>
      <c r="D46" s="2"/>
      <c r="F46" s="9"/>
    </row>
    <row r="47" spans="1:6" ht="15.75" customHeight="1" x14ac:dyDescent="0.2">
      <c r="A47" s="7">
        <v>9753</v>
      </c>
      <c r="B47" s="8" t="s">
        <v>69</v>
      </c>
      <c r="C47" s="8" t="s">
        <v>50</v>
      </c>
      <c r="D47" s="2"/>
      <c r="F47" s="9"/>
    </row>
    <row r="48" spans="1:6" ht="15.75" customHeight="1" x14ac:dyDescent="0.2">
      <c r="A48" s="7">
        <v>2775</v>
      </c>
      <c r="B48" s="8" t="s">
        <v>70</v>
      </c>
      <c r="C48" s="8" t="s">
        <v>50</v>
      </c>
      <c r="D48" s="2"/>
      <c r="F48" s="9"/>
    </row>
    <row r="49" spans="1:6" ht="15.75" customHeight="1" x14ac:dyDescent="0.2">
      <c r="A49" s="7">
        <v>3450</v>
      </c>
      <c r="B49" s="8" t="s">
        <v>71</v>
      </c>
      <c r="C49" s="8" t="s">
        <v>50</v>
      </c>
      <c r="F49" s="9"/>
    </row>
    <row r="50" spans="1:6" ht="15.75" customHeight="1" x14ac:dyDescent="0.2">
      <c r="A50" s="7">
        <v>8630</v>
      </c>
      <c r="B50" s="8" t="s">
        <v>72</v>
      </c>
      <c r="C50" s="8" t="s">
        <v>50</v>
      </c>
      <c r="D50" s="2" t="s">
        <v>51</v>
      </c>
      <c r="F50" s="9"/>
    </row>
    <row r="51" spans="1:6" ht="15.75" customHeight="1" x14ac:dyDescent="0.2">
      <c r="A51" s="7">
        <v>5174</v>
      </c>
      <c r="B51" s="8" t="s">
        <v>73</v>
      </c>
      <c r="C51" s="8" t="s">
        <v>50</v>
      </c>
      <c r="F51" s="9"/>
    </row>
    <row r="52" spans="1:6" ht="15.75" customHeight="1" x14ac:dyDescent="0.2">
      <c r="A52" s="7">
        <v>8812</v>
      </c>
      <c r="B52" s="8" t="s">
        <v>74</v>
      </c>
      <c r="C52" s="8" t="s">
        <v>50</v>
      </c>
      <c r="D52" s="2"/>
      <c r="F52" s="9"/>
    </row>
    <row r="53" spans="1:6" ht="15.75" customHeight="1" x14ac:dyDescent="0.2">
      <c r="A53" s="7">
        <v>3722</v>
      </c>
      <c r="B53" s="8" t="s">
        <v>75</v>
      </c>
      <c r="C53" s="8" t="s">
        <v>50</v>
      </c>
      <c r="F53" s="9"/>
    </row>
    <row r="54" spans="1:6" ht="15.75" customHeight="1" x14ac:dyDescent="0.2">
      <c r="A54" s="7">
        <v>6380</v>
      </c>
      <c r="B54" s="8" t="s">
        <v>76</v>
      </c>
      <c r="C54" s="8" t="s">
        <v>50</v>
      </c>
      <c r="D54" s="2"/>
      <c r="F54" s="9"/>
    </row>
    <row r="55" spans="1:6" ht="15.75" customHeight="1" x14ac:dyDescent="0.2">
      <c r="A55" s="7">
        <v>9480</v>
      </c>
      <c r="B55" s="8" t="s">
        <v>77</v>
      </c>
      <c r="C55" s="8" t="s">
        <v>50</v>
      </c>
      <c r="D55" s="2" t="s">
        <v>51</v>
      </c>
      <c r="F55" s="9"/>
    </row>
    <row r="56" spans="1:6" ht="15.75" customHeight="1" x14ac:dyDescent="0.2">
      <c r="A56" s="7">
        <v>9529</v>
      </c>
      <c r="B56" s="8" t="s">
        <v>78</v>
      </c>
      <c r="C56" s="8" t="s">
        <v>50</v>
      </c>
      <c r="F56" s="9"/>
    </row>
    <row r="57" spans="1:6" ht="15.75" customHeight="1" x14ac:dyDescent="0.2">
      <c r="A57" s="7">
        <v>4083</v>
      </c>
      <c r="B57" s="8" t="s">
        <v>79</v>
      </c>
      <c r="C57" s="8" t="s">
        <v>50</v>
      </c>
      <c r="D57" s="2"/>
      <c r="F57" s="9"/>
    </row>
    <row r="58" spans="1:6" ht="15.75" customHeight="1" x14ac:dyDescent="0.2">
      <c r="A58" s="7">
        <v>3336</v>
      </c>
      <c r="B58" s="8" t="s">
        <v>80</v>
      </c>
      <c r="C58" s="8" t="s">
        <v>50</v>
      </c>
      <c r="F58" s="9"/>
    </row>
    <row r="59" spans="1:6" ht="15.75" customHeight="1" x14ac:dyDescent="0.2">
      <c r="A59" s="7">
        <v>8379</v>
      </c>
      <c r="B59" s="8" t="s">
        <v>81</v>
      </c>
      <c r="C59" s="8" t="s">
        <v>82</v>
      </c>
      <c r="D59" s="2"/>
      <c r="F59" s="9"/>
    </row>
    <row r="60" spans="1:6" ht="15.75" customHeight="1" x14ac:dyDescent="0.2">
      <c r="A60" s="7">
        <v>7462</v>
      </c>
      <c r="B60" s="8" t="s">
        <v>83</v>
      </c>
      <c r="C60" s="8" t="s">
        <v>82</v>
      </c>
      <c r="F60" s="9"/>
    </row>
    <row r="61" spans="1:6" ht="15.75" customHeight="1" x14ac:dyDescent="0.2">
      <c r="A61" s="7">
        <v>8968</v>
      </c>
      <c r="B61" s="8" t="s">
        <v>84</v>
      </c>
      <c r="C61" s="8" t="s">
        <v>82</v>
      </c>
      <c r="F61" s="9"/>
    </row>
    <row r="62" spans="1:6" ht="15.75" customHeight="1" x14ac:dyDescent="0.2">
      <c r="A62" s="7">
        <v>9099</v>
      </c>
      <c r="B62" s="8" t="s">
        <v>85</v>
      </c>
      <c r="C62" s="8" t="s">
        <v>82</v>
      </c>
      <c r="D62" s="2"/>
      <c r="F62" s="9"/>
    </row>
    <row r="63" spans="1:6" ht="15.75" customHeight="1" x14ac:dyDescent="0.2">
      <c r="A63" s="7">
        <v>1824</v>
      </c>
      <c r="B63" s="8" t="s">
        <v>86</v>
      </c>
      <c r="C63" s="8" t="s">
        <v>82</v>
      </c>
      <c r="F63" s="9"/>
    </row>
    <row r="64" spans="1:6" ht="15.75" customHeight="1" x14ac:dyDescent="0.2">
      <c r="A64" s="7">
        <v>5617</v>
      </c>
      <c r="B64" s="8" t="s">
        <v>87</v>
      </c>
      <c r="C64" s="8" t="s">
        <v>82</v>
      </c>
      <c r="D64" s="2"/>
      <c r="F64" s="9"/>
    </row>
    <row r="65" spans="1:6" ht="15.75" customHeight="1" x14ac:dyDescent="0.2">
      <c r="A65" s="7">
        <v>1300</v>
      </c>
      <c r="B65" s="8" t="s">
        <v>88</v>
      </c>
      <c r="C65" s="8" t="s">
        <v>82</v>
      </c>
      <c r="D65" s="2"/>
      <c r="F65" s="9"/>
    </row>
    <row r="66" spans="1:6" ht="15.75" customHeight="1" x14ac:dyDescent="0.2">
      <c r="A66" s="7">
        <v>9485</v>
      </c>
      <c r="B66" s="8" t="s">
        <v>89</v>
      </c>
      <c r="C66" s="8" t="s">
        <v>82</v>
      </c>
      <c r="F66" s="9"/>
    </row>
    <row r="67" spans="1:6" ht="15.75" customHeight="1" x14ac:dyDescent="0.2">
      <c r="A67" s="7">
        <v>2963</v>
      </c>
      <c r="B67" s="8" t="s">
        <v>90</v>
      </c>
      <c r="C67" s="8" t="s">
        <v>82</v>
      </c>
      <c r="D67" s="2" t="s">
        <v>91</v>
      </c>
      <c r="F67" s="9"/>
    </row>
    <row r="68" spans="1:6" ht="15.75" customHeight="1" x14ac:dyDescent="0.2">
      <c r="A68" s="7">
        <v>2657</v>
      </c>
      <c r="B68" s="8" t="s">
        <v>92</v>
      </c>
      <c r="C68" s="8" t="s">
        <v>82</v>
      </c>
      <c r="F68" s="9"/>
    </row>
    <row r="69" spans="1:6" ht="15.75" customHeight="1" x14ac:dyDescent="0.2">
      <c r="A69" s="7">
        <v>2137</v>
      </c>
      <c r="B69" s="8" t="s">
        <v>93</v>
      </c>
      <c r="C69" s="8" t="s">
        <v>82</v>
      </c>
      <c r="D69" s="2" t="s">
        <v>91</v>
      </c>
      <c r="F69" s="9"/>
    </row>
    <row r="70" spans="1:6" ht="15.75" customHeight="1" x14ac:dyDescent="0.2">
      <c r="A70" s="7">
        <v>3767</v>
      </c>
      <c r="B70" s="8" t="s">
        <v>94</v>
      </c>
      <c r="C70" s="8" t="s">
        <v>82</v>
      </c>
      <c r="D70" s="2"/>
      <c r="F70" s="9"/>
    </row>
    <row r="71" spans="1:6" ht="15.75" customHeight="1" x14ac:dyDescent="0.2">
      <c r="A71" s="7">
        <v>8938</v>
      </c>
      <c r="B71" s="8" t="s">
        <v>95</v>
      </c>
      <c r="C71" s="8" t="s">
        <v>82</v>
      </c>
      <c r="F71" s="9"/>
    </row>
    <row r="72" spans="1:6" ht="15.75" customHeight="1" x14ac:dyDescent="0.2">
      <c r="A72" s="7">
        <v>8282</v>
      </c>
      <c r="B72" s="8" t="s">
        <v>96</v>
      </c>
      <c r="C72" s="8" t="s">
        <v>82</v>
      </c>
      <c r="D72" s="2" t="s">
        <v>91</v>
      </c>
      <c r="F72" s="9"/>
    </row>
    <row r="73" spans="1:6" ht="15.75" customHeight="1" x14ac:dyDescent="0.2">
      <c r="A73" s="7">
        <v>2002</v>
      </c>
      <c r="B73" s="8" t="s">
        <v>97</v>
      </c>
      <c r="C73" s="8" t="s">
        <v>82</v>
      </c>
      <c r="F73" s="9"/>
    </row>
    <row r="74" spans="1:6" ht="15.75" customHeight="1" x14ac:dyDescent="0.2">
      <c r="A74" s="7">
        <v>5030</v>
      </c>
      <c r="B74" s="8" t="s">
        <v>98</v>
      </c>
      <c r="C74" s="8" t="s">
        <v>82</v>
      </c>
      <c r="F74" s="9"/>
    </row>
    <row r="75" spans="1:6" ht="15.75" customHeight="1" x14ac:dyDescent="0.2">
      <c r="A75" s="7">
        <v>7943</v>
      </c>
      <c r="B75" s="8" t="s">
        <v>99</v>
      </c>
      <c r="C75" s="8" t="s">
        <v>82</v>
      </c>
      <c r="F75" s="9"/>
    </row>
    <row r="76" spans="1:6" ht="15.75" customHeight="1" x14ac:dyDescent="0.2">
      <c r="A76" s="7">
        <v>8915</v>
      </c>
      <c r="B76" s="8" t="s">
        <v>100</v>
      </c>
      <c r="C76" s="8" t="s">
        <v>82</v>
      </c>
      <c r="F76" s="9"/>
    </row>
    <row r="77" spans="1:6" ht="15.75" customHeight="1" x14ac:dyDescent="0.2">
      <c r="A77" s="7">
        <v>3875</v>
      </c>
      <c r="B77" s="8" t="s">
        <v>101</v>
      </c>
      <c r="C77" s="8" t="s">
        <v>82</v>
      </c>
      <c r="D77" s="2"/>
      <c r="F77" s="9"/>
    </row>
    <row r="78" spans="1:6" ht="15.75" customHeight="1" x14ac:dyDescent="0.2">
      <c r="A78" s="7">
        <v>1062</v>
      </c>
      <c r="B78" s="8" t="s">
        <v>102</v>
      </c>
      <c r="C78" s="8" t="s">
        <v>82</v>
      </c>
      <c r="F78" s="9"/>
    </row>
    <row r="79" spans="1:6" ht="15.75" customHeight="1" x14ac:dyDescent="0.2">
      <c r="A79" s="7">
        <v>7568</v>
      </c>
      <c r="B79" s="8" t="s">
        <v>103</v>
      </c>
      <c r="C79" s="8" t="s">
        <v>82</v>
      </c>
      <c r="F79" s="9"/>
    </row>
    <row r="80" spans="1:6" ht="15.75" customHeight="1" x14ac:dyDescent="0.2">
      <c r="A80" s="7">
        <v>9373</v>
      </c>
      <c r="B80" s="8" t="s">
        <v>104</v>
      </c>
      <c r="C80" s="8" t="s">
        <v>82</v>
      </c>
      <c r="D80" s="2"/>
      <c r="F80" s="9"/>
    </row>
    <row r="81" spans="1:6" ht="15.75" customHeight="1" x14ac:dyDescent="0.2">
      <c r="A81" s="7">
        <v>8253</v>
      </c>
      <c r="B81" s="8" t="s">
        <v>105</v>
      </c>
      <c r="C81" s="8" t="s">
        <v>82</v>
      </c>
      <c r="D81" s="2"/>
      <c r="F81" s="9"/>
    </row>
    <row r="82" spans="1:6" ht="15.75" customHeight="1" x14ac:dyDescent="0.2">
      <c r="A82" s="7">
        <v>3634</v>
      </c>
      <c r="B82" s="8" t="s">
        <v>106</v>
      </c>
      <c r="C82" s="8" t="s">
        <v>82</v>
      </c>
      <c r="D82" s="2" t="s">
        <v>91</v>
      </c>
      <c r="F82" s="9"/>
    </row>
    <row r="83" spans="1:6" ht="15.75" customHeight="1" x14ac:dyDescent="0.2">
      <c r="A83" s="7">
        <v>6550</v>
      </c>
      <c r="B83" s="8" t="s">
        <v>107</v>
      </c>
      <c r="C83" s="8" t="s">
        <v>82</v>
      </c>
      <c r="F83" s="9"/>
    </row>
    <row r="84" spans="1:6" ht="15.75" customHeight="1" x14ac:dyDescent="0.2">
      <c r="A84" s="7">
        <v>3335</v>
      </c>
      <c r="B84" s="8" t="s">
        <v>108</v>
      </c>
      <c r="C84" s="8" t="s">
        <v>82</v>
      </c>
      <c r="F84" s="9"/>
    </row>
    <row r="85" spans="1:6" ht="15.75" customHeight="1" x14ac:dyDescent="0.2">
      <c r="A85" s="7">
        <v>3609</v>
      </c>
      <c r="B85" s="8" t="s">
        <v>109</v>
      </c>
      <c r="C85" s="8" t="s">
        <v>82</v>
      </c>
      <c r="F85" s="9"/>
    </row>
    <row r="86" spans="1:6" ht="15.75" customHeight="1" x14ac:dyDescent="0.2">
      <c r="A86" s="7">
        <v>5869</v>
      </c>
      <c r="B86" s="8" t="s">
        <v>110</v>
      </c>
      <c r="C86" s="8" t="s">
        <v>82</v>
      </c>
      <c r="F86" s="9"/>
    </row>
    <row r="87" spans="1:6" ht="15.75" customHeight="1" x14ac:dyDescent="0.2">
      <c r="A87" s="7">
        <v>6758</v>
      </c>
      <c r="B87" s="8" t="s">
        <v>111</v>
      </c>
      <c r="C87" s="8" t="s">
        <v>82</v>
      </c>
      <c r="D87" s="2"/>
      <c r="F87" s="9"/>
    </row>
    <row r="88" spans="1:6" ht="15.75" customHeight="1" x14ac:dyDescent="0.2">
      <c r="A88" s="7">
        <v>3427</v>
      </c>
      <c r="B88" s="8" t="s">
        <v>112</v>
      </c>
      <c r="C88" s="8" t="s">
        <v>113</v>
      </c>
      <c r="D88" s="2"/>
      <c r="F88" s="9"/>
    </row>
    <row r="89" spans="1:6" ht="15.75" customHeight="1" x14ac:dyDescent="0.2">
      <c r="A89" s="7">
        <v>4327</v>
      </c>
      <c r="B89" s="8" t="s">
        <v>114</v>
      </c>
      <c r="C89" s="8" t="s">
        <v>113</v>
      </c>
      <c r="D89" s="2"/>
      <c r="F89" s="9"/>
    </row>
    <row r="90" spans="1:6" ht="15.75" customHeight="1" x14ac:dyDescent="0.2">
      <c r="A90" s="7">
        <v>7787</v>
      </c>
      <c r="B90" s="8" t="s">
        <v>115</v>
      </c>
      <c r="C90" s="8" t="s">
        <v>113</v>
      </c>
      <c r="F90" s="9"/>
    </row>
    <row r="91" spans="1:6" ht="15.75" customHeight="1" x14ac:dyDescent="0.2">
      <c r="A91" s="7">
        <v>5498</v>
      </c>
      <c r="B91" s="8" t="s">
        <v>116</v>
      </c>
      <c r="C91" s="8" t="s">
        <v>113</v>
      </c>
      <c r="D91" s="2"/>
      <c r="F91" s="9"/>
    </row>
    <row r="92" spans="1:6" ht="15.75" customHeight="1" x14ac:dyDescent="0.2">
      <c r="A92" s="7">
        <v>2012</v>
      </c>
      <c r="B92" s="8" t="s">
        <v>117</v>
      </c>
      <c r="C92" s="8" t="s">
        <v>113</v>
      </c>
      <c r="D92" s="2" t="s">
        <v>118</v>
      </c>
      <c r="F92" s="9"/>
    </row>
    <row r="93" spans="1:6" ht="15.75" customHeight="1" x14ac:dyDescent="0.2">
      <c r="A93" s="7">
        <v>7173</v>
      </c>
      <c r="B93" s="8" t="s">
        <v>119</v>
      </c>
      <c r="C93" s="8" t="s">
        <v>113</v>
      </c>
      <c r="F93" s="9"/>
    </row>
    <row r="94" spans="1:6" ht="15.75" customHeight="1" x14ac:dyDescent="0.2">
      <c r="A94" s="7">
        <v>6594</v>
      </c>
      <c r="B94" s="8" t="s">
        <v>120</v>
      </c>
      <c r="C94" s="8" t="s">
        <v>113</v>
      </c>
      <c r="D94" s="2" t="s">
        <v>54</v>
      </c>
      <c r="F94" s="9"/>
    </row>
    <row r="95" spans="1:6" ht="15.75" customHeight="1" x14ac:dyDescent="0.2">
      <c r="A95" s="7">
        <v>7422</v>
      </c>
      <c r="B95" s="8" t="s">
        <v>121</v>
      </c>
      <c r="C95" s="8" t="s">
        <v>113</v>
      </c>
      <c r="F95" s="9"/>
    </row>
    <row r="96" spans="1:6" ht="15.75" customHeight="1" x14ac:dyDescent="0.2">
      <c r="A96" s="7">
        <v>7074</v>
      </c>
      <c r="B96" s="8" t="s">
        <v>122</v>
      </c>
      <c r="C96" s="8" t="s">
        <v>113</v>
      </c>
      <c r="D96" s="2"/>
      <c r="F96" s="9"/>
    </row>
    <row r="97" spans="1:6" ht="15.75" customHeight="1" x14ac:dyDescent="0.2">
      <c r="A97" s="7">
        <v>6472</v>
      </c>
      <c r="B97" s="8" t="s">
        <v>123</v>
      </c>
      <c r="C97" s="8" t="s">
        <v>113</v>
      </c>
      <c r="D97" s="2" t="s">
        <v>118</v>
      </c>
      <c r="F97" s="9"/>
    </row>
    <row r="98" spans="1:6" ht="15.75" customHeight="1" x14ac:dyDescent="0.2">
      <c r="A98" s="7">
        <v>5405</v>
      </c>
      <c r="B98" s="8" t="s">
        <v>124</v>
      </c>
      <c r="C98" s="8" t="s">
        <v>113</v>
      </c>
      <c r="F98" s="9"/>
    </row>
    <row r="99" spans="1:6" ht="15.75" customHeight="1" x14ac:dyDescent="0.2">
      <c r="A99" s="7">
        <v>5361</v>
      </c>
      <c r="B99" s="8" t="s">
        <v>125</v>
      </c>
      <c r="C99" s="8" t="s">
        <v>113</v>
      </c>
      <c r="F99" s="9"/>
    </row>
    <row r="100" spans="1:6" ht="15.75" customHeight="1" x14ac:dyDescent="0.2">
      <c r="A100" s="7">
        <v>2470</v>
      </c>
      <c r="B100" s="8" t="s">
        <v>126</v>
      </c>
      <c r="C100" s="8" t="s">
        <v>113</v>
      </c>
      <c r="F100" s="9"/>
    </row>
    <row r="101" spans="1:6" ht="15.75" customHeight="1" x14ac:dyDescent="0.2">
      <c r="A101" s="7">
        <v>9921</v>
      </c>
      <c r="B101" s="8" t="s">
        <v>127</v>
      </c>
      <c r="C101" s="8" t="s">
        <v>113</v>
      </c>
      <c r="D101" s="2"/>
      <c r="F101" s="9"/>
    </row>
    <row r="102" spans="1:6" ht="15.75" customHeight="1" x14ac:dyDescent="0.2">
      <c r="A102" s="7">
        <v>4411</v>
      </c>
      <c r="B102" s="8" t="s">
        <v>128</v>
      </c>
      <c r="C102" s="8" t="s">
        <v>113</v>
      </c>
      <c r="F102" s="9"/>
    </row>
    <row r="103" spans="1:6" ht="15.75" customHeight="1" x14ac:dyDescent="0.2">
      <c r="A103" s="7">
        <v>7011</v>
      </c>
      <c r="B103" s="8" t="s">
        <v>129</v>
      </c>
      <c r="C103" s="8" t="s">
        <v>113</v>
      </c>
      <c r="F103" s="9"/>
    </row>
    <row r="104" spans="1:6" ht="15.75" customHeight="1" x14ac:dyDescent="0.2">
      <c r="A104" s="7">
        <v>6953</v>
      </c>
      <c r="B104" s="8" t="s">
        <v>130</v>
      </c>
      <c r="C104" s="8" t="s">
        <v>113</v>
      </c>
      <c r="F104" s="9"/>
    </row>
    <row r="105" spans="1:6" ht="15.75" customHeight="1" x14ac:dyDescent="0.2">
      <c r="A105" s="7">
        <v>6228</v>
      </c>
      <c r="B105" s="8" t="s">
        <v>131</v>
      </c>
      <c r="C105" s="8" t="s">
        <v>113</v>
      </c>
      <c r="D105" s="2"/>
      <c r="F105" s="9"/>
    </row>
    <row r="106" spans="1:6" ht="15.75" customHeight="1" x14ac:dyDescent="0.2">
      <c r="A106" s="7">
        <v>3571</v>
      </c>
      <c r="B106" s="8" t="s">
        <v>132</v>
      </c>
      <c r="C106" s="8" t="s">
        <v>113</v>
      </c>
      <c r="F106" s="9"/>
    </row>
    <row r="107" spans="1:6" ht="15.75" customHeight="1" x14ac:dyDescent="0.2">
      <c r="A107" s="7">
        <v>1556</v>
      </c>
      <c r="B107" s="8" t="s">
        <v>133</v>
      </c>
      <c r="C107" s="8" t="s">
        <v>113</v>
      </c>
      <c r="F107" s="9"/>
    </row>
    <row r="108" spans="1:6" ht="15.75" customHeight="1" x14ac:dyDescent="0.2">
      <c r="A108" s="7">
        <v>6421</v>
      </c>
      <c r="B108" s="8" t="s">
        <v>134</v>
      </c>
      <c r="C108" s="8" t="s">
        <v>113</v>
      </c>
      <c r="F108" s="9"/>
    </row>
    <row r="109" spans="1:6" ht="15.75" customHeight="1" x14ac:dyDescent="0.2">
      <c r="A109" s="7">
        <v>7766</v>
      </c>
      <c r="B109" s="8" t="s">
        <v>135</v>
      </c>
      <c r="C109" s="8" t="s">
        <v>113</v>
      </c>
      <c r="F109" s="9"/>
    </row>
    <row r="110" spans="1:6" ht="15.75" customHeight="1" x14ac:dyDescent="0.2">
      <c r="A110" s="7">
        <v>2154</v>
      </c>
      <c r="B110" s="8" t="s">
        <v>136</v>
      </c>
      <c r="C110" s="8" t="s">
        <v>113</v>
      </c>
      <c r="D110" s="2"/>
      <c r="F110" s="9"/>
    </row>
    <row r="111" spans="1:6" ht="15.75" customHeight="1" x14ac:dyDescent="0.2">
      <c r="A111" s="7">
        <v>2576</v>
      </c>
      <c r="B111" s="8" t="s">
        <v>137</v>
      </c>
      <c r="C111" s="8" t="s">
        <v>113</v>
      </c>
      <c r="D111" s="2" t="s">
        <v>54</v>
      </c>
      <c r="F111" s="9"/>
    </row>
    <row r="112" spans="1:6" ht="15.75" customHeight="1" x14ac:dyDescent="0.2">
      <c r="A112" s="7">
        <v>6517</v>
      </c>
      <c r="B112" s="8" t="s">
        <v>138</v>
      </c>
      <c r="C112" s="8" t="s">
        <v>113</v>
      </c>
      <c r="F112" s="9"/>
    </row>
    <row r="113" spans="1:6" ht="15.75" customHeight="1" x14ac:dyDescent="0.2">
      <c r="A113" s="7">
        <v>7524</v>
      </c>
      <c r="B113" s="8" t="s">
        <v>139</v>
      </c>
      <c r="C113" s="8" t="s">
        <v>113</v>
      </c>
      <c r="D113" s="2" t="s">
        <v>118</v>
      </c>
      <c r="F113" s="9"/>
    </row>
    <row r="114" spans="1:6" ht="15.75" customHeight="1" x14ac:dyDescent="0.2">
      <c r="A114" s="7">
        <v>5606</v>
      </c>
      <c r="B114" s="8" t="s">
        <v>140</v>
      </c>
      <c r="C114" s="8" t="s">
        <v>113</v>
      </c>
      <c r="F114" s="9"/>
    </row>
    <row r="115" spans="1:6" ht="15.75" customHeight="1" x14ac:dyDescent="0.2">
      <c r="A115" s="7">
        <v>5817</v>
      </c>
      <c r="B115" s="8" t="s">
        <v>141</v>
      </c>
      <c r="C115" s="8" t="s">
        <v>113</v>
      </c>
      <c r="F115" s="9"/>
    </row>
    <row r="116" spans="1:6" ht="15.75" customHeight="1" x14ac:dyDescent="0.2">
      <c r="A116" s="7">
        <v>3642</v>
      </c>
      <c r="B116" s="8" t="s">
        <v>142</v>
      </c>
      <c r="C116" s="8" t="s">
        <v>113</v>
      </c>
      <c r="D116" s="2" t="s">
        <v>118</v>
      </c>
      <c r="F116" s="9"/>
    </row>
    <row r="117" spans="1:6" ht="15.75" customHeight="1" x14ac:dyDescent="0.2">
      <c r="A117" s="7">
        <v>8597</v>
      </c>
      <c r="B117" s="8" t="s">
        <v>143</v>
      </c>
      <c r="C117" s="8" t="s">
        <v>144</v>
      </c>
      <c r="F117" s="9"/>
    </row>
    <row r="118" spans="1:6" ht="15.75" customHeight="1" x14ac:dyDescent="0.2">
      <c r="A118" s="7">
        <v>4913</v>
      </c>
      <c r="B118" s="8" t="s">
        <v>145</v>
      </c>
      <c r="C118" s="8" t="s">
        <v>144</v>
      </c>
      <c r="F118" s="9"/>
    </row>
    <row r="119" spans="1:6" ht="15.75" customHeight="1" x14ac:dyDescent="0.2">
      <c r="A119" s="7">
        <v>9173</v>
      </c>
      <c r="B119" s="8" t="s">
        <v>146</v>
      </c>
      <c r="C119" s="8" t="s">
        <v>144</v>
      </c>
      <c r="D119" s="2"/>
      <c r="F119" s="9"/>
    </row>
    <row r="120" spans="1:6" ht="15.75" customHeight="1" x14ac:dyDescent="0.2">
      <c r="A120" s="7">
        <v>8247</v>
      </c>
      <c r="B120" s="8" t="s">
        <v>147</v>
      </c>
      <c r="C120" s="8" t="s">
        <v>144</v>
      </c>
      <c r="D120" s="2"/>
      <c r="F120" s="9"/>
    </row>
    <row r="121" spans="1:6" ht="15.75" customHeight="1" x14ac:dyDescent="0.2">
      <c r="A121" s="7">
        <v>4330</v>
      </c>
      <c r="B121" s="8" t="s">
        <v>148</v>
      </c>
      <c r="C121" s="8" t="s">
        <v>144</v>
      </c>
      <c r="D121" s="2"/>
      <c r="F121" s="9"/>
    </row>
    <row r="122" spans="1:6" ht="15.75" customHeight="1" x14ac:dyDescent="0.2">
      <c r="A122" s="7">
        <v>8947</v>
      </c>
      <c r="B122" s="8" t="s">
        <v>149</v>
      </c>
      <c r="C122" s="8" t="s">
        <v>144</v>
      </c>
      <c r="F122" s="9"/>
    </row>
    <row r="123" spans="1:6" ht="15.75" customHeight="1" x14ac:dyDescent="0.2">
      <c r="A123" s="7">
        <v>7522</v>
      </c>
      <c r="B123" s="8" t="s">
        <v>150</v>
      </c>
      <c r="C123" s="8" t="s">
        <v>144</v>
      </c>
      <c r="F123" s="9"/>
    </row>
    <row r="124" spans="1:6" ht="15.75" customHeight="1" x14ac:dyDescent="0.2">
      <c r="A124" s="7">
        <v>4456</v>
      </c>
      <c r="B124" s="8" t="s">
        <v>151</v>
      </c>
      <c r="C124" s="8" t="s">
        <v>144</v>
      </c>
      <c r="D124" s="2" t="s">
        <v>152</v>
      </c>
      <c r="F124" s="9"/>
    </row>
    <row r="125" spans="1:6" ht="15.75" customHeight="1" x14ac:dyDescent="0.2">
      <c r="A125" s="7">
        <v>7720</v>
      </c>
      <c r="B125" s="8" t="s">
        <v>153</v>
      </c>
      <c r="C125" s="8" t="s">
        <v>144</v>
      </c>
      <c r="F125" s="9"/>
    </row>
    <row r="126" spans="1:6" ht="15.75" customHeight="1" x14ac:dyDescent="0.2">
      <c r="A126" s="7">
        <v>2788</v>
      </c>
      <c r="B126" s="8" t="s">
        <v>154</v>
      </c>
      <c r="C126" s="8" t="s">
        <v>144</v>
      </c>
      <c r="D126" s="2"/>
      <c r="F126" s="9"/>
    </row>
    <row r="127" spans="1:6" ht="15.75" customHeight="1" x14ac:dyDescent="0.2">
      <c r="A127" s="7">
        <v>5278</v>
      </c>
      <c r="B127" s="8" t="s">
        <v>155</v>
      </c>
      <c r="C127" s="8" t="s">
        <v>144</v>
      </c>
      <c r="F127" s="9"/>
    </row>
    <row r="128" spans="1:6" ht="15.75" customHeight="1" x14ac:dyDescent="0.2">
      <c r="A128" s="7">
        <v>8355</v>
      </c>
      <c r="B128" s="8" t="s">
        <v>156</v>
      </c>
      <c r="C128" s="8" t="s">
        <v>144</v>
      </c>
      <c r="D128" s="2" t="s">
        <v>152</v>
      </c>
      <c r="F128" s="9"/>
    </row>
    <row r="129" spans="1:6" ht="15.75" customHeight="1" x14ac:dyDescent="0.2">
      <c r="A129" s="7">
        <v>9511</v>
      </c>
      <c r="B129" s="8" t="s">
        <v>157</v>
      </c>
      <c r="C129" s="8" t="s">
        <v>144</v>
      </c>
      <c r="F129" s="9"/>
    </row>
    <row r="130" spans="1:6" ht="15.75" customHeight="1" x14ac:dyDescent="0.2">
      <c r="A130" s="7">
        <v>6443</v>
      </c>
      <c r="B130" s="8" t="s">
        <v>158</v>
      </c>
      <c r="C130" s="8" t="s">
        <v>144</v>
      </c>
      <c r="F130" s="9"/>
    </row>
    <row r="131" spans="1:6" ht="15.75" customHeight="1" x14ac:dyDescent="0.2">
      <c r="A131" s="7">
        <v>9411</v>
      </c>
      <c r="B131" s="8" t="s">
        <v>159</v>
      </c>
      <c r="C131" s="8" t="s">
        <v>144</v>
      </c>
      <c r="F131" s="9"/>
    </row>
    <row r="132" spans="1:6" ht="15.75" customHeight="1" x14ac:dyDescent="0.2">
      <c r="A132" s="7">
        <v>1248</v>
      </c>
      <c r="B132" s="8" t="s">
        <v>160</v>
      </c>
      <c r="C132" s="8" t="s">
        <v>144</v>
      </c>
      <c r="F132" s="9"/>
    </row>
    <row r="133" spans="1:6" ht="15.75" customHeight="1" x14ac:dyDescent="0.2">
      <c r="A133" s="7">
        <v>8234</v>
      </c>
      <c r="B133" s="8" t="s">
        <v>161</v>
      </c>
      <c r="C133" s="8" t="s">
        <v>144</v>
      </c>
      <c r="D133" s="2" t="s">
        <v>152</v>
      </c>
      <c r="F133" s="9"/>
    </row>
    <row r="134" spans="1:6" ht="15.75" customHeight="1" x14ac:dyDescent="0.2">
      <c r="A134" s="7">
        <v>5491</v>
      </c>
      <c r="B134" s="8" t="s">
        <v>162</v>
      </c>
      <c r="C134" s="8" t="s">
        <v>144</v>
      </c>
      <c r="D134" s="2"/>
      <c r="F134" s="9"/>
    </row>
    <row r="135" spans="1:6" ht="15.75" customHeight="1" x14ac:dyDescent="0.2">
      <c r="A135" s="7">
        <v>9865</v>
      </c>
      <c r="B135" s="8" t="s">
        <v>163</v>
      </c>
      <c r="C135" s="8" t="s">
        <v>144</v>
      </c>
      <c r="D135" s="2"/>
      <c r="F135" s="9"/>
    </row>
    <row r="136" spans="1:6" ht="15.75" customHeight="1" x14ac:dyDescent="0.2">
      <c r="A136" s="7">
        <v>5585</v>
      </c>
      <c r="B136" s="8" t="s">
        <v>164</v>
      </c>
      <c r="C136" s="8" t="s">
        <v>144</v>
      </c>
      <c r="D136" s="2"/>
      <c r="F136" s="9"/>
    </row>
    <row r="137" spans="1:6" ht="15.75" customHeight="1" x14ac:dyDescent="0.2">
      <c r="A137" s="7">
        <v>7085</v>
      </c>
      <c r="B137" s="8" t="s">
        <v>165</v>
      </c>
      <c r="C137" s="8" t="s">
        <v>144</v>
      </c>
      <c r="D137" s="2" t="s">
        <v>152</v>
      </c>
      <c r="F137" s="9"/>
    </row>
    <row r="138" spans="1:6" ht="15.75" customHeight="1" x14ac:dyDescent="0.2">
      <c r="A138" s="7">
        <v>4523</v>
      </c>
      <c r="B138" s="8" t="s">
        <v>166</v>
      </c>
      <c r="C138" s="8" t="s">
        <v>144</v>
      </c>
      <c r="F138" s="9"/>
    </row>
    <row r="139" spans="1:6" ht="15.75" customHeight="1" x14ac:dyDescent="0.2">
      <c r="A139" s="7">
        <v>2492</v>
      </c>
      <c r="B139" s="8" t="s">
        <v>167</v>
      </c>
      <c r="C139" s="8" t="s">
        <v>144</v>
      </c>
      <c r="F139" s="9"/>
    </row>
    <row r="140" spans="1:6" ht="15.75" customHeight="1" x14ac:dyDescent="0.2">
      <c r="A140" s="7">
        <v>2692</v>
      </c>
      <c r="B140" s="8" t="s">
        <v>168</v>
      </c>
      <c r="C140" s="8" t="s">
        <v>144</v>
      </c>
      <c r="F140" s="9"/>
    </row>
    <row r="141" spans="1:6" ht="15.75" customHeight="1" x14ac:dyDescent="0.2">
      <c r="A141" s="7">
        <v>6329</v>
      </c>
      <c r="B141" s="8" t="s">
        <v>169</v>
      </c>
      <c r="C141" s="8" t="s">
        <v>144</v>
      </c>
      <c r="D141" s="2"/>
      <c r="F141" s="9"/>
    </row>
    <row r="142" spans="1:6" ht="15.75" customHeight="1" x14ac:dyDescent="0.2">
      <c r="A142" s="7">
        <v>1456</v>
      </c>
      <c r="B142" s="8" t="s">
        <v>170</v>
      </c>
      <c r="C142" s="8" t="s">
        <v>144</v>
      </c>
      <c r="F142" s="9"/>
    </row>
    <row r="143" spans="1:6" ht="15.75" customHeight="1" x14ac:dyDescent="0.2">
      <c r="A143" s="7">
        <v>2089</v>
      </c>
      <c r="B143" s="8" t="s">
        <v>171</v>
      </c>
      <c r="C143" s="8" t="s">
        <v>144</v>
      </c>
      <c r="F143" s="9"/>
    </row>
    <row r="144" spans="1:6" ht="15.75" customHeight="1" x14ac:dyDescent="0.2">
      <c r="A144" s="7">
        <v>6094</v>
      </c>
      <c r="B144" s="8" t="s">
        <v>172</v>
      </c>
      <c r="C144" s="8" t="s">
        <v>144</v>
      </c>
      <c r="F144" s="9"/>
    </row>
    <row r="145" spans="1:6" ht="15.75" customHeight="1" x14ac:dyDescent="0.2">
      <c r="A145" s="7">
        <v>3345</v>
      </c>
      <c r="B145" s="8" t="s">
        <v>173</v>
      </c>
      <c r="C145" s="8" t="s">
        <v>174</v>
      </c>
      <c r="F145" s="9"/>
    </row>
    <row r="146" spans="1:6" ht="15.75" customHeight="1" x14ac:dyDescent="0.2">
      <c r="A146" s="7">
        <v>5274</v>
      </c>
      <c r="B146" s="8" t="s">
        <v>175</v>
      </c>
      <c r="C146" s="8" t="s">
        <v>174</v>
      </c>
      <c r="F146" s="9"/>
    </row>
    <row r="147" spans="1:6" ht="15.75" customHeight="1" x14ac:dyDescent="0.2">
      <c r="A147" s="7">
        <v>1295</v>
      </c>
      <c r="B147" s="8" t="s">
        <v>176</v>
      </c>
      <c r="C147" s="8" t="s">
        <v>174</v>
      </c>
      <c r="F147" s="9"/>
    </row>
    <row r="148" spans="1:6" ht="15.75" customHeight="1" x14ac:dyDescent="0.2">
      <c r="A148" s="7">
        <v>4060</v>
      </c>
      <c r="B148" s="8" t="s">
        <v>177</v>
      </c>
      <c r="C148" s="8" t="s">
        <v>174</v>
      </c>
      <c r="D148" s="2" t="s">
        <v>178</v>
      </c>
      <c r="F148" s="9"/>
    </row>
    <row r="149" spans="1:6" ht="15.75" customHeight="1" x14ac:dyDescent="0.2">
      <c r="A149" s="7">
        <v>6857</v>
      </c>
      <c r="B149" s="8" t="s">
        <v>179</v>
      </c>
      <c r="C149" s="8" t="s">
        <v>174</v>
      </c>
      <c r="D149" s="2"/>
      <c r="F149" s="9"/>
    </row>
    <row r="150" spans="1:6" ht="15.75" customHeight="1" x14ac:dyDescent="0.2">
      <c r="A150" s="7">
        <v>3036</v>
      </c>
      <c r="B150" s="8" t="s">
        <v>180</v>
      </c>
      <c r="C150" s="8" t="s">
        <v>174</v>
      </c>
      <c r="D150" s="2"/>
      <c r="F150" s="9"/>
    </row>
    <row r="151" spans="1:6" ht="15.75" customHeight="1" x14ac:dyDescent="0.2">
      <c r="A151" s="7">
        <v>7635</v>
      </c>
      <c r="B151" s="8" t="s">
        <v>181</v>
      </c>
      <c r="C151" s="8" t="s">
        <v>174</v>
      </c>
      <c r="D151" s="2" t="s">
        <v>178</v>
      </c>
      <c r="F151" s="9"/>
    </row>
    <row r="152" spans="1:6" ht="15.75" customHeight="1" x14ac:dyDescent="0.2">
      <c r="A152" s="10">
        <v>6164</v>
      </c>
      <c r="B152" s="8" t="s">
        <v>182</v>
      </c>
      <c r="C152" s="8" t="s">
        <v>174</v>
      </c>
      <c r="D152" s="2" t="s">
        <v>178</v>
      </c>
      <c r="F152" s="9"/>
    </row>
    <row r="153" spans="1:6" ht="15.75" customHeight="1" x14ac:dyDescent="0.2">
      <c r="A153" s="7">
        <v>4543</v>
      </c>
      <c r="B153" s="8" t="s">
        <v>183</v>
      </c>
      <c r="C153" s="8" t="s">
        <v>174</v>
      </c>
      <c r="D153" s="2"/>
      <c r="F153" s="9"/>
    </row>
    <row r="154" spans="1:6" ht="15.75" customHeight="1" x14ac:dyDescent="0.2">
      <c r="A154" s="7">
        <v>3840</v>
      </c>
      <c r="B154" s="8" t="s">
        <v>184</v>
      </c>
      <c r="C154" s="8" t="s">
        <v>174</v>
      </c>
      <c r="F154" s="9"/>
    </row>
    <row r="155" spans="1:6" ht="15.75" customHeight="1" x14ac:dyDescent="0.2">
      <c r="A155" s="7">
        <v>3885</v>
      </c>
      <c r="B155" s="8" t="s">
        <v>185</v>
      </c>
      <c r="C155" s="8" t="s">
        <v>174</v>
      </c>
      <c r="F155" s="9"/>
    </row>
    <row r="156" spans="1:6" ht="15.75" customHeight="1" x14ac:dyDescent="0.2">
      <c r="A156" s="7">
        <v>6682</v>
      </c>
      <c r="B156" s="8" t="s">
        <v>186</v>
      </c>
      <c r="C156" s="8" t="s">
        <v>174</v>
      </c>
      <c r="D156" s="2" t="s">
        <v>178</v>
      </c>
      <c r="F156" s="9"/>
    </row>
    <row r="157" spans="1:6" ht="15.75" customHeight="1" x14ac:dyDescent="0.2">
      <c r="A157" s="7">
        <v>9295</v>
      </c>
      <c r="B157" s="8" t="s">
        <v>187</v>
      </c>
      <c r="C157" s="8" t="s">
        <v>174</v>
      </c>
      <c r="D157" s="2"/>
      <c r="F157" s="9"/>
    </row>
    <row r="158" spans="1:6" ht="15.75" customHeight="1" x14ac:dyDescent="0.2">
      <c r="A158" s="7">
        <v>1526</v>
      </c>
      <c r="B158" s="8" t="s">
        <v>188</v>
      </c>
      <c r="C158" s="8" t="s">
        <v>174</v>
      </c>
      <c r="D158" s="2"/>
      <c r="F158" s="9"/>
    </row>
    <row r="159" spans="1:6" ht="15.75" customHeight="1" x14ac:dyDescent="0.2">
      <c r="A159" s="7">
        <v>7516</v>
      </c>
      <c r="B159" s="8" t="s">
        <v>189</v>
      </c>
      <c r="C159" s="8" t="s">
        <v>174</v>
      </c>
      <c r="F159" s="9"/>
    </row>
    <row r="160" spans="1:6" ht="15.75" customHeight="1" x14ac:dyDescent="0.2">
      <c r="A160" s="7">
        <v>3785</v>
      </c>
      <c r="B160" s="8" t="s">
        <v>190</v>
      </c>
      <c r="C160" s="8" t="s">
        <v>174</v>
      </c>
      <c r="D160" s="2"/>
      <c r="F160" s="9"/>
    </row>
    <row r="161" spans="1:6" ht="15.75" customHeight="1" x14ac:dyDescent="0.2">
      <c r="A161" s="7">
        <v>4260</v>
      </c>
      <c r="B161" s="8" t="s">
        <v>191</v>
      </c>
      <c r="C161" s="8" t="s">
        <v>174</v>
      </c>
      <c r="F161" s="9"/>
    </row>
    <row r="162" spans="1:6" ht="15.75" customHeight="1" x14ac:dyDescent="0.2">
      <c r="A162" s="7">
        <v>8450</v>
      </c>
      <c r="B162" s="8" t="s">
        <v>192</v>
      </c>
      <c r="C162" s="8" t="s">
        <v>174</v>
      </c>
      <c r="D162" s="2"/>
      <c r="F162" s="9"/>
    </row>
    <row r="163" spans="1:6" ht="15.75" customHeight="1" x14ac:dyDescent="0.2">
      <c r="A163" s="7">
        <v>8317</v>
      </c>
      <c r="B163" s="8" t="s">
        <v>193</v>
      </c>
      <c r="C163" s="8" t="s">
        <v>174</v>
      </c>
      <c r="F163" s="9"/>
    </row>
    <row r="164" spans="1:6" ht="15.75" customHeight="1" x14ac:dyDescent="0.2">
      <c r="A164" s="7">
        <v>9061</v>
      </c>
      <c r="B164" s="8" t="s">
        <v>194</v>
      </c>
      <c r="C164" s="8" t="s">
        <v>174</v>
      </c>
      <c r="D164" s="2"/>
      <c r="F164" s="9"/>
    </row>
    <row r="165" spans="1:6" ht="15.75" customHeight="1" x14ac:dyDescent="0.2">
      <c r="A165" s="7">
        <v>8863</v>
      </c>
      <c r="B165" s="8" t="s">
        <v>195</v>
      </c>
      <c r="C165" s="8" t="s">
        <v>174</v>
      </c>
      <c r="D165" s="2"/>
      <c r="F165" s="9"/>
    </row>
    <row r="166" spans="1:6" ht="15.75" customHeight="1" x14ac:dyDescent="0.2">
      <c r="A166" s="7">
        <v>9705</v>
      </c>
      <c r="B166" s="8" t="s">
        <v>196</v>
      </c>
      <c r="C166" s="8" t="s">
        <v>174</v>
      </c>
      <c r="F166" s="9"/>
    </row>
    <row r="167" spans="1:6" ht="15.75" customHeight="1" x14ac:dyDescent="0.2">
      <c r="A167" s="7">
        <v>1312</v>
      </c>
      <c r="B167" s="8" t="s">
        <v>197</v>
      </c>
      <c r="C167" s="8" t="s">
        <v>174</v>
      </c>
      <c r="D167" s="2"/>
      <c r="F167" s="9"/>
    </row>
    <row r="168" spans="1:6" ht="15.75" customHeight="1" x14ac:dyDescent="0.2">
      <c r="A168" s="7">
        <v>8517</v>
      </c>
      <c r="B168" s="8" t="s">
        <v>198</v>
      </c>
      <c r="C168" s="8" t="s">
        <v>174</v>
      </c>
      <c r="F168" s="9"/>
    </row>
    <row r="169" spans="1:6" ht="15.75" customHeight="1" x14ac:dyDescent="0.2">
      <c r="A169" s="7">
        <v>3639</v>
      </c>
      <c r="B169" s="8" t="s">
        <v>199</v>
      </c>
      <c r="C169" s="8" t="s">
        <v>174</v>
      </c>
      <c r="F169" s="9"/>
    </row>
    <row r="170" spans="1:6" ht="15.75" customHeight="1" x14ac:dyDescent="0.2">
      <c r="A170" s="7">
        <v>7800</v>
      </c>
      <c r="B170" s="8" t="s">
        <v>200</v>
      </c>
      <c r="C170" s="8" t="s">
        <v>201</v>
      </c>
      <c r="D170" s="2"/>
      <c r="F170" s="9"/>
    </row>
    <row r="171" spans="1:6" ht="15.75" customHeight="1" x14ac:dyDescent="0.2">
      <c r="A171" s="7">
        <v>7413</v>
      </c>
      <c r="B171" s="8" t="s">
        <v>202</v>
      </c>
      <c r="C171" s="8" t="s">
        <v>201</v>
      </c>
      <c r="D171" s="2" t="s">
        <v>24</v>
      </c>
      <c r="F171" s="9"/>
    </row>
    <row r="172" spans="1:6" ht="15.75" customHeight="1" x14ac:dyDescent="0.2">
      <c r="A172" s="7">
        <v>4212</v>
      </c>
      <c r="B172" s="8" t="s">
        <v>203</v>
      </c>
      <c r="C172" s="8" t="s">
        <v>201</v>
      </c>
      <c r="D172" s="2"/>
      <c r="F172" s="9"/>
    </row>
    <row r="173" spans="1:6" ht="15.75" customHeight="1" x14ac:dyDescent="0.2">
      <c r="A173" s="7">
        <v>3169</v>
      </c>
      <c r="B173" s="8" t="s">
        <v>204</v>
      </c>
      <c r="C173" s="8" t="s">
        <v>201</v>
      </c>
      <c r="F173" s="9"/>
    </row>
    <row r="174" spans="1:6" ht="15.75" customHeight="1" x14ac:dyDescent="0.2">
      <c r="A174" s="7">
        <v>8516</v>
      </c>
      <c r="B174" s="8" t="s">
        <v>205</v>
      </c>
      <c r="C174" s="8" t="s">
        <v>201</v>
      </c>
      <c r="D174" s="2"/>
      <c r="F174" s="9"/>
    </row>
    <row r="175" spans="1:6" ht="15.75" customHeight="1" x14ac:dyDescent="0.2">
      <c r="A175" s="7">
        <v>7316</v>
      </c>
      <c r="B175" s="8" t="s">
        <v>206</v>
      </c>
      <c r="C175" s="8" t="s">
        <v>201</v>
      </c>
      <c r="D175" s="2" t="s">
        <v>24</v>
      </c>
      <c r="F175" s="9"/>
    </row>
    <row r="176" spans="1:6" ht="15.75" customHeight="1" x14ac:dyDescent="0.2">
      <c r="A176" s="7">
        <v>8559</v>
      </c>
      <c r="B176" s="8" t="s">
        <v>207</v>
      </c>
      <c r="C176" s="8" t="s">
        <v>201</v>
      </c>
      <c r="D176" s="2"/>
      <c r="F176" s="9"/>
    </row>
    <row r="177" spans="1:6" ht="15.75" customHeight="1" x14ac:dyDescent="0.2">
      <c r="A177" s="7">
        <v>3482</v>
      </c>
      <c r="B177" s="8" t="s">
        <v>208</v>
      </c>
      <c r="C177" s="8" t="s">
        <v>201</v>
      </c>
      <c r="F177" s="9"/>
    </row>
    <row r="178" spans="1:6" ht="15.75" customHeight="1" x14ac:dyDescent="0.2">
      <c r="A178" s="7">
        <v>1732</v>
      </c>
      <c r="B178" s="8" t="s">
        <v>209</v>
      </c>
      <c r="C178" s="8" t="s">
        <v>201</v>
      </c>
      <c r="D178" s="2"/>
      <c r="F178" s="9"/>
    </row>
    <row r="179" spans="1:6" ht="15.75" customHeight="1" x14ac:dyDescent="0.2">
      <c r="A179" s="7">
        <v>4605</v>
      </c>
      <c r="B179" s="8" t="s">
        <v>210</v>
      </c>
      <c r="C179" s="8" t="s">
        <v>201</v>
      </c>
      <c r="F179" s="9"/>
    </row>
    <row r="180" spans="1:6" ht="15.75" customHeight="1" x14ac:dyDescent="0.2">
      <c r="A180" s="7">
        <v>6873</v>
      </c>
      <c r="B180" s="8" t="s">
        <v>211</v>
      </c>
      <c r="C180" s="8" t="s">
        <v>201</v>
      </c>
      <c r="F180" s="9"/>
    </row>
    <row r="181" spans="1:6" ht="15.75" customHeight="1" x14ac:dyDescent="0.2">
      <c r="A181" s="7">
        <v>1334</v>
      </c>
      <c r="B181" s="8" t="s">
        <v>212</v>
      </c>
      <c r="C181" s="8" t="s">
        <v>201</v>
      </c>
      <c r="D181" s="2"/>
      <c r="F181" s="9"/>
    </row>
    <row r="182" spans="1:6" ht="15.75" customHeight="1" x14ac:dyDescent="0.2">
      <c r="A182" s="7">
        <v>1460</v>
      </c>
      <c r="B182" s="8" t="s">
        <v>213</v>
      </c>
      <c r="C182" s="8" t="s">
        <v>201</v>
      </c>
      <c r="F182" s="9"/>
    </row>
    <row r="183" spans="1:6" ht="15.75" customHeight="1" x14ac:dyDescent="0.2">
      <c r="A183" s="7">
        <v>5860</v>
      </c>
      <c r="B183" s="8" t="s">
        <v>214</v>
      </c>
      <c r="C183" s="8" t="s">
        <v>201</v>
      </c>
      <c r="D183" s="2"/>
      <c r="F183" s="9"/>
    </row>
    <row r="184" spans="1:6" ht="15.75" customHeight="1" x14ac:dyDescent="0.2">
      <c r="A184" s="7">
        <v>5642</v>
      </c>
      <c r="B184" s="8" t="s">
        <v>215</v>
      </c>
      <c r="C184" s="8" t="s">
        <v>201</v>
      </c>
      <c r="F184" s="9"/>
    </row>
    <row r="185" spans="1:6" ht="15.75" customHeight="1" x14ac:dyDescent="0.2">
      <c r="A185" s="7">
        <v>9836</v>
      </c>
      <c r="B185" s="8" t="s">
        <v>216</v>
      </c>
      <c r="C185" s="8" t="s">
        <v>201</v>
      </c>
      <c r="F185" s="9"/>
    </row>
    <row r="186" spans="1:6" ht="15.75" customHeight="1" x14ac:dyDescent="0.2">
      <c r="A186" s="7">
        <v>4614</v>
      </c>
      <c r="B186" s="8" t="s">
        <v>217</v>
      </c>
      <c r="C186" s="8" t="s">
        <v>201</v>
      </c>
      <c r="F186" s="9"/>
    </row>
    <row r="187" spans="1:6" ht="15.75" customHeight="1" x14ac:dyDescent="0.2">
      <c r="A187" s="7">
        <v>1129</v>
      </c>
      <c r="B187" s="8" t="s">
        <v>218</v>
      </c>
      <c r="C187" s="8" t="s">
        <v>201</v>
      </c>
      <c r="F187" s="9"/>
    </row>
    <row r="188" spans="1:6" ht="15.75" customHeight="1" x14ac:dyDescent="0.2">
      <c r="A188" s="7">
        <v>6958</v>
      </c>
      <c r="B188" s="8" t="s">
        <v>219</v>
      </c>
      <c r="C188" s="8" t="s">
        <v>201</v>
      </c>
      <c r="D188" s="2"/>
      <c r="F188" s="9"/>
    </row>
    <row r="189" spans="1:6" ht="15.75" customHeight="1" x14ac:dyDescent="0.2">
      <c r="A189" s="7">
        <v>6974</v>
      </c>
      <c r="B189" s="8" t="s">
        <v>220</v>
      </c>
      <c r="C189" s="8" t="s">
        <v>201</v>
      </c>
      <c r="F189" s="9"/>
    </row>
    <row r="190" spans="1:6" ht="15.75" customHeight="1" x14ac:dyDescent="0.2">
      <c r="A190" s="7">
        <v>9931</v>
      </c>
      <c r="B190" s="8" t="s">
        <v>221</v>
      </c>
      <c r="C190" s="8" t="s">
        <v>201</v>
      </c>
      <c r="D190" s="2"/>
      <c r="F190" s="9"/>
    </row>
    <row r="191" spans="1:6" ht="15.75" customHeight="1" x14ac:dyDescent="0.2">
      <c r="A191" s="7">
        <v>8797</v>
      </c>
      <c r="B191" s="8" t="s">
        <v>222</v>
      </c>
      <c r="C191" s="8" t="s">
        <v>201</v>
      </c>
      <c r="D191" s="2" t="s">
        <v>24</v>
      </c>
      <c r="F191" s="9"/>
    </row>
    <row r="192" spans="1:6" ht="15.75" customHeight="1" x14ac:dyDescent="0.2">
      <c r="A192" s="7">
        <v>4200</v>
      </c>
      <c r="B192" s="8" t="s">
        <v>223</v>
      </c>
      <c r="C192" s="8" t="s">
        <v>201</v>
      </c>
      <c r="F192" s="9"/>
    </row>
    <row r="193" spans="1:6" ht="15.75" customHeight="1" x14ac:dyDescent="0.2">
      <c r="A193" s="7">
        <v>4414</v>
      </c>
      <c r="B193" s="8" t="s">
        <v>224</v>
      </c>
      <c r="C193" s="8" t="s">
        <v>201</v>
      </c>
      <c r="F193" s="9"/>
    </row>
    <row r="194" spans="1:6" ht="15.75" customHeight="1" x14ac:dyDescent="0.2">
      <c r="A194" s="7">
        <v>4841</v>
      </c>
      <c r="B194" s="8" t="s">
        <v>225</v>
      </c>
      <c r="C194" s="8" t="s">
        <v>201</v>
      </c>
      <c r="D194" s="2"/>
      <c r="F194" s="9"/>
    </row>
    <row r="195" spans="1:6" ht="15.75" customHeight="1" x14ac:dyDescent="0.2">
      <c r="A195" s="7">
        <v>9302</v>
      </c>
      <c r="B195" s="8" t="s">
        <v>226</v>
      </c>
      <c r="C195" s="8" t="s">
        <v>201</v>
      </c>
      <c r="D195" s="2"/>
      <c r="F195" s="9"/>
    </row>
    <row r="196" spans="1:6" ht="15.75" customHeight="1" x14ac:dyDescent="0.2">
      <c r="A196" s="7">
        <v>8042</v>
      </c>
      <c r="B196" s="8" t="s">
        <v>227</v>
      </c>
      <c r="C196" s="8" t="s">
        <v>201</v>
      </c>
      <c r="D196" s="2" t="s">
        <v>24</v>
      </c>
      <c r="F196" s="9"/>
    </row>
    <row r="197" spans="1:6" ht="15.75" customHeight="1" x14ac:dyDescent="0.2">
      <c r="A197" s="7">
        <v>6245</v>
      </c>
      <c r="B197" s="8" t="s">
        <v>228</v>
      </c>
      <c r="C197" s="8" t="s">
        <v>201</v>
      </c>
      <c r="F197" s="9"/>
    </row>
    <row r="198" spans="1:6" ht="15.75" customHeight="1" x14ac:dyDescent="0.2">
      <c r="A198" s="7">
        <v>8859</v>
      </c>
      <c r="B198" s="8" t="s">
        <v>229</v>
      </c>
      <c r="C198" s="8" t="s">
        <v>230</v>
      </c>
      <c r="F198" s="9"/>
    </row>
    <row r="199" spans="1:6" ht="15.75" customHeight="1" x14ac:dyDescent="0.2">
      <c r="A199" s="7">
        <v>5419</v>
      </c>
      <c r="B199" s="8" t="s">
        <v>231</v>
      </c>
      <c r="C199" s="8" t="s">
        <v>230</v>
      </c>
      <c r="F199" s="9"/>
    </row>
    <row r="200" spans="1:6" ht="15.75" customHeight="1" x14ac:dyDescent="0.2">
      <c r="A200" s="7">
        <v>5483</v>
      </c>
      <c r="B200" s="8" t="s">
        <v>232</v>
      </c>
      <c r="C200" s="8" t="s">
        <v>230</v>
      </c>
      <c r="F200" s="9"/>
    </row>
    <row r="201" spans="1:6" ht="15.75" customHeight="1" x14ac:dyDescent="0.2">
      <c r="A201" s="7">
        <v>5435</v>
      </c>
      <c r="B201" s="8" t="s">
        <v>233</v>
      </c>
      <c r="C201" s="8" t="s">
        <v>230</v>
      </c>
      <c r="F201" s="9"/>
    </row>
    <row r="202" spans="1:6" ht="15.75" customHeight="1" x14ac:dyDescent="0.2">
      <c r="A202" s="7">
        <v>5568</v>
      </c>
      <c r="B202" s="8" t="s">
        <v>234</v>
      </c>
      <c r="C202" s="8" t="s">
        <v>230</v>
      </c>
      <c r="F202" s="9"/>
    </row>
    <row r="203" spans="1:6" ht="15.75" customHeight="1" x14ac:dyDescent="0.2">
      <c r="A203" s="7">
        <v>9634</v>
      </c>
      <c r="B203" s="8" t="s">
        <v>235</v>
      </c>
      <c r="C203" s="8" t="s">
        <v>230</v>
      </c>
      <c r="D203" s="2"/>
      <c r="F203" s="9"/>
    </row>
    <row r="204" spans="1:6" ht="15.75" customHeight="1" x14ac:dyDescent="0.2">
      <c r="A204" s="7">
        <v>7112</v>
      </c>
      <c r="B204" s="8" t="s">
        <v>236</v>
      </c>
      <c r="C204" s="8" t="s">
        <v>230</v>
      </c>
      <c r="F204" s="9"/>
    </row>
    <row r="205" spans="1:6" ht="15.75" customHeight="1" x14ac:dyDescent="0.2">
      <c r="A205" s="7">
        <v>3248</v>
      </c>
      <c r="B205" s="8" t="s">
        <v>237</v>
      </c>
      <c r="C205" s="8" t="s">
        <v>230</v>
      </c>
      <c r="D205" s="2"/>
      <c r="F205" s="9"/>
    </row>
    <row r="206" spans="1:6" ht="15.75" customHeight="1" x14ac:dyDescent="0.2">
      <c r="A206" s="7">
        <v>4505</v>
      </c>
      <c r="B206" s="8" t="s">
        <v>238</v>
      </c>
      <c r="C206" s="8" t="s">
        <v>230</v>
      </c>
      <c r="D206" s="2" t="s">
        <v>51</v>
      </c>
      <c r="F206" s="9"/>
    </row>
    <row r="207" spans="1:6" ht="15.75" customHeight="1" x14ac:dyDescent="0.2">
      <c r="A207" s="7">
        <v>7538</v>
      </c>
      <c r="B207" s="8" t="s">
        <v>239</v>
      </c>
      <c r="C207" s="8" t="s">
        <v>230</v>
      </c>
      <c r="F207" s="9"/>
    </row>
    <row r="208" spans="1:6" ht="15.75" customHeight="1" x14ac:dyDescent="0.2">
      <c r="A208" s="7">
        <v>2063</v>
      </c>
      <c r="B208" s="8" t="s">
        <v>240</v>
      </c>
      <c r="C208" s="8" t="s">
        <v>230</v>
      </c>
      <c r="D208" s="2"/>
      <c r="F208" s="9"/>
    </row>
    <row r="209" spans="1:6" ht="15.75" customHeight="1" x14ac:dyDescent="0.2">
      <c r="A209" s="7">
        <v>1775</v>
      </c>
      <c r="B209" s="8" t="s">
        <v>241</v>
      </c>
      <c r="C209" s="8" t="s">
        <v>230</v>
      </c>
      <c r="F209" s="9"/>
    </row>
    <row r="210" spans="1:6" ht="15.75" customHeight="1" x14ac:dyDescent="0.2">
      <c r="A210" s="7">
        <v>5153</v>
      </c>
      <c r="B210" s="8" t="s">
        <v>242</v>
      </c>
      <c r="C210" s="8" t="s">
        <v>230</v>
      </c>
      <c r="D210" s="2"/>
      <c r="F210" s="9"/>
    </row>
    <row r="211" spans="1:6" ht="15.75" customHeight="1" x14ac:dyDescent="0.2">
      <c r="A211" s="7">
        <v>5896</v>
      </c>
      <c r="B211" s="8" t="s">
        <v>243</v>
      </c>
      <c r="C211" s="8" t="s">
        <v>230</v>
      </c>
      <c r="D211" s="2"/>
      <c r="F211" s="9"/>
    </row>
    <row r="212" spans="1:6" ht="15.75" customHeight="1" x14ac:dyDescent="0.2">
      <c r="A212" s="7">
        <v>7702</v>
      </c>
      <c r="B212" s="8" t="s">
        <v>244</v>
      </c>
      <c r="C212" s="8" t="s">
        <v>230</v>
      </c>
      <c r="F212" s="9"/>
    </row>
    <row r="213" spans="1:6" ht="15.75" customHeight="1" x14ac:dyDescent="0.2">
      <c r="A213" s="7">
        <v>3113</v>
      </c>
      <c r="B213" s="8" t="s">
        <v>245</v>
      </c>
      <c r="C213" s="8" t="s">
        <v>230</v>
      </c>
      <c r="F213" s="9"/>
    </row>
    <row r="214" spans="1:6" ht="15.75" customHeight="1" x14ac:dyDescent="0.2">
      <c r="A214" s="7">
        <v>4797</v>
      </c>
      <c r="B214" s="8" t="s">
        <v>246</v>
      </c>
      <c r="C214" s="8" t="s">
        <v>230</v>
      </c>
      <c r="F214" s="9"/>
    </row>
    <row r="215" spans="1:6" ht="15.75" customHeight="1" x14ac:dyDescent="0.2">
      <c r="A215" s="7">
        <v>5281</v>
      </c>
      <c r="B215" s="8" t="s">
        <v>247</v>
      </c>
      <c r="C215" s="8" t="s">
        <v>230</v>
      </c>
      <c r="F215" s="9"/>
    </row>
    <row r="216" spans="1:6" ht="15.75" customHeight="1" x14ac:dyDescent="0.2">
      <c r="A216" s="7">
        <v>7162</v>
      </c>
      <c r="B216" s="8" t="s">
        <v>248</v>
      </c>
      <c r="C216" s="8" t="s">
        <v>230</v>
      </c>
      <c r="F216" s="9"/>
    </row>
    <row r="217" spans="1:6" ht="15.75" customHeight="1" x14ac:dyDescent="0.2">
      <c r="A217" s="7">
        <v>2494</v>
      </c>
      <c r="B217" s="8" t="s">
        <v>249</v>
      </c>
      <c r="C217" s="8" t="s">
        <v>230</v>
      </c>
      <c r="F217" s="9"/>
    </row>
    <row r="218" spans="1:6" ht="15.75" customHeight="1" x14ac:dyDescent="0.2">
      <c r="A218" s="7">
        <v>5995</v>
      </c>
      <c r="B218" s="8" t="s">
        <v>250</v>
      </c>
      <c r="C218" s="8" t="s">
        <v>230</v>
      </c>
      <c r="F218" s="9"/>
    </row>
    <row r="219" spans="1:6" ht="15.75" customHeight="1" x14ac:dyDescent="0.2">
      <c r="A219" s="7">
        <v>2691</v>
      </c>
      <c r="B219" s="8" t="s">
        <v>251</v>
      </c>
      <c r="C219" s="8" t="s">
        <v>230</v>
      </c>
      <c r="D219" s="2" t="s">
        <v>51</v>
      </c>
      <c r="F219" s="9"/>
    </row>
    <row r="220" spans="1:6" ht="15.75" customHeight="1" x14ac:dyDescent="0.2">
      <c r="A220" s="7">
        <v>3191</v>
      </c>
      <c r="B220" s="8" t="s">
        <v>252</v>
      </c>
      <c r="C220" s="8" t="s">
        <v>230</v>
      </c>
      <c r="D220" s="2"/>
      <c r="F220" s="9"/>
    </row>
    <row r="221" spans="1:6" ht="15.75" customHeight="1" x14ac:dyDescent="0.2">
      <c r="A221" s="7">
        <v>5684</v>
      </c>
      <c r="B221" s="8" t="s">
        <v>253</v>
      </c>
      <c r="C221" s="8" t="s">
        <v>230</v>
      </c>
      <c r="F221" s="9"/>
    </row>
    <row r="222" spans="1:6" ht="15.75" customHeight="1" x14ac:dyDescent="0.2">
      <c r="A222" s="7">
        <v>2400</v>
      </c>
      <c r="B222" s="8" t="s">
        <v>254</v>
      </c>
      <c r="C222" s="8" t="s">
        <v>230</v>
      </c>
      <c r="D222" s="2"/>
      <c r="F222" s="9"/>
    </row>
    <row r="223" spans="1:6" ht="15.75" customHeight="1" x14ac:dyDescent="0.2">
      <c r="A223" s="7">
        <v>9706</v>
      </c>
      <c r="B223" s="8" t="s">
        <v>255</v>
      </c>
      <c r="C223" s="8" t="s">
        <v>230</v>
      </c>
      <c r="D223" s="2" t="s">
        <v>51</v>
      </c>
      <c r="F223" s="9"/>
    </row>
    <row r="224" spans="1:6" ht="15.75" customHeight="1" x14ac:dyDescent="0.2">
      <c r="A224" s="7">
        <v>6860</v>
      </c>
      <c r="B224" s="8" t="s">
        <v>256</v>
      </c>
      <c r="C224" s="8" t="s">
        <v>230</v>
      </c>
      <c r="D224" s="2" t="s">
        <v>51</v>
      </c>
      <c r="F224" s="9"/>
    </row>
    <row r="225" spans="1:6" ht="15.75" customHeight="1" x14ac:dyDescent="0.2">
      <c r="A225" s="7">
        <v>6221</v>
      </c>
      <c r="B225" s="8" t="s">
        <v>257</v>
      </c>
      <c r="C225" s="8" t="s">
        <v>230</v>
      </c>
      <c r="F225" s="9"/>
    </row>
    <row r="226" spans="1:6" ht="15.75" customHeight="1" x14ac:dyDescent="0.2">
      <c r="A226" s="7">
        <v>7356</v>
      </c>
      <c r="B226" s="8" t="s">
        <v>258</v>
      </c>
      <c r="C226" s="8" t="s">
        <v>230</v>
      </c>
      <c r="D226" s="2"/>
      <c r="F226" s="9"/>
    </row>
    <row r="227" spans="1:6" ht="15.75" customHeight="1" x14ac:dyDescent="0.2">
      <c r="A227" s="7">
        <v>3001</v>
      </c>
      <c r="B227" s="8" t="s">
        <v>259</v>
      </c>
      <c r="C227" s="8" t="s">
        <v>230</v>
      </c>
      <c r="F227" s="9"/>
    </row>
    <row r="228" spans="1:6" ht="15.75" customHeight="1" x14ac:dyDescent="0.2">
      <c r="A228" s="7">
        <v>2707</v>
      </c>
      <c r="B228" s="8" t="s">
        <v>260</v>
      </c>
      <c r="C228" s="8" t="s">
        <v>261</v>
      </c>
      <c r="F228" s="9"/>
    </row>
    <row r="229" spans="1:6" ht="15.75" customHeight="1" x14ac:dyDescent="0.2">
      <c r="A229" s="7">
        <v>5497</v>
      </c>
      <c r="B229" s="8" t="s">
        <v>262</v>
      </c>
      <c r="C229" s="8" t="s">
        <v>261</v>
      </c>
      <c r="F229" s="9"/>
    </row>
    <row r="230" spans="1:6" ht="15.75" customHeight="1" x14ac:dyDescent="0.2">
      <c r="A230" s="7">
        <v>2396</v>
      </c>
      <c r="B230" s="8" t="s">
        <v>263</v>
      </c>
      <c r="C230" s="8" t="s">
        <v>261</v>
      </c>
      <c r="F230" s="9"/>
    </row>
    <row r="231" spans="1:6" ht="15.75" customHeight="1" x14ac:dyDescent="0.2">
      <c r="A231" s="7">
        <v>9642</v>
      </c>
      <c r="B231" s="8" t="s">
        <v>264</v>
      </c>
      <c r="C231" s="8" t="s">
        <v>261</v>
      </c>
      <c r="F231" s="9"/>
    </row>
    <row r="232" spans="1:6" ht="15.75" customHeight="1" x14ac:dyDescent="0.2">
      <c r="A232" s="7">
        <v>2919</v>
      </c>
      <c r="B232" s="8" t="s">
        <v>265</v>
      </c>
      <c r="C232" s="8" t="s">
        <v>261</v>
      </c>
      <c r="D232" s="2" t="s">
        <v>91</v>
      </c>
      <c r="F232" s="11"/>
    </row>
    <row r="233" spans="1:6" ht="15.75" customHeight="1" x14ac:dyDescent="0.2">
      <c r="A233" s="7">
        <v>8508</v>
      </c>
      <c r="B233" s="8" t="s">
        <v>266</v>
      </c>
      <c r="C233" s="8" t="s">
        <v>261</v>
      </c>
      <c r="D233" s="2"/>
      <c r="F233" s="9"/>
    </row>
    <row r="234" spans="1:6" ht="15.75" customHeight="1" x14ac:dyDescent="0.2">
      <c r="A234" s="7">
        <v>1836</v>
      </c>
      <c r="B234" s="8" t="s">
        <v>267</v>
      </c>
      <c r="C234" s="8" t="s">
        <v>261</v>
      </c>
      <c r="D234" s="2"/>
      <c r="F234" s="9"/>
    </row>
    <row r="235" spans="1:6" ht="15.75" customHeight="1" x14ac:dyDescent="0.2">
      <c r="A235" s="7">
        <v>1432</v>
      </c>
      <c r="B235" s="8" t="s">
        <v>268</v>
      </c>
      <c r="C235" s="8" t="s">
        <v>261</v>
      </c>
      <c r="D235" s="2" t="s">
        <v>91</v>
      </c>
      <c r="F235" s="9"/>
    </row>
    <row r="236" spans="1:6" ht="15.75" customHeight="1" x14ac:dyDescent="0.2">
      <c r="A236" s="7">
        <v>6685</v>
      </c>
      <c r="B236" s="8" t="s">
        <v>269</v>
      </c>
      <c r="C236" s="8" t="s">
        <v>261</v>
      </c>
      <c r="F236" s="9"/>
    </row>
    <row r="237" spans="1:6" ht="15.75" customHeight="1" x14ac:dyDescent="0.2">
      <c r="A237" s="7">
        <v>4865</v>
      </c>
      <c r="B237" s="8" t="s">
        <v>270</v>
      </c>
      <c r="C237" s="8" t="s">
        <v>261</v>
      </c>
      <c r="F237" s="9"/>
    </row>
    <row r="238" spans="1:6" ht="15.75" customHeight="1" x14ac:dyDescent="0.2">
      <c r="A238" s="7">
        <v>5114</v>
      </c>
      <c r="B238" s="8" t="s">
        <v>271</v>
      </c>
      <c r="C238" s="8" t="s">
        <v>261</v>
      </c>
      <c r="D238" s="2"/>
      <c r="F238" s="9"/>
    </row>
    <row r="239" spans="1:6" ht="15.75" customHeight="1" x14ac:dyDescent="0.2">
      <c r="A239" s="7">
        <v>3097</v>
      </c>
      <c r="B239" s="8" t="s">
        <v>272</v>
      </c>
      <c r="C239" s="8" t="s">
        <v>261</v>
      </c>
      <c r="F239" s="9"/>
    </row>
    <row r="240" spans="1:6" ht="15.75" customHeight="1" x14ac:dyDescent="0.2">
      <c r="A240" s="7">
        <v>2894</v>
      </c>
      <c r="B240" s="8" t="s">
        <v>273</v>
      </c>
      <c r="C240" s="8" t="s">
        <v>261</v>
      </c>
      <c r="F240" s="9"/>
    </row>
    <row r="241" spans="1:6" ht="15.75" customHeight="1" x14ac:dyDescent="0.2">
      <c r="A241" s="7">
        <v>7227</v>
      </c>
      <c r="B241" s="8" t="s">
        <v>274</v>
      </c>
      <c r="C241" s="8" t="s">
        <v>261</v>
      </c>
      <c r="F241" s="9"/>
    </row>
    <row r="242" spans="1:6" ht="15.75" customHeight="1" x14ac:dyDescent="0.2">
      <c r="A242" s="7">
        <v>1964</v>
      </c>
      <c r="B242" s="8" t="s">
        <v>275</v>
      </c>
      <c r="C242" s="8" t="s">
        <v>261</v>
      </c>
      <c r="F242" s="9"/>
    </row>
    <row r="243" spans="1:6" ht="15.75" customHeight="1" x14ac:dyDescent="0.2">
      <c r="A243" s="7">
        <v>2271</v>
      </c>
      <c r="B243" s="8" t="s">
        <v>276</v>
      </c>
      <c r="C243" s="8" t="s">
        <v>261</v>
      </c>
      <c r="D243" s="2"/>
      <c r="F243" s="9"/>
    </row>
    <row r="244" spans="1:6" ht="15.75" customHeight="1" x14ac:dyDescent="0.2">
      <c r="A244" s="7">
        <v>1793</v>
      </c>
      <c r="B244" s="8" t="s">
        <v>277</v>
      </c>
      <c r="C244" s="8" t="s">
        <v>261</v>
      </c>
      <c r="F244" s="9"/>
    </row>
    <row r="245" spans="1:6" ht="15.75" customHeight="1" x14ac:dyDescent="0.2">
      <c r="A245" s="7">
        <v>2895</v>
      </c>
      <c r="B245" s="8" t="s">
        <v>278</v>
      </c>
      <c r="C245" s="8" t="s">
        <v>261</v>
      </c>
      <c r="D245" s="2" t="s">
        <v>91</v>
      </c>
      <c r="F245" s="9"/>
    </row>
    <row r="246" spans="1:6" ht="15.75" customHeight="1" x14ac:dyDescent="0.2">
      <c r="A246" s="7">
        <v>9440</v>
      </c>
      <c r="B246" s="8" t="s">
        <v>279</v>
      </c>
      <c r="C246" s="8" t="s">
        <v>261</v>
      </c>
      <c r="F246" s="9"/>
    </row>
    <row r="247" spans="1:6" ht="15.75" customHeight="1" x14ac:dyDescent="0.2">
      <c r="A247" s="7">
        <v>1920</v>
      </c>
      <c r="B247" s="8" t="s">
        <v>280</v>
      </c>
      <c r="C247" s="8" t="s">
        <v>261</v>
      </c>
      <c r="D247" s="2" t="s">
        <v>91</v>
      </c>
      <c r="F247" s="9"/>
    </row>
    <row r="248" spans="1:6" ht="15.75" customHeight="1" x14ac:dyDescent="0.2">
      <c r="A248" s="7">
        <v>5220</v>
      </c>
      <c r="B248" s="8" t="s">
        <v>281</v>
      </c>
      <c r="C248" s="8" t="s">
        <v>261</v>
      </c>
      <c r="F248" s="9"/>
    </row>
    <row r="249" spans="1:6" ht="15.75" customHeight="1" x14ac:dyDescent="0.2">
      <c r="A249" s="7">
        <v>6307</v>
      </c>
      <c r="B249" s="8" t="s">
        <v>282</v>
      </c>
      <c r="C249" s="8" t="s">
        <v>261</v>
      </c>
      <c r="D249" s="2"/>
      <c r="F249" s="9"/>
    </row>
    <row r="250" spans="1:6" ht="15.75" customHeight="1" x14ac:dyDescent="0.2">
      <c r="A250" s="7">
        <v>4265</v>
      </c>
      <c r="B250" s="8" t="s">
        <v>283</v>
      </c>
      <c r="C250" s="8" t="s">
        <v>261</v>
      </c>
      <c r="F250" s="9"/>
    </row>
    <row r="251" spans="1:6" ht="15.75" customHeight="1" x14ac:dyDescent="0.2">
      <c r="A251" s="7">
        <v>8664</v>
      </c>
      <c r="B251" s="8" t="s">
        <v>284</v>
      </c>
      <c r="C251" s="8" t="s">
        <v>261</v>
      </c>
      <c r="D251" s="2"/>
      <c r="F251" s="9"/>
    </row>
    <row r="252" spans="1:6" ht="15.75" customHeight="1" x14ac:dyDescent="0.2">
      <c r="A252" s="7">
        <v>2722</v>
      </c>
      <c r="B252" s="8" t="s">
        <v>285</v>
      </c>
      <c r="C252" s="8" t="s">
        <v>261</v>
      </c>
      <c r="D252" s="2" t="s">
        <v>91</v>
      </c>
      <c r="F252" s="9"/>
    </row>
    <row r="253" spans="1:6" ht="15.75" customHeight="1" x14ac:dyDescent="0.2">
      <c r="A253" s="7">
        <v>3027</v>
      </c>
      <c r="B253" s="8" t="s">
        <v>286</v>
      </c>
      <c r="C253" s="8" t="s">
        <v>261</v>
      </c>
      <c r="F253" s="9"/>
    </row>
    <row r="254" spans="1:6" ht="15.75" customHeight="1" x14ac:dyDescent="0.2">
      <c r="A254" s="7">
        <v>5054</v>
      </c>
      <c r="B254" s="8" t="s">
        <v>287</v>
      </c>
      <c r="C254" s="8" t="s">
        <v>261</v>
      </c>
      <c r="D254" s="2"/>
      <c r="F254" s="9"/>
    </row>
    <row r="255" spans="1:6" ht="15.75" customHeight="1" x14ac:dyDescent="0.2">
      <c r="A255" s="7">
        <v>5931</v>
      </c>
      <c r="B255" s="8" t="s">
        <v>288</v>
      </c>
      <c r="C255" s="8" t="s">
        <v>261</v>
      </c>
      <c r="F255" s="9"/>
    </row>
    <row r="256" spans="1:6" ht="15.75" customHeight="1" x14ac:dyDescent="0.2">
      <c r="A256" s="7">
        <v>1505</v>
      </c>
      <c r="B256" s="8" t="s">
        <v>289</v>
      </c>
      <c r="C256" s="8" t="s">
        <v>290</v>
      </c>
      <c r="F256" s="9"/>
    </row>
    <row r="257" spans="1:6" ht="15.75" customHeight="1" x14ac:dyDescent="0.2">
      <c r="A257" s="7">
        <v>8254</v>
      </c>
      <c r="B257" s="8" t="s">
        <v>291</v>
      </c>
      <c r="C257" s="8" t="s">
        <v>290</v>
      </c>
      <c r="F257" s="9"/>
    </row>
    <row r="258" spans="1:6" ht="15.75" customHeight="1" x14ac:dyDescent="0.2">
      <c r="A258" s="7">
        <v>2458</v>
      </c>
      <c r="B258" s="8" t="s">
        <v>292</v>
      </c>
      <c r="C258" s="8" t="s">
        <v>290</v>
      </c>
      <c r="F258" s="9"/>
    </row>
    <row r="259" spans="1:6" ht="15.75" customHeight="1" x14ac:dyDescent="0.2">
      <c r="A259" s="7">
        <v>1327</v>
      </c>
      <c r="B259" s="8" t="s">
        <v>293</v>
      </c>
      <c r="C259" s="8" t="s">
        <v>290</v>
      </c>
      <c r="D259" s="2"/>
      <c r="F259" s="9"/>
    </row>
    <row r="260" spans="1:6" ht="15.75" customHeight="1" x14ac:dyDescent="0.2">
      <c r="A260" s="7">
        <v>5894</v>
      </c>
      <c r="B260" s="8" t="s">
        <v>294</v>
      </c>
      <c r="C260" s="8" t="s">
        <v>290</v>
      </c>
      <c r="F260" s="9"/>
    </row>
    <row r="261" spans="1:6" ht="15.75" customHeight="1" x14ac:dyDescent="0.2">
      <c r="A261" s="7">
        <v>2566</v>
      </c>
      <c r="B261" s="8" t="s">
        <v>295</v>
      </c>
      <c r="C261" s="8" t="s">
        <v>290</v>
      </c>
      <c r="D261" s="2" t="s">
        <v>118</v>
      </c>
      <c r="F261" s="9"/>
    </row>
    <row r="262" spans="1:6" ht="15.75" customHeight="1" x14ac:dyDescent="0.2">
      <c r="A262" s="7">
        <v>4222</v>
      </c>
      <c r="B262" s="8" t="s">
        <v>296</v>
      </c>
      <c r="C262" s="8" t="s">
        <v>290</v>
      </c>
      <c r="F262" s="9"/>
    </row>
    <row r="263" spans="1:6" ht="15.75" customHeight="1" x14ac:dyDescent="0.2">
      <c r="A263" s="7">
        <v>2979</v>
      </c>
      <c r="B263" s="8" t="s">
        <v>297</v>
      </c>
      <c r="C263" s="8" t="s">
        <v>290</v>
      </c>
      <c r="D263" s="2"/>
      <c r="F263" s="9"/>
    </row>
    <row r="264" spans="1:6" ht="15.75" customHeight="1" x14ac:dyDescent="0.2">
      <c r="A264" s="7">
        <v>4665</v>
      </c>
      <c r="B264" s="8" t="s">
        <v>298</v>
      </c>
      <c r="C264" s="8" t="s">
        <v>290</v>
      </c>
      <c r="D264" s="2"/>
      <c r="F264" s="9"/>
    </row>
    <row r="265" spans="1:6" ht="15.75" customHeight="1" x14ac:dyDescent="0.2">
      <c r="A265" s="7">
        <v>8011</v>
      </c>
      <c r="B265" s="8" t="s">
        <v>299</v>
      </c>
      <c r="C265" s="8" t="s">
        <v>290</v>
      </c>
      <c r="F265" s="9"/>
    </row>
    <row r="266" spans="1:6" ht="15.75" customHeight="1" x14ac:dyDescent="0.2">
      <c r="A266" s="7">
        <v>8514</v>
      </c>
      <c r="B266" s="8" t="s">
        <v>300</v>
      </c>
      <c r="C266" s="8" t="s">
        <v>290</v>
      </c>
      <c r="D266" s="2" t="s">
        <v>118</v>
      </c>
      <c r="F266" s="9"/>
    </row>
    <row r="267" spans="1:6" ht="15.75" customHeight="1" x14ac:dyDescent="0.2">
      <c r="A267" s="7">
        <v>5349</v>
      </c>
      <c r="B267" s="8" t="s">
        <v>301</v>
      </c>
      <c r="C267" s="8" t="s">
        <v>290</v>
      </c>
      <c r="F267" s="9"/>
    </row>
    <row r="268" spans="1:6" ht="15.75" customHeight="1" x14ac:dyDescent="0.2">
      <c r="A268" s="7">
        <v>6215</v>
      </c>
      <c r="B268" s="8" t="s">
        <v>302</v>
      </c>
      <c r="C268" s="8" t="s">
        <v>290</v>
      </c>
      <c r="F268" s="9"/>
    </row>
    <row r="269" spans="1:6" ht="15.75" customHeight="1" x14ac:dyDescent="0.2">
      <c r="A269" s="7">
        <v>3793</v>
      </c>
      <c r="B269" s="8" t="s">
        <v>303</v>
      </c>
      <c r="C269" s="8" t="s">
        <v>290</v>
      </c>
      <c r="F269" s="9"/>
    </row>
    <row r="270" spans="1:6" ht="15.75" customHeight="1" x14ac:dyDescent="0.2">
      <c r="A270" s="7">
        <v>4302</v>
      </c>
      <c r="B270" s="8" t="s">
        <v>304</v>
      </c>
      <c r="C270" s="8" t="s">
        <v>290</v>
      </c>
      <c r="F270" s="9"/>
    </row>
    <row r="271" spans="1:6" ht="15.75" customHeight="1" x14ac:dyDescent="0.2">
      <c r="A271" s="7">
        <v>4092</v>
      </c>
      <c r="B271" s="8" t="s">
        <v>305</v>
      </c>
      <c r="C271" s="8" t="s">
        <v>290</v>
      </c>
      <c r="D271" s="2"/>
      <c r="F271" s="9"/>
    </row>
    <row r="272" spans="1:6" ht="15.75" customHeight="1" x14ac:dyDescent="0.2">
      <c r="A272" s="7">
        <v>7233</v>
      </c>
      <c r="B272" s="8" t="s">
        <v>306</v>
      </c>
      <c r="C272" s="8" t="s">
        <v>290</v>
      </c>
      <c r="F272" s="9"/>
    </row>
    <row r="273" spans="1:6" ht="15.75" customHeight="1" x14ac:dyDescent="0.2">
      <c r="A273" s="7">
        <v>9830</v>
      </c>
      <c r="B273" s="8" t="s">
        <v>307</v>
      </c>
      <c r="C273" s="8" t="s">
        <v>290</v>
      </c>
      <c r="F273" s="9"/>
    </row>
    <row r="274" spans="1:6" ht="15.75" customHeight="1" x14ac:dyDescent="0.2">
      <c r="A274" s="7">
        <v>8468</v>
      </c>
      <c r="B274" s="8" t="s">
        <v>308</v>
      </c>
      <c r="C274" s="8" t="s">
        <v>290</v>
      </c>
      <c r="F274" s="9"/>
    </row>
    <row r="275" spans="1:6" ht="15.75" customHeight="1" x14ac:dyDescent="0.2">
      <c r="A275" s="7">
        <v>1359</v>
      </c>
      <c r="B275" s="8" t="s">
        <v>309</v>
      </c>
      <c r="C275" s="8" t="s">
        <v>290</v>
      </c>
      <c r="F275" s="9"/>
    </row>
    <row r="276" spans="1:6" ht="15.75" customHeight="1" x14ac:dyDescent="0.2">
      <c r="A276" s="7">
        <v>3226</v>
      </c>
      <c r="B276" s="8" t="s">
        <v>310</v>
      </c>
      <c r="C276" s="8" t="s">
        <v>290</v>
      </c>
      <c r="D276" s="2"/>
      <c r="F276" s="9"/>
    </row>
    <row r="277" spans="1:6" ht="15.75" customHeight="1" x14ac:dyDescent="0.2">
      <c r="A277" s="7">
        <v>6572</v>
      </c>
      <c r="B277" s="8" t="s">
        <v>311</v>
      </c>
      <c r="C277" s="8" t="s">
        <v>290</v>
      </c>
      <c r="D277" s="2" t="s">
        <v>118</v>
      </c>
      <c r="F277" s="9"/>
    </row>
    <row r="278" spans="1:6" ht="15.75" customHeight="1" x14ac:dyDescent="0.2">
      <c r="A278" s="7">
        <v>7925</v>
      </c>
      <c r="B278" s="8" t="s">
        <v>312</v>
      </c>
      <c r="C278" s="8" t="s">
        <v>290</v>
      </c>
      <c r="F278" s="9"/>
    </row>
    <row r="279" spans="1:6" ht="15.75" customHeight="1" x14ac:dyDescent="0.2">
      <c r="A279" s="7">
        <v>4103</v>
      </c>
      <c r="B279" s="8" t="s">
        <v>313</v>
      </c>
      <c r="C279" s="8" t="s">
        <v>290</v>
      </c>
      <c r="F279" s="9"/>
    </row>
    <row r="280" spans="1:6" ht="15.75" customHeight="1" x14ac:dyDescent="0.2">
      <c r="A280" s="7">
        <v>4313</v>
      </c>
      <c r="B280" s="8" t="s">
        <v>314</v>
      </c>
      <c r="C280" s="8" t="s">
        <v>290</v>
      </c>
      <c r="F280" s="9"/>
    </row>
    <row r="281" spans="1:6" ht="15.75" customHeight="1" x14ac:dyDescent="0.2">
      <c r="A281" s="7">
        <v>8725</v>
      </c>
      <c r="B281" s="8" t="s">
        <v>315</v>
      </c>
      <c r="C281" s="8" t="s">
        <v>290</v>
      </c>
      <c r="D281" s="2" t="s">
        <v>118</v>
      </c>
      <c r="F281" s="9"/>
    </row>
    <row r="282" spans="1:6" ht="15.75" customHeight="1" x14ac:dyDescent="0.2">
      <c r="A282" s="7">
        <v>2284</v>
      </c>
      <c r="B282" s="8" t="s">
        <v>316</v>
      </c>
      <c r="C282" s="8" t="s">
        <v>290</v>
      </c>
      <c r="F282" s="9"/>
    </row>
    <row r="283" spans="1:6" ht="15.75" customHeight="1" x14ac:dyDescent="0.2">
      <c r="A283" s="7">
        <v>3009</v>
      </c>
      <c r="B283" s="8" t="s">
        <v>317</v>
      </c>
      <c r="C283" s="8" t="s">
        <v>318</v>
      </c>
      <c r="D283" s="2" t="s">
        <v>152</v>
      </c>
      <c r="F283" s="9"/>
    </row>
    <row r="284" spans="1:6" ht="15.75" customHeight="1" x14ac:dyDescent="0.2">
      <c r="A284" s="7">
        <v>5069</v>
      </c>
      <c r="B284" s="8" t="s">
        <v>319</v>
      </c>
      <c r="C284" s="8" t="s">
        <v>318</v>
      </c>
      <c r="F284" s="9"/>
    </row>
    <row r="285" spans="1:6" ht="15.75" customHeight="1" x14ac:dyDescent="0.2">
      <c r="A285" s="7">
        <v>8755</v>
      </c>
      <c r="B285" s="8" t="s">
        <v>320</v>
      </c>
      <c r="C285" s="8" t="s">
        <v>318</v>
      </c>
      <c r="D285" s="2"/>
      <c r="F285" s="9"/>
    </row>
    <row r="286" spans="1:6" ht="15.75" customHeight="1" x14ac:dyDescent="0.2">
      <c r="A286" s="7">
        <v>8200</v>
      </c>
      <c r="B286" s="8" t="s">
        <v>321</v>
      </c>
      <c r="C286" s="8" t="s">
        <v>318</v>
      </c>
      <c r="F286" s="9"/>
    </row>
    <row r="287" spans="1:6" ht="15.75" customHeight="1" x14ac:dyDescent="0.2">
      <c r="A287" s="7">
        <v>4780</v>
      </c>
      <c r="B287" s="8" t="s">
        <v>322</v>
      </c>
      <c r="C287" s="8" t="s">
        <v>318</v>
      </c>
      <c r="D287" s="2"/>
      <c r="F287" s="9"/>
    </row>
    <row r="288" spans="1:6" ht="15.75" customHeight="1" x14ac:dyDescent="0.2">
      <c r="A288" s="7">
        <v>2578</v>
      </c>
      <c r="B288" s="8" t="s">
        <v>323</v>
      </c>
      <c r="C288" s="8" t="s">
        <v>318</v>
      </c>
      <c r="F288" s="9"/>
    </row>
    <row r="289" spans="1:6" ht="15.75" customHeight="1" x14ac:dyDescent="0.2">
      <c r="A289" s="7">
        <v>2283</v>
      </c>
      <c r="B289" s="8" t="s">
        <v>324</v>
      </c>
      <c r="C289" s="8" t="s">
        <v>318</v>
      </c>
      <c r="F289" s="9"/>
    </row>
    <row r="290" spans="1:6" ht="15.75" customHeight="1" x14ac:dyDescent="0.2">
      <c r="A290" s="7">
        <v>2640</v>
      </c>
      <c r="B290" s="8" t="s">
        <v>325</v>
      </c>
      <c r="C290" s="8" t="s">
        <v>318</v>
      </c>
      <c r="F290" s="9"/>
    </row>
    <row r="291" spans="1:6" ht="15.75" customHeight="1" x14ac:dyDescent="0.2">
      <c r="A291" s="7">
        <v>6495</v>
      </c>
      <c r="B291" s="8" t="s">
        <v>326</v>
      </c>
      <c r="C291" s="8" t="s">
        <v>318</v>
      </c>
      <c r="D291" s="2"/>
      <c r="F291" s="9"/>
    </row>
    <row r="292" spans="1:6" ht="15.75" customHeight="1" x14ac:dyDescent="0.2">
      <c r="A292" s="7">
        <v>4484</v>
      </c>
      <c r="B292" s="8" t="s">
        <v>327</v>
      </c>
      <c r="C292" s="8" t="s">
        <v>318</v>
      </c>
      <c r="D292" s="2" t="s">
        <v>152</v>
      </c>
      <c r="F292" s="9"/>
    </row>
    <row r="293" spans="1:6" ht="15.75" customHeight="1" x14ac:dyDescent="0.2">
      <c r="A293" s="7">
        <v>5149</v>
      </c>
      <c r="B293" s="8" t="s">
        <v>328</v>
      </c>
      <c r="C293" s="8" t="s">
        <v>318</v>
      </c>
      <c r="D293" s="2" t="s">
        <v>152</v>
      </c>
      <c r="F293" s="9"/>
    </row>
    <row r="294" spans="1:6" ht="15.75" customHeight="1" x14ac:dyDescent="0.2">
      <c r="A294" s="7">
        <v>9170</v>
      </c>
      <c r="B294" s="8" t="s">
        <v>329</v>
      </c>
      <c r="C294" s="8" t="s">
        <v>318</v>
      </c>
      <c r="D294" s="2"/>
      <c r="F294" s="9"/>
    </row>
    <row r="295" spans="1:6" ht="15.75" customHeight="1" x14ac:dyDescent="0.2">
      <c r="A295" s="7">
        <v>7722</v>
      </c>
      <c r="B295" s="8" t="s">
        <v>330</v>
      </c>
      <c r="C295" s="8" t="s">
        <v>318</v>
      </c>
      <c r="F295" s="9"/>
    </row>
    <row r="296" spans="1:6" ht="15.75" customHeight="1" x14ac:dyDescent="0.2">
      <c r="A296" s="7">
        <v>8713</v>
      </c>
      <c r="B296" s="8" t="s">
        <v>331</v>
      </c>
      <c r="C296" s="8" t="s">
        <v>318</v>
      </c>
      <c r="F296" s="9"/>
    </row>
    <row r="297" spans="1:6" ht="15.75" customHeight="1" x14ac:dyDescent="0.2">
      <c r="A297" s="7">
        <v>9874</v>
      </c>
      <c r="B297" s="8" t="s">
        <v>332</v>
      </c>
      <c r="C297" s="8" t="s">
        <v>318</v>
      </c>
      <c r="F297" s="9"/>
    </row>
    <row r="298" spans="1:6" ht="15.75" customHeight="1" x14ac:dyDescent="0.2">
      <c r="A298" s="7">
        <v>7191</v>
      </c>
      <c r="B298" s="8" t="s">
        <v>333</v>
      </c>
      <c r="C298" s="8" t="s">
        <v>318</v>
      </c>
      <c r="D298" s="2"/>
      <c r="F298" s="9"/>
    </row>
    <row r="299" spans="1:6" ht="15.75" customHeight="1" x14ac:dyDescent="0.2">
      <c r="A299" s="7">
        <v>8350</v>
      </c>
      <c r="B299" s="8" t="s">
        <v>334</v>
      </c>
      <c r="C299" s="8" t="s">
        <v>318</v>
      </c>
      <c r="D299" s="2"/>
      <c r="F299" s="9"/>
    </row>
    <row r="300" spans="1:6" ht="15.75" customHeight="1" x14ac:dyDescent="0.2">
      <c r="A300" s="7">
        <v>6548</v>
      </c>
      <c r="B300" s="8" t="s">
        <v>335</v>
      </c>
      <c r="C300" s="8" t="s">
        <v>318</v>
      </c>
      <c r="F300" s="9"/>
    </row>
    <row r="301" spans="1:6" ht="15.75" customHeight="1" x14ac:dyDescent="0.2">
      <c r="A301" s="7">
        <v>9900</v>
      </c>
      <c r="B301" s="8" t="s">
        <v>336</v>
      </c>
      <c r="C301" s="8" t="s">
        <v>318</v>
      </c>
      <c r="F301" s="9"/>
    </row>
    <row r="302" spans="1:6" ht="15.75" customHeight="1" x14ac:dyDescent="0.2">
      <c r="A302" s="7">
        <v>1883</v>
      </c>
      <c r="B302" s="8" t="s">
        <v>337</v>
      </c>
      <c r="C302" s="8" t="s">
        <v>318</v>
      </c>
      <c r="F302" s="9"/>
    </row>
    <row r="303" spans="1:6" ht="15.75" customHeight="1" x14ac:dyDescent="0.2">
      <c r="A303" s="7">
        <v>5144</v>
      </c>
      <c r="B303" s="8" t="s">
        <v>338</v>
      </c>
      <c r="C303" s="8" t="s">
        <v>318</v>
      </c>
      <c r="D303" s="2"/>
      <c r="F303" s="9"/>
    </row>
    <row r="304" spans="1:6" ht="15.75" customHeight="1" x14ac:dyDescent="0.2">
      <c r="A304" s="7">
        <v>2881</v>
      </c>
      <c r="B304" s="8" t="s">
        <v>339</v>
      </c>
      <c r="C304" s="8" t="s">
        <v>318</v>
      </c>
      <c r="D304" s="2"/>
      <c r="F304" s="9"/>
    </row>
    <row r="305" spans="1:6" ht="15.75" customHeight="1" x14ac:dyDescent="0.2">
      <c r="A305" s="7">
        <v>7545</v>
      </c>
      <c r="B305" s="8" t="s">
        <v>340</v>
      </c>
      <c r="C305" s="8" t="s">
        <v>318</v>
      </c>
      <c r="F305" s="9"/>
    </row>
    <row r="306" spans="1:6" ht="15.75" customHeight="1" x14ac:dyDescent="0.2">
      <c r="A306" s="7">
        <v>3312</v>
      </c>
      <c r="B306" s="8" t="s">
        <v>341</v>
      </c>
      <c r="C306" s="8" t="s">
        <v>318</v>
      </c>
      <c r="D306" s="2"/>
      <c r="F306" s="9"/>
    </row>
    <row r="307" spans="1:6" ht="15.75" customHeight="1" x14ac:dyDescent="0.2">
      <c r="A307" s="7">
        <v>4306</v>
      </c>
      <c r="B307" s="8" t="s">
        <v>342</v>
      </c>
      <c r="C307" s="8" t="s">
        <v>318</v>
      </c>
      <c r="F307" s="9"/>
    </row>
    <row r="308" spans="1:6" ht="15.75" customHeight="1" x14ac:dyDescent="0.2">
      <c r="A308" s="7">
        <v>5347</v>
      </c>
      <c r="B308" s="8" t="s">
        <v>343</v>
      </c>
      <c r="C308" s="8" t="s">
        <v>318</v>
      </c>
      <c r="D308" s="2" t="s">
        <v>152</v>
      </c>
      <c r="F308" s="9"/>
    </row>
    <row r="309" spans="1:6" ht="15.75" customHeight="1" x14ac:dyDescent="0.2">
      <c r="A309" s="7">
        <v>2005</v>
      </c>
      <c r="B309" s="8" t="s">
        <v>344</v>
      </c>
      <c r="C309" s="8" t="s">
        <v>318</v>
      </c>
      <c r="D309" s="2"/>
      <c r="F309" s="9"/>
    </row>
    <row r="310" spans="1:6" ht="15.75" customHeight="1" x14ac:dyDescent="0.2">
      <c r="A310" s="7">
        <v>3923</v>
      </c>
      <c r="B310" s="8" t="s">
        <v>345</v>
      </c>
      <c r="C310" s="8" t="s">
        <v>318</v>
      </c>
      <c r="D310" s="2"/>
      <c r="F310" s="9"/>
    </row>
    <row r="311" spans="1:6" ht="15.75" customHeight="1" x14ac:dyDescent="0.2">
      <c r="A311" s="7">
        <v>3575</v>
      </c>
      <c r="B311" s="8" t="s">
        <v>346</v>
      </c>
      <c r="C311" s="8" t="s">
        <v>347</v>
      </c>
      <c r="D311" s="2" t="s">
        <v>54</v>
      </c>
      <c r="F311" s="9"/>
    </row>
    <row r="312" spans="1:6" ht="15.75" customHeight="1" x14ac:dyDescent="0.2">
      <c r="A312" s="7">
        <v>8340</v>
      </c>
      <c r="B312" s="8" t="s">
        <v>348</v>
      </c>
      <c r="C312" s="8" t="s">
        <v>347</v>
      </c>
      <c r="F312" s="9"/>
    </row>
    <row r="313" spans="1:6" ht="15.75" customHeight="1" x14ac:dyDescent="0.2">
      <c r="A313" s="7">
        <v>1803</v>
      </c>
      <c r="B313" s="8" t="s">
        <v>349</v>
      </c>
      <c r="C313" s="8" t="s">
        <v>347</v>
      </c>
      <c r="F313" s="9"/>
    </row>
    <row r="314" spans="1:6" ht="15.75" customHeight="1" x14ac:dyDescent="0.2">
      <c r="A314" s="7">
        <v>5189</v>
      </c>
      <c r="B314" s="8" t="s">
        <v>350</v>
      </c>
      <c r="C314" s="8" t="s">
        <v>347</v>
      </c>
      <c r="D314" s="2"/>
      <c r="F314" s="9"/>
    </row>
    <row r="315" spans="1:6" ht="15.75" customHeight="1" x14ac:dyDescent="0.2">
      <c r="A315" s="7">
        <v>2933</v>
      </c>
      <c r="B315" s="8" t="s">
        <v>351</v>
      </c>
      <c r="C315" s="8" t="s">
        <v>347</v>
      </c>
      <c r="F315" s="9"/>
    </row>
    <row r="316" spans="1:6" ht="15.75" customHeight="1" x14ac:dyDescent="0.2">
      <c r="A316" s="7">
        <v>9322</v>
      </c>
      <c r="B316" s="8" t="s">
        <v>352</v>
      </c>
      <c r="C316" s="8" t="s">
        <v>347</v>
      </c>
      <c r="F316" s="9"/>
    </row>
    <row r="317" spans="1:6" ht="15.75" customHeight="1" x14ac:dyDescent="0.2">
      <c r="A317" s="7">
        <v>6436</v>
      </c>
      <c r="B317" s="8" t="s">
        <v>353</v>
      </c>
      <c r="C317" s="8" t="s">
        <v>347</v>
      </c>
      <c r="D317" s="2"/>
      <c r="F317" s="9"/>
    </row>
    <row r="318" spans="1:6" ht="15.75" customHeight="1" x14ac:dyDescent="0.2">
      <c r="A318" s="7">
        <v>9046</v>
      </c>
      <c r="B318" s="8" t="s">
        <v>354</v>
      </c>
      <c r="C318" s="8" t="s">
        <v>347</v>
      </c>
      <c r="D318" s="2" t="s">
        <v>54</v>
      </c>
      <c r="F318" s="9"/>
    </row>
    <row r="319" spans="1:6" ht="15.75" customHeight="1" x14ac:dyDescent="0.2">
      <c r="A319" s="7">
        <v>2912</v>
      </c>
      <c r="B319" s="8" t="s">
        <v>355</v>
      </c>
      <c r="C319" s="8" t="s">
        <v>347</v>
      </c>
      <c r="F319" s="9"/>
    </row>
    <row r="320" spans="1:6" ht="15.75" customHeight="1" x14ac:dyDescent="0.2">
      <c r="A320" s="7">
        <v>3600</v>
      </c>
      <c r="B320" s="8" t="s">
        <v>356</v>
      </c>
      <c r="C320" s="8" t="s">
        <v>347</v>
      </c>
      <c r="D320" s="2"/>
      <c r="F320" s="9"/>
    </row>
    <row r="321" spans="1:6" ht="15.75" customHeight="1" x14ac:dyDescent="0.2">
      <c r="A321" s="7">
        <v>5411</v>
      </c>
      <c r="B321" s="8" t="s">
        <v>357</v>
      </c>
      <c r="C321" s="8" t="s">
        <v>347</v>
      </c>
      <c r="D321" s="2" t="s">
        <v>54</v>
      </c>
      <c r="F321" s="9"/>
    </row>
    <row r="322" spans="1:6" ht="15.75" customHeight="1" x14ac:dyDescent="0.2">
      <c r="A322" s="7">
        <v>4738</v>
      </c>
      <c r="B322" s="8" t="s">
        <v>358</v>
      </c>
      <c r="C322" s="8" t="s">
        <v>347</v>
      </c>
      <c r="F322" s="9"/>
    </row>
    <row r="323" spans="1:6" ht="15.75" customHeight="1" x14ac:dyDescent="0.2">
      <c r="A323" s="7">
        <v>2953</v>
      </c>
      <c r="B323" s="8" t="s">
        <v>359</v>
      </c>
      <c r="C323" s="8" t="s">
        <v>347</v>
      </c>
      <c r="F323" s="9"/>
    </row>
    <row r="324" spans="1:6" ht="15.75" customHeight="1" x14ac:dyDescent="0.2">
      <c r="A324" s="7">
        <v>4703</v>
      </c>
      <c r="B324" s="8" t="s">
        <v>360</v>
      </c>
      <c r="C324" s="8" t="s">
        <v>347</v>
      </c>
      <c r="F324" s="9"/>
    </row>
    <row r="325" spans="1:6" ht="15.75" customHeight="1" x14ac:dyDescent="0.2">
      <c r="A325" s="7">
        <v>3946</v>
      </c>
      <c r="B325" s="8" t="s">
        <v>361</v>
      </c>
      <c r="C325" s="8" t="s">
        <v>347</v>
      </c>
      <c r="F325" s="9"/>
    </row>
    <row r="326" spans="1:6" ht="15.75" customHeight="1" x14ac:dyDescent="0.2">
      <c r="A326" s="7">
        <v>1620</v>
      </c>
      <c r="B326" s="8" t="s">
        <v>362</v>
      </c>
      <c r="C326" s="8" t="s">
        <v>347</v>
      </c>
      <c r="D326" s="2" t="s">
        <v>54</v>
      </c>
      <c r="F326" s="9"/>
    </row>
    <row r="327" spans="1:6" ht="15.75" customHeight="1" x14ac:dyDescent="0.2">
      <c r="A327" s="7">
        <v>4576</v>
      </c>
      <c r="B327" s="8" t="s">
        <v>363</v>
      </c>
      <c r="C327" s="8" t="s">
        <v>347</v>
      </c>
      <c r="F327" s="9"/>
    </row>
    <row r="328" spans="1:6" ht="15.75" customHeight="1" x14ac:dyDescent="0.2">
      <c r="A328" s="7">
        <v>2272</v>
      </c>
      <c r="B328" s="8" t="s">
        <v>364</v>
      </c>
      <c r="C328" s="8" t="s">
        <v>347</v>
      </c>
      <c r="D328" s="2"/>
      <c r="F328" s="9"/>
    </row>
    <row r="329" spans="1:6" ht="15.75" customHeight="1" x14ac:dyDescent="0.2">
      <c r="A329" s="7">
        <v>6277</v>
      </c>
      <c r="B329" s="8" t="s">
        <v>365</v>
      </c>
      <c r="C329" s="8" t="s">
        <v>347</v>
      </c>
      <c r="D329" s="2"/>
      <c r="F329" s="9"/>
    </row>
    <row r="330" spans="1:6" ht="15.75" customHeight="1" x14ac:dyDescent="0.2">
      <c r="A330" s="7">
        <v>9363</v>
      </c>
      <c r="B330" s="8" t="s">
        <v>366</v>
      </c>
      <c r="C330" s="8" t="s">
        <v>347</v>
      </c>
      <c r="F330" s="9"/>
    </row>
    <row r="331" spans="1:6" ht="15.75" customHeight="1" x14ac:dyDescent="0.2">
      <c r="A331" s="7">
        <v>1864</v>
      </c>
      <c r="B331" s="8" t="s">
        <v>367</v>
      </c>
      <c r="C331" s="8" t="s">
        <v>347</v>
      </c>
      <c r="F331" s="9"/>
    </row>
    <row r="332" spans="1:6" ht="15.75" customHeight="1" x14ac:dyDescent="0.2">
      <c r="A332" s="7">
        <v>8387</v>
      </c>
      <c r="B332" s="8" t="s">
        <v>368</v>
      </c>
      <c r="C332" s="8" t="s">
        <v>347</v>
      </c>
      <c r="F332" s="9"/>
    </row>
    <row r="333" spans="1:6" ht="15.75" customHeight="1" x14ac:dyDescent="0.2">
      <c r="A333" s="7">
        <v>4424</v>
      </c>
      <c r="B333" s="8" t="s">
        <v>369</v>
      </c>
      <c r="C333" s="8" t="s">
        <v>347</v>
      </c>
      <c r="F333" s="9"/>
    </row>
    <row r="334" spans="1:6" ht="15.75" customHeight="1" x14ac:dyDescent="0.2">
      <c r="A334" s="7">
        <v>6863</v>
      </c>
      <c r="B334" s="8" t="s">
        <v>370</v>
      </c>
      <c r="C334" s="8" t="s">
        <v>347</v>
      </c>
      <c r="D334" s="2"/>
      <c r="F334" s="9"/>
    </row>
    <row r="335" spans="1:6" ht="15.75" customHeight="1" x14ac:dyDescent="0.2">
      <c r="A335" s="7">
        <v>2038</v>
      </c>
      <c r="B335" s="8" t="s">
        <v>371</v>
      </c>
      <c r="C335" s="8" t="s">
        <v>347</v>
      </c>
      <c r="F335" s="9"/>
    </row>
    <row r="336" spans="1:6" ht="15.75" customHeight="1" x14ac:dyDescent="0.2">
      <c r="A336" s="7">
        <v>8351</v>
      </c>
      <c r="B336" s="8" t="s">
        <v>372</v>
      </c>
      <c r="C336" s="8" t="s">
        <v>373</v>
      </c>
      <c r="F336" s="9"/>
    </row>
    <row r="337" spans="1:6" ht="15.75" customHeight="1" x14ac:dyDescent="0.2">
      <c r="A337" s="7">
        <v>9328</v>
      </c>
      <c r="B337" s="8" t="s">
        <v>374</v>
      </c>
      <c r="C337" s="8" t="s">
        <v>373</v>
      </c>
      <c r="D337" s="2" t="s">
        <v>178</v>
      </c>
      <c r="F337" s="9"/>
    </row>
    <row r="338" spans="1:6" ht="15.75" customHeight="1" x14ac:dyDescent="0.2">
      <c r="A338" s="7">
        <v>7555</v>
      </c>
      <c r="B338" s="8" t="s">
        <v>375</v>
      </c>
      <c r="C338" s="8" t="s">
        <v>373</v>
      </c>
      <c r="F338" s="9"/>
    </row>
    <row r="339" spans="1:6" ht="15.75" customHeight="1" x14ac:dyDescent="0.2">
      <c r="A339" s="7">
        <v>8667</v>
      </c>
      <c r="B339" s="8" t="s">
        <v>376</v>
      </c>
      <c r="C339" s="8" t="s">
        <v>373</v>
      </c>
      <c r="D339" s="2"/>
      <c r="F339" s="9"/>
    </row>
    <row r="340" spans="1:6" ht="15.75" customHeight="1" x14ac:dyDescent="0.2">
      <c r="A340" s="7">
        <v>6589</v>
      </c>
      <c r="B340" s="8" t="s">
        <v>377</v>
      </c>
      <c r="C340" s="8" t="s">
        <v>373</v>
      </c>
      <c r="D340" s="2"/>
      <c r="F340" s="9"/>
    </row>
    <row r="341" spans="1:6" ht="15.75" customHeight="1" x14ac:dyDescent="0.2">
      <c r="A341" s="7">
        <v>3921</v>
      </c>
      <c r="B341" s="8" t="s">
        <v>378</v>
      </c>
      <c r="C341" s="8" t="s">
        <v>373</v>
      </c>
      <c r="F341" s="9"/>
    </row>
    <row r="342" spans="1:6" ht="15.75" customHeight="1" x14ac:dyDescent="0.2">
      <c r="A342" s="7">
        <v>4228</v>
      </c>
      <c r="B342" s="8" t="s">
        <v>379</v>
      </c>
      <c r="C342" s="8" t="s">
        <v>373</v>
      </c>
      <c r="D342" s="2" t="s">
        <v>178</v>
      </c>
      <c r="F342" s="9"/>
    </row>
    <row r="343" spans="1:6" ht="15.75" customHeight="1" x14ac:dyDescent="0.2">
      <c r="A343" s="7">
        <v>9131</v>
      </c>
      <c r="B343" s="8" t="s">
        <v>380</v>
      </c>
      <c r="C343" s="8" t="s">
        <v>373</v>
      </c>
      <c r="D343" s="2"/>
      <c r="F343" s="9"/>
    </row>
    <row r="344" spans="1:6" ht="15.75" customHeight="1" x14ac:dyDescent="0.2">
      <c r="A344" s="7">
        <v>3878</v>
      </c>
      <c r="B344" s="8" t="s">
        <v>381</v>
      </c>
      <c r="C344" s="8" t="s">
        <v>373</v>
      </c>
      <c r="F344" s="9"/>
    </row>
    <row r="345" spans="1:6" ht="15.75" customHeight="1" x14ac:dyDescent="0.2">
      <c r="A345" s="7">
        <v>3506</v>
      </c>
      <c r="B345" s="8" t="s">
        <v>382</v>
      </c>
      <c r="C345" s="8" t="s">
        <v>373</v>
      </c>
      <c r="F345" s="9"/>
    </row>
    <row r="346" spans="1:6" ht="15.75" customHeight="1" x14ac:dyDescent="0.2">
      <c r="A346" s="7">
        <v>8186</v>
      </c>
      <c r="B346" s="8" t="s">
        <v>383</v>
      </c>
      <c r="C346" s="8" t="s">
        <v>373</v>
      </c>
      <c r="D346" s="2"/>
      <c r="F346" s="9"/>
    </row>
    <row r="347" spans="1:6" ht="15.75" customHeight="1" x14ac:dyDescent="0.2">
      <c r="A347" s="7">
        <v>1697</v>
      </c>
      <c r="B347" s="8" t="s">
        <v>384</v>
      </c>
      <c r="C347" s="8" t="s">
        <v>373</v>
      </c>
      <c r="D347" s="2"/>
      <c r="F347" s="9"/>
    </row>
    <row r="348" spans="1:6" ht="15.75" customHeight="1" x14ac:dyDescent="0.2">
      <c r="A348" s="7">
        <v>8090</v>
      </c>
      <c r="B348" s="8" t="s">
        <v>385</v>
      </c>
      <c r="C348" s="8" t="s">
        <v>373</v>
      </c>
      <c r="F348" s="9"/>
    </row>
    <row r="349" spans="1:6" ht="15.75" customHeight="1" x14ac:dyDescent="0.2">
      <c r="A349" s="7">
        <v>2162</v>
      </c>
      <c r="B349" s="8" t="s">
        <v>386</v>
      </c>
      <c r="C349" s="8" t="s">
        <v>373</v>
      </c>
      <c r="D349" s="2"/>
      <c r="F349" s="9"/>
    </row>
    <row r="350" spans="1:6" ht="15.75" customHeight="1" x14ac:dyDescent="0.2">
      <c r="A350" s="7">
        <v>6626</v>
      </c>
      <c r="B350" s="8" t="s">
        <v>387</v>
      </c>
      <c r="C350" s="8" t="s">
        <v>373</v>
      </c>
      <c r="F350" s="9"/>
    </row>
    <row r="351" spans="1:6" ht="15.75" customHeight="1" x14ac:dyDescent="0.2">
      <c r="A351" s="7">
        <v>8558</v>
      </c>
      <c r="B351" s="8" t="s">
        <v>388</v>
      </c>
      <c r="C351" s="8" t="s">
        <v>373</v>
      </c>
      <c r="F351" s="9"/>
    </row>
    <row r="352" spans="1:6" ht="15.75" customHeight="1" x14ac:dyDescent="0.2">
      <c r="A352" s="7">
        <v>1725</v>
      </c>
      <c r="B352" s="8" t="s">
        <v>389</v>
      </c>
      <c r="C352" s="8" t="s">
        <v>373</v>
      </c>
      <c r="F352" s="9"/>
    </row>
    <row r="353" spans="1:6" ht="15.75" customHeight="1" x14ac:dyDescent="0.2">
      <c r="A353" s="7">
        <v>7661</v>
      </c>
      <c r="B353" s="8" t="s">
        <v>390</v>
      </c>
      <c r="C353" s="8" t="s">
        <v>373</v>
      </c>
      <c r="F353" s="9"/>
    </row>
    <row r="354" spans="1:6" ht="15.75" customHeight="1" x14ac:dyDescent="0.2">
      <c r="A354" s="7">
        <v>8368</v>
      </c>
      <c r="B354" s="8" t="s">
        <v>391</v>
      </c>
      <c r="C354" s="8" t="s">
        <v>373</v>
      </c>
      <c r="F354" s="9"/>
    </row>
    <row r="355" spans="1:6" ht="15.75" customHeight="1" x14ac:dyDescent="0.2">
      <c r="A355" s="7">
        <v>9464</v>
      </c>
      <c r="B355" s="8" t="s">
        <v>392</v>
      </c>
      <c r="C355" s="8" t="s">
        <v>373</v>
      </c>
      <c r="D355" s="2"/>
      <c r="F355" s="9"/>
    </row>
    <row r="356" spans="1:6" ht="15.75" customHeight="1" x14ac:dyDescent="0.2">
      <c r="A356" s="7">
        <v>9029</v>
      </c>
      <c r="B356" s="8" t="s">
        <v>393</v>
      </c>
      <c r="C356" s="8" t="s">
        <v>373</v>
      </c>
      <c r="D356" s="2"/>
      <c r="F356" s="9"/>
    </row>
    <row r="357" spans="1:6" ht="15.75" customHeight="1" x14ac:dyDescent="0.2">
      <c r="A357" s="7">
        <v>6875</v>
      </c>
      <c r="B357" s="8" t="s">
        <v>394</v>
      </c>
      <c r="C357" s="8" t="s">
        <v>373</v>
      </c>
      <c r="D357" s="2" t="s">
        <v>178</v>
      </c>
      <c r="F357" s="9"/>
    </row>
    <row r="358" spans="1:6" ht="15.75" customHeight="1" x14ac:dyDescent="0.2">
      <c r="A358" s="7">
        <v>1627</v>
      </c>
      <c r="B358" s="8" t="s">
        <v>395</v>
      </c>
      <c r="C358" s="8" t="s">
        <v>373</v>
      </c>
      <c r="F358" s="9"/>
    </row>
    <row r="359" spans="1:6" ht="15.75" customHeight="1" x14ac:dyDescent="0.2">
      <c r="A359" s="7">
        <v>5139</v>
      </c>
      <c r="B359" s="8" t="s">
        <v>396</v>
      </c>
      <c r="C359" s="8" t="s">
        <v>373</v>
      </c>
      <c r="D359" s="2" t="s">
        <v>178</v>
      </c>
      <c r="F359" s="9"/>
    </row>
    <row r="360" spans="1:6" ht="15.75" customHeight="1" x14ac:dyDescent="0.2">
      <c r="A360" s="7">
        <v>8611</v>
      </c>
      <c r="B360" s="8" t="s">
        <v>397</v>
      </c>
      <c r="C360" s="8" t="s">
        <v>373</v>
      </c>
      <c r="F360" s="9"/>
    </row>
    <row r="361" spans="1:6" ht="15.75" customHeight="1" x14ac:dyDescent="0.2">
      <c r="A361" s="7">
        <v>2716</v>
      </c>
      <c r="B361" s="8" t="s">
        <v>398</v>
      </c>
      <c r="C361" s="8" t="s">
        <v>399</v>
      </c>
      <c r="F361" s="9"/>
    </row>
    <row r="362" spans="1:6" ht="15.75" customHeight="1" x14ac:dyDescent="0.2">
      <c r="A362" s="7">
        <v>7295</v>
      </c>
      <c r="B362" s="8" t="s">
        <v>400</v>
      </c>
      <c r="C362" s="8" t="s">
        <v>399</v>
      </c>
      <c r="D362" s="2"/>
      <c r="F362" s="9"/>
    </row>
    <row r="363" spans="1:6" ht="15.75" customHeight="1" x14ac:dyDescent="0.2">
      <c r="A363" s="7">
        <v>1285</v>
      </c>
      <c r="B363" s="8" t="s">
        <v>401</v>
      </c>
      <c r="C363" s="8" t="s">
        <v>399</v>
      </c>
      <c r="F363" s="9"/>
    </row>
    <row r="364" spans="1:6" ht="15.75" customHeight="1" x14ac:dyDescent="0.2">
      <c r="A364" s="7">
        <v>3528</v>
      </c>
      <c r="B364" s="8" t="s">
        <v>402</v>
      </c>
      <c r="C364" s="8" t="s">
        <v>399</v>
      </c>
      <c r="D364" s="2"/>
      <c r="F364" s="9"/>
    </row>
    <row r="365" spans="1:6" ht="15.75" customHeight="1" x14ac:dyDescent="0.2">
      <c r="A365" s="7">
        <v>5540</v>
      </c>
      <c r="B365" s="8" t="s">
        <v>403</v>
      </c>
      <c r="C365" s="8" t="s">
        <v>399</v>
      </c>
      <c r="F365" s="9"/>
    </row>
    <row r="366" spans="1:6" ht="15.75" customHeight="1" x14ac:dyDescent="0.2">
      <c r="A366" s="7">
        <v>4268</v>
      </c>
      <c r="B366" s="8" t="s">
        <v>404</v>
      </c>
      <c r="C366" s="8" t="s">
        <v>399</v>
      </c>
      <c r="D366" s="2"/>
      <c r="F366" s="9"/>
    </row>
    <row r="367" spans="1:6" ht="15.75" customHeight="1" x14ac:dyDescent="0.2">
      <c r="A367" s="7">
        <v>9296</v>
      </c>
      <c r="B367" s="8" t="s">
        <v>405</v>
      </c>
      <c r="C367" s="8" t="s">
        <v>399</v>
      </c>
      <c r="F367" s="9"/>
    </row>
    <row r="368" spans="1:6" ht="15.75" customHeight="1" x14ac:dyDescent="0.2">
      <c r="A368" s="7">
        <v>3668</v>
      </c>
      <c r="B368" s="8" t="s">
        <v>406</v>
      </c>
      <c r="C368" s="8" t="s">
        <v>399</v>
      </c>
      <c r="F368" s="9"/>
    </row>
    <row r="369" spans="1:6" ht="15.75" customHeight="1" x14ac:dyDescent="0.2">
      <c r="A369" s="7">
        <v>7511</v>
      </c>
      <c r="B369" s="8" t="s">
        <v>407</v>
      </c>
      <c r="C369" s="8" t="s">
        <v>399</v>
      </c>
      <c r="D369" s="2"/>
      <c r="F369" s="9"/>
    </row>
    <row r="370" spans="1:6" ht="15.75" customHeight="1" x14ac:dyDescent="0.2">
      <c r="A370" s="7">
        <v>7645</v>
      </c>
      <c r="B370" s="8" t="s">
        <v>408</v>
      </c>
      <c r="C370" s="8" t="s">
        <v>399</v>
      </c>
      <c r="D370" s="2" t="s">
        <v>24</v>
      </c>
      <c r="F370" s="9"/>
    </row>
    <row r="371" spans="1:6" ht="15.75" customHeight="1" x14ac:dyDescent="0.2">
      <c r="A371" s="7">
        <v>6788</v>
      </c>
      <c r="B371" s="8" t="s">
        <v>409</v>
      </c>
      <c r="C371" s="8" t="s">
        <v>399</v>
      </c>
      <c r="F371" s="9"/>
    </row>
    <row r="372" spans="1:6" ht="15.75" customHeight="1" x14ac:dyDescent="0.2">
      <c r="A372" s="7">
        <v>4589</v>
      </c>
      <c r="B372" s="8" t="s">
        <v>410</v>
      </c>
      <c r="C372" s="8" t="s">
        <v>399</v>
      </c>
      <c r="F372" s="9"/>
    </row>
    <row r="373" spans="1:6" ht="15.75" customHeight="1" x14ac:dyDescent="0.2">
      <c r="A373" s="7">
        <v>1881</v>
      </c>
      <c r="B373" s="8" t="s">
        <v>411</v>
      </c>
      <c r="C373" s="8" t="s">
        <v>399</v>
      </c>
      <c r="F373" s="9"/>
    </row>
    <row r="374" spans="1:6" ht="15.75" customHeight="1" x14ac:dyDescent="0.2">
      <c r="A374" s="7">
        <v>4004</v>
      </c>
      <c r="B374" s="8" t="s">
        <v>412</v>
      </c>
      <c r="C374" s="8" t="s">
        <v>399</v>
      </c>
      <c r="D374" s="2" t="s">
        <v>24</v>
      </c>
      <c r="F374" s="9"/>
    </row>
    <row r="375" spans="1:6" ht="15.75" customHeight="1" x14ac:dyDescent="0.2">
      <c r="A375" s="7">
        <v>2174</v>
      </c>
      <c r="B375" s="8" t="s">
        <v>413</v>
      </c>
      <c r="C375" s="8" t="s">
        <v>399</v>
      </c>
      <c r="D375" s="2"/>
      <c r="F375" s="9"/>
    </row>
    <row r="376" spans="1:6" ht="15.75" customHeight="1" x14ac:dyDescent="0.2">
      <c r="A376" s="7">
        <v>5782</v>
      </c>
      <c r="B376" s="8" t="s">
        <v>414</v>
      </c>
      <c r="C376" s="8" t="s">
        <v>399</v>
      </c>
      <c r="F376" s="9"/>
    </row>
    <row r="377" spans="1:6" ht="15.75" customHeight="1" x14ac:dyDescent="0.2">
      <c r="A377" s="7">
        <v>3164</v>
      </c>
      <c r="B377" s="8" t="s">
        <v>415</v>
      </c>
      <c r="C377" s="8" t="s">
        <v>399</v>
      </c>
      <c r="D377" s="2"/>
      <c r="F377" s="9"/>
    </row>
    <row r="378" spans="1:6" ht="15.75" customHeight="1" x14ac:dyDescent="0.2">
      <c r="A378" s="7">
        <v>4011</v>
      </c>
      <c r="B378" s="8" t="s">
        <v>416</v>
      </c>
      <c r="C378" s="8" t="s">
        <v>399</v>
      </c>
      <c r="D378" s="2" t="s">
        <v>24</v>
      </c>
      <c r="F378" s="9"/>
    </row>
    <row r="379" spans="1:6" ht="15.75" customHeight="1" x14ac:dyDescent="0.2">
      <c r="A379" s="7">
        <v>2359</v>
      </c>
      <c r="B379" s="8" t="s">
        <v>417</v>
      </c>
      <c r="C379" s="8" t="s">
        <v>399</v>
      </c>
      <c r="D379" s="2"/>
      <c r="F379" s="9"/>
    </row>
    <row r="380" spans="1:6" ht="15.75" customHeight="1" x14ac:dyDescent="0.2">
      <c r="A380" s="7">
        <v>7810</v>
      </c>
      <c r="B380" s="8" t="s">
        <v>418</v>
      </c>
      <c r="C380" s="8" t="s">
        <v>399</v>
      </c>
      <c r="F380" s="9"/>
    </row>
    <row r="381" spans="1:6" ht="15.75" customHeight="1" x14ac:dyDescent="0.2">
      <c r="A381" s="7">
        <v>6224</v>
      </c>
      <c r="B381" s="8" t="s">
        <v>419</v>
      </c>
      <c r="C381" s="8" t="s">
        <v>399</v>
      </c>
      <c r="F381" s="9"/>
    </row>
    <row r="382" spans="1:6" ht="15.75" customHeight="1" x14ac:dyDescent="0.2">
      <c r="A382" s="7">
        <v>1402</v>
      </c>
      <c r="B382" s="8" t="s">
        <v>420</v>
      </c>
      <c r="C382" s="8" t="s">
        <v>399</v>
      </c>
      <c r="F382" s="9"/>
    </row>
    <row r="383" spans="1:6" ht="15.75" customHeight="1" x14ac:dyDescent="0.2">
      <c r="A383" s="7">
        <v>9278</v>
      </c>
      <c r="B383" s="8" t="s">
        <v>421</v>
      </c>
      <c r="C383" s="8" t="s">
        <v>399</v>
      </c>
      <c r="F383" s="9"/>
    </row>
    <row r="384" spans="1:6" ht="15.75" customHeight="1" x14ac:dyDescent="0.2">
      <c r="A384" s="7">
        <v>7712</v>
      </c>
      <c r="B384" s="8" t="s">
        <v>422</v>
      </c>
      <c r="C384" s="8" t="s">
        <v>399</v>
      </c>
      <c r="D384" s="2"/>
      <c r="F384" s="9"/>
    </row>
    <row r="385" spans="1:6" ht="15.75" customHeight="1" x14ac:dyDescent="0.2">
      <c r="A385" s="7">
        <v>3487</v>
      </c>
      <c r="B385" s="8" t="s">
        <v>423</v>
      </c>
      <c r="C385" s="8" t="s">
        <v>399</v>
      </c>
      <c r="F385" s="9"/>
    </row>
    <row r="386" spans="1:6" ht="15.75" customHeight="1" x14ac:dyDescent="0.2">
      <c r="A386" s="7">
        <v>3804</v>
      </c>
      <c r="B386" s="8" t="s">
        <v>424</v>
      </c>
      <c r="C386" s="8" t="s">
        <v>399</v>
      </c>
      <c r="D386" s="2"/>
      <c r="F386" s="9"/>
    </row>
    <row r="387" spans="1:6" ht="15.75" customHeight="1" x14ac:dyDescent="0.2">
      <c r="A387" s="7">
        <v>8019</v>
      </c>
      <c r="B387" s="8" t="s">
        <v>425</v>
      </c>
      <c r="C387" s="8" t="s">
        <v>399</v>
      </c>
      <c r="D387" s="2" t="s">
        <v>24</v>
      </c>
      <c r="F387" s="9"/>
    </row>
    <row r="388" spans="1:6" ht="15.75" customHeight="1" x14ac:dyDescent="0.2">
      <c r="A388" s="7">
        <v>8328</v>
      </c>
      <c r="B388" s="8" t="s">
        <v>426</v>
      </c>
      <c r="C388" s="8" t="s">
        <v>427</v>
      </c>
      <c r="F388" s="9"/>
    </row>
    <row r="389" spans="1:6" ht="15.75" customHeight="1" x14ac:dyDescent="0.2">
      <c r="A389" s="7">
        <v>7525</v>
      </c>
      <c r="B389" s="8" t="s">
        <v>428</v>
      </c>
      <c r="C389" s="8" t="s">
        <v>427</v>
      </c>
      <c r="D389" s="2"/>
      <c r="F389" s="9"/>
    </row>
    <row r="390" spans="1:6" ht="15.75" customHeight="1" x14ac:dyDescent="0.2">
      <c r="A390" s="7">
        <v>3534</v>
      </c>
      <c r="B390" s="8" t="s">
        <v>429</v>
      </c>
      <c r="C390" s="8" t="s">
        <v>427</v>
      </c>
      <c r="F390" s="9"/>
    </row>
    <row r="391" spans="1:6" ht="15.75" customHeight="1" x14ac:dyDescent="0.2">
      <c r="A391" s="7">
        <v>8846</v>
      </c>
      <c r="B391" s="8" t="s">
        <v>430</v>
      </c>
      <c r="C391" s="8" t="s">
        <v>427</v>
      </c>
      <c r="F391" s="9"/>
    </row>
    <row r="392" spans="1:6" ht="15.75" customHeight="1" x14ac:dyDescent="0.2">
      <c r="A392" s="7">
        <v>2500</v>
      </c>
      <c r="B392" s="8" t="s">
        <v>431</v>
      </c>
      <c r="C392" s="8" t="s">
        <v>427</v>
      </c>
      <c r="F392" s="9"/>
    </row>
    <row r="393" spans="1:6" ht="15.75" customHeight="1" x14ac:dyDescent="0.2">
      <c r="A393" s="7">
        <v>8561</v>
      </c>
      <c r="B393" s="8" t="s">
        <v>432</v>
      </c>
      <c r="C393" s="8" t="s">
        <v>427</v>
      </c>
      <c r="F393" s="9"/>
    </row>
    <row r="394" spans="1:6" ht="15.75" customHeight="1" x14ac:dyDescent="0.2">
      <c r="A394" s="7">
        <v>7084</v>
      </c>
      <c r="B394" s="8" t="s">
        <v>433</v>
      </c>
      <c r="C394" s="8" t="s">
        <v>427</v>
      </c>
      <c r="D394" s="2" t="s">
        <v>51</v>
      </c>
      <c r="F394" s="9"/>
    </row>
    <row r="395" spans="1:6" ht="15.75" customHeight="1" x14ac:dyDescent="0.2">
      <c r="A395" s="7">
        <v>9251</v>
      </c>
      <c r="B395" s="8" t="s">
        <v>434</v>
      </c>
      <c r="C395" s="8" t="s">
        <v>427</v>
      </c>
      <c r="F395" s="9"/>
    </row>
    <row r="396" spans="1:6" ht="15.75" customHeight="1" x14ac:dyDescent="0.2">
      <c r="A396" s="7">
        <v>6506</v>
      </c>
      <c r="B396" s="8" t="s">
        <v>435</v>
      </c>
      <c r="C396" s="8" t="s">
        <v>427</v>
      </c>
      <c r="F396" s="9"/>
    </row>
    <row r="397" spans="1:6" ht="15.75" customHeight="1" x14ac:dyDescent="0.2">
      <c r="A397" s="7">
        <v>7998</v>
      </c>
      <c r="B397" s="8" t="s">
        <v>436</v>
      </c>
      <c r="C397" s="8" t="s">
        <v>427</v>
      </c>
      <c r="F397" s="9"/>
    </row>
    <row r="398" spans="1:6" ht="15.75" customHeight="1" x14ac:dyDescent="0.2">
      <c r="A398" s="7">
        <v>9418</v>
      </c>
      <c r="B398" s="8" t="s">
        <v>437</v>
      </c>
      <c r="C398" s="8" t="s">
        <v>427</v>
      </c>
      <c r="F398" s="9"/>
    </row>
    <row r="399" spans="1:6" ht="15.75" customHeight="1" x14ac:dyDescent="0.2">
      <c r="A399" s="7">
        <v>6504</v>
      </c>
      <c r="B399" s="8" t="s">
        <v>438</v>
      </c>
      <c r="C399" s="8" t="s">
        <v>427</v>
      </c>
      <c r="F399" s="9"/>
    </row>
    <row r="400" spans="1:6" ht="15.75" customHeight="1" x14ac:dyDescent="0.2">
      <c r="A400" s="7">
        <v>8262</v>
      </c>
      <c r="B400" s="8" t="s">
        <v>439</v>
      </c>
      <c r="C400" s="8" t="s">
        <v>427</v>
      </c>
      <c r="D400" s="2" t="s">
        <v>51</v>
      </c>
      <c r="F400" s="9"/>
    </row>
    <row r="401" spans="1:6" ht="15.75" customHeight="1" x14ac:dyDescent="0.2">
      <c r="A401" s="7">
        <v>9777</v>
      </c>
      <c r="B401" s="8" t="s">
        <v>440</v>
      </c>
      <c r="C401" s="8" t="s">
        <v>427</v>
      </c>
      <c r="D401" s="2" t="s">
        <v>51</v>
      </c>
      <c r="F401" s="9"/>
    </row>
    <row r="402" spans="1:6" ht="15.75" customHeight="1" x14ac:dyDescent="0.2">
      <c r="A402" s="7">
        <v>8691</v>
      </c>
      <c r="B402" s="8" t="s">
        <v>441</v>
      </c>
      <c r="C402" s="8" t="s">
        <v>427</v>
      </c>
      <c r="F402" s="9"/>
    </row>
    <row r="403" spans="1:6" ht="15.75" customHeight="1" x14ac:dyDescent="0.2">
      <c r="A403" s="7">
        <v>3799</v>
      </c>
      <c r="B403" s="8" t="s">
        <v>442</v>
      </c>
      <c r="C403" s="8" t="s">
        <v>427</v>
      </c>
      <c r="D403" s="2"/>
      <c r="F403" s="9"/>
    </row>
    <row r="404" spans="1:6" ht="15.75" customHeight="1" x14ac:dyDescent="0.2">
      <c r="A404" s="7">
        <v>8983</v>
      </c>
      <c r="B404" s="8" t="s">
        <v>443</v>
      </c>
      <c r="C404" s="8" t="s">
        <v>427</v>
      </c>
      <c r="F404" s="9"/>
    </row>
    <row r="405" spans="1:6" ht="15.75" customHeight="1" x14ac:dyDescent="0.2">
      <c r="A405" s="7">
        <v>9770</v>
      </c>
      <c r="B405" s="8" t="s">
        <v>444</v>
      </c>
      <c r="C405" s="8" t="s">
        <v>427</v>
      </c>
      <c r="F405" s="9"/>
    </row>
    <row r="406" spans="1:6" ht="15.75" customHeight="1" x14ac:dyDescent="0.2">
      <c r="A406" s="7">
        <v>6804</v>
      </c>
      <c r="B406" s="8" t="s">
        <v>445</v>
      </c>
      <c r="C406" s="8" t="s">
        <v>427</v>
      </c>
      <c r="F406" s="9"/>
    </row>
    <row r="407" spans="1:6" ht="15.75" customHeight="1" x14ac:dyDescent="0.2">
      <c r="A407" s="7">
        <v>8199</v>
      </c>
      <c r="B407" s="8" t="s">
        <v>446</v>
      </c>
      <c r="C407" s="8" t="s">
        <v>427</v>
      </c>
      <c r="F407" s="9"/>
    </row>
    <row r="408" spans="1:6" ht="15.75" customHeight="1" x14ac:dyDescent="0.2">
      <c r="A408" s="7">
        <v>5300</v>
      </c>
      <c r="B408" s="8" t="s">
        <v>447</v>
      </c>
      <c r="C408" s="8" t="s">
        <v>427</v>
      </c>
      <c r="F408" s="9"/>
    </row>
    <row r="409" spans="1:6" ht="15.75" customHeight="1" x14ac:dyDescent="0.2">
      <c r="A409" s="7">
        <v>9540</v>
      </c>
      <c r="B409" s="8" t="s">
        <v>448</v>
      </c>
      <c r="C409" s="8" t="s">
        <v>427</v>
      </c>
      <c r="D409" s="2"/>
      <c r="F409" s="9"/>
    </row>
    <row r="410" spans="1:6" ht="15.75" customHeight="1" x14ac:dyDescent="0.2">
      <c r="A410" s="7">
        <v>6693</v>
      </c>
      <c r="B410" s="8" t="s">
        <v>449</v>
      </c>
      <c r="C410" s="8" t="s">
        <v>427</v>
      </c>
      <c r="D410" s="2"/>
      <c r="F410" s="9"/>
    </row>
    <row r="411" spans="1:6" ht="15.75" customHeight="1" x14ac:dyDescent="0.2">
      <c r="A411" s="7">
        <v>4998</v>
      </c>
      <c r="B411" s="8" t="s">
        <v>450</v>
      </c>
      <c r="C411" s="8" t="s">
        <v>427</v>
      </c>
      <c r="D411" s="2"/>
      <c r="F411" s="9"/>
    </row>
    <row r="412" spans="1:6" ht="15.75" customHeight="1" x14ac:dyDescent="0.2">
      <c r="A412" s="7">
        <v>3726</v>
      </c>
      <c r="B412" s="8" t="s">
        <v>451</v>
      </c>
      <c r="C412" s="8" t="s">
        <v>427</v>
      </c>
      <c r="D412" s="2"/>
      <c r="F412" s="9"/>
    </row>
    <row r="413" spans="1:6" ht="15.75" customHeight="1" x14ac:dyDescent="0.2">
      <c r="A413" s="7">
        <v>9321</v>
      </c>
      <c r="B413" s="8" t="s">
        <v>452</v>
      </c>
      <c r="C413" s="8" t="s">
        <v>427</v>
      </c>
      <c r="D413" s="2" t="s">
        <v>51</v>
      </c>
      <c r="F413" s="9"/>
    </row>
    <row r="414" spans="1:6" ht="15.75" customHeight="1" x14ac:dyDescent="0.2">
      <c r="A414" s="7">
        <v>5211</v>
      </c>
      <c r="B414" s="8" t="s">
        <v>453</v>
      </c>
      <c r="C414" s="8" t="s">
        <v>427</v>
      </c>
      <c r="F414" s="9"/>
    </row>
    <row r="415" spans="1:6" ht="15.75" customHeight="1" x14ac:dyDescent="0.2">
      <c r="A415" s="7">
        <v>9468</v>
      </c>
      <c r="B415" s="8" t="s">
        <v>454</v>
      </c>
      <c r="C415" s="8" t="s">
        <v>427</v>
      </c>
      <c r="F415" s="9"/>
    </row>
    <row r="416" spans="1:6" ht="15.75" customHeight="1" x14ac:dyDescent="0.2">
      <c r="A416" s="7">
        <v>2094</v>
      </c>
      <c r="B416" s="8" t="s">
        <v>455</v>
      </c>
      <c r="C416" s="8" t="s">
        <v>427</v>
      </c>
      <c r="F416" s="9"/>
    </row>
    <row r="417" spans="1:6" ht="15.75" customHeight="1" x14ac:dyDescent="0.2">
      <c r="A417" s="7">
        <v>1467</v>
      </c>
      <c r="B417" s="8" t="s">
        <v>456</v>
      </c>
      <c r="C417" s="8" t="s">
        <v>457</v>
      </c>
      <c r="D417" s="2"/>
      <c r="F417" s="9"/>
    </row>
    <row r="418" spans="1:6" ht="15.75" customHeight="1" x14ac:dyDescent="0.2">
      <c r="A418" s="7">
        <v>5608</v>
      </c>
      <c r="B418" s="8" t="s">
        <v>458</v>
      </c>
      <c r="C418" s="8" t="s">
        <v>457</v>
      </c>
      <c r="F418" s="9"/>
    </row>
    <row r="419" spans="1:6" ht="15.75" customHeight="1" x14ac:dyDescent="0.2">
      <c r="A419" s="7">
        <v>6940</v>
      </c>
      <c r="B419" s="8" t="s">
        <v>459</v>
      </c>
      <c r="C419" s="8" t="s">
        <v>457</v>
      </c>
      <c r="D419" s="2"/>
      <c r="F419" s="9"/>
    </row>
    <row r="420" spans="1:6" ht="15.75" customHeight="1" x14ac:dyDescent="0.2">
      <c r="A420" s="7">
        <v>3062</v>
      </c>
      <c r="B420" s="8" t="s">
        <v>460</v>
      </c>
      <c r="C420" s="8" t="s">
        <v>457</v>
      </c>
      <c r="D420" s="2"/>
      <c r="F420" s="9"/>
    </row>
    <row r="421" spans="1:6" ht="15.75" customHeight="1" x14ac:dyDescent="0.2">
      <c r="A421" s="7">
        <v>9476</v>
      </c>
      <c r="B421" s="8" t="s">
        <v>461</v>
      </c>
      <c r="C421" s="8" t="s">
        <v>457</v>
      </c>
      <c r="D421" s="2" t="s">
        <v>91</v>
      </c>
      <c r="F421" s="9"/>
    </row>
    <row r="422" spans="1:6" ht="15.75" customHeight="1" x14ac:dyDescent="0.2">
      <c r="A422" s="7">
        <v>7100</v>
      </c>
      <c r="B422" s="8" t="s">
        <v>462</v>
      </c>
      <c r="C422" s="8" t="s">
        <v>457</v>
      </c>
      <c r="F422" s="9"/>
    </row>
    <row r="423" spans="1:6" ht="15.75" customHeight="1" x14ac:dyDescent="0.2">
      <c r="A423" s="7">
        <v>5712</v>
      </c>
      <c r="B423" s="8" t="s">
        <v>463</v>
      </c>
      <c r="C423" s="8" t="s">
        <v>457</v>
      </c>
      <c r="D423" s="2" t="s">
        <v>91</v>
      </c>
      <c r="F423" s="9"/>
    </row>
    <row r="424" spans="1:6" ht="15.75" customHeight="1" x14ac:dyDescent="0.2">
      <c r="A424" s="7">
        <v>2970</v>
      </c>
      <c r="B424" s="8" t="s">
        <v>464</v>
      </c>
      <c r="C424" s="8" t="s">
        <v>457</v>
      </c>
      <c r="F424" s="9"/>
    </row>
    <row r="425" spans="1:6" ht="15.75" customHeight="1" x14ac:dyDescent="0.2">
      <c r="A425" s="7">
        <v>7240</v>
      </c>
      <c r="B425" s="8" t="s">
        <v>465</v>
      </c>
      <c r="C425" s="8" t="s">
        <v>457</v>
      </c>
      <c r="F425" s="9"/>
    </row>
    <row r="426" spans="1:6" ht="15.75" customHeight="1" x14ac:dyDescent="0.2">
      <c r="A426" s="7">
        <v>8734</v>
      </c>
      <c r="B426" s="8" t="s">
        <v>466</v>
      </c>
      <c r="C426" s="8" t="s">
        <v>457</v>
      </c>
      <c r="D426" s="2"/>
      <c r="F426" s="9"/>
    </row>
    <row r="427" spans="1:6" ht="15.75" customHeight="1" x14ac:dyDescent="0.2">
      <c r="A427" s="7">
        <v>3898</v>
      </c>
      <c r="B427" s="8" t="s">
        <v>467</v>
      </c>
      <c r="C427" s="8" t="s">
        <v>457</v>
      </c>
      <c r="D427" s="2"/>
      <c r="F427" s="9"/>
    </row>
    <row r="428" spans="1:6" ht="15.75" customHeight="1" x14ac:dyDescent="0.2">
      <c r="A428" s="7">
        <v>4516</v>
      </c>
      <c r="B428" s="8" t="s">
        <v>468</v>
      </c>
      <c r="C428" s="8" t="s">
        <v>457</v>
      </c>
      <c r="D428" s="2"/>
      <c r="F428" s="9"/>
    </row>
    <row r="429" spans="1:6" ht="15.75" customHeight="1" x14ac:dyDescent="0.2">
      <c r="A429" s="7">
        <v>9165</v>
      </c>
      <c r="B429" s="8" t="s">
        <v>469</v>
      </c>
      <c r="C429" s="8" t="s">
        <v>457</v>
      </c>
      <c r="D429" s="2" t="s">
        <v>91</v>
      </c>
      <c r="F429" s="9"/>
    </row>
    <row r="430" spans="1:6" ht="15.75" customHeight="1" x14ac:dyDescent="0.2">
      <c r="A430" s="7">
        <v>9181</v>
      </c>
      <c r="B430" s="8" t="s">
        <v>470</v>
      </c>
      <c r="C430" s="8" t="s">
        <v>457</v>
      </c>
      <c r="F430" s="9"/>
    </row>
    <row r="431" spans="1:6" ht="15.75" customHeight="1" x14ac:dyDescent="0.2">
      <c r="A431" s="7">
        <v>4205</v>
      </c>
      <c r="B431" s="8" t="s">
        <v>471</v>
      </c>
      <c r="C431" s="8" t="s">
        <v>457</v>
      </c>
      <c r="F431" s="9"/>
    </row>
    <row r="432" spans="1:6" ht="15.75" customHeight="1" x14ac:dyDescent="0.2">
      <c r="A432" s="7">
        <v>2191</v>
      </c>
      <c r="B432" s="8" t="s">
        <v>472</v>
      </c>
      <c r="C432" s="8" t="s">
        <v>457</v>
      </c>
      <c r="D432" s="2" t="s">
        <v>91</v>
      </c>
      <c r="F432" s="9"/>
    </row>
    <row r="433" spans="1:6" ht="15.75" customHeight="1" x14ac:dyDescent="0.2">
      <c r="A433" s="7">
        <v>7331</v>
      </c>
      <c r="B433" s="8" t="s">
        <v>473</v>
      </c>
      <c r="C433" s="8" t="s">
        <v>457</v>
      </c>
      <c r="F433" s="9"/>
    </row>
    <row r="434" spans="1:6" ht="15.75" customHeight="1" x14ac:dyDescent="0.2">
      <c r="A434" s="7">
        <v>7736</v>
      </c>
      <c r="B434" s="8" t="s">
        <v>474</v>
      </c>
      <c r="C434" s="8" t="s">
        <v>457</v>
      </c>
      <c r="F434" s="9"/>
    </row>
    <row r="435" spans="1:6" ht="15.75" customHeight="1" x14ac:dyDescent="0.2">
      <c r="A435" s="7">
        <v>6287</v>
      </c>
      <c r="B435" s="8" t="s">
        <v>475</v>
      </c>
      <c r="C435" s="8" t="s">
        <v>457</v>
      </c>
      <c r="F435" s="9"/>
    </row>
    <row r="436" spans="1:6" ht="15.75" customHeight="1" x14ac:dyDescent="0.2">
      <c r="A436" s="7">
        <v>5187</v>
      </c>
      <c r="B436" s="8" t="s">
        <v>476</v>
      </c>
      <c r="C436" s="8" t="s">
        <v>457</v>
      </c>
      <c r="D436" s="2"/>
      <c r="F436" s="9"/>
    </row>
    <row r="437" spans="1:6" ht="15.75" customHeight="1" x14ac:dyDescent="0.2">
      <c r="A437" s="7">
        <v>4583</v>
      </c>
      <c r="B437" s="8" t="s">
        <v>477</v>
      </c>
      <c r="C437" s="8" t="s">
        <v>457</v>
      </c>
      <c r="F437" s="9"/>
    </row>
    <row r="438" spans="1:6" ht="15.75" customHeight="1" x14ac:dyDescent="0.2">
      <c r="A438" s="7">
        <v>9534</v>
      </c>
      <c r="B438" s="8" t="s">
        <v>478</v>
      </c>
      <c r="C438" s="8" t="s">
        <v>457</v>
      </c>
      <c r="F438" s="9"/>
    </row>
    <row r="439" spans="1:6" ht="15.75" customHeight="1" x14ac:dyDescent="0.2">
      <c r="A439" s="7">
        <v>3081</v>
      </c>
      <c r="B439" s="8" t="s">
        <v>479</v>
      </c>
      <c r="C439" s="8" t="s">
        <v>457</v>
      </c>
      <c r="F439" s="9"/>
    </row>
    <row r="440" spans="1:6" ht="15.75" customHeight="1" x14ac:dyDescent="0.2">
      <c r="A440" s="7">
        <v>6978</v>
      </c>
      <c r="B440" s="8" t="s">
        <v>480</v>
      </c>
      <c r="C440" s="8" t="s">
        <v>457</v>
      </c>
      <c r="F440" s="9"/>
    </row>
    <row r="441" spans="1:6" ht="15.75" customHeight="1" x14ac:dyDescent="0.2">
      <c r="A441" s="7">
        <v>8005</v>
      </c>
      <c r="B441" s="8" t="s">
        <v>481</v>
      </c>
      <c r="C441" s="8" t="s">
        <v>457</v>
      </c>
      <c r="D441" s="2"/>
      <c r="F441" s="9"/>
    </row>
    <row r="442" spans="1:6" ht="15.75" customHeight="1" x14ac:dyDescent="0.2">
      <c r="A442" s="7">
        <v>1611</v>
      </c>
      <c r="B442" s="8" t="s">
        <v>482</v>
      </c>
      <c r="C442" s="8" t="s">
        <v>457</v>
      </c>
      <c r="F442" s="9"/>
    </row>
    <row r="443" spans="1:6" ht="15.75" customHeight="1" x14ac:dyDescent="0.2">
      <c r="A443" s="7">
        <v>8453</v>
      </c>
      <c r="B443" s="8" t="s">
        <v>483</v>
      </c>
      <c r="C443" s="8" t="s">
        <v>457</v>
      </c>
      <c r="D443" s="2"/>
      <c r="F443" s="9"/>
    </row>
    <row r="444" spans="1:6" ht="15.75" customHeight="1" x14ac:dyDescent="0.2">
      <c r="A444" s="7">
        <v>6832</v>
      </c>
      <c r="B444" s="8" t="s">
        <v>484</v>
      </c>
      <c r="C444" s="8" t="s">
        <v>457</v>
      </c>
      <c r="F444" s="9"/>
    </row>
    <row r="445" spans="1:6" ht="15.75" customHeight="1" x14ac:dyDescent="0.2">
      <c r="A445" s="7">
        <v>2299</v>
      </c>
      <c r="B445" s="8" t="s">
        <v>485</v>
      </c>
      <c r="C445" s="8" t="s">
        <v>486</v>
      </c>
      <c r="D445" s="2" t="s">
        <v>118</v>
      </c>
      <c r="F445" s="9"/>
    </row>
    <row r="446" spans="1:6" ht="15.75" customHeight="1" x14ac:dyDescent="0.2">
      <c r="A446" s="7">
        <v>4707</v>
      </c>
      <c r="B446" s="8" t="s">
        <v>487</v>
      </c>
      <c r="C446" s="8" t="s">
        <v>486</v>
      </c>
      <c r="F446" s="9"/>
    </row>
    <row r="447" spans="1:6" ht="15.75" customHeight="1" x14ac:dyDescent="0.2">
      <c r="A447" s="7">
        <v>9304</v>
      </c>
      <c r="B447" s="8" t="s">
        <v>488</v>
      </c>
      <c r="C447" s="8" t="s">
        <v>486</v>
      </c>
      <c r="D447" s="2" t="s">
        <v>118</v>
      </c>
      <c r="F447" s="9"/>
    </row>
    <row r="448" spans="1:6" ht="15.75" customHeight="1" x14ac:dyDescent="0.2">
      <c r="A448" s="7">
        <v>6437</v>
      </c>
      <c r="B448" s="8" t="s">
        <v>489</v>
      </c>
      <c r="C448" s="8" t="s">
        <v>486</v>
      </c>
      <c r="D448" s="2"/>
      <c r="F448" s="9"/>
    </row>
    <row r="449" spans="1:6" ht="15.75" customHeight="1" x14ac:dyDescent="0.2">
      <c r="A449" s="7">
        <v>4669</v>
      </c>
      <c r="B449" s="8" t="s">
        <v>490</v>
      </c>
      <c r="C449" s="8" t="s">
        <v>486</v>
      </c>
      <c r="F449" s="9"/>
    </row>
    <row r="450" spans="1:6" ht="15.75" customHeight="1" x14ac:dyDescent="0.2">
      <c r="A450" s="7">
        <v>2466</v>
      </c>
      <c r="B450" s="8" t="s">
        <v>491</v>
      </c>
      <c r="C450" s="8" t="s">
        <v>486</v>
      </c>
      <c r="F450" s="9"/>
    </row>
    <row r="451" spans="1:6" ht="15.75" customHeight="1" x14ac:dyDescent="0.2">
      <c r="A451" s="7">
        <v>9581</v>
      </c>
      <c r="B451" s="8" t="s">
        <v>492</v>
      </c>
      <c r="C451" s="8" t="s">
        <v>486</v>
      </c>
      <c r="F451" s="9"/>
    </row>
    <row r="452" spans="1:6" ht="15.75" customHeight="1" x14ac:dyDescent="0.2">
      <c r="A452" s="7">
        <v>7232</v>
      </c>
      <c r="B452" s="8" t="s">
        <v>493</v>
      </c>
      <c r="C452" s="8" t="s">
        <v>486</v>
      </c>
      <c r="D452" s="2"/>
      <c r="F452" s="9"/>
    </row>
    <row r="453" spans="1:6" ht="15.75" customHeight="1" x14ac:dyDescent="0.2">
      <c r="A453" s="7">
        <v>8649</v>
      </c>
      <c r="B453" s="8" t="s">
        <v>494</v>
      </c>
      <c r="C453" s="8" t="s">
        <v>486</v>
      </c>
      <c r="F453" s="9"/>
    </row>
    <row r="454" spans="1:6" ht="15.75" customHeight="1" x14ac:dyDescent="0.2">
      <c r="A454" s="7">
        <v>9467</v>
      </c>
      <c r="B454" s="8" t="s">
        <v>495</v>
      </c>
      <c r="C454" s="8" t="s">
        <v>486</v>
      </c>
      <c r="F454" s="9"/>
    </row>
    <row r="455" spans="1:6" ht="15.75" customHeight="1" x14ac:dyDescent="0.2">
      <c r="A455" s="7">
        <v>7320</v>
      </c>
      <c r="B455" s="8" t="s">
        <v>496</v>
      </c>
      <c r="C455" s="8" t="s">
        <v>486</v>
      </c>
      <c r="D455" s="2"/>
      <c r="F455" s="9"/>
    </row>
    <row r="456" spans="1:6" ht="15.75" customHeight="1" x14ac:dyDescent="0.2">
      <c r="A456" s="7">
        <v>3413</v>
      </c>
      <c r="B456" s="8" t="s">
        <v>497</v>
      </c>
      <c r="C456" s="8" t="s">
        <v>486</v>
      </c>
      <c r="F456" s="9"/>
    </row>
    <row r="457" spans="1:6" ht="15.75" customHeight="1" x14ac:dyDescent="0.2">
      <c r="A457" s="7">
        <v>8038</v>
      </c>
      <c r="B457" s="8" t="s">
        <v>498</v>
      </c>
      <c r="C457" s="8" t="s">
        <v>486</v>
      </c>
      <c r="F457" s="9"/>
    </row>
    <row r="458" spans="1:6" ht="15.75" customHeight="1" x14ac:dyDescent="0.2">
      <c r="A458" s="7">
        <v>1936</v>
      </c>
      <c r="B458" s="8" t="s">
        <v>499</v>
      </c>
      <c r="C458" s="8" t="s">
        <v>486</v>
      </c>
      <c r="F458" s="9"/>
    </row>
    <row r="459" spans="1:6" ht="15.75" customHeight="1" x14ac:dyDescent="0.2">
      <c r="A459" s="7">
        <v>8617</v>
      </c>
      <c r="B459" s="8" t="s">
        <v>500</v>
      </c>
      <c r="C459" s="8" t="s">
        <v>486</v>
      </c>
      <c r="D459" s="2"/>
      <c r="F459" s="9"/>
    </row>
    <row r="460" spans="1:6" ht="15.75" customHeight="1" x14ac:dyDescent="0.2">
      <c r="A460" s="7">
        <v>6054</v>
      </c>
      <c r="B460" s="8" t="s">
        <v>501</v>
      </c>
      <c r="C460" s="8" t="s">
        <v>486</v>
      </c>
      <c r="D460" s="2"/>
      <c r="F460" s="9"/>
    </row>
    <row r="461" spans="1:6" ht="15.75" customHeight="1" x14ac:dyDescent="0.2">
      <c r="A461" s="7">
        <v>7456</v>
      </c>
      <c r="B461" s="8" t="s">
        <v>502</v>
      </c>
      <c r="C461" s="8" t="s">
        <v>486</v>
      </c>
      <c r="F461" s="9"/>
    </row>
    <row r="462" spans="1:6" ht="15.75" customHeight="1" x14ac:dyDescent="0.2">
      <c r="A462" s="7">
        <v>8488</v>
      </c>
      <c r="B462" s="8" t="s">
        <v>503</v>
      </c>
      <c r="C462" s="8" t="s">
        <v>486</v>
      </c>
      <c r="F462" s="9"/>
    </row>
    <row r="463" spans="1:6" ht="15.75" customHeight="1" x14ac:dyDescent="0.2">
      <c r="A463" s="7">
        <v>4339</v>
      </c>
      <c r="B463" s="8" t="s">
        <v>504</v>
      </c>
      <c r="C463" s="8" t="s">
        <v>486</v>
      </c>
      <c r="F463" s="9"/>
    </row>
    <row r="464" spans="1:6" ht="15.75" customHeight="1" x14ac:dyDescent="0.2">
      <c r="A464" s="7">
        <v>8976</v>
      </c>
      <c r="B464" s="8" t="s">
        <v>505</v>
      </c>
      <c r="C464" s="8" t="s">
        <v>486</v>
      </c>
      <c r="D464" s="2"/>
      <c r="F464" s="9"/>
    </row>
    <row r="465" spans="1:6" ht="15.75" customHeight="1" x14ac:dyDescent="0.2">
      <c r="A465" s="7">
        <v>2256</v>
      </c>
      <c r="B465" s="8" t="s">
        <v>506</v>
      </c>
      <c r="C465" s="8" t="s">
        <v>486</v>
      </c>
      <c r="D465" s="2"/>
      <c r="F465" s="9"/>
    </row>
    <row r="466" spans="1:6" ht="15.75" customHeight="1" x14ac:dyDescent="0.2">
      <c r="A466" s="7">
        <v>5104</v>
      </c>
      <c r="B466" s="8" t="s">
        <v>507</v>
      </c>
      <c r="C466" s="8" t="s">
        <v>486</v>
      </c>
      <c r="F466" s="9"/>
    </row>
    <row r="467" spans="1:6" ht="15.75" customHeight="1" x14ac:dyDescent="0.2">
      <c r="A467" s="7">
        <v>2745</v>
      </c>
      <c r="B467" s="8" t="s">
        <v>508</v>
      </c>
      <c r="C467" s="8" t="s">
        <v>486</v>
      </c>
      <c r="D467" s="2" t="s">
        <v>118</v>
      </c>
      <c r="F467" s="9"/>
    </row>
    <row r="468" spans="1:6" ht="15.75" customHeight="1" x14ac:dyDescent="0.2">
      <c r="A468" s="7">
        <v>1665</v>
      </c>
      <c r="B468" s="8" t="s">
        <v>509</v>
      </c>
      <c r="C468" s="8" t="s">
        <v>486</v>
      </c>
      <c r="D468" s="2" t="s">
        <v>118</v>
      </c>
      <c r="F468" s="9"/>
    </row>
    <row r="469" spans="1:6" ht="15.75" customHeight="1" x14ac:dyDescent="0.2">
      <c r="A469" s="7">
        <v>4858</v>
      </c>
      <c r="B469" s="8" t="s">
        <v>510</v>
      </c>
      <c r="C469" s="8" t="s">
        <v>486</v>
      </c>
      <c r="F469" s="9"/>
    </row>
    <row r="470" spans="1:6" ht="15.75" customHeight="1" x14ac:dyDescent="0.2">
      <c r="A470" s="7">
        <v>3099</v>
      </c>
      <c r="B470" s="8" t="s">
        <v>511</v>
      </c>
      <c r="C470" s="8" t="s">
        <v>486</v>
      </c>
      <c r="F470" s="9"/>
    </row>
    <row r="471" spans="1:6" ht="15.75" customHeight="1" x14ac:dyDescent="0.2">
      <c r="A471" s="7">
        <v>8850</v>
      </c>
      <c r="B471" s="8" t="s">
        <v>512</v>
      </c>
      <c r="C471" s="8" t="s">
        <v>486</v>
      </c>
      <c r="D471" s="2"/>
      <c r="F471" s="9"/>
    </row>
    <row r="472" spans="1:6" ht="15.75" customHeight="1" x14ac:dyDescent="0.2">
      <c r="A472" s="7">
        <v>1981</v>
      </c>
      <c r="B472" s="8" t="s">
        <v>513</v>
      </c>
      <c r="C472" s="8" t="s">
        <v>486</v>
      </c>
      <c r="F472" s="9"/>
    </row>
    <row r="473" spans="1:6" ht="15.75" customHeight="1" x14ac:dyDescent="0.2">
      <c r="A473" s="7">
        <v>3510</v>
      </c>
      <c r="B473" s="8" t="s">
        <v>514</v>
      </c>
      <c r="C473" s="8" t="s">
        <v>515</v>
      </c>
      <c r="D473" s="2" t="s">
        <v>54</v>
      </c>
      <c r="F473" s="9"/>
    </row>
    <row r="474" spans="1:6" ht="15.75" customHeight="1" x14ac:dyDescent="0.2">
      <c r="A474" s="7">
        <v>7868</v>
      </c>
      <c r="B474" s="8" t="s">
        <v>516</v>
      </c>
      <c r="C474" s="8" t="s">
        <v>515</v>
      </c>
      <c r="D474" s="2" t="s">
        <v>152</v>
      </c>
      <c r="F474" s="9"/>
    </row>
    <row r="475" spans="1:6" ht="15.75" customHeight="1" x14ac:dyDescent="0.2">
      <c r="A475" s="7">
        <v>1785</v>
      </c>
      <c r="B475" s="8" t="s">
        <v>517</v>
      </c>
      <c r="C475" s="8" t="s">
        <v>515</v>
      </c>
      <c r="D475" s="2"/>
      <c r="F475" s="9"/>
    </row>
    <row r="476" spans="1:6" ht="15.75" customHeight="1" x14ac:dyDescent="0.2">
      <c r="A476" s="7">
        <v>6630</v>
      </c>
      <c r="B476" s="8" t="s">
        <v>518</v>
      </c>
      <c r="C476" s="8" t="s">
        <v>515</v>
      </c>
      <c r="D476" s="2" t="s">
        <v>152</v>
      </c>
      <c r="F476" s="9"/>
    </row>
    <row r="477" spans="1:6" ht="15.75" customHeight="1" x14ac:dyDescent="0.2">
      <c r="A477" s="7">
        <v>2406</v>
      </c>
      <c r="B477" s="8" t="s">
        <v>519</v>
      </c>
      <c r="C477" s="8" t="s">
        <v>515</v>
      </c>
      <c r="F477" s="9"/>
    </row>
    <row r="478" spans="1:6" ht="15.75" customHeight="1" x14ac:dyDescent="0.2">
      <c r="A478" s="7">
        <v>2369</v>
      </c>
      <c r="B478" s="8" t="s">
        <v>520</v>
      </c>
      <c r="C478" s="8" t="s">
        <v>515</v>
      </c>
      <c r="D478" s="2"/>
      <c r="F478" s="9"/>
    </row>
    <row r="479" spans="1:6" ht="15.75" customHeight="1" x14ac:dyDescent="0.2">
      <c r="A479" s="7">
        <v>7024</v>
      </c>
      <c r="B479" s="8" t="s">
        <v>521</v>
      </c>
      <c r="C479" s="8" t="s">
        <v>515</v>
      </c>
      <c r="F479" s="9"/>
    </row>
    <row r="480" spans="1:6" ht="15.75" customHeight="1" x14ac:dyDescent="0.2">
      <c r="A480" s="7">
        <v>3254</v>
      </c>
      <c r="B480" s="8" t="s">
        <v>522</v>
      </c>
      <c r="C480" s="8" t="s">
        <v>515</v>
      </c>
      <c r="D480" s="2"/>
      <c r="F480" s="9"/>
    </row>
    <row r="481" spans="1:6" ht="15.75" customHeight="1" x14ac:dyDescent="0.2">
      <c r="A481" s="7">
        <v>1798</v>
      </c>
      <c r="B481" s="8" t="s">
        <v>523</v>
      </c>
      <c r="C481" s="8" t="s">
        <v>515</v>
      </c>
      <c r="F481" s="9"/>
    </row>
    <row r="482" spans="1:6" ht="15.75" customHeight="1" x14ac:dyDescent="0.2">
      <c r="A482" s="7">
        <v>2718</v>
      </c>
      <c r="B482" s="8" t="s">
        <v>524</v>
      </c>
      <c r="C482" s="8" t="s">
        <v>515</v>
      </c>
      <c r="D482" s="2" t="s">
        <v>54</v>
      </c>
      <c r="F482" s="9"/>
    </row>
    <row r="483" spans="1:6" ht="15.75" customHeight="1" x14ac:dyDescent="0.2">
      <c r="A483" s="7">
        <v>2802</v>
      </c>
      <c r="B483" s="8" t="s">
        <v>525</v>
      </c>
      <c r="C483" s="8" t="s">
        <v>515</v>
      </c>
      <c r="D483" s="2" t="s">
        <v>54</v>
      </c>
      <c r="F483" s="9"/>
    </row>
    <row r="484" spans="1:6" ht="15.75" customHeight="1" x14ac:dyDescent="0.2">
      <c r="A484" s="7">
        <v>5158</v>
      </c>
      <c r="B484" s="8" t="s">
        <v>526</v>
      </c>
      <c r="C484" s="8" t="s">
        <v>515</v>
      </c>
      <c r="D484" s="2" t="s">
        <v>152</v>
      </c>
      <c r="F484" s="9"/>
    </row>
    <row r="485" spans="1:6" ht="15.75" customHeight="1" x14ac:dyDescent="0.2">
      <c r="A485" s="7">
        <v>5384</v>
      </c>
      <c r="B485" s="8" t="s">
        <v>527</v>
      </c>
      <c r="C485" s="8" t="s">
        <v>515</v>
      </c>
      <c r="F485" s="9"/>
    </row>
    <row r="486" spans="1:6" ht="15.75" customHeight="1" x14ac:dyDescent="0.2">
      <c r="A486" s="7">
        <v>4436</v>
      </c>
      <c r="B486" s="8" t="s">
        <v>528</v>
      </c>
      <c r="C486" s="8" t="s">
        <v>515</v>
      </c>
      <c r="D486" s="2"/>
      <c r="F486" s="9"/>
    </row>
    <row r="487" spans="1:6" ht="15.75" customHeight="1" x14ac:dyDescent="0.2">
      <c r="A487" s="7">
        <v>3935</v>
      </c>
      <c r="B487" s="8" t="s">
        <v>529</v>
      </c>
      <c r="C487" s="8" t="s">
        <v>515</v>
      </c>
      <c r="F487" s="9"/>
    </row>
    <row r="488" spans="1:6" ht="15.75" customHeight="1" x14ac:dyDescent="0.2">
      <c r="A488" s="7">
        <v>1941</v>
      </c>
      <c r="B488" s="8" t="s">
        <v>530</v>
      </c>
      <c r="C488" s="8" t="s">
        <v>515</v>
      </c>
      <c r="F488" s="9"/>
    </row>
    <row r="489" spans="1:6" ht="15.75" customHeight="1" x14ac:dyDescent="0.2">
      <c r="A489" s="7">
        <v>2927</v>
      </c>
      <c r="B489" s="8" t="s">
        <v>531</v>
      </c>
      <c r="C489" s="8" t="s">
        <v>515</v>
      </c>
      <c r="D489" s="2"/>
      <c r="F489" s="9"/>
    </row>
    <row r="490" spans="1:6" ht="15.75" customHeight="1" x14ac:dyDescent="0.2">
      <c r="A490" s="7">
        <v>1072</v>
      </c>
      <c r="B490" s="8" t="s">
        <v>532</v>
      </c>
      <c r="C490" s="8" t="s">
        <v>515</v>
      </c>
      <c r="F490" s="9"/>
    </row>
    <row r="491" spans="1:6" ht="15.75" customHeight="1" x14ac:dyDescent="0.2">
      <c r="A491" s="7">
        <v>6617</v>
      </c>
      <c r="B491" s="8" t="s">
        <v>533</v>
      </c>
      <c r="C491" s="8" t="s">
        <v>515</v>
      </c>
      <c r="F491" s="9"/>
    </row>
    <row r="492" spans="1:6" ht="15.75" customHeight="1" x14ac:dyDescent="0.2">
      <c r="A492" s="7">
        <v>6736</v>
      </c>
      <c r="B492" s="8" t="s">
        <v>534</v>
      </c>
      <c r="C492" s="8" t="s">
        <v>515</v>
      </c>
      <c r="F492" s="9"/>
    </row>
    <row r="493" spans="1:6" ht="15.75" customHeight="1" x14ac:dyDescent="0.2">
      <c r="A493" s="7">
        <v>2144</v>
      </c>
      <c r="B493" s="8" t="s">
        <v>535</v>
      </c>
      <c r="C493" s="8" t="s">
        <v>515</v>
      </c>
      <c r="D493" s="2"/>
      <c r="F493" s="9"/>
    </row>
    <row r="494" spans="1:6" ht="15.75" customHeight="1" x14ac:dyDescent="0.2">
      <c r="A494" s="7">
        <v>7061</v>
      </c>
      <c r="B494" s="8" t="s">
        <v>536</v>
      </c>
      <c r="C494" s="8" t="s">
        <v>515</v>
      </c>
      <c r="F494" s="9"/>
    </row>
    <row r="495" spans="1:6" ht="15.75" customHeight="1" x14ac:dyDescent="0.2">
      <c r="A495" s="7">
        <v>5178</v>
      </c>
      <c r="B495" s="8" t="s">
        <v>537</v>
      </c>
      <c r="C495" s="8" t="s">
        <v>515</v>
      </c>
      <c r="D495" s="2"/>
      <c r="F495" s="9"/>
    </row>
    <row r="496" spans="1:6" ht="15.75" customHeight="1" x14ac:dyDescent="0.2">
      <c r="A496" s="7">
        <v>6069</v>
      </c>
      <c r="B496" s="8" t="s">
        <v>538</v>
      </c>
      <c r="C496" s="8" t="s">
        <v>515</v>
      </c>
      <c r="D496" s="2" t="s">
        <v>152</v>
      </c>
      <c r="F496" s="9"/>
    </row>
    <row r="497" spans="1:6" ht="15.75" customHeight="1" x14ac:dyDescent="0.2">
      <c r="A497" s="7">
        <v>5277</v>
      </c>
      <c r="B497" s="8" t="s">
        <v>539</v>
      </c>
      <c r="C497" s="8" t="s">
        <v>515</v>
      </c>
      <c r="D497" s="2" t="s">
        <v>152</v>
      </c>
      <c r="F497" s="9"/>
    </row>
    <row r="498" spans="1:6" ht="15.75" customHeight="1" x14ac:dyDescent="0.2">
      <c r="A498" s="7">
        <v>3958</v>
      </c>
      <c r="B498" s="8" t="s">
        <v>540</v>
      </c>
      <c r="C498" s="8" t="s">
        <v>515</v>
      </c>
      <c r="D498" s="2" t="s">
        <v>54</v>
      </c>
      <c r="F498" s="9"/>
    </row>
    <row r="499" spans="1:6" ht="15.75" customHeight="1" x14ac:dyDescent="0.2">
      <c r="A499" s="7">
        <v>5682</v>
      </c>
      <c r="B499" s="8" t="s">
        <v>541</v>
      </c>
      <c r="C499" s="8" t="s">
        <v>515</v>
      </c>
      <c r="F499" s="9"/>
    </row>
    <row r="500" spans="1:6" ht="15.75" customHeight="1" x14ac:dyDescent="0.2">
      <c r="A500" s="7">
        <v>7214</v>
      </c>
      <c r="B500" s="8" t="s">
        <v>542</v>
      </c>
      <c r="C500" s="8" t="s">
        <v>515</v>
      </c>
      <c r="D500" s="2"/>
      <c r="F500" s="9"/>
    </row>
    <row r="501" spans="1:6" ht="15.75" customHeight="1" x14ac:dyDescent="0.2">
      <c r="A501" s="7">
        <v>6007</v>
      </c>
      <c r="B501" s="8" t="s">
        <v>543</v>
      </c>
      <c r="C501" s="8" t="s">
        <v>544</v>
      </c>
      <c r="D501" s="2"/>
      <c r="F501" s="9"/>
    </row>
    <row r="502" spans="1:6" ht="15.75" customHeight="1" x14ac:dyDescent="0.2">
      <c r="A502" s="7">
        <v>5605</v>
      </c>
      <c r="B502" s="8" t="s">
        <v>545</v>
      </c>
      <c r="C502" s="8" t="s">
        <v>544</v>
      </c>
      <c r="F502" s="9"/>
    </row>
    <row r="503" spans="1:6" ht="15.75" customHeight="1" x14ac:dyDescent="0.2">
      <c r="A503" s="7">
        <v>5072</v>
      </c>
      <c r="B503" s="8" t="s">
        <v>546</v>
      </c>
      <c r="C503" s="8" t="s">
        <v>544</v>
      </c>
      <c r="D503" s="2" t="s">
        <v>178</v>
      </c>
      <c r="F503" s="9"/>
    </row>
    <row r="504" spans="1:6" ht="15.75" customHeight="1" x14ac:dyDescent="0.2">
      <c r="A504" s="7">
        <v>6627</v>
      </c>
      <c r="B504" s="8" t="s">
        <v>547</v>
      </c>
      <c r="C504" s="8" t="s">
        <v>544</v>
      </c>
      <c r="D504" s="2" t="s">
        <v>178</v>
      </c>
      <c r="F504" s="9"/>
    </row>
    <row r="505" spans="1:6" ht="15.75" customHeight="1" x14ac:dyDescent="0.2">
      <c r="A505" s="7">
        <v>9708</v>
      </c>
      <c r="B505" s="8" t="s">
        <v>548</v>
      </c>
      <c r="C505" s="8" t="s">
        <v>544</v>
      </c>
      <c r="D505" s="2" t="s">
        <v>178</v>
      </c>
      <c r="F505" s="9"/>
    </row>
    <row r="506" spans="1:6" ht="15.75" customHeight="1" x14ac:dyDescent="0.2">
      <c r="A506" s="7">
        <v>2538</v>
      </c>
      <c r="B506" s="8" t="s">
        <v>549</v>
      </c>
      <c r="C506" s="8" t="s">
        <v>544</v>
      </c>
      <c r="F506" s="9"/>
    </row>
    <row r="507" spans="1:6" ht="15.75" customHeight="1" x14ac:dyDescent="0.2">
      <c r="A507" s="7">
        <v>2254</v>
      </c>
      <c r="B507" s="8" t="s">
        <v>550</v>
      </c>
      <c r="C507" s="8" t="s">
        <v>544</v>
      </c>
      <c r="D507" s="2"/>
      <c r="F507" s="9"/>
    </row>
    <row r="508" spans="1:6" ht="15.75" customHeight="1" x14ac:dyDescent="0.2">
      <c r="A508" s="7">
        <v>4230</v>
      </c>
      <c r="B508" s="8" t="s">
        <v>551</v>
      </c>
      <c r="C508" s="8" t="s">
        <v>544</v>
      </c>
      <c r="F508" s="9"/>
    </row>
    <row r="509" spans="1:6" ht="15.75" customHeight="1" x14ac:dyDescent="0.2">
      <c r="A509" s="7">
        <v>2896</v>
      </c>
      <c r="B509" s="8" t="s">
        <v>552</v>
      </c>
      <c r="C509" s="8" t="s">
        <v>544</v>
      </c>
      <c r="D509" s="2" t="s">
        <v>178</v>
      </c>
      <c r="F509" s="9"/>
    </row>
    <row r="510" spans="1:6" ht="15.75" customHeight="1" x14ac:dyDescent="0.2">
      <c r="A510" s="7">
        <v>1830</v>
      </c>
      <c r="B510" s="8" t="s">
        <v>553</v>
      </c>
      <c r="C510" s="8" t="s">
        <v>544</v>
      </c>
      <c r="F510" s="9"/>
    </row>
    <row r="511" spans="1:6" ht="15.75" customHeight="1" x14ac:dyDescent="0.2">
      <c r="A511" s="7">
        <v>4286</v>
      </c>
      <c r="B511" s="8" t="s">
        <v>554</v>
      </c>
      <c r="C511" s="8" t="s">
        <v>544</v>
      </c>
      <c r="F511" s="9"/>
    </row>
    <row r="512" spans="1:6" ht="15.75" customHeight="1" x14ac:dyDescent="0.2">
      <c r="A512" s="7">
        <v>4821</v>
      </c>
      <c r="B512" s="8" t="s">
        <v>555</v>
      </c>
      <c r="C512" s="8" t="s">
        <v>544</v>
      </c>
      <c r="F512" s="9"/>
    </row>
    <row r="513" spans="1:6" ht="15.75" customHeight="1" x14ac:dyDescent="0.2">
      <c r="A513" s="7">
        <v>1292</v>
      </c>
      <c r="B513" s="8" t="s">
        <v>556</v>
      </c>
      <c r="C513" s="8" t="s">
        <v>544</v>
      </c>
      <c r="D513" s="2"/>
      <c r="F513" s="9"/>
    </row>
    <row r="514" spans="1:6" ht="15.75" customHeight="1" x14ac:dyDescent="0.2">
      <c r="A514" s="7">
        <v>3657</v>
      </c>
      <c r="B514" s="8" t="s">
        <v>557</v>
      </c>
      <c r="C514" s="8" t="s">
        <v>544</v>
      </c>
      <c r="D514" s="2"/>
      <c r="F514" s="9"/>
    </row>
    <row r="515" spans="1:6" ht="15.75" customHeight="1" x14ac:dyDescent="0.2">
      <c r="A515" s="7">
        <v>7647</v>
      </c>
      <c r="B515" s="8" t="s">
        <v>558</v>
      </c>
      <c r="C515" s="8" t="s">
        <v>544</v>
      </c>
      <c r="D515" s="2"/>
      <c r="F515" s="9"/>
    </row>
    <row r="516" spans="1:6" ht="15.75" customHeight="1" x14ac:dyDescent="0.2">
      <c r="A516" s="7">
        <v>6519</v>
      </c>
      <c r="B516" s="8" t="s">
        <v>559</v>
      </c>
      <c r="C516" s="8" t="s">
        <v>544</v>
      </c>
      <c r="F516" s="9"/>
    </row>
    <row r="517" spans="1:6" ht="15.75" customHeight="1" x14ac:dyDescent="0.2">
      <c r="A517" s="7">
        <v>5003</v>
      </c>
      <c r="B517" s="8" t="s">
        <v>560</v>
      </c>
      <c r="C517" s="8" t="s">
        <v>544</v>
      </c>
      <c r="D517" s="2"/>
      <c r="F517" s="9"/>
    </row>
    <row r="518" spans="1:6" ht="15.75" customHeight="1" x14ac:dyDescent="0.2">
      <c r="A518" s="7">
        <v>3789</v>
      </c>
      <c r="B518" s="8" t="s">
        <v>561</v>
      </c>
      <c r="C518" s="8" t="s">
        <v>544</v>
      </c>
      <c r="D518" s="2"/>
      <c r="F518" s="9"/>
    </row>
    <row r="519" spans="1:6" ht="15.75" customHeight="1" x14ac:dyDescent="0.2">
      <c r="A519" s="7">
        <v>7297</v>
      </c>
      <c r="B519" s="8" t="s">
        <v>562</v>
      </c>
      <c r="C519" s="8" t="s">
        <v>544</v>
      </c>
      <c r="D519" s="2" t="s">
        <v>178</v>
      </c>
      <c r="F519" s="9"/>
    </row>
    <row r="520" spans="1:6" ht="15.75" customHeight="1" x14ac:dyDescent="0.2">
      <c r="A520" s="7">
        <v>8002</v>
      </c>
      <c r="B520" s="8" t="s">
        <v>563</v>
      </c>
      <c r="C520" s="8" t="s">
        <v>544</v>
      </c>
      <c r="D520" s="2"/>
      <c r="F520" s="9"/>
    </row>
    <row r="521" spans="1:6" ht="15.75" customHeight="1" x14ac:dyDescent="0.2">
      <c r="A521" s="7">
        <v>9729</v>
      </c>
      <c r="B521" s="8" t="s">
        <v>564</v>
      </c>
      <c r="C521" s="8" t="s">
        <v>544</v>
      </c>
      <c r="F521" s="9"/>
    </row>
    <row r="522" spans="1:6" ht="15.75" customHeight="1" x14ac:dyDescent="0.2">
      <c r="A522" s="7">
        <v>7862</v>
      </c>
      <c r="B522" s="8" t="s">
        <v>565</v>
      </c>
      <c r="C522" s="8" t="s">
        <v>544</v>
      </c>
      <c r="F522" s="9"/>
    </row>
    <row r="523" spans="1:6" ht="15.75" customHeight="1" x14ac:dyDescent="0.2">
      <c r="A523" s="7">
        <v>6131</v>
      </c>
      <c r="B523" s="8" t="s">
        <v>566</v>
      </c>
      <c r="C523" s="8" t="s">
        <v>544</v>
      </c>
      <c r="D523" s="2"/>
      <c r="F523" s="9"/>
    </row>
    <row r="524" spans="1:6" ht="15.75" customHeight="1" x14ac:dyDescent="0.2">
      <c r="A524" s="7">
        <v>8274</v>
      </c>
      <c r="B524" s="8" t="s">
        <v>567</v>
      </c>
      <c r="C524" s="8" t="s">
        <v>544</v>
      </c>
      <c r="D524" s="2"/>
      <c r="F524" s="9"/>
    </row>
    <row r="525" spans="1:6" ht="15.75" customHeight="1" x14ac:dyDescent="0.2">
      <c r="A525" s="7">
        <v>6422</v>
      </c>
      <c r="B525" s="8" t="s">
        <v>568</v>
      </c>
      <c r="C525" s="8" t="s">
        <v>544</v>
      </c>
      <c r="F525" s="9"/>
    </row>
    <row r="526" spans="1:6" ht="15.75" customHeight="1" x14ac:dyDescent="0.2">
      <c r="A526" s="7">
        <v>6944</v>
      </c>
      <c r="B526" s="8" t="s">
        <v>569</v>
      </c>
      <c r="C526" s="8" t="s">
        <v>544</v>
      </c>
      <c r="F526" s="9"/>
    </row>
    <row r="527" spans="1:6" ht="15.75" customHeight="1" x14ac:dyDescent="0.2">
      <c r="A527" s="7">
        <v>4682</v>
      </c>
      <c r="B527" s="8" t="s">
        <v>570</v>
      </c>
      <c r="C527" s="8" t="s">
        <v>544</v>
      </c>
      <c r="F527" s="9"/>
    </row>
    <row r="528" spans="1:6" ht="15.75" customHeight="1" x14ac:dyDescent="0.2">
      <c r="A528" s="7">
        <v>1846</v>
      </c>
      <c r="B528" s="8" t="s">
        <v>571</v>
      </c>
      <c r="C528" s="8" t="s">
        <v>544</v>
      </c>
      <c r="F528" s="9"/>
    </row>
    <row r="529" spans="1:6" ht="15.75" customHeight="1" x14ac:dyDescent="0.2">
      <c r="A529" s="7">
        <v>9116</v>
      </c>
      <c r="B529" s="8" t="s">
        <v>572</v>
      </c>
      <c r="C529" s="8" t="s">
        <v>573</v>
      </c>
      <c r="F529" s="9"/>
    </row>
    <row r="530" spans="1:6" ht="15.75" customHeight="1" x14ac:dyDescent="0.2">
      <c r="A530" s="7">
        <v>3415</v>
      </c>
      <c r="B530" s="8" t="s">
        <v>574</v>
      </c>
      <c r="C530" s="8" t="s">
        <v>573</v>
      </c>
      <c r="F530" s="9"/>
    </row>
    <row r="531" spans="1:6" ht="15.75" customHeight="1" x14ac:dyDescent="0.2">
      <c r="A531" s="7">
        <v>4859</v>
      </c>
      <c r="B531" s="8" t="s">
        <v>575</v>
      </c>
      <c r="C531" s="8" t="s">
        <v>573</v>
      </c>
      <c r="F531" s="9"/>
    </row>
    <row r="532" spans="1:6" ht="15.75" customHeight="1" x14ac:dyDescent="0.2">
      <c r="A532" s="7">
        <v>6045</v>
      </c>
      <c r="B532" s="8" t="s">
        <v>576</v>
      </c>
      <c r="C532" s="8" t="s">
        <v>573</v>
      </c>
      <c r="D532" s="2" t="s">
        <v>24</v>
      </c>
      <c r="F532" s="9"/>
    </row>
    <row r="533" spans="1:6" ht="15.75" customHeight="1" x14ac:dyDescent="0.2">
      <c r="A533" s="7">
        <v>9248</v>
      </c>
      <c r="B533" s="8" t="s">
        <v>577</v>
      </c>
      <c r="C533" s="8" t="s">
        <v>573</v>
      </c>
      <c r="F533" s="9"/>
    </row>
    <row r="534" spans="1:6" ht="15.75" customHeight="1" x14ac:dyDescent="0.2">
      <c r="A534" s="7">
        <v>1825</v>
      </c>
      <c r="B534" s="8" t="s">
        <v>578</v>
      </c>
      <c r="C534" s="8" t="s">
        <v>573</v>
      </c>
      <c r="F534" s="9"/>
    </row>
    <row r="535" spans="1:6" ht="15.75" customHeight="1" x14ac:dyDescent="0.2">
      <c r="A535" s="7">
        <v>1028</v>
      </c>
      <c r="B535" s="8" t="s">
        <v>579</v>
      </c>
      <c r="C535" s="8" t="s">
        <v>573</v>
      </c>
      <c r="F535" s="9"/>
    </row>
    <row r="536" spans="1:6" ht="15.75" customHeight="1" x14ac:dyDescent="0.2">
      <c r="A536" s="7">
        <v>1498</v>
      </c>
      <c r="B536" s="8" t="s">
        <v>580</v>
      </c>
      <c r="C536" s="8" t="s">
        <v>573</v>
      </c>
      <c r="F536" s="9"/>
    </row>
    <row r="537" spans="1:6" ht="15.75" customHeight="1" x14ac:dyDescent="0.2">
      <c r="A537" s="7">
        <v>2769</v>
      </c>
      <c r="B537" s="8" t="s">
        <v>581</v>
      </c>
      <c r="C537" s="8" t="s">
        <v>573</v>
      </c>
      <c r="F537" s="9"/>
    </row>
    <row r="538" spans="1:6" ht="15.75" customHeight="1" x14ac:dyDescent="0.2">
      <c r="A538" s="7">
        <v>7873</v>
      </c>
      <c r="B538" s="8" t="s">
        <v>582</v>
      </c>
      <c r="C538" s="8" t="s">
        <v>573</v>
      </c>
      <c r="D538" s="2"/>
      <c r="F538" s="9"/>
    </row>
    <row r="539" spans="1:6" ht="15.75" customHeight="1" x14ac:dyDescent="0.2">
      <c r="A539" s="7">
        <v>2433</v>
      </c>
      <c r="B539" s="8" t="s">
        <v>583</v>
      </c>
      <c r="C539" s="8" t="s">
        <v>573</v>
      </c>
      <c r="D539" s="2" t="s">
        <v>24</v>
      </c>
      <c r="F539" s="9"/>
    </row>
    <row r="540" spans="1:6" ht="15.75" customHeight="1" x14ac:dyDescent="0.2">
      <c r="A540" s="7">
        <v>7983</v>
      </c>
      <c r="B540" s="8" t="s">
        <v>584</v>
      </c>
      <c r="C540" s="8" t="s">
        <v>573</v>
      </c>
      <c r="D540" s="2"/>
      <c r="F540" s="9"/>
    </row>
    <row r="541" spans="1:6" ht="15.75" customHeight="1" x14ac:dyDescent="0.2">
      <c r="A541" s="7">
        <v>5449</v>
      </c>
      <c r="B541" s="8" t="s">
        <v>585</v>
      </c>
      <c r="C541" s="8" t="s">
        <v>573</v>
      </c>
      <c r="D541" s="2" t="s">
        <v>24</v>
      </c>
      <c r="F541" s="9"/>
    </row>
    <row r="542" spans="1:6" ht="15.75" customHeight="1" x14ac:dyDescent="0.2">
      <c r="A542" s="7">
        <v>7172</v>
      </c>
      <c r="B542" s="8" t="s">
        <v>586</v>
      </c>
      <c r="C542" s="8" t="s">
        <v>573</v>
      </c>
      <c r="F542" s="9"/>
    </row>
    <row r="543" spans="1:6" ht="15.75" customHeight="1" x14ac:dyDescent="0.2">
      <c r="A543" s="7">
        <v>7365</v>
      </c>
      <c r="B543" s="8" t="s">
        <v>587</v>
      </c>
      <c r="C543" s="8" t="s">
        <v>573</v>
      </c>
      <c r="F543" s="9"/>
    </row>
    <row r="544" spans="1:6" ht="15.75" customHeight="1" x14ac:dyDescent="0.2">
      <c r="A544" s="7">
        <v>3034</v>
      </c>
      <c r="B544" s="8" t="s">
        <v>588</v>
      </c>
      <c r="C544" s="8" t="s">
        <v>573</v>
      </c>
      <c r="F544" s="9"/>
    </row>
    <row r="545" spans="1:6" ht="15.75" customHeight="1" x14ac:dyDescent="0.2">
      <c r="A545" s="7">
        <v>5556</v>
      </c>
      <c r="B545" s="8" t="s">
        <v>589</v>
      </c>
      <c r="C545" s="8" t="s">
        <v>573</v>
      </c>
      <c r="D545" s="2"/>
      <c r="F545" s="9"/>
    </row>
    <row r="546" spans="1:6" ht="15.75" customHeight="1" x14ac:dyDescent="0.2">
      <c r="A546" s="7">
        <v>8991</v>
      </c>
      <c r="B546" s="8" t="s">
        <v>590</v>
      </c>
      <c r="C546" s="8" t="s">
        <v>573</v>
      </c>
      <c r="D546" s="2"/>
      <c r="F546" s="9"/>
    </row>
    <row r="547" spans="1:6" ht="15.75" customHeight="1" x14ac:dyDescent="0.2">
      <c r="A547" s="7">
        <v>5891</v>
      </c>
      <c r="B547" s="8" t="s">
        <v>591</v>
      </c>
      <c r="C547" s="8" t="s">
        <v>573</v>
      </c>
      <c r="F547" s="9"/>
    </row>
    <row r="548" spans="1:6" ht="15.75" customHeight="1" x14ac:dyDescent="0.2">
      <c r="A548" s="7">
        <v>6386</v>
      </c>
      <c r="B548" s="8" t="s">
        <v>592</v>
      </c>
      <c r="C548" s="8" t="s">
        <v>573</v>
      </c>
      <c r="F548" s="9"/>
    </row>
    <row r="549" spans="1:6" ht="15.75" customHeight="1" x14ac:dyDescent="0.2">
      <c r="A549" s="7">
        <v>3465</v>
      </c>
      <c r="B549" s="8" t="s">
        <v>593</v>
      </c>
      <c r="C549" s="8" t="s">
        <v>573</v>
      </c>
      <c r="F549" s="9"/>
    </row>
    <row r="550" spans="1:6" ht="15.75" customHeight="1" x14ac:dyDescent="0.2">
      <c r="A550" s="7">
        <v>4166</v>
      </c>
      <c r="B550" s="8" t="s">
        <v>594</v>
      </c>
      <c r="C550" s="8" t="s">
        <v>573</v>
      </c>
      <c r="F550" s="9"/>
    </row>
    <row r="551" spans="1:6" ht="15.75" customHeight="1" x14ac:dyDescent="0.2">
      <c r="A551" s="7">
        <v>3879</v>
      </c>
      <c r="B551" s="8" t="s">
        <v>595</v>
      </c>
      <c r="C551" s="8" t="s">
        <v>573</v>
      </c>
      <c r="F551" s="9"/>
    </row>
    <row r="552" spans="1:6" ht="15.75" customHeight="1" x14ac:dyDescent="0.2">
      <c r="A552" s="7">
        <v>6871</v>
      </c>
      <c r="B552" s="8" t="s">
        <v>596</v>
      </c>
      <c r="C552" s="8" t="s">
        <v>573</v>
      </c>
      <c r="D552" s="2"/>
      <c r="F552" s="9"/>
    </row>
    <row r="553" spans="1:6" ht="15.75" customHeight="1" x14ac:dyDescent="0.2">
      <c r="A553" s="7">
        <v>8440</v>
      </c>
      <c r="B553" s="8" t="s">
        <v>597</v>
      </c>
      <c r="C553" s="8" t="s">
        <v>573</v>
      </c>
      <c r="D553" s="2" t="s">
        <v>24</v>
      </c>
      <c r="F553" s="9"/>
    </row>
    <row r="554" spans="1:6" ht="15.75" customHeight="1" x14ac:dyDescent="0.2">
      <c r="A554" s="7">
        <v>8807</v>
      </c>
      <c r="B554" s="8" t="s">
        <v>598</v>
      </c>
      <c r="C554" s="8" t="s">
        <v>573</v>
      </c>
      <c r="F554" s="9"/>
    </row>
    <row r="555" spans="1:6" ht="15.75" customHeight="1" x14ac:dyDescent="0.2">
      <c r="A555" s="7">
        <v>2161</v>
      </c>
      <c r="B555" s="8" t="s">
        <v>599</v>
      </c>
      <c r="C555" s="8" t="s">
        <v>600</v>
      </c>
      <c r="F555" s="9"/>
    </row>
    <row r="556" spans="1:6" ht="15.75" customHeight="1" x14ac:dyDescent="0.2">
      <c r="A556" s="7">
        <v>2650</v>
      </c>
      <c r="B556" s="8" t="s">
        <v>601</v>
      </c>
      <c r="C556" s="8" t="s">
        <v>600</v>
      </c>
      <c r="D556" s="2"/>
      <c r="F556" s="9"/>
    </row>
    <row r="557" spans="1:6" ht="15.75" customHeight="1" x14ac:dyDescent="0.2">
      <c r="A557" s="7">
        <v>4839</v>
      </c>
      <c r="B557" s="8" t="s">
        <v>602</v>
      </c>
      <c r="C557" s="8" t="s">
        <v>600</v>
      </c>
      <c r="F557" s="9"/>
    </row>
    <row r="558" spans="1:6" ht="15.75" customHeight="1" x14ac:dyDescent="0.2">
      <c r="A558" s="7">
        <v>2064</v>
      </c>
      <c r="B558" s="8" t="s">
        <v>603</v>
      </c>
      <c r="C558" s="8" t="s">
        <v>600</v>
      </c>
      <c r="F558" s="9"/>
    </row>
    <row r="559" spans="1:6" ht="15.75" customHeight="1" x14ac:dyDescent="0.2">
      <c r="A559" s="7">
        <v>7569</v>
      </c>
      <c r="B559" s="8" t="s">
        <v>604</v>
      </c>
      <c r="C559" s="8" t="s">
        <v>600</v>
      </c>
      <c r="D559" s="2" t="s">
        <v>51</v>
      </c>
      <c r="F559" s="9"/>
    </row>
    <row r="560" spans="1:6" ht="15.75" customHeight="1" x14ac:dyDescent="0.2">
      <c r="A560" s="7">
        <v>1139</v>
      </c>
      <c r="B560" s="8" t="s">
        <v>605</v>
      </c>
      <c r="C560" s="8" t="s">
        <v>600</v>
      </c>
      <c r="D560" s="2" t="s">
        <v>51</v>
      </c>
      <c r="F560" s="9"/>
    </row>
    <row r="561" spans="1:6" ht="15.75" customHeight="1" x14ac:dyDescent="0.2">
      <c r="A561" s="7">
        <v>3356</v>
      </c>
      <c r="B561" s="8" t="s">
        <v>606</v>
      </c>
      <c r="C561" s="8" t="s">
        <v>600</v>
      </c>
      <c r="F561" s="9"/>
    </row>
    <row r="562" spans="1:6" ht="15.75" customHeight="1" x14ac:dyDescent="0.2">
      <c r="A562" s="7">
        <v>8325</v>
      </c>
      <c r="B562" s="8" t="s">
        <v>607</v>
      </c>
      <c r="C562" s="8" t="s">
        <v>600</v>
      </c>
      <c r="F562" s="9"/>
    </row>
    <row r="563" spans="1:6" ht="15.75" customHeight="1" x14ac:dyDescent="0.2">
      <c r="A563" s="7">
        <v>6985</v>
      </c>
      <c r="B563" s="8" t="s">
        <v>608</v>
      </c>
      <c r="C563" s="8" t="s">
        <v>600</v>
      </c>
      <c r="D563" s="2"/>
      <c r="F563" s="9"/>
    </row>
    <row r="564" spans="1:6" ht="15.75" customHeight="1" x14ac:dyDescent="0.2">
      <c r="A564" s="7">
        <v>2681</v>
      </c>
      <c r="B564" s="8" t="s">
        <v>609</v>
      </c>
      <c r="C564" s="8" t="s">
        <v>600</v>
      </c>
      <c r="F564" s="9"/>
    </row>
    <row r="565" spans="1:6" ht="15.75" customHeight="1" x14ac:dyDescent="0.2">
      <c r="A565" s="7">
        <v>2201</v>
      </c>
      <c r="B565" s="8" t="s">
        <v>610</v>
      </c>
      <c r="C565" s="8" t="s">
        <v>600</v>
      </c>
      <c r="D565" s="2" t="s">
        <v>51</v>
      </c>
      <c r="F565" s="9"/>
    </row>
    <row r="566" spans="1:6" ht="15.75" customHeight="1" x14ac:dyDescent="0.2">
      <c r="A566" s="7">
        <v>6735</v>
      </c>
      <c r="B566" s="8" t="s">
        <v>611</v>
      </c>
      <c r="C566" s="8" t="s">
        <v>600</v>
      </c>
      <c r="D566" s="2" t="s">
        <v>51</v>
      </c>
      <c r="F566" s="9"/>
    </row>
    <row r="567" spans="1:6" ht="15.75" customHeight="1" x14ac:dyDescent="0.2">
      <c r="A567" s="7">
        <v>6956</v>
      </c>
      <c r="B567" s="8" t="s">
        <v>612</v>
      </c>
      <c r="C567" s="8" t="s">
        <v>600</v>
      </c>
      <c r="F567" s="9"/>
    </row>
    <row r="568" spans="1:6" ht="15.75" customHeight="1" x14ac:dyDescent="0.2">
      <c r="A568" s="7">
        <v>8820</v>
      </c>
      <c r="B568" s="8" t="s">
        <v>613</v>
      </c>
      <c r="C568" s="8" t="s">
        <v>600</v>
      </c>
      <c r="D568" s="2"/>
      <c r="F568" s="9"/>
    </row>
    <row r="569" spans="1:6" ht="15.75" customHeight="1" x14ac:dyDescent="0.2">
      <c r="A569" s="7">
        <v>4992</v>
      </c>
      <c r="B569" s="8" t="s">
        <v>614</v>
      </c>
      <c r="C569" s="8" t="s">
        <v>600</v>
      </c>
      <c r="D569" s="2"/>
      <c r="F569" s="9"/>
    </row>
    <row r="570" spans="1:6" ht="15.75" customHeight="1" x14ac:dyDescent="0.2">
      <c r="A570" s="7">
        <v>8123</v>
      </c>
      <c r="B570" s="8" t="s">
        <v>615</v>
      </c>
      <c r="C570" s="8" t="s">
        <v>600</v>
      </c>
      <c r="F570" s="9"/>
    </row>
    <row r="571" spans="1:6" ht="15.75" customHeight="1" x14ac:dyDescent="0.2">
      <c r="A571" s="7">
        <v>7743</v>
      </c>
      <c r="B571" s="8" t="s">
        <v>616</v>
      </c>
      <c r="C571" s="8" t="s">
        <v>600</v>
      </c>
      <c r="D571" s="2"/>
      <c r="F571" s="9"/>
    </row>
    <row r="572" spans="1:6" ht="15.75" customHeight="1" x14ac:dyDescent="0.2">
      <c r="A572" s="7">
        <v>9062</v>
      </c>
      <c r="B572" s="8" t="s">
        <v>617</v>
      </c>
      <c r="C572" s="8" t="s">
        <v>600</v>
      </c>
      <c r="F572" s="9"/>
    </row>
    <row r="573" spans="1:6" ht="15.75" customHeight="1" x14ac:dyDescent="0.2">
      <c r="A573" s="7">
        <v>8461</v>
      </c>
      <c r="B573" s="8" t="s">
        <v>618</v>
      </c>
      <c r="C573" s="8" t="s">
        <v>600</v>
      </c>
      <c r="F573" s="9"/>
    </row>
    <row r="574" spans="1:6" ht="15.75" customHeight="1" x14ac:dyDescent="0.2">
      <c r="A574" s="7">
        <v>6738</v>
      </c>
      <c r="B574" s="8" t="s">
        <v>619</v>
      </c>
      <c r="C574" s="8" t="s">
        <v>600</v>
      </c>
      <c r="F574" s="9"/>
    </row>
    <row r="575" spans="1:6" ht="15.75" customHeight="1" x14ac:dyDescent="0.2">
      <c r="A575" s="7">
        <v>5877</v>
      </c>
      <c r="B575" s="8" t="s">
        <v>620</v>
      </c>
      <c r="C575" s="8" t="s">
        <v>600</v>
      </c>
      <c r="D575" s="2"/>
      <c r="F575" s="9"/>
    </row>
    <row r="576" spans="1:6" ht="15.75" customHeight="1" x14ac:dyDescent="0.2">
      <c r="A576" s="7">
        <v>5853</v>
      </c>
      <c r="B576" s="8" t="s">
        <v>621</v>
      </c>
      <c r="C576" s="8" t="s">
        <v>600</v>
      </c>
      <c r="D576" s="2"/>
      <c r="F576" s="9"/>
    </row>
    <row r="577" spans="1:6" ht="15.75" customHeight="1" x14ac:dyDescent="0.2">
      <c r="A577" s="7">
        <v>6935</v>
      </c>
      <c r="B577" s="8" t="s">
        <v>622</v>
      </c>
      <c r="C577" s="8" t="s">
        <v>600</v>
      </c>
      <c r="D577" s="2"/>
      <c r="F577" s="9"/>
    </row>
    <row r="578" spans="1:6" ht="15.75" customHeight="1" x14ac:dyDescent="0.2">
      <c r="A578" s="7">
        <v>4590</v>
      </c>
      <c r="B578" s="8" t="s">
        <v>623</v>
      </c>
      <c r="C578" s="8" t="s">
        <v>600</v>
      </c>
      <c r="D578" s="2"/>
      <c r="F578" s="9"/>
    </row>
    <row r="579" spans="1:6" ht="15.75" customHeight="1" x14ac:dyDescent="0.2">
      <c r="A579" s="7">
        <v>8454</v>
      </c>
      <c r="B579" s="8" t="s">
        <v>624</v>
      </c>
      <c r="C579" s="8" t="s">
        <v>625</v>
      </c>
      <c r="D579" s="2" t="s">
        <v>91</v>
      </c>
      <c r="F579" s="9"/>
    </row>
    <row r="580" spans="1:6" ht="15.75" customHeight="1" x14ac:dyDescent="0.2">
      <c r="A580" s="7">
        <v>4825</v>
      </c>
      <c r="B580" s="8" t="s">
        <v>626</v>
      </c>
      <c r="C580" s="8" t="s">
        <v>625</v>
      </c>
      <c r="F580" s="9"/>
    </row>
    <row r="581" spans="1:6" ht="15.75" customHeight="1" x14ac:dyDescent="0.2">
      <c r="A581" s="7">
        <v>4243</v>
      </c>
      <c r="B581" s="8" t="s">
        <v>627</v>
      </c>
      <c r="C581" s="8" t="s">
        <v>625</v>
      </c>
      <c r="F581" s="9"/>
    </row>
    <row r="582" spans="1:6" ht="15.75" customHeight="1" x14ac:dyDescent="0.2">
      <c r="A582" s="7">
        <v>4074</v>
      </c>
      <c r="B582" s="8" t="s">
        <v>628</v>
      </c>
      <c r="C582" s="8" t="s">
        <v>625</v>
      </c>
      <c r="F582" s="9"/>
    </row>
    <row r="583" spans="1:6" ht="15.75" customHeight="1" x14ac:dyDescent="0.2">
      <c r="A583" s="7">
        <v>7099</v>
      </c>
      <c r="B583" s="8" t="s">
        <v>629</v>
      </c>
      <c r="C583" s="8" t="s">
        <v>625</v>
      </c>
      <c r="F583" s="9"/>
    </row>
    <row r="584" spans="1:6" ht="15.75" customHeight="1" x14ac:dyDescent="0.2">
      <c r="A584" s="7">
        <v>1066</v>
      </c>
      <c r="B584" s="8" t="s">
        <v>630</v>
      </c>
      <c r="C584" s="8" t="s">
        <v>625</v>
      </c>
      <c r="D584" s="2" t="s">
        <v>91</v>
      </c>
      <c r="F584" s="9"/>
    </row>
    <row r="585" spans="1:6" ht="15.75" customHeight="1" x14ac:dyDescent="0.2">
      <c r="A585" s="7">
        <v>2610</v>
      </c>
      <c r="B585" s="8" t="s">
        <v>631</v>
      </c>
      <c r="C585" s="8" t="s">
        <v>625</v>
      </c>
      <c r="D585" s="2"/>
      <c r="F585" s="9"/>
    </row>
    <row r="586" spans="1:6" ht="15.75" customHeight="1" x14ac:dyDescent="0.2">
      <c r="A586" s="7">
        <v>2473</v>
      </c>
      <c r="B586" s="8" t="s">
        <v>632</v>
      </c>
      <c r="C586" s="8" t="s">
        <v>625</v>
      </c>
      <c r="F586" s="9"/>
    </row>
    <row r="587" spans="1:6" ht="15.75" customHeight="1" x14ac:dyDescent="0.2">
      <c r="A587" s="7">
        <v>3602</v>
      </c>
      <c r="B587" s="8" t="s">
        <v>633</v>
      </c>
      <c r="C587" s="8" t="s">
        <v>625</v>
      </c>
      <c r="F587" s="9"/>
    </row>
    <row r="588" spans="1:6" ht="15.75" customHeight="1" x14ac:dyDescent="0.2">
      <c r="A588" s="7">
        <v>4911</v>
      </c>
      <c r="B588" s="8" t="s">
        <v>634</v>
      </c>
      <c r="C588" s="8" t="s">
        <v>625</v>
      </c>
      <c r="D588" s="2"/>
      <c r="F588" s="9"/>
    </row>
    <row r="589" spans="1:6" ht="15.75" customHeight="1" x14ac:dyDescent="0.2">
      <c r="A589" s="7">
        <v>3943</v>
      </c>
      <c r="B589" s="8" t="s">
        <v>635</v>
      </c>
      <c r="C589" s="8" t="s">
        <v>625</v>
      </c>
      <c r="D589" s="2"/>
      <c r="F589" s="9"/>
    </row>
    <row r="590" spans="1:6" ht="15.75" customHeight="1" x14ac:dyDescent="0.2">
      <c r="A590" s="7">
        <v>5231</v>
      </c>
      <c r="B590" s="8" t="s">
        <v>636</v>
      </c>
      <c r="C590" s="8" t="s">
        <v>625</v>
      </c>
      <c r="D590" s="2"/>
      <c r="F590" s="9"/>
    </row>
    <row r="591" spans="1:6" ht="15.75" customHeight="1" x14ac:dyDescent="0.2">
      <c r="A591" s="7">
        <v>5966</v>
      </c>
      <c r="B591" s="8" t="s">
        <v>637</v>
      </c>
      <c r="C591" s="8" t="s">
        <v>625</v>
      </c>
      <c r="D591" s="2" t="s">
        <v>91</v>
      </c>
      <c r="F591" s="9"/>
    </row>
    <row r="592" spans="1:6" ht="15.75" customHeight="1" x14ac:dyDescent="0.2">
      <c r="A592" s="7">
        <v>2250</v>
      </c>
      <c r="B592" s="8" t="s">
        <v>638</v>
      </c>
      <c r="C592" s="8" t="s">
        <v>625</v>
      </c>
      <c r="D592" s="2"/>
      <c r="F592" s="9"/>
    </row>
    <row r="593" spans="1:6" ht="15.75" customHeight="1" x14ac:dyDescent="0.2">
      <c r="A593" s="7">
        <v>1982</v>
      </c>
      <c r="B593" s="8" t="s">
        <v>639</v>
      </c>
      <c r="C593" s="8" t="s">
        <v>625</v>
      </c>
      <c r="F593" s="9"/>
    </row>
    <row r="594" spans="1:6" ht="15.75" customHeight="1" x14ac:dyDescent="0.2">
      <c r="A594" s="7">
        <v>9792</v>
      </c>
      <c r="B594" s="8" t="s">
        <v>640</v>
      </c>
      <c r="C594" s="8" t="s">
        <v>625</v>
      </c>
      <c r="D594" s="2"/>
      <c r="F594" s="9"/>
    </row>
    <row r="595" spans="1:6" ht="15.75" customHeight="1" x14ac:dyDescent="0.2">
      <c r="A595" s="7">
        <v>4533</v>
      </c>
      <c r="B595" s="8" t="s">
        <v>641</v>
      </c>
      <c r="C595" s="8" t="s">
        <v>625</v>
      </c>
      <c r="D595" s="2" t="s">
        <v>91</v>
      </c>
      <c r="F595" s="9"/>
    </row>
    <row r="596" spans="1:6" ht="15.75" customHeight="1" x14ac:dyDescent="0.2">
      <c r="A596" s="7">
        <v>5445</v>
      </c>
      <c r="B596" s="8" t="s">
        <v>642</v>
      </c>
      <c r="C596" s="8" t="s">
        <v>625</v>
      </c>
      <c r="D596" s="2" t="s">
        <v>91</v>
      </c>
      <c r="F596" s="9"/>
    </row>
    <row r="597" spans="1:6" ht="15.75" customHeight="1" x14ac:dyDescent="0.2">
      <c r="A597" s="7">
        <v>3339</v>
      </c>
      <c r="B597" s="8" t="s">
        <v>643</v>
      </c>
      <c r="C597" s="8" t="s">
        <v>625</v>
      </c>
      <c r="F597" s="9"/>
    </row>
    <row r="598" spans="1:6" ht="15.75" customHeight="1" x14ac:dyDescent="0.2">
      <c r="A598" s="7">
        <v>8144</v>
      </c>
      <c r="B598" s="8" t="s">
        <v>644</v>
      </c>
      <c r="C598" s="8" t="s">
        <v>625</v>
      </c>
      <c r="D598" s="2"/>
      <c r="F598" s="9"/>
    </row>
    <row r="599" spans="1:6" ht="15.75" customHeight="1" x14ac:dyDescent="0.2">
      <c r="A599" s="7">
        <v>3876</v>
      </c>
      <c r="B599" s="8" t="s">
        <v>645</v>
      </c>
      <c r="C599" s="8" t="s">
        <v>625</v>
      </c>
      <c r="F599" s="9"/>
    </row>
    <row r="600" spans="1:6" ht="15.75" customHeight="1" x14ac:dyDescent="0.2">
      <c r="A600" s="7">
        <v>6205</v>
      </c>
      <c r="B600" s="8" t="s">
        <v>646</v>
      </c>
      <c r="C600" s="8" t="s">
        <v>625</v>
      </c>
      <c r="F600" s="9"/>
    </row>
    <row r="601" spans="1:6" ht="15.75" customHeight="1" x14ac:dyDescent="0.2">
      <c r="A601" s="7">
        <v>8182</v>
      </c>
      <c r="B601" s="8" t="s">
        <v>647</v>
      </c>
      <c r="C601" s="8" t="s">
        <v>625</v>
      </c>
      <c r="F601" s="9"/>
    </row>
    <row r="602" spans="1:6" ht="15.75" customHeight="1" x14ac:dyDescent="0.2">
      <c r="A602" s="7">
        <v>2465</v>
      </c>
      <c r="B602" s="8" t="s">
        <v>648</v>
      </c>
      <c r="C602" s="8" t="s">
        <v>625</v>
      </c>
      <c r="F602" s="9"/>
    </row>
    <row r="603" spans="1:6" ht="15.75" customHeight="1" x14ac:dyDescent="0.2">
      <c r="A603" s="7">
        <v>2752</v>
      </c>
      <c r="B603" s="8" t="s">
        <v>649</v>
      </c>
      <c r="C603" s="8" t="s">
        <v>650</v>
      </c>
      <c r="F603" s="9"/>
    </row>
    <row r="604" spans="1:6" ht="15.75" customHeight="1" x14ac:dyDescent="0.2">
      <c r="A604" s="7">
        <v>5171</v>
      </c>
      <c r="B604" s="8" t="s">
        <v>651</v>
      </c>
      <c r="C604" s="8" t="s">
        <v>650</v>
      </c>
      <c r="D604" s="2" t="s">
        <v>118</v>
      </c>
      <c r="F604" s="9"/>
    </row>
    <row r="605" spans="1:6" ht="15.75" customHeight="1" x14ac:dyDescent="0.2">
      <c r="A605" s="7">
        <v>4068</v>
      </c>
      <c r="B605" s="8" t="s">
        <v>652</v>
      </c>
      <c r="C605" s="8" t="s">
        <v>650</v>
      </c>
      <c r="D605" s="2"/>
      <c r="F605" s="9"/>
    </row>
    <row r="606" spans="1:6" ht="15.75" customHeight="1" x14ac:dyDescent="0.2">
      <c r="A606" s="7">
        <v>7696</v>
      </c>
      <c r="B606" s="8" t="s">
        <v>653</v>
      </c>
      <c r="C606" s="8" t="s">
        <v>650</v>
      </c>
      <c r="D606" s="2" t="s">
        <v>118</v>
      </c>
      <c r="F606" s="9"/>
    </row>
    <row r="607" spans="1:6" ht="15.75" customHeight="1" x14ac:dyDescent="0.2">
      <c r="A607" s="7">
        <v>4927</v>
      </c>
      <c r="B607" s="8" t="s">
        <v>654</v>
      </c>
      <c r="C607" s="8" t="s">
        <v>650</v>
      </c>
      <c r="F607" s="9"/>
    </row>
    <row r="608" spans="1:6" ht="15.75" customHeight="1" x14ac:dyDescent="0.2">
      <c r="A608" s="7">
        <v>2544</v>
      </c>
      <c r="B608" s="8" t="s">
        <v>655</v>
      </c>
      <c r="C608" s="8" t="s">
        <v>650</v>
      </c>
      <c r="F608" s="9"/>
    </row>
    <row r="609" spans="1:6" ht="15.75" customHeight="1" x14ac:dyDescent="0.2">
      <c r="A609" s="7">
        <v>3214</v>
      </c>
      <c r="B609" s="8" t="s">
        <v>656</v>
      </c>
      <c r="C609" s="8" t="s">
        <v>650</v>
      </c>
      <c r="D609" s="2"/>
      <c r="F609" s="9"/>
    </row>
    <row r="610" spans="1:6" ht="15.75" customHeight="1" x14ac:dyDescent="0.2">
      <c r="A610" s="7">
        <v>2884</v>
      </c>
      <c r="B610" s="8" t="s">
        <v>657</v>
      </c>
      <c r="C610" s="8" t="s">
        <v>650</v>
      </c>
      <c r="F610" s="9"/>
    </row>
    <row r="611" spans="1:6" ht="15.75" customHeight="1" x14ac:dyDescent="0.2">
      <c r="A611" s="7">
        <v>5268</v>
      </c>
      <c r="B611" s="8" t="s">
        <v>658</v>
      </c>
      <c r="C611" s="8" t="s">
        <v>650</v>
      </c>
      <c r="F611" s="9"/>
    </row>
    <row r="612" spans="1:6" ht="15.75" customHeight="1" x14ac:dyDescent="0.2">
      <c r="A612" s="7">
        <v>2877</v>
      </c>
      <c r="B612" s="8" t="s">
        <v>659</v>
      </c>
      <c r="C612" s="8" t="s">
        <v>650</v>
      </c>
      <c r="D612" s="2"/>
      <c r="F612" s="9"/>
    </row>
    <row r="613" spans="1:6" ht="15.75" customHeight="1" x14ac:dyDescent="0.2">
      <c r="A613" s="7">
        <v>8493</v>
      </c>
      <c r="B613" s="8" t="s">
        <v>660</v>
      </c>
      <c r="C613" s="8" t="s">
        <v>650</v>
      </c>
      <c r="F613" s="9"/>
    </row>
    <row r="614" spans="1:6" ht="15.75" customHeight="1" x14ac:dyDescent="0.2">
      <c r="A614" s="7">
        <v>3457</v>
      </c>
      <c r="B614" s="8" t="s">
        <v>661</v>
      </c>
      <c r="C614" s="8" t="s">
        <v>650</v>
      </c>
      <c r="F614" s="9"/>
    </row>
    <row r="615" spans="1:6" ht="15.75" customHeight="1" x14ac:dyDescent="0.2">
      <c r="A615" s="7">
        <v>8082</v>
      </c>
      <c r="B615" s="8" t="s">
        <v>662</v>
      </c>
      <c r="C615" s="8" t="s">
        <v>650</v>
      </c>
      <c r="F615" s="9"/>
    </row>
    <row r="616" spans="1:6" ht="15.75" customHeight="1" x14ac:dyDescent="0.2">
      <c r="A616" s="7">
        <v>8695</v>
      </c>
      <c r="B616" s="8" t="s">
        <v>663</v>
      </c>
      <c r="C616" s="8" t="s">
        <v>650</v>
      </c>
      <c r="D616" s="2" t="s">
        <v>118</v>
      </c>
      <c r="F616" s="9"/>
    </row>
    <row r="617" spans="1:6" ht="15.75" customHeight="1" x14ac:dyDescent="0.2">
      <c r="A617" s="7">
        <v>3787</v>
      </c>
      <c r="B617" s="8" t="s">
        <v>664</v>
      </c>
      <c r="C617" s="8" t="s">
        <v>650</v>
      </c>
      <c r="D617" s="2"/>
      <c r="F617" s="9"/>
    </row>
    <row r="618" spans="1:6" ht="15.75" customHeight="1" x14ac:dyDescent="0.2">
      <c r="A618" s="7">
        <v>6606</v>
      </c>
      <c r="B618" s="8" t="s">
        <v>665</v>
      </c>
      <c r="C618" s="8" t="s">
        <v>650</v>
      </c>
      <c r="D618" s="2" t="s">
        <v>118</v>
      </c>
      <c r="F618" s="9"/>
    </row>
    <row r="619" spans="1:6" ht="15.75" customHeight="1" x14ac:dyDescent="0.2">
      <c r="A619" s="7">
        <v>7979</v>
      </c>
      <c r="B619" s="8" t="s">
        <v>666</v>
      </c>
      <c r="C619" s="8" t="s">
        <v>650</v>
      </c>
      <c r="F619" s="9"/>
    </row>
    <row r="620" spans="1:6" ht="15.75" customHeight="1" x14ac:dyDescent="0.2">
      <c r="A620" s="7">
        <v>9270</v>
      </c>
      <c r="B620" s="8" t="s">
        <v>667</v>
      </c>
      <c r="C620" s="8" t="s">
        <v>650</v>
      </c>
      <c r="F620" s="9"/>
    </row>
    <row r="621" spans="1:6" ht="15.75" customHeight="1" x14ac:dyDescent="0.2">
      <c r="A621" s="7">
        <v>8257</v>
      </c>
      <c r="B621" s="8" t="s">
        <v>668</v>
      </c>
      <c r="C621" s="8" t="s">
        <v>650</v>
      </c>
      <c r="F621" s="9"/>
    </row>
    <row r="622" spans="1:6" ht="15.75" customHeight="1" x14ac:dyDescent="0.2">
      <c r="A622" s="7">
        <v>1148</v>
      </c>
      <c r="B622" s="8" t="s">
        <v>669</v>
      </c>
      <c r="C622" s="8" t="s">
        <v>650</v>
      </c>
      <c r="D622" s="2"/>
      <c r="F622" s="9"/>
    </row>
    <row r="623" spans="1:6" ht="15.75" customHeight="1" x14ac:dyDescent="0.2">
      <c r="A623" s="7">
        <v>2944</v>
      </c>
      <c r="B623" s="8" t="s">
        <v>670</v>
      </c>
      <c r="C623" s="8" t="s">
        <v>650</v>
      </c>
      <c r="F623" s="9"/>
    </row>
    <row r="624" spans="1:6" ht="15.75" customHeight="1" x14ac:dyDescent="0.2">
      <c r="A624" s="7">
        <v>1293</v>
      </c>
      <c r="B624" s="8" t="s">
        <v>671</v>
      </c>
      <c r="C624" s="8" t="s">
        <v>650</v>
      </c>
      <c r="F624" s="9"/>
    </row>
    <row r="625" spans="1:6" ht="15.75" customHeight="1" x14ac:dyDescent="0.2">
      <c r="A625" s="7">
        <v>7771</v>
      </c>
      <c r="B625" s="8" t="s">
        <v>672</v>
      </c>
      <c r="C625" s="8" t="s">
        <v>650</v>
      </c>
      <c r="F625" s="9"/>
    </row>
    <row r="626" spans="1:6" ht="15.75" customHeight="1" x14ac:dyDescent="0.2">
      <c r="A626" s="7">
        <v>4282</v>
      </c>
      <c r="B626" s="8" t="s">
        <v>673</v>
      </c>
      <c r="C626" s="8" t="s">
        <v>650</v>
      </c>
      <c r="D626" s="2"/>
      <c r="F626" s="9"/>
    </row>
    <row r="627" spans="1:6" ht="15.75" customHeight="1" x14ac:dyDescent="0.2">
      <c r="A627" s="7">
        <v>6990</v>
      </c>
      <c r="B627" s="8" t="s">
        <v>674</v>
      </c>
      <c r="C627" s="8" t="s">
        <v>650</v>
      </c>
      <c r="F627" s="9"/>
    </row>
    <row r="628" spans="1:6" ht="15.75" customHeight="1" x14ac:dyDescent="0.2">
      <c r="A628" s="7">
        <v>2920</v>
      </c>
      <c r="B628" s="8" t="s">
        <v>675</v>
      </c>
      <c r="C628" s="8" t="s">
        <v>676</v>
      </c>
      <c r="F628" s="9"/>
    </row>
    <row r="629" spans="1:6" ht="15.75" customHeight="1" x14ac:dyDescent="0.2">
      <c r="A629" s="7">
        <v>4772</v>
      </c>
      <c r="B629" s="8" t="s">
        <v>677</v>
      </c>
      <c r="C629" s="8" t="s">
        <v>676</v>
      </c>
      <c r="F629" s="9"/>
    </row>
    <row r="630" spans="1:6" ht="15.75" customHeight="1" x14ac:dyDescent="0.2">
      <c r="A630" s="7">
        <v>7433</v>
      </c>
      <c r="B630" s="8" t="s">
        <v>678</v>
      </c>
      <c r="C630" s="8" t="s">
        <v>676</v>
      </c>
      <c r="F630" s="9"/>
    </row>
    <row r="631" spans="1:6" ht="15.75" customHeight="1" x14ac:dyDescent="0.2">
      <c r="A631" s="7">
        <v>3906</v>
      </c>
      <c r="B631" s="8" t="s">
        <v>679</v>
      </c>
      <c r="C631" s="8" t="s">
        <v>676</v>
      </c>
      <c r="D631" s="2"/>
      <c r="F631" s="9"/>
    </row>
    <row r="632" spans="1:6" ht="15.75" customHeight="1" x14ac:dyDescent="0.2">
      <c r="A632" s="7">
        <v>7424</v>
      </c>
      <c r="B632" s="8" t="s">
        <v>680</v>
      </c>
      <c r="C632" s="8" t="s">
        <v>676</v>
      </c>
      <c r="F632" s="9"/>
    </row>
    <row r="633" spans="1:6" ht="15.75" customHeight="1" x14ac:dyDescent="0.2">
      <c r="A633" s="7">
        <v>7517</v>
      </c>
      <c r="B633" s="8" t="s">
        <v>681</v>
      </c>
      <c r="C633" s="8" t="s">
        <v>676</v>
      </c>
      <c r="F633" s="9"/>
    </row>
    <row r="634" spans="1:6" ht="15.75" customHeight="1" x14ac:dyDescent="0.2">
      <c r="A634" s="7">
        <v>3418</v>
      </c>
      <c r="B634" s="8" t="s">
        <v>682</v>
      </c>
      <c r="C634" s="8" t="s">
        <v>676</v>
      </c>
      <c r="D634" s="2"/>
      <c r="F634" s="9"/>
    </row>
    <row r="635" spans="1:6" ht="15.75" customHeight="1" x14ac:dyDescent="0.2">
      <c r="A635" s="7">
        <v>5392</v>
      </c>
      <c r="B635" s="8" t="s">
        <v>683</v>
      </c>
      <c r="C635" s="8" t="s">
        <v>676</v>
      </c>
      <c r="F635" s="9"/>
    </row>
    <row r="636" spans="1:6" ht="15.75" customHeight="1" x14ac:dyDescent="0.2">
      <c r="A636" s="7">
        <v>5631</v>
      </c>
      <c r="B636" s="8" t="s">
        <v>684</v>
      </c>
      <c r="C636" s="8" t="s">
        <v>676</v>
      </c>
      <c r="F636" s="9"/>
    </row>
    <row r="637" spans="1:6" ht="15.75" customHeight="1" x14ac:dyDescent="0.2">
      <c r="A637" s="7">
        <v>8758</v>
      </c>
      <c r="B637" s="8" t="s">
        <v>685</v>
      </c>
      <c r="C637" s="8" t="s">
        <v>676</v>
      </c>
      <c r="D637" s="2"/>
      <c r="F637" s="9"/>
    </row>
    <row r="638" spans="1:6" ht="15.75" customHeight="1" x14ac:dyDescent="0.2">
      <c r="A638" s="7">
        <v>6487</v>
      </c>
      <c r="B638" s="8" t="s">
        <v>686</v>
      </c>
      <c r="C638" s="8" t="s">
        <v>676</v>
      </c>
      <c r="F638" s="9"/>
    </row>
    <row r="639" spans="1:6" ht="15.75" customHeight="1" x14ac:dyDescent="0.2">
      <c r="A639" s="7">
        <v>3146</v>
      </c>
      <c r="B639" s="8" t="s">
        <v>687</v>
      </c>
      <c r="C639" s="8" t="s">
        <v>676</v>
      </c>
      <c r="D639" s="2"/>
      <c r="F639" s="9"/>
    </row>
    <row r="640" spans="1:6" ht="15.75" customHeight="1" x14ac:dyDescent="0.2">
      <c r="A640" s="7">
        <v>7668</v>
      </c>
      <c r="B640" s="8" t="s">
        <v>688</v>
      </c>
      <c r="C640" s="8" t="s">
        <v>676</v>
      </c>
      <c r="D640" s="2"/>
      <c r="F640" s="9"/>
    </row>
    <row r="641" spans="1:6" ht="15.75" customHeight="1" x14ac:dyDescent="0.2">
      <c r="A641" s="7">
        <v>5264</v>
      </c>
      <c r="B641" s="8" t="s">
        <v>689</v>
      </c>
      <c r="C641" s="8" t="s">
        <v>676</v>
      </c>
      <c r="D641" s="2"/>
      <c r="F641" s="9"/>
    </row>
    <row r="642" spans="1:6" ht="15.75" customHeight="1" x14ac:dyDescent="0.2">
      <c r="A642" s="7">
        <v>4266</v>
      </c>
      <c r="B642" s="8" t="s">
        <v>690</v>
      </c>
      <c r="C642" s="8" t="s">
        <v>676</v>
      </c>
      <c r="D642" s="2"/>
      <c r="F642" s="9"/>
    </row>
    <row r="643" spans="1:6" ht="15.75" customHeight="1" x14ac:dyDescent="0.2">
      <c r="A643" s="7">
        <v>4371</v>
      </c>
      <c r="B643" s="8" t="s">
        <v>691</v>
      </c>
      <c r="C643" s="8" t="s">
        <v>676</v>
      </c>
      <c r="D643" s="2"/>
      <c r="F643" s="9"/>
    </row>
    <row r="644" spans="1:6" ht="15.75" customHeight="1" x14ac:dyDescent="0.2">
      <c r="A644" s="7">
        <v>3068</v>
      </c>
      <c r="B644" s="8" t="s">
        <v>692</v>
      </c>
      <c r="C644" s="8" t="s">
        <v>676</v>
      </c>
      <c r="D644" s="2"/>
      <c r="F644" s="9"/>
    </row>
    <row r="645" spans="1:6" ht="15.75" customHeight="1" x14ac:dyDescent="0.2">
      <c r="A645" s="7">
        <v>9667</v>
      </c>
      <c r="B645" s="8" t="s">
        <v>693</v>
      </c>
      <c r="C645" s="8" t="s">
        <v>676</v>
      </c>
      <c r="F645" s="9"/>
    </row>
    <row r="646" spans="1:6" ht="15.75" customHeight="1" x14ac:dyDescent="0.2">
      <c r="A646" s="7">
        <v>1658</v>
      </c>
      <c r="B646" s="8" t="s">
        <v>694</v>
      </c>
      <c r="C646" s="8" t="s">
        <v>676</v>
      </c>
      <c r="D646" s="2" t="s">
        <v>152</v>
      </c>
      <c r="F646" s="9"/>
    </row>
    <row r="647" spans="1:6" ht="15.75" customHeight="1" x14ac:dyDescent="0.2">
      <c r="A647" s="7">
        <v>9104</v>
      </c>
      <c r="B647" s="8" t="s">
        <v>695</v>
      </c>
      <c r="C647" s="8" t="s">
        <v>676</v>
      </c>
      <c r="F647" s="9"/>
    </row>
    <row r="648" spans="1:6" ht="15.75" customHeight="1" x14ac:dyDescent="0.2">
      <c r="A648" s="7">
        <v>8467</v>
      </c>
      <c r="B648" s="8" t="s">
        <v>696</v>
      </c>
      <c r="C648" s="8" t="s">
        <v>676</v>
      </c>
      <c r="F648" s="9"/>
    </row>
    <row r="649" spans="1:6" ht="15.75" customHeight="1" x14ac:dyDescent="0.2">
      <c r="A649" s="7">
        <v>1621</v>
      </c>
      <c r="B649" s="8" t="s">
        <v>697</v>
      </c>
      <c r="C649" s="8" t="s">
        <v>676</v>
      </c>
      <c r="F649" s="9"/>
    </row>
    <row r="650" spans="1:6" ht="15.75" customHeight="1" x14ac:dyDescent="0.2">
      <c r="A650" s="7">
        <v>4034</v>
      </c>
      <c r="B650" s="8" t="s">
        <v>698</v>
      </c>
      <c r="C650" s="8" t="s">
        <v>676</v>
      </c>
      <c r="D650" s="2"/>
      <c r="F650" s="9"/>
    </row>
    <row r="651" spans="1:6" ht="15.75" customHeight="1" x14ac:dyDescent="0.2">
      <c r="A651" s="7">
        <v>7098</v>
      </c>
      <c r="B651" s="8" t="s">
        <v>699</v>
      </c>
      <c r="C651" s="8" t="s">
        <v>676</v>
      </c>
      <c r="D651" s="2"/>
      <c r="F651" s="9"/>
    </row>
    <row r="652" spans="1:6" ht="15.75" customHeight="1" x14ac:dyDescent="0.2">
      <c r="A652" s="7">
        <v>2193</v>
      </c>
      <c r="B652" s="8" t="s">
        <v>700</v>
      </c>
      <c r="C652" s="8" t="s">
        <v>676</v>
      </c>
      <c r="F652" s="9"/>
    </row>
    <row r="653" spans="1:6" ht="15.75" customHeight="1" x14ac:dyDescent="0.2">
      <c r="A653" s="7">
        <v>2696</v>
      </c>
      <c r="B653" s="8" t="s">
        <v>701</v>
      </c>
      <c r="C653" s="8" t="s">
        <v>676</v>
      </c>
      <c r="D653" s="2" t="s">
        <v>152</v>
      </c>
      <c r="F653" s="9"/>
    </row>
    <row r="654" spans="1:6" ht="15.75" customHeight="1" x14ac:dyDescent="0.2">
      <c r="A654" s="7">
        <v>3791</v>
      </c>
      <c r="B654" s="8" t="s">
        <v>702</v>
      </c>
      <c r="C654" s="8" t="s">
        <v>676</v>
      </c>
      <c r="F654" s="9"/>
    </row>
    <row r="655" spans="1:6" ht="15.75" customHeight="1" x14ac:dyDescent="0.2">
      <c r="A655" s="7">
        <v>9449</v>
      </c>
      <c r="B655" s="8" t="s">
        <v>703</v>
      </c>
      <c r="C655" s="8" t="s">
        <v>704</v>
      </c>
      <c r="F655" s="9"/>
    </row>
    <row r="656" spans="1:6" ht="15.75" customHeight="1" x14ac:dyDescent="0.2">
      <c r="A656" s="7">
        <v>7539</v>
      </c>
      <c r="B656" s="8" t="s">
        <v>705</v>
      </c>
      <c r="C656" s="8" t="s">
        <v>704</v>
      </c>
      <c r="F656" s="9"/>
    </row>
    <row r="657" spans="1:6" ht="15.75" customHeight="1" x14ac:dyDescent="0.2">
      <c r="A657" s="7">
        <v>3825</v>
      </c>
      <c r="B657" s="8" t="s">
        <v>706</v>
      </c>
      <c r="C657" s="8" t="s">
        <v>704</v>
      </c>
      <c r="D657" s="2" t="s">
        <v>152</v>
      </c>
      <c r="F657" s="9"/>
    </row>
    <row r="658" spans="1:6" ht="15.75" customHeight="1" x14ac:dyDescent="0.2">
      <c r="A658" s="7">
        <v>4761</v>
      </c>
      <c r="B658" s="8" t="s">
        <v>707</v>
      </c>
      <c r="C658" s="8" t="s">
        <v>704</v>
      </c>
      <c r="D658" s="2"/>
      <c r="F658" s="9"/>
    </row>
    <row r="659" spans="1:6" ht="15.75" customHeight="1" x14ac:dyDescent="0.2">
      <c r="A659" s="7">
        <v>3616</v>
      </c>
      <c r="B659" s="8" t="s">
        <v>708</v>
      </c>
      <c r="C659" s="8" t="s">
        <v>704</v>
      </c>
      <c r="D659" s="2"/>
      <c r="F659" s="9"/>
    </row>
    <row r="660" spans="1:6" ht="15.75" customHeight="1" x14ac:dyDescent="0.2">
      <c r="A660" s="7">
        <v>5038</v>
      </c>
      <c r="B660" s="8" t="s">
        <v>709</v>
      </c>
      <c r="C660" s="8" t="s">
        <v>704</v>
      </c>
      <c r="D660" s="2"/>
      <c r="F660" s="9"/>
    </row>
    <row r="661" spans="1:6" ht="15.75" customHeight="1" x14ac:dyDescent="0.2">
      <c r="A661" s="7">
        <v>8162</v>
      </c>
      <c r="B661" s="8" t="s">
        <v>710</v>
      </c>
      <c r="C661" s="8" t="s">
        <v>704</v>
      </c>
      <c r="D661" s="2" t="s">
        <v>54</v>
      </c>
      <c r="F661" s="9"/>
    </row>
    <row r="662" spans="1:6" ht="15.75" customHeight="1" x14ac:dyDescent="0.2">
      <c r="A662" s="7">
        <v>3845</v>
      </c>
      <c r="B662" s="8" t="s">
        <v>711</v>
      </c>
      <c r="C662" s="8" t="s">
        <v>704</v>
      </c>
      <c r="F662" s="9"/>
    </row>
    <row r="663" spans="1:6" ht="15.75" customHeight="1" x14ac:dyDescent="0.2">
      <c r="A663" s="7">
        <v>7259</v>
      </c>
      <c r="B663" s="8" t="s">
        <v>712</v>
      </c>
      <c r="C663" s="8" t="s">
        <v>704</v>
      </c>
      <c r="F663" s="9"/>
    </row>
    <row r="664" spans="1:6" ht="15.75" customHeight="1" x14ac:dyDescent="0.2">
      <c r="A664" s="7">
        <v>6085</v>
      </c>
      <c r="B664" s="8" t="s">
        <v>713</v>
      </c>
      <c r="C664" s="8" t="s">
        <v>704</v>
      </c>
      <c r="F664" s="9"/>
    </row>
    <row r="665" spans="1:6" ht="15.75" customHeight="1" x14ac:dyDescent="0.2">
      <c r="A665" s="7">
        <v>8584</v>
      </c>
      <c r="B665" s="8" t="s">
        <v>714</v>
      </c>
      <c r="C665" s="8" t="s">
        <v>704</v>
      </c>
      <c r="F665" s="9"/>
    </row>
    <row r="666" spans="1:6" ht="15.75" customHeight="1" x14ac:dyDescent="0.2">
      <c r="A666" s="7">
        <v>9012</v>
      </c>
      <c r="B666" s="8" t="s">
        <v>715</v>
      </c>
      <c r="C666" s="8" t="s">
        <v>704</v>
      </c>
      <c r="D666" s="2" t="s">
        <v>152</v>
      </c>
      <c r="F666" s="9"/>
    </row>
    <row r="667" spans="1:6" ht="15.75" customHeight="1" x14ac:dyDescent="0.2">
      <c r="A667" s="7">
        <v>5075</v>
      </c>
      <c r="B667" s="8" t="s">
        <v>716</v>
      </c>
      <c r="C667" s="8" t="s">
        <v>704</v>
      </c>
      <c r="F667" s="9"/>
    </row>
    <row r="668" spans="1:6" ht="15.75" customHeight="1" x14ac:dyDescent="0.2">
      <c r="A668" s="7">
        <v>5351</v>
      </c>
      <c r="B668" s="8" t="s">
        <v>717</v>
      </c>
      <c r="C668" s="8" t="s">
        <v>704</v>
      </c>
      <c r="D668" s="2" t="s">
        <v>54</v>
      </c>
      <c r="F668" s="9"/>
    </row>
    <row r="669" spans="1:6" ht="15.75" customHeight="1" x14ac:dyDescent="0.2">
      <c r="A669" s="7">
        <v>9230</v>
      </c>
      <c r="B669" s="8" t="s">
        <v>718</v>
      </c>
      <c r="C669" s="8" t="s">
        <v>704</v>
      </c>
      <c r="D669" s="2" t="s">
        <v>54</v>
      </c>
      <c r="F669" s="9"/>
    </row>
    <row r="670" spans="1:6" ht="15.75" customHeight="1" x14ac:dyDescent="0.2">
      <c r="A670" s="7">
        <v>1637</v>
      </c>
      <c r="B670" s="8" t="s">
        <v>719</v>
      </c>
      <c r="C670" s="8" t="s">
        <v>704</v>
      </c>
      <c r="F670" s="9"/>
    </row>
    <row r="671" spans="1:6" ht="15.75" customHeight="1" x14ac:dyDescent="0.2">
      <c r="A671" s="7">
        <v>4118</v>
      </c>
      <c r="B671" s="8" t="s">
        <v>720</v>
      </c>
      <c r="C671" s="8" t="s">
        <v>704</v>
      </c>
      <c r="F671" s="9"/>
    </row>
    <row r="672" spans="1:6" ht="15.75" customHeight="1" x14ac:dyDescent="0.2">
      <c r="A672" s="7">
        <v>1546</v>
      </c>
      <c r="B672" s="8" t="s">
        <v>721</v>
      </c>
      <c r="C672" s="8" t="s">
        <v>704</v>
      </c>
      <c r="F672" s="9"/>
    </row>
    <row r="673" spans="1:6" ht="15.75" customHeight="1" x14ac:dyDescent="0.2">
      <c r="A673" s="7">
        <v>4429</v>
      </c>
      <c r="B673" s="8" t="s">
        <v>722</v>
      </c>
      <c r="C673" s="8" t="s">
        <v>704</v>
      </c>
      <c r="D673" s="2" t="s">
        <v>54</v>
      </c>
      <c r="F673" s="9"/>
    </row>
    <row r="674" spans="1:6" ht="15.75" customHeight="1" x14ac:dyDescent="0.2">
      <c r="A674" s="7">
        <v>3475</v>
      </c>
      <c r="B674" s="8" t="s">
        <v>723</v>
      </c>
      <c r="C674" s="8" t="s">
        <v>704</v>
      </c>
      <c r="D674" s="2"/>
      <c r="F674" s="9"/>
    </row>
    <row r="675" spans="1:6" ht="15.75" customHeight="1" x14ac:dyDescent="0.2">
      <c r="A675" s="7">
        <v>2597</v>
      </c>
      <c r="B675" s="8" t="s">
        <v>724</v>
      </c>
      <c r="C675" s="8" t="s">
        <v>704</v>
      </c>
      <c r="D675" s="2"/>
      <c r="F675" s="9"/>
    </row>
    <row r="676" spans="1:6" ht="15.75" customHeight="1" x14ac:dyDescent="0.2">
      <c r="A676" s="7">
        <v>4855</v>
      </c>
      <c r="B676" s="8" t="s">
        <v>725</v>
      </c>
      <c r="C676" s="8" t="s">
        <v>704</v>
      </c>
      <c r="D676" s="2"/>
      <c r="F676" s="9"/>
    </row>
    <row r="677" spans="1:6" ht="15.75" customHeight="1" x14ac:dyDescent="0.2">
      <c r="A677" s="7">
        <v>5388</v>
      </c>
      <c r="B677" s="8" t="s">
        <v>726</v>
      </c>
      <c r="C677" s="8" t="s">
        <v>704</v>
      </c>
      <c r="D677" s="2"/>
      <c r="F677" s="9"/>
    </row>
    <row r="678" spans="1:6" ht="15.75" customHeight="1" x14ac:dyDescent="0.2">
      <c r="A678" s="7">
        <v>3743</v>
      </c>
      <c r="B678" s="8" t="s">
        <v>727</v>
      </c>
      <c r="C678" s="8" t="s">
        <v>704</v>
      </c>
      <c r="F678" s="9"/>
    </row>
    <row r="679" spans="1:6" ht="15.75" customHeight="1" x14ac:dyDescent="0.2">
      <c r="A679" s="7">
        <v>3501</v>
      </c>
      <c r="B679" s="8" t="s">
        <v>728</v>
      </c>
      <c r="C679" s="8" t="s">
        <v>704</v>
      </c>
      <c r="D679" s="2"/>
      <c r="F679" s="9"/>
    </row>
    <row r="680" spans="1:6" ht="15.75" customHeight="1" x14ac:dyDescent="0.2">
      <c r="A680" s="7">
        <v>1902</v>
      </c>
      <c r="B680" s="8" t="s">
        <v>729</v>
      </c>
      <c r="C680" s="8" t="s">
        <v>730</v>
      </c>
      <c r="D680" s="2" t="s">
        <v>178</v>
      </c>
      <c r="F680" s="9"/>
    </row>
    <row r="681" spans="1:6" ht="15.75" customHeight="1" x14ac:dyDescent="0.2">
      <c r="A681" s="7">
        <v>1186</v>
      </c>
      <c r="B681" s="8" t="s">
        <v>731</v>
      </c>
      <c r="C681" s="8" t="s">
        <v>730</v>
      </c>
      <c r="D681" s="2" t="s">
        <v>178</v>
      </c>
      <c r="F681" s="9"/>
    </row>
    <row r="682" spans="1:6" ht="15.75" customHeight="1" x14ac:dyDescent="0.2">
      <c r="A682" s="7">
        <v>4185</v>
      </c>
      <c r="B682" s="8" t="s">
        <v>732</v>
      </c>
      <c r="C682" s="8" t="s">
        <v>730</v>
      </c>
      <c r="D682" s="2" t="s">
        <v>178</v>
      </c>
      <c r="F682" s="9"/>
    </row>
    <row r="683" spans="1:6" ht="15.75" customHeight="1" x14ac:dyDescent="0.2">
      <c r="A683" s="7">
        <v>7101</v>
      </c>
      <c r="B683" s="8" t="s">
        <v>733</v>
      </c>
      <c r="C683" s="8" t="s">
        <v>730</v>
      </c>
      <c r="D683" s="2"/>
      <c r="F683" s="9"/>
    </row>
    <row r="684" spans="1:6" ht="15.75" customHeight="1" x14ac:dyDescent="0.2">
      <c r="A684" s="7">
        <v>6680</v>
      </c>
      <c r="B684" s="8" t="s">
        <v>734</v>
      </c>
      <c r="C684" s="8" t="s">
        <v>730</v>
      </c>
      <c r="F684" s="9"/>
    </row>
    <row r="685" spans="1:6" ht="15.75" customHeight="1" x14ac:dyDescent="0.2">
      <c r="A685" s="7">
        <v>3736</v>
      </c>
      <c r="B685" s="8" t="s">
        <v>735</v>
      </c>
      <c r="C685" s="8" t="s">
        <v>730</v>
      </c>
      <c r="D685" s="2" t="s">
        <v>178</v>
      </c>
      <c r="F685" s="9"/>
    </row>
    <row r="686" spans="1:6" ht="15.75" customHeight="1" x14ac:dyDescent="0.2">
      <c r="A686" s="7">
        <v>3078</v>
      </c>
      <c r="B686" s="8" t="s">
        <v>736</v>
      </c>
      <c r="C686" s="8" t="s">
        <v>730</v>
      </c>
      <c r="D686" s="2" t="s">
        <v>178</v>
      </c>
      <c r="F686" s="9"/>
    </row>
    <row r="687" spans="1:6" ht="15.75" customHeight="1" x14ac:dyDescent="0.2">
      <c r="A687" s="7">
        <v>8868</v>
      </c>
      <c r="B687" s="8" t="s">
        <v>737</v>
      </c>
      <c r="C687" s="8" t="s">
        <v>730</v>
      </c>
      <c r="F687" s="9"/>
    </row>
    <row r="688" spans="1:6" ht="15.75" customHeight="1" x14ac:dyDescent="0.2">
      <c r="A688" s="7">
        <v>1274</v>
      </c>
      <c r="B688" s="8" t="s">
        <v>738</v>
      </c>
      <c r="C688" s="8" t="s">
        <v>730</v>
      </c>
      <c r="F688" s="9"/>
    </row>
    <row r="689" spans="1:6" ht="15.75" customHeight="1" x14ac:dyDescent="0.2">
      <c r="A689" s="7">
        <v>1787</v>
      </c>
      <c r="B689" s="8" t="s">
        <v>739</v>
      </c>
      <c r="C689" s="8" t="s">
        <v>730</v>
      </c>
      <c r="F689" s="9"/>
    </row>
    <row r="690" spans="1:6" ht="15.75" customHeight="1" x14ac:dyDescent="0.2">
      <c r="A690" s="7">
        <v>7283</v>
      </c>
      <c r="B690" s="8" t="s">
        <v>740</v>
      </c>
      <c r="C690" s="8" t="s">
        <v>730</v>
      </c>
      <c r="D690" s="2" t="s">
        <v>178</v>
      </c>
      <c r="F690" s="9"/>
    </row>
    <row r="691" spans="1:6" ht="15.75" customHeight="1" x14ac:dyDescent="0.2">
      <c r="A691" s="7">
        <v>9619</v>
      </c>
      <c r="B691" s="8" t="s">
        <v>741</v>
      </c>
      <c r="C691" s="8" t="s">
        <v>730</v>
      </c>
      <c r="D691" s="2"/>
      <c r="F691" s="9"/>
    </row>
    <row r="692" spans="1:6" ht="15.75" customHeight="1" x14ac:dyDescent="0.2">
      <c r="A692" s="7">
        <v>8346</v>
      </c>
      <c r="B692" s="8" t="s">
        <v>742</v>
      </c>
      <c r="C692" s="8" t="s">
        <v>730</v>
      </c>
      <c r="F692" s="9"/>
    </row>
    <row r="693" spans="1:6" ht="15.75" customHeight="1" x14ac:dyDescent="0.2">
      <c r="A693" s="7">
        <v>2364</v>
      </c>
      <c r="B693" s="8" t="s">
        <v>743</v>
      </c>
      <c r="C693" s="8" t="s">
        <v>730</v>
      </c>
      <c r="D693" s="2"/>
      <c r="F693" s="9"/>
    </row>
    <row r="694" spans="1:6" ht="15.75" customHeight="1" x14ac:dyDescent="0.2">
      <c r="A694" s="7">
        <v>6251</v>
      </c>
      <c r="B694" s="8" t="s">
        <v>744</v>
      </c>
      <c r="C694" s="8" t="s">
        <v>730</v>
      </c>
      <c r="F694" s="9"/>
    </row>
    <row r="695" spans="1:6" ht="15.75" customHeight="1" x14ac:dyDescent="0.2">
      <c r="A695" s="7">
        <v>3090</v>
      </c>
      <c r="B695" s="8" t="s">
        <v>745</v>
      </c>
      <c r="C695" s="8" t="s">
        <v>730</v>
      </c>
      <c r="F695" s="9"/>
    </row>
    <row r="696" spans="1:6" ht="15.75" customHeight="1" x14ac:dyDescent="0.2">
      <c r="A696" s="7">
        <v>7817</v>
      </c>
      <c r="B696" s="8" t="s">
        <v>746</v>
      </c>
      <c r="C696" s="8" t="s">
        <v>730</v>
      </c>
      <c r="D696" s="2"/>
      <c r="F696" s="9"/>
    </row>
    <row r="697" spans="1:6" ht="15.75" customHeight="1" x14ac:dyDescent="0.2">
      <c r="A697" s="7">
        <v>4741</v>
      </c>
      <c r="B697" s="8" t="s">
        <v>747</v>
      </c>
      <c r="C697" s="8" t="s">
        <v>730</v>
      </c>
      <c r="F697" s="9"/>
    </row>
    <row r="698" spans="1:6" ht="15.75" customHeight="1" x14ac:dyDescent="0.2">
      <c r="A698" s="7">
        <v>9977</v>
      </c>
      <c r="B698" s="8" t="s">
        <v>748</v>
      </c>
      <c r="C698" s="8" t="s">
        <v>730</v>
      </c>
      <c r="D698" s="2"/>
      <c r="F698" s="9"/>
    </row>
    <row r="699" spans="1:6" ht="15.75" customHeight="1" x14ac:dyDescent="0.2">
      <c r="A699" s="7">
        <v>1217</v>
      </c>
      <c r="B699" s="8" t="s">
        <v>749</v>
      </c>
      <c r="C699" s="8" t="s">
        <v>730</v>
      </c>
      <c r="F699" s="9"/>
    </row>
    <row r="700" spans="1:6" ht="15.75" customHeight="1" x14ac:dyDescent="0.2">
      <c r="A700" s="7">
        <v>1733</v>
      </c>
      <c r="B700" s="8" t="s">
        <v>750</v>
      </c>
      <c r="C700" s="8" t="s">
        <v>730</v>
      </c>
      <c r="F700" s="9"/>
    </row>
    <row r="701" spans="1:6" ht="15.75" customHeight="1" x14ac:dyDescent="0.2">
      <c r="A701" s="7">
        <v>7193</v>
      </c>
      <c r="B701" s="8" t="s">
        <v>751</v>
      </c>
      <c r="C701" s="8" t="s">
        <v>730</v>
      </c>
      <c r="F701" s="9"/>
    </row>
    <row r="702" spans="1:6" ht="15.75" customHeight="1" x14ac:dyDescent="0.2">
      <c r="A702" s="7">
        <v>2394</v>
      </c>
      <c r="B702" s="8" t="s">
        <v>752</v>
      </c>
      <c r="C702" s="8" t="s">
        <v>753</v>
      </c>
      <c r="F702" s="9"/>
    </row>
    <row r="703" spans="1:6" ht="15.75" customHeight="1" x14ac:dyDescent="0.2">
      <c r="A703" s="7">
        <v>1772</v>
      </c>
      <c r="B703" s="8" t="s">
        <v>754</v>
      </c>
      <c r="C703" s="8" t="s">
        <v>753</v>
      </c>
      <c r="D703" s="2" t="s">
        <v>24</v>
      </c>
      <c r="F703" s="9"/>
    </row>
    <row r="704" spans="1:6" ht="15.75" customHeight="1" x14ac:dyDescent="0.2">
      <c r="A704" s="7">
        <v>9683</v>
      </c>
      <c r="B704" s="8" t="s">
        <v>755</v>
      </c>
      <c r="C704" s="8" t="s">
        <v>753</v>
      </c>
      <c r="D704" s="2" t="s">
        <v>24</v>
      </c>
      <c r="F704" s="9"/>
    </row>
    <row r="705" spans="1:6" ht="15.75" customHeight="1" x14ac:dyDescent="0.2">
      <c r="A705" s="7">
        <v>9376</v>
      </c>
      <c r="B705" s="8" t="s">
        <v>756</v>
      </c>
      <c r="C705" s="8" t="s">
        <v>753</v>
      </c>
      <c r="D705" s="2"/>
      <c r="F705" s="9"/>
    </row>
    <row r="706" spans="1:6" ht="15.75" customHeight="1" x14ac:dyDescent="0.2">
      <c r="A706" s="7">
        <v>5745</v>
      </c>
      <c r="B706" s="8" t="s">
        <v>757</v>
      </c>
      <c r="C706" s="8" t="s">
        <v>753</v>
      </c>
      <c r="D706" s="2"/>
      <c r="F706" s="9"/>
    </row>
    <row r="707" spans="1:6" ht="15.75" customHeight="1" x14ac:dyDescent="0.2">
      <c r="A707" s="7">
        <v>5007</v>
      </c>
      <c r="B707" s="8" t="s">
        <v>758</v>
      </c>
      <c r="C707" s="8" t="s">
        <v>753</v>
      </c>
      <c r="D707" s="2"/>
      <c r="F707" s="9"/>
    </row>
    <row r="708" spans="1:6" ht="15.75" customHeight="1" x14ac:dyDescent="0.2">
      <c r="A708" s="7">
        <v>5034</v>
      </c>
      <c r="B708" s="8" t="s">
        <v>759</v>
      </c>
      <c r="C708" s="8" t="s">
        <v>753</v>
      </c>
      <c r="D708" s="2"/>
      <c r="F708" s="9"/>
    </row>
    <row r="709" spans="1:6" ht="15.75" customHeight="1" x14ac:dyDescent="0.2">
      <c r="A709" s="7">
        <v>7673</v>
      </c>
      <c r="B709" s="8" t="s">
        <v>760</v>
      </c>
      <c r="C709" s="8" t="s">
        <v>753</v>
      </c>
      <c r="F709" s="9"/>
    </row>
    <row r="710" spans="1:6" ht="15.75" customHeight="1" x14ac:dyDescent="0.2">
      <c r="A710" s="7">
        <v>4701</v>
      </c>
      <c r="B710" s="8" t="s">
        <v>761</v>
      </c>
      <c r="C710" s="8" t="s">
        <v>753</v>
      </c>
      <c r="D710" s="2" t="s">
        <v>24</v>
      </c>
      <c r="F710" s="9"/>
    </row>
    <row r="711" spans="1:6" ht="15.75" customHeight="1" x14ac:dyDescent="0.2">
      <c r="A711" s="7">
        <v>1514</v>
      </c>
      <c r="B711" s="8" t="s">
        <v>762</v>
      </c>
      <c r="C711" s="8" t="s">
        <v>753</v>
      </c>
      <c r="F711" s="9"/>
    </row>
    <row r="712" spans="1:6" ht="15.75" customHeight="1" x14ac:dyDescent="0.2">
      <c r="A712" s="7">
        <v>2385</v>
      </c>
      <c r="B712" s="8" t="s">
        <v>763</v>
      </c>
      <c r="C712" s="8" t="s">
        <v>753</v>
      </c>
      <c r="F712" s="9"/>
    </row>
    <row r="713" spans="1:6" ht="15.75" customHeight="1" x14ac:dyDescent="0.2">
      <c r="A713" s="7">
        <v>8787</v>
      </c>
      <c r="B713" s="8" t="s">
        <v>764</v>
      </c>
      <c r="C713" s="8" t="s">
        <v>753</v>
      </c>
      <c r="F713" s="9"/>
    </row>
    <row r="714" spans="1:6" ht="15.75" customHeight="1" x14ac:dyDescent="0.2">
      <c r="A714" s="7">
        <v>8781</v>
      </c>
      <c r="B714" s="8" t="s">
        <v>765</v>
      </c>
      <c r="C714" s="8" t="s">
        <v>753</v>
      </c>
      <c r="F714" s="9"/>
    </row>
    <row r="715" spans="1:6" ht="15.75" customHeight="1" x14ac:dyDescent="0.2">
      <c r="A715" s="7">
        <v>5821</v>
      </c>
      <c r="B715" s="8" t="s">
        <v>766</v>
      </c>
      <c r="C715" s="8" t="s">
        <v>753</v>
      </c>
      <c r="F715" s="9"/>
    </row>
    <row r="716" spans="1:6" ht="15.75" customHeight="1" x14ac:dyDescent="0.2">
      <c r="A716" s="7">
        <v>6848</v>
      </c>
      <c r="B716" s="8" t="s">
        <v>767</v>
      </c>
      <c r="C716" s="8" t="s">
        <v>753</v>
      </c>
      <c r="D716" s="2"/>
      <c r="F716" s="9"/>
    </row>
    <row r="717" spans="1:6" ht="15.75" customHeight="1" x14ac:dyDescent="0.2">
      <c r="A717" s="7">
        <v>1190</v>
      </c>
      <c r="B717" s="8" t="s">
        <v>768</v>
      </c>
      <c r="C717" s="8" t="s">
        <v>753</v>
      </c>
      <c r="F717" s="9"/>
    </row>
    <row r="718" spans="1:6" ht="15.75" customHeight="1" x14ac:dyDescent="0.2">
      <c r="A718" s="7">
        <v>7518</v>
      </c>
      <c r="B718" s="8" t="s">
        <v>769</v>
      </c>
      <c r="C718" s="8" t="s">
        <v>753</v>
      </c>
      <c r="F718" s="9"/>
    </row>
    <row r="719" spans="1:6" ht="15.75" customHeight="1" x14ac:dyDescent="0.2">
      <c r="A719" s="7">
        <v>7411</v>
      </c>
      <c r="B719" s="8" t="s">
        <v>770</v>
      </c>
      <c r="C719" s="8" t="s">
        <v>753</v>
      </c>
      <c r="F719" s="9"/>
    </row>
    <row r="720" spans="1:6" ht="15.75" customHeight="1" x14ac:dyDescent="0.2">
      <c r="A720" s="7">
        <v>2943</v>
      </c>
      <c r="B720" s="8" t="s">
        <v>771</v>
      </c>
      <c r="C720" s="8" t="s">
        <v>753</v>
      </c>
      <c r="D720" s="2" t="s">
        <v>24</v>
      </c>
      <c r="F720" s="9"/>
    </row>
    <row r="721" spans="1:6" ht="15.75" customHeight="1" x14ac:dyDescent="0.2">
      <c r="A721" s="7">
        <v>5249</v>
      </c>
      <c r="B721" s="8" t="s">
        <v>772</v>
      </c>
      <c r="C721" s="8" t="s">
        <v>753</v>
      </c>
      <c r="F721" s="9"/>
    </row>
    <row r="722" spans="1:6" ht="15.75" customHeight="1" x14ac:dyDescent="0.2">
      <c r="A722" s="7">
        <v>5127</v>
      </c>
      <c r="B722" s="8" t="s">
        <v>773</v>
      </c>
      <c r="C722" s="8" t="s">
        <v>753</v>
      </c>
      <c r="F722" s="9"/>
    </row>
    <row r="723" spans="1:6" ht="15.75" customHeight="1" x14ac:dyDescent="0.2">
      <c r="A723" s="7">
        <v>5769</v>
      </c>
      <c r="B723" s="8" t="s">
        <v>774</v>
      </c>
      <c r="C723" s="8" t="s">
        <v>753</v>
      </c>
      <c r="D723" s="2"/>
      <c r="F723" s="9"/>
    </row>
    <row r="724" spans="1:6" ht="15.75" customHeight="1" x14ac:dyDescent="0.2">
      <c r="A724" s="7">
        <v>8481</v>
      </c>
      <c r="B724" s="8" t="s">
        <v>775</v>
      </c>
      <c r="C724" s="8" t="s">
        <v>753</v>
      </c>
      <c r="D724" s="2"/>
      <c r="F724" s="9"/>
    </row>
    <row r="725" spans="1:6" ht="15.75" customHeight="1" x14ac:dyDescent="0.2">
      <c r="A725" s="7">
        <v>8674</v>
      </c>
      <c r="B725" s="8" t="s">
        <v>776</v>
      </c>
      <c r="C725" s="8" t="s">
        <v>753</v>
      </c>
      <c r="F725" s="9"/>
    </row>
    <row r="726" spans="1:6" ht="15.75" customHeight="1" x14ac:dyDescent="0.2">
      <c r="A726" s="7">
        <v>6476</v>
      </c>
      <c r="B726" s="8" t="s">
        <v>777</v>
      </c>
      <c r="C726" s="8" t="s">
        <v>753</v>
      </c>
      <c r="F726" s="9"/>
    </row>
    <row r="727" spans="1:6" ht="15.75" customHeight="1" x14ac:dyDescent="0.2">
      <c r="A727" s="7">
        <v>8965</v>
      </c>
      <c r="B727" s="8" t="s">
        <v>778</v>
      </c>
      <c r="C727" s="8" t="s">
        <v>753</v>
      </c>
      <c r="F727" s="9"/>
    </row>
    <row r="728" spans="1:6" ht="15.75" customHeight="1" x14ac:dyDescent="0.2">
      <c r="A728" s="7">
        <v>3683</v>
      </c>
      <c r="B728" s="8" t="s">
        <v>779</v>
      </c>
      <c r="C728" s="8" t="s">
        <v>753</v>
      </c>
      <c r="F728" s="9"/>
    </row>
    <row r="729" spans="1:6" ht="15.75" customHeight="1" x14ac:dyDescent="0.2">
      <c r="A729" s="7">
        <v>2779</v>
      </c>
      <c r="B729" s="8" t="s">
        <v>780</v>
      </c>
      <c r="C729" s="8" t="s">
        <v>781</v>
      </c>
      <c r="D729" s="2"/>
      <c r="F729" s="9"/>
    </row>
    <row r="730" spans="1:6" ht="15.75" customHeight="1" x14ac:dyDescent="0.2">
      <c r="A730" s="7">
        <v>6396</v>
      </c>
      <c r="B730" s="8" t="s">
        <v>782</v>
      </c>
      <c r="C730" s="8" t="s">
        <v>781</v>
      </c>
      <c r="D730" s="2" t="s">
        <v>51</v>
      </c>
      <c r="F730" s="9"/>
    </row>
    <row r="731" spans="1:6" ht="15.75" customHeight="1" x14ac:dyDescent="0.2">
      <c r="A731" s="7">
        <v>7583</v>
      </c>
      <c r="B731" s="8" t="s">
        <v>783</v>
      </c>
      <c r="C731" s="8" t="s">
        <v>781</v>
      </c>
      <c r="D731" s="2" t="s">
        <v>51</v>
      </c>
      <c r="F731" s="9"/>
    </row>
    <row r="732" spans="1:6" ht="15.75" customHeight="1" x14ac:dyDescent="0.2">
      <c r="A732" s="7">
        <v>4566</v>
      </c>
      <c r="B732" s="8" t="s">
        <v>784</v>
      </c>
      <c r="C732" s="8" t="s">
        <v>781</v>
      </c>
      <c r="D732" s="2"/>
      <c r="F732" s="9"/>
    </row>
    <row r="733" spans="1:6" ht="15.75" customHeight="1" x14ac:dyDescent="0.2">
      <c r="A733" s="7">
        <v>5269</v>
      </c>
      <c r="B733" s="8" t="s">
        <v>785</v>
      </c>
      <c r="C733" s="8" t="s">
        <v>781</v>
      </c>
      <c r="D733" s="2"/>
      <c r="F733" s="9"/>
    </row>
    <row r="734" spans="1:6" ht="15.75" customHeight="1" x14ac:dyDescent="0.2">
      <c r="A734" s="7">
        <v>4236</v>
      </c>
      <c r="B734" s="8" t="s">
        <v>786</v>
      </c>
      <c r="C734" s="8" t="s">
        <v>781</v>
      </c>
      <c r="F734" s="9"/>
    </row>
    <row r="735" spans="1:6" ht="15.75" customHeight="1" x14ac:dyDescent="0.2">
      <c r="A735" s="7">
        <v>8604</v>
      </c>
      <c r="B735" s="8" t="s">
        <v>787</v>
      </c>
      <c r="C735" s="8" t="s">
        <v>781</v>
      </c>
      <c r="F735" s="9"/>
    </row>
    <row r="736" spans="1:6" ht="15.75" customHeight="1" x14ac:dyDescent="0.2">
      <c r="A736" s="7">
        <v>8330</v>
      </c>
      <c r="B736" s="8" t="s">
        <v>788</v>
      </c>
      <c r="C736" s="8" t="s">
        <v>781</v>
      </c>
      <c r="F736" s="9"/>
    </row>
    <row r="737" spans="1:6" ht="15.75" customHeight="1" x14ac:dyDescent="0.2">
      <c r="A737" s="7">
        <v>3761</v>
      </c>
      <c r="B737" s="8" t="s">
        <v>789</v>
      </c>
      <c r="C737" s="8" t="s">
        <v>781</v>
      </c>
      <c r="D737" s="2"/>
      <c r="F737" s="9"/>
    </row>
    <row r="738" spans="1:6" ht="15.75" customHeight="1" x14ac:dyDescent="0.2">
      <c r="A738" s="7">
        <v>8175</v>
      </c>
      <c r="B738" s="8" t="s">
        <v>790</v>
      </c>
      <c r="C738" s="8" t="s">
        <v>781</v>
      </c>
      <c r="F738" s="9"/>
    </row>
    <row r="739" spans="1:6" ht="15.75" customHeight="1" x14ac:dyDescent="0.2">
      <c r="A739" s="7">
        <v>6328</v>
      </c>
      <c r="B739" s="8" t="s">
        <v>791</v>
      </c>
      <c r="C739" s="8" t="s">
        <v>781</v>
      </c>
      <c r="D739" s="2" t="s">
        <v>51</v>
      </c>
      <c r="F739" s="9"/>
    </row>
    <row r="740" spans="1:6" ht="15.75" customHeight="1" x14ac:dyDescent="0.2">
      <c r="A740" s="7">
        <v>9564</v>
      </c>
      <c r="B740" s="8" t="s">
        <v>792</v>
      </c>
      <c r="C740" s="8" t="s">
        <v>781</v>
      </c>
      <c r="F740" s="9"/>
    </row>
    <row r="741" spans="1:6" ht="15.75" customHeight="1" x14ac:dyDescent="0.2">
      <c r="A741" s="7">
        <v>8212</v>
      </c>
      <c r="B741" s="8" t="s">
        <v>793</v>
      </c>
      <c r="C741" s="8" t="s">
        <v>781</v>
      </c>
      <c r="D741" s="2"/>
      <c r="F741" s="9"/>
    </row>
    <row r="742" spans="1:6" ht="15.75" customHeight="1" x14ac:dyDescent="0.2">
      <c r="A742" s="7">
        <v>6477</v>
      </c>
      <c r="B742" s="8" t="s">
        <v>794</v>
      </c>
      <c r="C742" s="8" t="s">
        <v>781</v>
      </c>
      <c r="D742" s="2"/>
      <c r="F742" s="9"/>
    </row>
    <row r="743" spans="1:6" ht="15.75" customHeight="1" x14ac:dyDescent="0.2">
      <c r="A743" s="7">
        <v>8540</v>
      </c>
      <c r="B743" s="8" t="s">
        <v>795</v>
      </c>
      <c r="C743" s="8" t="s">
        <v>781</v>
      </c>
      <c r="F743" s="9"/>
    </row>
    <row r="744" spans="1:6" ht="15.75" customHeight="1" x14ac:dyDescent="0.2">
      <c r="A744" s="7">
        <v>4922</v>
      </c>
      <c r="B744" s="8" t="s">
        <v>796</v>
      </c>
      <c r="C744" s="8" t="s">
        <v>781</v>
      </c>
      <c r="D744" s="2"/>
      <c r="F744" s="9"/>
    </row>
    <row r="745" spans="1:6" ht="15.75" customHeight="1" x14ac:dyDescent="0.2">
      <c r="A745" s="7">
        <v>2335</v>
      </c>
      <c r="B745" s="8" t="s">
        <v>797</v>
      </c>
      <c r="C745" s="8" t="s">
        <v>781</v>
      </c>
      <c r="F745" s="9"/>
    </row>
    <row r="746" spans="1:6" ht="15.75" customHeight="1" x14ac:dyDescent="0.2">
      <c r="A746" s="7">
        <v>6475</v>
      </c>
      <c r="B746" s="8" t="s">
        <v>798</v>
      </c>
      <c r="C746" s="8" t="s">
        <v>781</v>
      </c>
      <c r="D746" s="2"/>
      <c r="F746" s="9"/>
    </row>
    <row r="747" spans="1:6" ht="15.75" customHeight="1" x14ac:dyDescent="0.2">
      <c r="A747" s="7">
        <v>6316</v>
      </c>
      <c r="B747" s="8" t="s">
        <v>799</v>
      </c>
      <c r="C747" s="8" t="s">
        <v>781</v>
      </c>
      <c r="F747" s="9"/>
    </row>
    <row r="748" spans="1:6" ht="15.75" customHeight="1" x14ac:dyDescent="0.2">
      <c r="A748" s="7">
        <v>8252</v>
      </c>
      <c r="B748" s="8" t="s">
        <v>800</v>
      </c>
      <c r="C748" s="8" t="s">
        <v>781</v>
      </c>
      <c r="D748" s="2"/>
      <c r="F748" s="9"/>
    </row>
    <row r="749" spans="1:6" ht="15.75" customHeight="1" x14ac:dyDescent="0.2">
      <c r="A749" s="7">
        <v>2164</v>
      </c>
      <c r="B749" s="8" t="s">
        <v>801</v>
      </c>
      <c r="C749" s="8" t="s">
        <v>781</v>
      </c>
      <c r="D749" s="2"/>
      <c r="F749" s="9"/>
    </row>
    <row r="750" spans="1:6" ht="15.75" customHeight="1" x14ac:dyDescent="0.2">
      <c r="A750" s="7">
        <v>4728</v>
      </c>
      <c r="B750" s="8" t="s">
        <v>802</v>
      </c>
      <c r="C750" s="8" t="s">
        <v>781</v>
      </c>
      <c r="F750" s="9"/>
    </row>
    <row r="751" spans="1:6" ht="15.75" customHeight="1" x14ac:dyDescent="0.2">
      <c r="A751" s="7">
        <v>3788</v>
      </c>
      <c r="B751" s="8" t="s">
        <v>803</v>
      </c>
      <c r="C751" s="8" t="s">
        <v>781</v>
      </c>
      <c r="F751" s="9"/>
    </row>
    <row r="752" spans="1:6" ht="15.75" customHeight="1" x14ac:dyDescent="0.2">
      <c r="A752" s="7">
        <v>9442</v>
      </c>
      <c r="B752" s="8" t="s">
        <v>804</v>
      </c>
      <c r="C752" s="8" t="s">
        <v>781</v>
      </c>
      <c r="D752" s="2" t="s">
        <v>51</v>
      </c>
      <c r="F752" s="9"/>
    </row>
    <row r="753" spans="1:6" ht="15.75" customHeight="1" x14ac:dyDescent="0.2">
      <c r="A753" s="7">
        <v>1330</v>
      </c>
      <c r="B753" s="8" t="s">
        <v>805</v>
      </c>
      <c r="C753" s="8" t="s">
        <v>806</v>
      </c>
      <c r="F753" s="9"/>
    </row>
    <row r="754" spans="1:6" ht="15.75" customHeight="1" x14ac:dyDescent="0.2">
      <c r="A754" s="7">
        <v>6649</v>
      </c>
      <c r="B754" s="8" t="s">
        <v>807</v>
      </c>
      <c r="C754" s="8" t="s">
        <v>806</v>
      </c>
      <c r="D754" s="2"/>
      <c r="F754" s="9"/>
    </row>
    <row r="755" spans="1:6" ht="15.75" customHeight="1" x14ac:dyDescent="0.2">
      <c r="A755" s="7">
        <v>7250</v>
      </c>
      <c r="B755" s="8" t="s">
        <v>808</v>
      </c>
      <c r="C755" s="8" t="s">
        <v>806</v>
      </c>
      <c r="F755" s="9"/>
    </row>
    <row r="756" spans="1:6" ht="15.75" customHeight="1" x14ac:dyDescent="0.2">
      <c r="A756" s="7">
        <v>9396</v>
      </c>
      <c r="B756" s="8" t="s">
        <v>809</v>
      </c>
      <c r="C756" s="8" t="s">
        <v>806</v>
      </c>
      <c r="F756" s="9"/>
    </row>
    <row r="757" spans="1:6" ht="15.75" customHeight="1" x14ac:dyDescent="0.2">
      <c r="A757" s="7">
        <v>2140</v>
      </c>
      <c r="B757" s="8" t="s">
        <v>810</v>
      </c>
      <c r="C757" s="8" t="s">
        <v>806</v>
      </c>
      <c r="D757" s="2"/>
      <c r="F757" s="9"/>
    </row>
    <row r="758" spans="1:6" ht="15.75" customHeight="1" x14ac:dyDescent="0.2">
      <c r="A758" s="7">
        <v>4448</v>
      </c>
      <c r="B758" s="8" t="s">
        <v>811</v>
      </c>
      <c r="C758" s="8" t="s">
        <v>806</v>
      </c>
      <c r="D758" s="2"/>
      <c r="F758" s="9"/>
    </row>
    <row r="759" spans="1:6" ht="15.75" customHeight="1" x14ac:dyDescent="0.2">
      <c r="A759" s="7">
        <v>3367</v>
      </c>
      <c r="B759" s="8" t="s">
        <v>812</v>
      </c>
      <c r="C759" s="8" t="s">
        <v>806</v>
      </c>
      <c r="D759" s="2"/>
      <c r="F759" s="9"/>
    </row>
    <row r="760" spans="1:6" ht="15.75" customHeight="1" x14ac:dyDescent="0.2">
      <c r="A760" s="7">
        <v>2575</v>
      </c>
      <c r="B760" s="8" t="s">
        <v>813</v>
      </c>
      <c r="C760" s="8" t="s">
        <v>806</v>
      </c>
      <c r="F760" s="9"/>
    </row>
    <row r="761" spans="1:6" ht="15.75" customHeight="1" x14ac:dyDescent="0.2">
      <c r="A761" s="7">
        <v>9783</v>
      </c>
      <c r="B761" s="8" t="s">
        <v>814</v>
      </c>
      <c r="C761" s="8" t="s">
        <v>806</v>
      </c>
      <c r="D761" s="2"/>
      <c r="F761" s="9"/>
    </row>
    <row r="762" spans="1:6" ht="15.75" customHeight="1" x14ac:dyDescent="0.2">
      <c r="A762" s="7">
        <v>2599</v>
      </c>
      <c r="B762" s="8" t="s">
        <v>815</v>
      </c>
      <c r="C762" s="8" t="s">
        <v>806</v>
      </c>
      <c r="F762" s="9"/>
    </row>
    <row r="763" spans="1:6" ht="15.75" customHeight="1" x14ac:dyDescent="0.2">
      <c r="A763" s="7">
        <v>8211</v>
      </c>
      <c r="B763" s="8" t="s">
        <v>816</v>
      </c>
      <c r="C763" s="8" t="s">
        <v>806</v>
      </c>
      <c r="D763" s="2"/>
      <c r="F763" s="9"/>
    </row>
    <row r="764" spans="1:6" ht="15.75" customHeight="1" x14ac:dyDescent="0.2">
      <c r="A764" s="7">
        <v>1079</v>
      </c>
      <c r="B764" s="8" t="s">
        <v>817</v>
      </c>
      <c r="C764" s="8" t="s">
        <v>806</v>
      </c>
      <c r="D764" s="2"/>
      <c r="F764" s="9"/>
    </row>
    <row r="765" spans="1:6" ht="15.75" customHeight="1" x14ac:dyDescent="0.2">
      <c r="A765" s="7">
        <v>7052</v>
      </c>
      <c r="B765" s="8" t="s">
        <v>818</v>
      </c>
      <c r="C765" s="8" t="s">
        <v>806</v>
      </c>
      <c r="F765" s="9"/>
    </row>
    <row r="766" spans="1:6" ht="15.75" customHeight="1" x14ac:dyDescent="0.2">
      <c r="A766" s="7">
        <v>8068</v>
      </c>
      <c r="B766" s="8" t="s">
        <v>819</v>
      </c>
      <c r="C766" s="8" t="s">
        <v>806</v>
      </c>
      <c r="D766" s="2" t="s">
        <v>91</v>
      </c>
      <c r="F766" s="9"/>
    </row>
    <row r="767" spans="1:6" ht="15.75" customHeight="1" x14ac:dyDescent="0.2">
      <c r="A767" s="7">
        <v>4066</v>
      </c>
      <c r="B767" s="8" t="s">
        <v>820</v>
      </c>
      <c r="C767" s="8" t="s">
        <v>806</v>
      </c>
      <c r="D767" s="2"/>
      <c r="F767" s="9"/>
    </row>
    <row r="768" spans="1:6" ht="15.75" customHeight="1" x14ac:dyDescent="0.2">
      <c r="A768" s="7">
        <v>7234</v>
      </c>
      <c r="B768" s="8" t="s">
        <v>821</v>
      </c>
      <c r="C768" s="8" t="s">
        <v>806</v>
      </c>
      <c r="F768" s="9"/>
    </row>
    <row r="769" spans="1:6" ht="15.75" customHeight="1" x14ac:dyDescent="0.2">
      <c r="A769" s="7">
        <v>5046</v>
      </c>
      <c r="B769" s="8" t="s">
        <v>822</v>
      </c>
      <c r="C769" s="8" t="s">
        <v>806</v>
      </c>
      <c r="F769" s="9"/>
    </row>
    <row r="770" spans="1:6" ht="15.75" customHeight="1" x14ac:dyDescent="0.2">
      <c r="A770" s="7">
        <v>2921</v>
      </c>
      <c r="B770" s="8" t="s">
        <v>823</v>
      </c>
      <c r="C770" s="8" t="s">
        <v>806</v>
      </c>
      <c r="F770" s="9"/>
    </row>
    <row r="771" spans="1:6" ht="15.75" customHeight="1" x14ac:dyDescent="0.2">
      <c r="A771" s="7">
        <v>7349</v>
      </c>
      <c r="B771" s="8" t="s">
        <v>824</v>
      </c>
      <c r="C771" s="8" t="s">
        <v>806</v>
      </c>
      <c r="D771" s="2" t="s">
        <v>91</v>
      </c>
      <c r="F771" s="9"/>
    </row>
    <row r="772" spans="1:6" ht="15.75" customHeight="1" x14ac:dyDescent="0.2">
      <c r="A772" s="7">
        <v>1396</v>
      </c>
      <c r="B772" s="8" t="s">
        <v>825</v>
      </c>
      <c r="C772" s="8" t="s">
        <v>806</v>
      </c>
      <c r="F772" s="9"/>
    </row>
    <row r="773" spans="1:6" ht="15.75" customHeight="1" x14ac:dyDescent="0.2">
      <c r="A773" s="7">
        <v>3535</v>
      </c>
      <c r="B773" s="8" t="s">
        <v>826</v>
      </c>
      <c r="C773" s="8" t="s">
        <v>806</v>
      </c>
      <c r="D773" s="2"/>
      <c r="F773" s="9"/>
    </row>
    <row r="774" spans="1:6" ht="15.75" customHeight="1" x14ac:dyDescent="0.2">
      <c r="A774" s="7">
        <v>5612</v>
      </c>
      <c r="B774" s="8" t="s">
        <v>827</v>
      </c>
      <c r="C774" s="8" t="s">
        <v>806</v>
      </c>
      <c r="D774" s="2" t="s">
        <v>91</v>
      </c>
      <c r="F774" s="9"/>
    </row>
    <row r="775" spans="1:6" ht="15.75" customHeight="1" x14ac:dyDescent="0.2">
      <c r="A775" s="7">
        <v>6707</v>
      </c>
      <c r="B775" s="8" t="s">
        <v>828</v>
      </c>
      <c r="C775" s="8" t="s">
        <v>806</v>
      </c>
      <c r="D775" s="2"/>
      <c r="F775" s="9"/>
    </row>
    <row r="776" spans="1:6" ht="15.75" customHeight="1" x14ac:dyDescent="0.2">
      <c r="A776" s="7">
        <v>1634</v>
      </c>
      <c r="B776" s="8" t="s">
        <v>829</v>
      </c>
      <c r="C776" s="8" t="s">
        <v>806</v>
      </c>
      <c r="F776" s="9"/>
    </row>
    <row r="777" spans="1:6" ht="15.75" customHeight="1" x14ac:dyDescent="0.2">
      <c r="A777" s="7">
        <v>4986</v>
      </c>
      <c r="B777" s="8" t="s">
        <v>830</v>
      </c>
      <c r="C777" s="8" t="s">
        <v>806</v>
      </c>
      <c r="D777" s="2" t="s">
        <v>91</v>
      </c>
      <c r="F777" s="9"/>
    </row>
    <row r="778" spans="1:6" ht="15.75" customHeight="1" x14ac:dyDescent="0.2">
      <c r="A778" s="7">
        <v>6835</v>
      </c>
      <c r="B778" s="8" t="s">
        <v>831</v>
      </c>
      <c r="C778" s="8" t="s">
        <v>806</v>
      </c>
      <c r="F778" s="9"/>
    </row>
    <row r="779" spans="1:6" ht="15.75" customHeight="1" x14ac:dyDescent="0.2">
      <c r="A779" s="7">
        <v>3117</v>
      </c>
      <c r="B779" s="8" t="s">
        <v>832</v>
      </c>
      <c r="C779" s="8" t="s">
        <v>806</v>
      </c>
      <c r="D779" s="2"/>
      <c r="F779" s="9"/>
    </row>
    <row r="780" spans="1:6" ht="15.75" customHeight="1" x14ac:dyDescent="0.2">
      <c r="A780" s="7">
        <v>3911</v>
      </c>
      <c r="B780" s="8" t="s">
        <v>833</v>
      </c>
      <c r="C780" s="8" t="s">
        <v>806</v>
      </c>
      <c r="F780" s="9"/>
    </row>
    <row r="781" spans="1:6" ht="15.75" customHeight="1" x14ac:dyDescent="0.2">
      <c r="A781" s="7">
        <v>5091</v>
      </c>
      <c r="B781" s="8" t="s">
        <v>834</v>
      </c>
      <c r="C781" s="8" t="s">
        <v>835</v>
      </c>
      <c r="F781" s="9"/>
    </row>
    <row r="782" spans="1:6" ht="15.75" customHeight="1" x14ac:dyDescent="0.2">
      <c r="A782" s="7">
        <v>3715</v>
      </c>
      <c r="B782" s="8" t="s">
        <v>836</v>
      </c>
      <c r="C782" s="8" t="s">
        <v>835</v>
      </c>
      <c r="F782" s="9"/>
    </row>
    <row r="783" spans="1:6" ht="15.75" customHeight="1" x14ac:dyDescent="0.2">
      <c r="A783" s="7">
        <v>9658</v>
      </c>
      <c r="B783" s="8" t="s">
        <v>837</v>
      </c>
      <c r="C783" s="8" t="s">
        <v>835</v>
      </c>
      <c r="F783" s="9"/>
    </row>
    <row r="784" spans="1:6" ht="15.75" customHeight="1" x14ac:dyDescent="0.2">
      <c r="A784" s="7">
        <v>2805</v>
      </c>
      <c r="B784" s="8" t="s">
        <v>838</v>
      </c>
      <c r="C784" s="8" t="s">
        <v>835</v>
      </c>
      <c r="D784" s="2" t="s">
        <v>118</v>
      </c>
      <c r="F784" s="9"/>
    </row>
    <row r="785" spans="1:6" ht="15.75" customHeight="1" x14ac:dyDescent="0.2">
      <c r="A785" s="7">
        <v>4742</v>
      </c>
      <c r="B785" s="8" t="s">
        <v>839</v>
      </c>
      <c r="C785" s="8" t="s">
        <v>835</v>
      </c>
      <c r="F785" s="9"/>
    </row>
    <row r="786" spans="1:6" ht="15.75" customHeight="1" x14ac:dyDescent="0.2">
      <c r="A786" s="7">
        <v>9717</v>
      </c>
      <c r="B786" s="8" t="s">
        <v>840</v>
      </c>
      <c r="C786" s="8" t="s">
        <v>835</v>
      </c>
      <c r="D786" s="2" t="s">
        <v>118</v>
      </c>
      <c r="F786" s="9"/>
    </row>
    <row r="787" spans="1:6" ht="15.75" customHeight="1" x14ac:dyDescent="0.2">
      <c r="A787" s="7">
        <v>5683</v>
      </c>
      <c r="B787" s="8" t="s">
        <v>841</v>
      </c>
      <c r="C787" s="8" t="s">
        <v>835</v>
      </c>
      <c r="D787" s="2"/>
      <c r="F787" s="9"/>
    </row>
    <row r="788" spans="1:6" ht="15.75" customHeight="1" x14ac:dyDescent="0.2">
      <c r="A788" s="7">
        <v>3870</v>
      </c>
      <c r="B788" s="8" t="s">
        <v>842</v>
      </c>
      <c r="C788" s="8" t="s">
        <v>835</v>
      </c>
      <c r="D788" s="2" t="s">
        <v>118</v>
      </c>
      <c r="F788" s="9"/>
    </row>
    <row r="789" spans="1:6" ht="15.75" customHeight="1" x14ac:dyDescent="0.2">
      <c r="A789" s="7">
        <v>6083</v>
      </c>
      <c r="B789" s="8" t="s">
        <v>843</v>
      </c>
      <c r="C789" s="8" t="s">
        <v>835</v>
      </c>
      <c r="D789" s="2"/>
      <c r="F789" s="9"/>
    </row>
    <row r="790" spans="1:6" ht="15.75" customHeight="1" x14ac:dyDescent="0.2">
      <c r="A790" s="7">
        <v>6634</v>
      </c>
      <c r="B790" s="8" t="s">
        <v>844</v>
      </c>
      <c r="C790" s="8" t="s">
        <v>835</v>
      </c>
      <c r="F790" s="9"/>
    </row>
    <row r="791" spans="1:6" ht="15.75" customHeight="1" x14ac:dyDescent="0.2">
      <c r="A791" s="7">
        <v>1885</v>
      </c>
      <c r="B791" s="8" t="s">
        <v>845</v>
      </c>
      <c r="C791" s="8" t="s">
        <v>835</v>
      </c>
      <c r="F791" s="9"/>
    </row>
    <row r="792" spans="1:6" ht="15.75" customHeight="1" x14ac:dyDescent="0.2">
      <c r="A792" s="7">
        <v>8225</v>
      </c>
      <c r="B792" s="8" t="s">
        <v>846</v>
      </c>
      <c r="C792" s="8" t="s">
        <v>835</v>
      </c>
      <c r="D792" s="2" t="s">
        <v>118</v>
      </c>
      <c r="F792" s="9"/>
    </row>
    <row r="793" spans="1:6" ht="15.75" customHeight="1" x14ac:dyDescent="0.2">
      <c r="A793" s="7">
        <v>4044</v>
      </c>
      <c r="B793" s="8" t="s">
        <v>847</v>
      </c>
      <c r="C793" s="8" t="s">
        <v>835</v>
      </c>
      <c r="F793" s="9"/>
    </row>
    <row r="794" spans="1:6" ht="15.75" customHeight="1" x14ac:dyDescent="0.2">
      <c r="A794" s="7">
        <v>2706</v>
      </c>
      <c r="B794" s="8" t="s">
        <v>848</v>
      </c>
      <c r="C794" s="8" t="s">
        <v>835</v>
      </c>
      <c r="F794" s="9"/>
    </row>
    <row r="795" spans="1:6" ht="15.75" customHeight="1" x14ac:dyDescent="0.2">
      <c r="A795" s="7">
        <v>4816</v>
      </c>
      <c r="B795" s="8" t="s">
        <v>849</v>
      </c>
      <c r="C795" s="8" t="s">
        <v>835</v>
      </c>
      <c r="D795" s="2"/>
      <c r="F795" s="9"/>
    </row>
    <row r="796" spans="1:6" ht="15.75" customHeight="1" x14ac:dyDescent="0.2">
      <c r="A796" s="7">
        <v>3940</v>
      </c>
      <c r="B796" s="8" t="s">
        <v>850</v>
      </c>
      <c r="C796" s="8" t="s">
        <v>835</v>
      </c>
      <c r="D796" s="2"/>
      <c r="F796" s="9"/>
    </row>
    <row r="797" spans="1:6" ht="15.75" customHeight="1" x14ac:dyDescent="0.2">
      <c r="A797" s="7">
        <v>6120</v>
      </c>
      <c r="B797" s="8" t="s">
        <v>851</v>
      </c>
      <c r="C797" s="8" t="s">
        <v>835</v>
      </c>
      <c r="D797" s="2"/>
      <c r="F797" s="9"/>
    </row>
    <row r="798" spans="1:6" ht="15.75" customHeight="1" x14ac:dyDescent="0.2">
      <c r="A798" s="7">
        <v>9525</v>
      </c>
      <c r="B798" s="8" t="s">
        <v>852</v>
      </c>
      <c r="C798" s="8" t="s">
        <v>835</v>
      </c>
      <c r="F798" s="9"/>
    </row>
    <row r="799" spans="1:6" ht="15.75" customHeight="1" x14ac:dyDescent="0.2">
      <c r="A799" s="7">
        <v>5254</v>
      </c>
      <c r="B799" s="8" t="s">
        <v>853</v>
      </c>
      <c r="C799" s="8" t="s">
        <v>835</v>
      </c>
      <c r="F799" s="9"/>
    </row>
    <row r="800" spans="1:6" ht="15.75" customHeight="1" x14ac:dyDescent="0.2">
      <c r="A800" s="7">
        <v>5910</v>
      </c>
      <c r="B800" s="8" t="s">
        <v>854</v>
      </c>
      <c r="C800" s="8" t="s">
        <v>835</v>
      </c>
      <c r="F800" s="9"/>
    </row>
    <row r="801" spans="1:6" ht="15.75" customHeight="1" x14ac:dyDescent="0.2">
      <c r="A801" s="7">
        <v>3152</v>
      </c>
      <c r="B801" s="8" t="s">
        <v>855</v>
      </c>
      <c r="C801" s="8" t="s">
        <v>835</v>
      </c>
      <c r="F801" s="9"/>
    </row>
    <row r="802" spans="1:6" ht="15.75" customHeight="1" x14ac:dyDescent="0.2">
      <c r="A802" s="7">
        <v>4529</v>
      </c>
      <c r="B802" s="8" t="s">
        <v>856</v>
      </c>
      <c r="C802" s="8" t="s">
        <v>835</v>
      </c>
      <c r="D802" s="2"/>
      <c r="F802" s="9"/>
    </row>
    <row r="803" spans="1:6" ht="15.75" customHeight="1" x14ac:dyDescent="0.2">
      <c r="A803" s="7">
        <v>6481</v>
      </c>
      <c r="B803" s="8" t="s">
        <v>857</v>
      </c>
      <c r="C803" s="8" t="s">
        <v>835</v>
      </c>
      <c r="F803" s="9"/>
    </row>
    <row r="804" spans="1:6" ht="15.75" customHeight="1" x14ac:dyDescent="0.2">
      <c r="A804" s="7">
        <v>9202</v>
      </c>
      <c r="B804" s="8" t="s">
        <v>858</v>
      </c>
      <c r="C804" s="8" t="s">
        <v>835</v>
      </c>
      <c r="F804" s="9"/>
    </row>
    <row r="805" spans="1:6" ht="15.75" customHeight="1" x14ac:dyDescent="0.2">
      <c r="A805" s="7">
        <v>7446</v>
      </c>
      <c r="B805" s="8" t="s">
        <v>859</v>
      </c>
      <c r="C805" s="8" t="s">
        <v>835</v>
      </c>
      <c r="F805" s="9"/>
    </row>
    <row r="806" spans="1:6" ht="15.75" customHeight="1" x14ac:dyDescent="0.2">
      <c r="A806" s="7">
        <v>3610</v>
      </c>
      <c r="B806" s="8" t="s">
        <v>860</v>
      </c>
      <c r="C806" s="8" t="s">
        <v>861</v>
      </c>
      <c r="F806" s="9"/>
    </row>
    <row r="807" spans="1:6" ht="15.75" customHeight="1" x14ac:dyDescent="0.2">
      <c r="A807" s="7">
        <v>1101</v>
      </c>
      <c r="B807" s="8" t="s">
        <v>862</v>
      </c>
      <c r="C807" s="8" t="s">
        <v>861</v>
      </c>
      <c r="F807" s="9"/>
    </row>
    <row r="808" spans="1:6" ht="15.75" customHeight="1" x14ac:dyDescent="0.2">
      <c r="A808" s="7">
        <v>5700</v>
      </c>
      <c r="B808" s="8" t="s">
        <v>863</v>
      </c>
      <c r="C808" s="8" t="s">
        <v>861</v>
      </c>
      <c r="F808" s="9"/>
    </row>
    <row r="809" spans="1:6" ht="15.75" customHeight="1" x14ac:dyDescent="0.2">
      <c r="A809" s="7">
        <v>8665</v>
      </c>
      <c r="B809" s="8" t="s">
        <v>864</v>
      </c>
      <c r="C809" s="8" t="s">
        <v>861</v>
      </c>
      <c r="D809" s="2"/>
      <c r="F809" s="9"/>
    </row>
    <row r="810" spans="1:6" ht="15.75" customHeight="1" x14ac:dyDescent="0.2">
      <c r="A810" s="7">
        <v>2211</v>
      </c>
      <c r="B810" s="8" t="s">
        <v>865</v>
      </c>
      <c r="C810" s="8" t="s">
        <v>861</v>
      </c>
      <c r="D810" s="2"/>
      <c r="F810" s="9"/>
    </row>
    <row r="811" spans="1:6" ht="15.75" customHeight="1" x14ac:dyDescent="0.2">
      <c r="A811" s="7">
        <v>7655</v>
      </c>
      <c r="B811" s="8" t="s">
        <v>866</v>
      </c>
      <c r="C811" s="8" t="s">
        <v>861</v>
      </c>
      <c r="D811" s="2" t="s">
        <v>152</v>
      </c>
      <c r="F811" s="9"/>
    </row>
    <row r="812" spans="1:6" ht="15.75" customHeight="1" x14ac:dyDescent="0.2">
      <c r="A812" s="7">
        <v>4079</v>
      </c>
      <c r="B812" s="8" t="s">
        <v>867</v>
      </c>
      <c r="C812" s="8" t="s">
        <v>861</v>
      </c>
      <c r="D812" s="2"/>
      <c r="F812" s="9"/>
    </row>
    <row r="813" spans="1:6" ht="15.75" customHeight="1" x14ac:dyDescent="0.2">
      <c r="A813" s="7">
        <v>7700</v>
      </c>
      <c r="B813" s="8" t="s">
        <v>868</v>
      </c>
      <c r="C813" s="8" t="s">
        <v>861</v>
      </c>
      <c r="D813" s="2" t="s">
        <v>152</v>
      </c>
      <c r="F813" s="9"/>
    </row>
    <row r="814" spans="1:6" ht="15.75" customHeight="1" x14ac:dyDescent="0.2">
      <c r="A814" s="7">
        <v>9857</v>
      </c>
      <c r="B814" s="8" t="s">
        <v>869</v>
      </c>
      <c r="C814" s="8" t="s">
        <v>861</v>
      </c>
      <c r="F814" s="9"/>
    </row>
    <row r="815" spans="1:6" ht="15.75" customHeight="1" x14ac:dyDescent="0.2">
      <c r="A815" s="7">
        <v>1309</v>
      </c>
      <c r="B815" s="8" t="s">
        <v>870</v>
      </c>
      <c r="C815" s="8" t="s">
        <v>861</v>
      </c>
      <c r="F815" s="9"/>
    </row>
    <row r="816" spans="1:6" ht="15.75" customHeight="1" x14ac:dyDescent="0.2">
      <c r="A816" s="7">
        <v>3802</v>
      </c>
      <c r="B816" s="8" t="s">
        <v>871</v>
      </c>
      <c r="C816" s="8" t="s">
        <v>861</v>
      </c>
      <c r="F816" s="9"/>
    </row>
    <row r="817" spans="1:6" ht="15.75" customHeight="1" x14ac:dyDescent="0.2">
      <c r="A817" s="7">
        <v>6399</v>
      </c>
      <c r="B817" s="8" t="s">
        <v>872</v>
      </c>
      <c r="C817" s="8" t="s">
        <v>861</v>
      </c>
      <c r="D817" s="2"/>
      <c r="F817" s="9"/>
    </row>
    <row r="818" spans="1:6" ht="15.75" customHeight="1" x14ac:dyDescent="0.2">
      <c r="A818" s="7">
        <v>2679</v>
      </c>
      <c r="B818" s="8" t="s">
        <v>873</v>
      </c>
      <c r="C818" s="8" t="s">
        <v>861</v>
      </c>
      <c r="D818" s="2" t="s">
        <v>152</v>
      </c>
      <c r="F818" s="9"/>
    </row>
    <row r="819" spans="1:6" ht="15.75" customHeight="1" x14ac:dyDescent="0.2">
      <c r="A819" s="7">
        <v>2753</v>
      </c>
      <c r="B819" s="8" t="s">
        <v>874</v>
      </c>
      <c r="C819" s="8" t="s">
        <v>861</v>
      </c>
      <c r="F819" s="9"/>
    </row>
    <row r="820" spans="1:6" ht="15.75" customHeight="1" x14ac:dyDescent="0.2">
      <c r="A820" s="7">
        <v>8765</v>
      </c>
      <c r="B820" s="8" t="s">
        <v>875</v>
      </c>
      <c r="C820" s="8" t="s">
        <v>861</v>
      </c>
      <c r="D820" s="2"/>
      <c r="F820" s="9"/>
    </row>
    <row r="821" spans="1:6" ht="15.75" customHeight="1" x14ac:dyDescent="0.2">
      <c r="A821" s="7">
        <v>3170</v>
      </c>
      <c r="B821" s="8" t="s">
        <v>876</v>
      </c>
      <c r="C821" s="8" t="s">
        <v>861</v>
      </c>
      <c r="F821" s="9"/>
    </row>
    <row r="822" spans="1:6" ht="15.75" customHeight="1" x14ac:dyDescent="0.2">
      <c r="A822" s="7">
        <v>2731</v>
      </c>
      <c r="B822" s="8" t="s">
        <v>877</v>
      </c>
      <c r="C822" s="8" t="s">
        <v>861</v>
      </c>
      <c r="D822" s="2"/>
      <c r="F822" s="9"/>
    </row>
    <row r="823" spans="1:6" ht="15.75" customHeight="1" x14ac:dyDescent="0.2">
      <c r="A823" s="7">
        <v>1815</v>
      </c>
      <c r="B823" s="8" t="s">
        <v>878</v>
      </c>
      <c r="C823" s="8" t="s">
        <v>861</v>
      </c>
      <c r="F823" s="9"/>
    </row>
    <row r="824" spans="1:6" ht="15.75" customHeight="1" x14ac:dyDescent="0.2">
      <c r="A824" s="7">
        <v>6622</v>
      </c>
      <c r="B824" s="8" t="s">
        <v>879</v>
      </c>
      <c r="C824" s="8" t="s">
        <v>861</v>
      </c>
      <c r="D824" s="2"/>
      <c r="F824" s="9"/>
    </row>
    <row r="825" spans="1:6" ht="15.75" customHeight="1" x14ac:dyDescent="0.2">
      <c r="A825" s="7">
        <v>1677</v>
      </c>
      <c r="B825" s="8" t="s">
        <v>880</v>
      </c>
      <c r="C825" s="8" t="s">
        <v>861</v>
      </c>
      <c r="D825" s="2" t="s">
        <v>152</v>
      </c>
      <c r="F825" s="9"/>
    </row>
    <row r="826" spans="1:6" ht="15.75" customHeight="1" x14ac:dyDescent="0.2">
      <c r="A826" s="7">
        <v>5963</v>
      </c>
      <c r="B826" s="8" t="s">
        <v>881</v>
      </c>
      <c r="C826" s="8" t="s">
        <v>861</v>
      </c>
      <c r="D826" s="2" t="s">
        <v>152</v>
      </c>
      <c r="F826" s="9"/>
    </row>
    <row r="827" spans="1:6" ht="15.75" customHeight="1" x14ac:dyDescent="0.2">
      <c r="A827" s="7">
        <v>7964</v>
      </c>
      <c r="B827" s="8" t="s">
        <v>882</v>
      </c>
      <c r="C827" s="8" t="s">
        <v>861</v>
      </c>
      <c r="F827" s="9"/>
    </row>
    <row r="828" spans="1:6" ht="15.75" customHeight="1" x14ac:dyDescent="0.2">
      <c r="A828" s="7">
        <v>6106</v>
      </c>
      <c r="B828" s="8" t="s">
        <v>883</v>
      </c>
      <c r="C828" s="8" t="s">
        <v>861</v>
      </c>
      <c r="F828" s="9"/>
    </row>
    <row r="829" spans="1:6" ht="15.75" customHeight="1" x14ac:dyDescent="0.2">
      <c r="A829" s="7">
        <v>1901</v>
      </c>
      <c r="B829" s="8" t="s">
        <v>884</v>
      </c>
      <c r="C829" s="8" t="s">
        <v>861</v>
      </c>
      <c r="F829" s="9"/>
    </row>
    <row r="830" spans="1:6" ht="15.75" customHeight="1" x14ac:dyDescent="0.2">
      <c r="A830" s="7">
        <v>7982</v>
      </c>
      <c r="B830" s="8" t="s">
        <v>885</v>
      </c>
      <c r="C830" s="8" t="s">
        <v>861</v>
      </c>
      <c r="F830" s="9"/>
    </row>
    <row r="831" spans="1:6" ht="15.75" customHeight="1" x14ac:dyDescent="0.2">
      <c r="A831" s="7">
        <v>2018</v>
      </c>
      <c r="B831" s="8" t="s">
        <v>886</v>
      </c>
      <c r="C831" s="8" t="s">
        <v>861</v>
      </c>
      <c r="D831" s="2"/>
      <c r="F831" s="9"/>
    </row>
    <row r="832" spans="1:6" ht="15.75" customHeight="1" x14ac:dyDescent="0.2">
      <c r="A832" s="7">
        <v>3460</v>
      </c>
      <c r="B832" s="8" t="s">
        <v>887</v>
      </c>
      <c r="C832" s="8" t="s">
        <v>888</v>
      </c>
      <c r="D832" s="2"/>
      <c r="F832" s="9"/>
    </row>
    <row r="833" spans="1:6" ht="15.75" customHeight="1" x14ac:dyDescent="0.2">
      <c r="A833" s="7">
        <v>3397</v>
      </c>
      <c r="B833" s="8" t="s">
        <v>889</v>
      </c>
      <c r="C833" s="8" t="s">
        <v>888</v>
      </c>
      <c r="D833" s="2" t="s">
        <v>54</v>
      </c>
      <c r="F833" s="9"/>
    </row>
    <row r="834" spans="1:6" ht="15.75" customHeight="1" x14ac:dyDescent="0.2">
      <c r="A834" s="7">
        <v>5514</v>
      </c>
      <c r="B834" s="8" t="s">
        <v>890</v>
      </c>
      <c r="C834" s="8" t="s">
        <v>888</v>
      </c>
      <c r="F834" s="9"/>
    </row>
    <row r="835" spans="1:6" ht="15.75" customHeight="1" x14ac:dyDescent="0.2">
      <c r="A835" s="7">
        <v>7638</v>
      </c>
      <c r="B835" s="8" t="s">
        <v>891</v>
      </c>
      <c r="C835" s="8" t="s">
        <v>888</v>
      </c>
      <c r="D835" s="2"/>
      <c r="F835" s="9"/>
    </row>
    <row r="836" spans="1:6" ht="15.75" customHeight="1" x14ac:dyDescent="0.2">
      <c r="A836" s="7">
        <v>3529</v>
      </c>
      <c r="B836" s="8" t="s">
        <v>892</v>
      </c>
      <c r="C836" s="8" t="s">
        <v>888</v>
      </c>
      <c r="D836" s="2" t="s">
        <v>54</v>
      </c>
      <c r="F836" s="9"/>
    </row>
    <row r="837" spans="1:6" ht="15.75" customHeight="1" x14ac:dyDescent="0.2">
      <c r="A837" s="7">
        <v>1308</v>
      </c>
      <c r="B837" s="8" t="s">
        <v>893</v>
      </c>
      <c r="C837" s="8" t="s">
        <v>888</v>
      </c>
      <c r="D837" s="2" t="s">
        <v>54</v>
      </c>
      <c r="F837" s="9"/>
    </row>
    <row r="838" spans="1:6" ht="15.75" customHeight="1" x14ac:dyDescent="0.2">
      <c r="A838" s="7">
        <v>2163</v>
      </c>
      <c r="B838" s="8" t="s">
        <v>894</v>
      </c>
      <c r="C838" s="8" t="s">
        <v>888</v>
      </c>
      <c r="F838" s="9"/>
    </row>
    <row r="839" spans="1:6" ht="15.75" customHeight="1" x14ac:dyDescent="0.2">
      <c r="A839" s="7">
        <v>5992</v>
      </c>
      <c r="B839" s="8" t="s">
        <v>895</v>
      </c>
      <c r="C839" s="8" t="s">
        <v>888</v>
      </c>
      <c r="D839" s="2"/>
      <c r="F839" s="9"/>
    </row>
    <row r="840" spans="1:6" ht="15.75" customHeight="1" x14ac:dyDescent="0.2">
      <c r="A840" s="7">
        <v>7981</v>
      </c>
      <c r="B840" s="8" t="s">
        <v>896</v>
      </c>
      <c r="C840" s="8" t="s">
        <v>888</v>
      </c>
      <c r="D840" s="2" t="s">
        <v>54</v>
      </c>
      <c r="F840" s="9"/>
    </row>
    <row r="841" spans="1:6" ht="15.75" customHeight="1" x14ac:dyDescent="0.2">
      <c r="A841" s="7">
        <v>1073</v>
      </c>
      <c r="B841" s="8" t="s">
        <v>897</v>
      </c>
      <c r="C841" s="8" t="s">
        <v>888</v>
      </c>
      <c r="F841" s="9"/>
    </row>
    <row r="842" spans="1:6" ht="15.75" customHeight="1" x14ac:dyDescent="0.2">
      <c r="A842" s="7">
        <v>2387</v>
      </c>
      <c r="B842" s="8" t="s">
        <v>898</v>
      </c>
      <c r="C842" s="8" t="s">
        <v>888</v>
      </c>
      <c r="F842" s="9"/>
    </row>
    <row r="843" spans="1:6" ht="15.75" customHeight="1" x14ac:dyDescent="0.2">
      <c r="A843" s="7">
        <v>7762</v>
      </c>
      <c r="B843" s="8" t="s">
        <v>899</v>
      </c>
      <c r="C843" s="8" t="s">
        <v>888</v>
      </c>
      <c r="D843" s="2"/>
      <c r="F843" s="9"/>
    </row>
    <row r="844" spans="1:6" ht="15.75" customHeight="1" x14ac:dyDescent="0.2">
      <c r="A844" s="7">
        <v>9201</v>
      </c>
      <c r="B844" s="8" t="s">
        <v>900</v>
      </c>
      <c r="C844" s="8" t="s">
        <v>888</v>
      </c>
      <c r="D844" s="2"/>
      <c r="F844" s="9"/>
    </row>
    <row r="845" spans="1:6" ht="15.75" customHeight="1" x14ac:dyDescent="0.2">
      <c r="A845" s="7">
        <v>1254</v>
      </c>
      <c r="B845" s="8" t="s">
        <v>901</v>
      </c>
      <c r="C845" s="8" t="s">
        <v>888</v>
      </c>
      <c r="F845" s="9"/>
    </row>
    <row r="846" spans="1:6" ht="15.75" customHeight="1" x14ac:dyDescent="0.2">
      <c r="A846" s="7">
        <v>1688</v>
      </c>
      <c r="B846" s="8" t="s">
        <v>902</v>
      </c>
      <c r="C846" s="8" t="s">
        <v>888</v>
      </c>
      <c r="F846" s="9"/>
    </row>
    <row r="847" spans="1:6" ht="15.75" customHeight="1" x14ac:dyDescent="0.2">
      <c r="A847" s="7">
        <v>1265</v>
      </c>
      <c r="B847" s="8" t="s">
        <v>903</v>
      </c>
      <c r="C847" s="8" t="s">
        <v>888</v>
      </c>
      <c r="F847" s="9"/>
    </row>
    <row r="848" spans="1:6" ht="15.75" customHeight="1" x14ac:dyDescent="0.2">
      <c r="A848" s="7">
        <v>7608</v>
      </c>
      <c r="B848" s="8" t="s">
        <v>904</v>
      </c>
      <c r="C848" s="8" t="s">
        <v>888</v>
      </c>
      <c r="D848" s="2" t="s">
        <v>54</v>
      </c>
      <c r="F848" s="9"/>
    </row>
    <row r="849" spans="1:6" ht="15.75" customHeight="1" x14ac:dyDescent="0.2">
      <c r="A849" s="7">
        <v>5519</v>
      </c>
      <c r="B849" s="8" t="s">
        <v>905</v>
      </c>
      <c r="C849" s="8" t="s">
        <v>888</v>
      </c>
      <c r="F849" s="9"/>
    </row>
    <row r="850" spans="1:6" ht="15.75" customHeight="1" x14ac:dyDescent="0.2">
      <c r="A850" s="7">
        <v>6923</v>
      </c>
      <c r="B850" s="8" t="s">
        <v>906</v>
      </c>
      <c r="C850" s="8" t="s">
        <v>888</v>
      </c>
      <c r="D850" s="2" t="s">
        <v>54</v>
      </c>
      <c r="F850" s="9"/>
    </row>
    <row r="851" spans="1:6" ht="15.75" customHeight="1" x14ac:dyDescent="0.2">
      <c r="A851" s="7">
        <v>3063</v>
      </c>
      <c r="B851" s="8" t="s">
        <v>907</v>
      </c>
      <c r="C851" s="8" t="s">
        <v>888</v>
      </c>
      <c r="F851" s="9"/>
    </row>
    <row r="852" spans="1:6" ht="15.75" customHeight="1" x14ac:dyDescent="0.2">
      <c r="A852" s="7">
        <v>6970</v>
      </c>
      <c r="B852" s="8" t="s">
        <v>908</v>
      </c>
      <c r="C852" s="8" t="s">
        <v>888</v>
      </c>
      <c r="F852" s="9"/>
    </row>
    <row r="853" spans="1:6" ht="15.75" customHeight="1" x14ac:dyDescent="0.2">
      <c r="A853" s="7">
        <v>5593</v>
      </c>
      <c r="B853" s="8" t="s">
        <v>909</v>
      </c>
      <c r="C853" s="8" t="s">
        <v>888</v>
      </c>
      <c r="F853" s="9"/>
    </row>
    <row r="854" spans="1:6" ht="15.75" customHeight="1" x14ac:dyDescent="0.2">
      <c r="A854" s="7">
        <v>9093</v>
      </c>
      <c r="B854" s="8" t="s">
        <v>910</v>
      </c>
      <c r="C854" s="8" t="s">
        <v>888</v>
      </c>
      <c r="F854" s="9"/>
    </row>
    <row r="855" spans="1:6" ht="15.75" customHeight="1" x14ac:dyDescent="0.2">
      <c r="A855" s="7">
        <v>3858</v>
      </c>
      <c r="B855" s="8" t="s">
        <v>911</v>
      </c>
      <c r="C855" s="8" t="s">
        <v>912</v>
      </c>
      <c r="D855" s="2" t="s">
        <v>178</v>
      </c>
      <c r="F855" s="9"/>
    </row>
    <row r="856" spans="1:6" ht="15.75" customHeight="1" x14ac:dyDescent="0.2">
      <c r="A856" s="7">
        <v>2730</v>
      </c>
      <c r="B856" s="8" t="s">
        <v>913</v>
      </c>
      <c r="C856" s="8" t="s">
        <v>912</v>
      </c>
      <c r="F856" s="9"/>
    </row>
    <row r="857" spans="1:6" ht="15.75" customHeight="1" x14ac:dyDescent="0.2">
      <c r="A857" s="7">
        <v>8077</v>
      </c>
      <c r="B857" s="8" t="s">
        <v>914</v>
      </c>
      <c r="C857" s="8" t="s">
        <v>912</v>
      </c>
      <c r="F857" s="9"/>
    </row>
    <row r="858" spans="1:6" ht="15.75" customHeight="1" x14ac:dyDescent="0.2">
      <c r="A858" s="7">
        <v>7132</v>
      </c>
      <c r="B858" s="8" t="s">
        <v>915</v>
      </c>
      <c r="C858" s="8" t="s">
        <v>912</v>
      </c>
      <c r="D858" s="2" t="s">
        <v>178</v>
      </c>
      <c r="F858" s="9"/>
    </row>
    <row r="859" spans="1:6" ht="15.75" customHeight="1" x14ac:dyDescent="0.2">
      <c r="A859" s="7">
        <v>4478</v>
      </c>
      <c r="B859" s="8" t="s">
        <v>916</v>
      </c>
      <c r="C859" s="8" t="s">
        <v>912</v>
      </c>
      <c r="D859" s="2"/>
      <c r="F859" s="9"/>
    </row>
    <row r="860" spans="1:6" ht="15.75" customHeight="1" x14ac:dyDescent="0.2">
      <c r="A860" s="7">
        <v>4681</v>
      </c>
      <c r="B860" s="8" t="s">
        <v>917</v>
      </c>
      <c r="C860" s="8" t="s">
        <v>912</v>
      </c>
      <c r="F860" s="9"/>
    </row>
    <row r="861" spans="1:6" ht="15.75" customHeight="1" x14ac:dyDescent="0.2">
      <c r="A861" s="7">
        <v>7033</v>
      </c>
      <c r="B861" s="8" t="s">
        <v>918</v>
      </c>
      <c r="C861" s="8" t="s">
        <v>912</v>
      </c>
      <c r="D861" s="2"/>
      <c r="F861" s="9"/>
    </row>
    <row r="862" spans="1:6" ht="15.75" customHeight="1" x14ac:dyDescent="0.2">
      <c r="A862" s="7">
        <v>9879</v>
      </c>
      <c r="B862" s="8" t="s">
        <v>919</v>
      </c>
      <c r="C862" s="8" t="s">
        <v>912</v>
      </c>
      <c r="D862" s="2"/>
      <c r="F862" s="9"/>
    </row>
    <row r="863" spans="1:6" ht="15.75" customHeight="1" x14ac:dyDescent="0.2">
      <c r="A863" s="7">
        <v>9999</v>
      </c>
      <c r="B863" s="8" t="s">
        <v>920</v>
      </c>
      <c r="C863" s="8" t="s">
        <v>912</v>
      </c>
      <c r="F863" s="9"/>
    </row>
    <row r="864" spans="1:6" ht="15.75" customHeight="1" x14ac:dyDescent="0.2">
      <c r="A864" s="7">
        <v>6404</v>
      </c>
      <c r="B864" s="8" t="s">
        <v>921</v>
      </c>
      <c r="C864" s="8" t="s">
        <v>912</v>
      </c>
      <c r="D864" s="2" t="s">
        <v>178</v>
      </c>
      <c r="F864" s="9"/>
    </row>
    <row r="865" spans="1:6" ht="15.75" customHeight="1" x14ac:dyDescent="0.2">
      <c r="A865" s="7">
        <v>5227</v>
      </c>
      <c r="B865" s="8" t="s">
        <v>922</v>
      </c>
      <c r="C865" s="8" t="s">
        <v>912</v>
      </c>
      <c r="D865" s="2"/>
      <c r="F865" s="9"/>
    </row>
    <row r="866" spans="1:6" ht="15.75" customHeight="1" x14ac:dyDescent="0.2">
      <c r="A866" s="7">
        <v>4948</v>
      </c>
      <c r="B866" s="8" t="s">
        <v>923</v>
      </c>
      <c r="C866" s="8" t="s">
        <v>912</v>
      </c>
      <c r="D866" s="2"/>
      <c r="F866" s="9"/>
    </row>
    <row r="867" spans="1:6" ht="15.75" customHeight="1" x14ac:dyDescent="0.2">
      <c r="A867" s="7">
        <v>7833</v>
      </c>
      <c r="B867" s="8" t="s">
        <v>924</v>
      </c>
      <c r="C867" s="8" t="s">
        <v>912</v>
      </c>
      <c r="D867" s="2"/>
      <c r="F867" s="9"/>
    </row>
    <row r="868" spans="1:6" ht="15.75" customHeight="1" x14ac:dyDescent="0.2">
      <c r="A868" s="7">
        <v>9906</v>
      </c>
      <c r="B868" s="8" t="s">
        <v>925</v>
      </c>
      <c r="C868" s="8" t="s">
        <v>912</v>
      </c>
      <c r="F868" s="9"/>
    </row>
    <row r="869" spans="1:6" ht="15.75" customHeight="1" x14ac:dyDescent="0.2">
      <c r="A869" s="7">
        <v>7639</v>
      </c>
      <c r="B869" s="8" t="s">
        <v>926</v>
      </c>
      <c r="C869" s="8" t="s">
        <v>912</v>
      </c>
      <c r="D869" s="2"/>
      <c r="F869" s="9"/>
    </row>
    <row r="870" spans="1:6" ht="15.75" customHeight="1" x14ac:dyDescent="0.2">
      <c r="A870" s="7">
        <v>3775</v>
      </c>
      <c r="B870" s="8" t="s">
        <v>927</v>
      </c>
      <c r="C870" s="8" t="s">
        <v>912</v>
      </c>
      <c r="D870" s="2"/>
      <c r="F870" s="9"/>
    </row>
    <row r="871" spans="1:6" ht="15.75" customHeight="1" x14ac:dyDescent="0.2">
      <c r="A871" s="7">
        <v>9332</v>
      </c>
      <c r="B871" s="8" t="s">
        <v>928</v>
      </c>
      <c r="C871" s="8" t="s">
        <v>912</v>
      </c>
      <c r="D871" s="2"/>
      <c r="F871" s="9"/>
    </row>
    <row r="872" spans="1:6" ht="15.75" customHeight="1" x14ac:dyDescent="0.2">
      <c r="A872" s="7">
        <v>8642</v>
      </c>
      <c r="B872" s="8" t="s">
        <v>929</v>
      </c>
      <c r="C872" s="8" t="s">
        <v>912</v>
      </c>
      <c r="D872" s="2"/>
      <c r="F872" s="9"/>
    </row>
    <row r="873" spans="1:6" ht="15.75" customHeight="1" x14ac:dyDescent="0.2">
      <c r="A873" s="7">
        <v>6833</v>
      </c>
      <c r="B873" s="8" t="s">
        <v>930</v>
      </c>
      <c r="C873" s="8" t="s">
        <v>912</v>
      </c>
      <c r="D873" s="2"/>
      <c r="F873" s="9"/>
    </row>
    <row r="874" spans="1:6" ht="15.75" customHeight="1" x14ac:dyDescent="0.2">
      <c r="A874" s="7">
        <v>9383</v>
      </c>
      <c r="B874" s="8" t="s">
        <v>931</v>
      </c>
      <c r="C874" s="8" t="s">
        <v>912</v>
      </c>
      <c r="D874" s="2"/>
      <c r="F874" s="9"/>
    </row>
    <row r="875" spans="1:6" ht="15.75" customHeight="1" x14ac:dyDescent="0.2">
      <c r="A875" s="7">
        <v>2199</v>
      </c>
      <c r="B875" s="8" t="s">
        <v>932</v>
      </c>
      <c r="C875" s="8" t="s">
        <v>912</v>
      </c>
      <c r="D875" s="2" t="s">
        <v>178</v>
      </c>
      <c r="F875" s="9"/>
    </row>
    <row r="876" spans="1:6" ht="15.75" customHeight="1" x14ac:dyDescent="0.2">
      <c r="A876" s="7">
        <v>6556</v>
      </c>
      <c r="B876" s="8" t="s">
        <v>933</v>
      </c>
      <c r="C876" s="8" t="s">
        <v>912</v>
      </c>
      <c r="D876" s="2"/>
      <c r="F876" s="9"/>
    </row>
    <row r="877" spans="1:6" ht="15.75" customHeight="1" x14ac:dyDescent="0.2">
      <c r="A877" s="9">
        <v>1180</v>
      </c>
      <c r="B877" s="2" t="s">
        <v>934</v>
      </c>
      <c r="C877" s="2">
        <v>5</v>
      </c>
      <c r="D877" s="2">
        <v>21</v>
      </c>
      <c r="F877" s="9"/>
    </row>
    <row r="878" spans="1:6" ht="15.75" customHeight="1" x14ac:dyDescent="0.2">
      <c r="A878" s="9">
        <v>4923</v>
      </c>
      <c r="B878" s="2" t="s">
        <v>935</v>
      </c>
      <c r="C878" s="2">
        <v>5</v>
      </c>
      <c r="D878" s="2">
        <v>21</v>
      </c>
      <c r="F878" s="9"/>
    </row>
    <row r="879" spans="1:6" ht="15.75" customHeight="1" x14ac:dyDescent="0.2">
      <c r="A879" s="9">
        <v>8687</v>
      </c>
      <c r="B879" s="2" t="s">
        <v>936</v>
      </c>
      <c r="C879" s="2">
        <v>5</v>
      </c>
      <c r="D879" s="2">
        <v>21</v>
      </c>
      <c r="F879" s="9"/>
    </row>
    <row r="880" spans="1:6" ht="15.75" customHeight="1" x14ac:dyDescent="0.2">
      <c r="A880" s="9">
        <v>1463</v>
      </c>
      <c r="B880" s="2" t="s">
        <v>937</v>
      </c>
      <c r="C880" s="2">
        <v>5</v>
      </c>
      <c r="D880" s="2">
        <v>21</v>
      </c>
      <c r="F880" s="9"/>
    </row>
    <row r="881" spans="1:6" ht="15.75" customHeight="1" x14ac:dyDescent="0.2">
      <c r="A881" s="9">
        <v>8356</v>
      </c>
      <c r="B881" s="2" t="s">
        <v>938</v>
      </c>
      <c r="C881" s="2">
        <v>6</v>
      </c>
      <c r="D881" s="2">
        <v>21</v>
      </c>
      <c r="F881" s="9"/>
    </row>
    <row r="882" spans="1:6" ht="15.75" customHeight="1" x14ac:dyDescent="0.2">
      <c r="A882" s="9">
        <v>2261</v>
      </c>
      <c r="B882" s="2" t="s">
        <v>939</v>
      </c>
      <c r="C882" s="2">
        <v>6</v>
      </c>
      <c r="D882" s="2">
        <v>21</v>
      </c>
      <c r="F882" s="9"/>
    </row>
    <row r="883" spans="1:6" ht="15.75" customHeight="1" x14ac:dyDescent="0.2">
      <c r="A883" s="9">
        <v>8952</v>
      </c>
      <c r="B883" s="2" t="s">
        <v>940</v>
      </c>
      <c r="C883" s="2">
        <v>6</v>
      </c>
      <c r="D883" s="2">
        <v>21</v>
      </c>
      <c r="F883" s="9"/>
    </row>
    <row r="884" spans="1:6" ht="15.75" customHeight="1" x14ac:dyDescent="0.2">
      <c r="A884" s="9">
        <v>6561</v>
      </c>
      <c r="B884" s="2" t="s">
        <v>941</v>
      </c>
      <c r="C884" s="2">
        <v>6</v>
      </c>
      <c r="D884" s="2">
        <v>21</v>
      </c>
      <c r="F884" s="9"/>
    </row>
    <row r="885" spans="1:6" ht="15.75" customHeight="1" x14ac:dyDescent="0.2">
      <c r="A885" s="9">
        <v>8509</v>
      </c>
      <c r="B885" s="2" t="s">
        <v>942</v>
      </c>
      <c r="C885" s="2">
        <v>7</v>
      </c>
      <c r="D885" s="2">
        <v>21</v>
      </c>
      <c r="F885" s="9"/>
    </row>
    <row r="886" spans="1:6" ht="15.75" customHeight="1" x14ac:dyDescent="0.2">
      <c r="A886" s="9">
        <v>5378</v>
      </c>
      <c r="B886" s="2" t="s">
        <v>943</v>
      </c>
      <c r="C886" s="2">
        <v>7</v>
      </c>
      <c r="D886" s="2">
        <v>21</v>
      </c>
      <c r="F886" s="9"/>
    </row>
    <row r="887" spans="1:6" ht="15.75" customHeight="1" x14ac:dyDescent="0.2">
      <c r="A887" s="9">
        <v>8087</v>
      </c>
      <c r="B887" s="2" t="s">
        <v>944</v>
      </c>
      <c r="C887" s="2">
        <v>7</v>
      </c>
      <c r="D887" s="2">
        <v>21</v>
      </c>
      <c r="F887" s="9"/>
    </row>
    <row r="888" spans="1:6" ht="15.75" customHeight="1" x14ac:dyDescent="0.2">
      <c r="A888" s="9">
        <v>1779</v>
      </c>
      <c r="B888" s="2" t="s">
        <v>945</v>
      </c>
      <c r="C888" s="2">
        <v>7</v>
      </c>
      <c r="D888" s="2">
        <v>21</v>
      </c>
      <c r="F888" s="9"/>
    </row>
    <row r="889" spans="1:6" ht="15.75" customHeight="1" x14ac:dyDescent="0.2">
      <c r="A889" s="9">
        <v>7802</v>
      </c>
      <c r="B889" s="2" t="s">
        <v>946</v>
      </c>
      <c r="C889" s="2">
        <v>8</v>
      </c>
      <c r="D889" s="2">
        <v>21</v>
      </c>
      <c r="F889" s="9"/>
    </row>
    <row r="890" spans="1:6" ht="15.75" customHeight="1" x14ac:dyDescent="0.2">
      <c r="A890" s="9">
        <v>9430</v>
      </c>
      <c r="B890" s="2" t="s">
        <v>947</v>
      </c>
      <c r="C890" s="2">
        <v>8</v>
      </c>
      <c r="D890" s="2">
        <v>21</v>
      </c>
      <c r="F890" s="9"/>
    </row>
    <row r="891" spans="1:6" ht="15.75" customHeight="1" x14ac:dyDescent="0.2">
      <c r="A891" s="9">
        <v>7077</v>
      </c>
      <c r="B891" s="2" t="s">
        <v>948</v>
      </c>
      <c r="C891" s="2">
        <v>8</v>
      </c>
      <c r="D891" s="2">
        <v>21</v>
      </c>
      <c r="F891" s="9"/>
    </row>
    <row r="892" spans="1:6" ht="15.75" customHeight="1" x14ac:dyDescent="0.2">
      <c r="A892" s="9">
        <v>3267</v>
      </c>
      <c r="B892" s="2" t="s">
        <v>949</v>
      </c>
      <c r="C892" s="2">
        <v>8</v>
      </c>
      <c r="D892" s="2">
        <v>21</v>
      </c>
      <c r="F892" s="9"/>
    </row>
    <row r="893" spans="1:6" ht="15.75" customHeight="1" x14ac:dyDescent="0.2">
      <c r="A893" s="9">
        <v>7490</v>
      </c>
      <c r="B893" s="2" t="s">
        <v>950</v>
      </c>
      <c r="C893" s="2">
        <v>9</v>
      </c>
      <c r="D893" s="2">
        <v>21</v>
      </c>
      <c r="F893" s="9"/>
    </row>
    <row r="894" spans="1:6" ht="15.75" customHeight="1" x14ac:dyDescent="0.2">
      <c r="A894" s="9">
        <v>5426</v>
      </c>
      <c r="B894" s="2" t="s">
        <v>951</v>
      </c>
      <c r="C894" s="2">
        <v>9</v>
      </c>
      <c r="D894" s="2">
        <v>21</v>
      </c>
      <c r="F894" s="9"/>
    </row>
    <row r="895" spans="1:6" ht="15.75" customHeight="1" x14ac:dyDescent="0.2">
      <c r="A895" s="9">
        <v>2957</v>
      </c>
      <c r="B895" s="2" t="s">
        <v>952</v>
      </c>
      <c r="C895" s="2">
        <v>9</v>
      </c>
      <c r="D895" s="2">
        <v>21</v>
      </c>
      <c r="F895" s="9"/>
    </row>
    <row r="896" spans="1:6" ht="15.75" customHeight="1" x14ac:dyDescent="0.2">
      <c r="A896" s="9">
        <v>1768</v>
      </c>
      <c r="B896" s="2" t="s">
        <v>953</v>
      </c>
      <c r="C896" s="2">
        <v>9</v>
      </c>
      <c r="D896" s="2">
        <v>21</v>
      </c>
      <c r="F896" s="9"/>
    </row>
    <row r="897" spans="1:6" ht="15.75" customHeight="1" x14ac:dyDescent="0.2">
      <c r="A897" s="9">
        <v>7664</v>
      </c>
      <c r="F897" s="9"/>
    </row>
    <row r="898" spans="1:6" ht="15.75" customHeight="1" x14ac:dyDescent="0.2">
      <c r="A898" s="9">
        <v>5679</v>
      </c>
      <c r="F898" s="9"/>
    </row>
    <row r="899" spans="1:6" ht="15.75" customHeight="1" x14ac:dyDescent="0.2">
      <c r="A899" s="9">
        <v>9031</v>
      </c>
      <c r="F899" s="9"/>
    </row>
    <row r="900" spans="1:6" ht="15.75" customHeight="1" x14ac:dyDescent="0.2">
      <c r="A900" s="9">
        <v>7922</v>
      </c>
      <c r="F900" s="9"/>
    </row>
    <row r="901" spans="1:6" ht="15.75" customHeight="1" x14ac:dyDescent="0.2">
      <c r="A901" s="9">
        <v>2110</v>
      </c>
      <c r="F901" s="9"/>
    </row>
    <row r="902" spans="1:6" ht="15.75" customHeight="1" x14ac:dyDescent="0.2">
      <c r="A902" s="9">
        <v>3810</v>
      </c>
      <c r="F902" s="9"/>
    </row>
    <row r="903" spans="1:6" ht="15.75" customHeight="1" x14ac:dyDescent="0.2">
      <c r="A903" s="9">
        <v>8329</v>
      </c>
      <c r="F903" s="9"/>
    </row>
    <row r="904" spans="1:6" ht="15.75" customHeight="1" x14ac:dyDescent="0.2">
      <c r="A904" s="9">
        <v>5155</v>
      </c>
      <c r="F904" s="9"/>
    </row>
    <row r="905" spans="1:6" ht="15.75" customHeight="1" x14ac:dyDescent="0.2">
      <c r="A905" s="9">
        <v>3417</v>
      </c>
      <c r="F905" s="9"/>
    </row>
    <row r="906" spans="1:6" ht="15.75" customHeight="1" x14ac:dyDescent="0.2">
      <c r="A906" s="9">
        <v>4180</v>
      </c>
      <c r="F906" s="9"/>
    </row>
    <row r="907" spans="1:6" ht="15.75" customHeight="1" x14ac:dyDescent="0.2">
      <c r="A907" s="9">
        <v>2869</v>
      </c>
      <c r="F907" s="9"/>
    </row>
    <row r="908" spans="1:6" ht="15.75" customHeight="1" x14ac:dyDescent="0.2">
      <c r="A908" s="9">
        <v>9300</v>
      </c>
      <c r="F908" s="9"/>
    </row>
    <row r="909" spans="1:6" ht="15.75" customHeight="1" x14ac:dyDescent="0.2">
      <c r="A909" s="9">
        <v>7482</v>
      </c>
      <c r="F909" s="9"/>
    </row>
    <row r="910" spans="1:6" ht="15.75" customHeight="1" x14ac:dyDescent="0.2">
      <c r="A910" s="9">
        <v>7619</v>
      </c>
      <c r="F910" s="9"/>
    </row>
    <row r="911" spans="1:6" ht="15.75" customHeight="1" x14ac:dyDescent="0.2">
      <c r="A911" s="9">
        <v>8829</v>
      </c>
      <c r="F911" s="9"/>
    </row>
    <row r="912" spans="1:6" ht="15.75" customHeight="1" x14ac:dyDescent="0.2">
      <c r="A912" s="9">
        <v>4969</v>
      </c>
      <c r="F912" s="9"/>
    </row>
    <row r="913" spans="1:6" ht="15.75" customHeight="1" x14ac:dyDescent="0.2">
      <c r="A913" s="9">
        <v>1769</v>
      </c>
      <c r="F913" s="9"/>
    </row>
    <row r="914" spans="1:6" ht="15.75" customHeight="1" x14ac:dyDescent="0.2">
      <c r="A914" s="9">
        <v>7268</v>
      </c>
      <c r="F914" s="9"/>
    </row>
    <row r="915" spans="1:6" ht="15.75" customHeight="1" x14ac:dyDescent="0.2">
      <c r="A915" s="9">
        <v>8780</v>
      </c>
      <c r="F915" s="9"/>
    </row>
    <row r="916" spans="1:6" ht="15.75" customHeight="1" x14ac:dyDescent="0.2">
      <c r="A916" s="9">
        <v>6845</v>
      </c>
      <c r="F916" s="9"/>
    </row>
    <row r="917" spans="1:6" ht="15.75" customHeight="1" x14ac:dyDescent="0.2">
      <c r="A917" s="9">
        <v>8370</v>
      </c>
      <c r="F917" s="9"/>
    </row>
    <row r="918" spans="1:6" ht="15.75" customHeight="1" x14ac:dyDescent="0.2">
      <c r="A918" s="9">
        <v>6053</v>
      </c>
      <c r="F918" s="9"/>
    </row>
    <row r="919" spans="1:6" ht="15.75" customHeight="1" x14ac:dyDescent="0.2">
      <c r="A919" s="9">
        <v>1559</v>
      </c>
      <c r="F919" s="9"/>
    </row>
    <row r="920" spans="1:6" ht="15.75" customHeight="1" x14ac:dyDescent="0.2">
      <c r="A920" s="9">
        <v>3603</v>
      </c>
      <c r="F920" s="9"/>
    </row>
    <row r="921" spans="1:6" ht="15.75" customHeight="1" x14ac:dyDescent="0.2">
      <c r="A921" s="9">
        <v>2314</v>
      </c>
      <c r="F921" s="9"/>
    </row>
    <row r="922" spans="1:6" ht="15.75" customHeight="1" x14ac:dyDescent="0.2">
      <c r="A922" s="9">
        <v>6235</v>
      </c>
      <c r="F922" s="9"/>
    </row>
    <row r="923" spans="1:6" ht="15.75" customHeight="1" x14ac:dyDescent="0.2">
      <c r="A923" s="9">
        <v>1987</v>
      </c>
      <c r="F923" s="9"/>
    </row>
    <row r="924" spans="1:6" ht="15.75" customHeight="1" x14ac:dyDescent="0.2">
      <c r="A924" s="9">
        <v>1198</v>
      </c>
      <c r="F924" s="9"/>
    </row>
    <row r="925" spans="1:6" ht="15.75" customHeight="1" x14ac:dyDescent="0.2">
      <c r="A925" s="9">
        <v>6975</v>
      </c>
      <c r="F925" s="9"/>
    </row>
    <row r="926" spans="1:6" ht="15.75" customHeight="1" x14ac:dyDescent="0.2">
      <c r="A926" s="9">
        <v>4248</v>
      </c>
      <c r="F926" s="9"/>
    </row>
    <row r="927" spans="1:6" ht="15.75" customHeight="1" x14ac:dyDescent="0.2">
      <c r="A927" s="9">
        <v>5372</v>
      </c>
      <c r="F927" s="9"/>
    </row>
    <row r="928" spans="1:6" ht="15.75" customHeight="1" x14ac:dyDescent="0.2">
      <c r="A928" s="9">
        <v>5767</v>
      </c>
      <c r="F928" s="9"/>
    </row>
    <row r="929" spans="1:6" ht="15.75" customHeight="1" x14ac:dyDescent="0.2">
      <c r="A929" s="9">
        <v>9686</v>
      </c>
      <c r="F929" s="9"/>
    </row>
    <row r="930" spans="1:6" ht="15.75" customHeight="1" x14ac:dyDescent="0.2">
      <c r="A930" s="9">
        <v>8015</v>
      </c>
      <c r="F930" s="9"/>
    </row>
    <row r="931" spans="1:6" ht="15.75" customHeight="1" x14ac:dyDescent="0.2">
      <c r="A931" s="9">
        <v>8098</v>
      </c>
      <c r="F931" s="9"/>
    </row>
    <row r="932" spans="1:6" ht="15.75" customHeight="1" x14ac:dyDescent="0.2">
      <c r="A932" s="9">
        <v>6710</v>
      </c>
      <c r="F932" s="9"/>
    </row>
    <row r="933" spans="1:6" ht="15.75" customHeight="1" x14ac:dyDescent="0.2">
      <c r="A933" s="9">
        <v>9643</v>
      </c>
      <c r="F933" s="9"/>
    </row>
    <row r="934" spans="1:6" ht="15.75" customHeight="1" x14ac:dyDescent="0.2">
      <c r="A934" s="9">
        <v>9689</v>
      </c>
      <c r="F934" s="9"/>
    </row>
    <row r="935" spans="1:6" ht="15.75" customHeight="1" x14ac:dyDescent="0.2">
      <c r="A935" s="9">
        <v>4539</v>
      </c>
      <c r="F935" s="9"/>
    </row>
    <row r="936" spans="1:6" ht="15.75" customHeight="1" x14ac:dyDescent="0.2">
      <c r="A936" s="9">
        <v>5126</v>
      </c>
      <c r="F936" s="9"/>
    </row>
    <row r="937" spans="1:6" ht="15.75" customHeight="1" x14ac:dyDescent="0.2">
      <c r="A937" s="9">
        <v>8641</v>
      </c>
      <c r="F937" s="9"/>
    </row>
    <row r="938" spans="1:6" ht="15.75" customHeight="1" x14ac:dyDescent="0.2">
      <c r="A938" s="9">
        <v>7096</v>
      </c>
      <c r="F938" s="9"/>
    </row>
    <row r="939" spans="1:6" ht="15.75" customHeight="1" x14ac:dyDescent="0.2">
      <c r="A939" s="9">
        <v>3717</v>
      </c>
      <c r="F939" s="9"/>
    </row>
    <row r="940" spans="1:6" ht="15.75" customHeight="1" x14ac:dyDescent="0.2">
      <c r="A940" s="9">
        <v>9655</v>
      </c>
      <c r="F940" s="9"/>
    </row>
    <row r="941" spans="1:6" ht="15.75" customHeight="1" x14ac:dyDescent="0.2">
      <c r="A941" s="9">
        <v>5358</v>
      </c>
      <c r="F941" s="9"/>
    </row>
    <row r="942" spans="1:6" ht="15.75" customHeight="1" x14ac:dyDescent="0.2">
      <c r="A942" s="9">
        <v>3540</v>
      </c>
      <c r="F942" s="9"/>
    </row>
    <row r="943" spans="1:6" ht="15.75" customHeight="1" x14ac:dyDescent="0.2">
      <c r="A943" s="9">
        <v>6031</v>
      </c>
      <c r="F943" s="9"/>
    </row>
    <row r="944" spans="1:6" ht="15.75" customHeight="1" x14ac:dyDescent="0.2">
      <c r="A944" s="9">
        <v>6659</v>
      </c>
      <c r="F944" s="9"/>
    </row>
    <row r="945" spans="1:6" ht="15.75" customHeight="1" x14ac:dyDescent="0.2">
      <c r="A945" s="9">
        <v>6101</v>
      </c>
      <c r="F945" s="9"/>
    </row>
    <row r="946" spans="1:6" ht="15.75" customHeight="1" x14ac:dyDescent="0.2">
      <c r="A946" s="9">
        <v>4125</v>
      </c>
      <c r="F946" s="9"/>
    </row>
    <row r="947" spans="1:6" ht="15.75" customHeight="1" x14ac:dyDescent="0.2">
      <c r="A947" s="9">
        <v>2988</v>
      </c>
      <c r="F947" s="9"/>
    </row>
    <row r="948" spans="1:6" ht="15.75" customHeight="1" x14ac:dyDescent="0.2">
      <c r="A948" s="9">
        <v>9008</v>
      </c>
      <c r="F948" s="9"/>
    </row>
    <row r="949" spans="1:6" ht="15.75" customHeight="1" x14ac:dyDescent="0.2">
      <c r="A949" s="9">
        <v>5132</v>
      </c>
      <c r="F949" s="9"/>
    </row>
    <row r="950" spans="1:6" ht="15.75" customHeight="1" x14ac:dyDescent="0.2">
      <c r="A950" s="9">
        <v>8242</v>
      </c>
      <c r="F950" s="9"/>
    </row>
    <row r="951" spans="1:6" ht="15.75" customHeight="1" x14ac:dyDescent="0.2">
      <c r="A951" s="9">
        <v>8830</v>
      </c>
      <c r="F951" s="9"/>
    </row>
    <row r="952" spans="1:6" ht="15.75" customHeight="1" x14ac:dyDescent="0.2">
      <c r="A952" s="9">
        <v>4332</v>
      </c>
      <c r="F952" s="9"/>
    </row>
    <row r="953" spans="1:6" ht="15.75" customHeight="1" x14ac:dyDescent="0.2">
      <c r="A953" s="9">
        <v>7809</v>
      </c>
      <c r="F953" s="9"/>
    </row>
    <row r="954" spans="1:6" ht="15.75" customHeight="1" x14ac:dyDescent="0.2">
      <c r="A954" s="9">
        <v>5659</v>
      </c>
      <c r="F954" s="9"/>
    </row>
    <row r="955" spans="1:6" ht="15.75" customHeight="1" x14ac:dyDescent="0.2">
      <c r="A955" s="9">
        <v>4763</v>
      </c>
      <c r="F955" s="9"/>
    </row>
    <row r="956" spans="1:6" ht="15.75" customHeight="1" x14ac:dyDescent="0.2">
      <c r="A956" s="9">
        <v>8034</v>
      </c>
      <c r="F956" s="9"/>
    </row>
    <row r="957" spans="1:6" ht="15.75" customHeight="1" x14ac:dyDescent="0.2">
      <c r="A957" s="9">
        <v>9652</v>
      </c>
      <c r="F957" s="9"/>
    </row>
    <row r="958" spans="1:6" ht="15.75" customHeight="1" x14ac:dyDescent="0.2">
      <c r="A958" s="9">
        <v>3203</v>
      </c>
      <c r="F958" s="9"/>
    </row>
    <row r="959" spans="1:6" ht="15.75" customHeight="1" x14ac:dyDescent="0.2">
      <c r="A959" s="9">
        <v>4628</v>
      </c>
      <c r="F959" s="9"/>
    </row>
    <row r="960" spans="1:6" ht="15.75" customHeight="1" x14ac:dyDescent="0.2">
      <c r="A960" s="9">
        <v>6884</v>
      </c>
      <c r="F960" s="9"/>
    </row>
    <row r="961" spans="1:6" ht="15.75" customHeight="1" x14ac:dyDescent="0.2">
      <c r="A961" s="9">
        <v>2780</v>
      </c>
      <c r="F961" s="9"/>
    </row>
    <row r="962" spans="1:6" ht="15.75" customHeight="1" x14ac:dyDescent="0.2">
      <c r="A962" s="9">
        <v>9325</v>
      </c>
      <c r="F962" s="9"/>
    </row>
    <row r="963" spans="1:6" ht="15.75" customHeight="1" x14ac:dyDescent="0.2">
      <c r="A963" s="9">
        <v>2116</v>
      </c>
      <c r="F963" s="9"/>
    </row>
    <row r="964" spans="1:6" ht="15.75" customHeight="1" x14ac:dyDescent="0.2">
      <c r="A964" s="9">
        <v>4633</v>
      </c>
      <c r="F964" s="9"/>
    </row>
    <row r="965" spans="1:6" ht="15.75" customHeight="1" x14ac:dyDescent="0.2">
      <c r="A965" s="9">
        <v>4361</v>
      </c>
      <c r="F965" s="9"/>
    </row>
    <row r="966" spans="1:6" ht="15.75" customHeight="1" x14ac:dyDescent="0.2">
      <c r="A966" s="9">
        <v>6576</v>
      </c>
      <c r="F966" s="9"/>
    </row>
    <row r="967" spans="1:6" ht="15.75" customHeight="1" x14ac:dyDescent="0.2">
      <c r="A967" s="9">
        <v>4551</v>
      </c>
      <c r="F967" s="9"/>
    </row>
    <row r="968" spans="1:6" ht="15.75" customHeight="1" x14ac:dyDescent="0.2"/>
    <row r="969" spans="1:6" ht="15.75" customHeight="1" x14ac:dyDescent="0.2"/>
    <row r="970" spans="1:6" ht="15.75" customHeight="1" x14ac:dyDescent="0.2"/>
    <row r="971" spans="1:6" ht="15.75" customHeight="1" x14ac:dyDescent="0.2"/>
    <row r="972" spans="1:6" ht="15.75" customHeight="1" x14ac:dyDescent="0.2"/>
    <row r="973" spans="1:6" ht="15.75" customHeight="1" x14ac:dyDescent="0.2"/>
    <row r="974" spans="1:6" ht="15.75" customHeight="1" x14ac:dyDescent="0.2"/>
    <row r="975" spans="1:6" ht="15.75" customHeight="1" x14ac:dyDescent="0.2"/>
    <row r="976" spans="1: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967" xr:uid="{00000000-0009-0000-0000-000001000000}"/>
  <conditionalFormatting sqref="A1:A1048576 E2:E303">
    <cfRule type="expression" dxfId="0" priority="1">
      <formula>AND(NOT(ISBLANK(A1)), COUNTIF($A$1:$F1000, "=" &amp; A1) &gt; 1)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03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4.42578125" customWidth="1"/>
    <col min="2" max="2" width="24.140625" customWidth="1"/>
    <col min="3" max="5" width="14.42578125" customWidth="1"/>
    <col min="6" max="6" width="25.28515625" customWidth="1"/>
    <col min="8" max="8" width="19" customWidth="1"/>
  </cols>
  <sheetData>
    <row r="1" spans="1:28" ht="15.75" customHeight="1" x14ac:dyDescent="0.4">
      <c r="A1" s="12" t="str">
        <f>'Ответы на форму (1)'!C1</f>
        <v>Введите номер ученика</v>
      </c>
      <c r="B1" s="6" t="s">
        <v>954</v>
      </c>
      <c r="C1" s="6" t="s">
        <v>5</v>
      </c>
      <c r="D1" s="6" t="s">
        <v>955</v>
      </c>
      <c r="E1" s="6" t="s">
        <v>956</v>
      </c>
      <c r="F1" s="6" t="s">
        <v>957</v>
      </c>
      <c r="G1" s="6" t="s">
        <v>958</v>
      </c>
      <c r="H1" s="2">
        <v>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 x14ac:dyDescent="0.4">
      <c r="A2" s="12">
        <f>'Ответы на форму (1)'!C2</f>
        <v>1999</v>
      </c>
      <c r="B2" s="1" t="e">
        <f>VLOOKUP(A2,кодировка!$A:$B,2,FALSE)</f>
        <v>#N/A</v>
      </c>
      <c r="C2" s="1" t="e">
        <f>VLOOKUP(A2,кодировка!$A:$C,3,FALSE)</f>
        <v>#N/A</v>
      </c>
      <c r="D2" s="12" t="str">
        <f>'Ответы на форму (1)'!B2</f>
        <v>история</v>
      </c>
      <c r="E2" s="1">
        <f>'Ответы на форму (1)'!E2</f>
        <v>12</v>
      </c>
      <c r="F2" s="1" t="e">
        <f t="shared" ref="F2:F1510" si="0">ROUND((E2/I2)*100,0)</f>
        <v>#N/A</v>
      </c>
      <c r="G2" s="12" t="e">
        <f>VLOOKUP(A2,кодировка!$A:$D,4,FALSE)</f>
        <v>#N/A</v>
      </c>
      <c r="H2" s="2" t="e">
        <f t="shared" ref="H2:H1566" si="1">CONCATENATE(D2,LEFT(C2))</f>
        <v>#N/A</v>
      </c>
      <c r="I2" s="2" t="e">
        <f>VLOOKUP(H2,Лист6!$A$1:$B$44,2)</f>
        <v>#N/A</v>
      </c>
      <c r="J2" s="2"/>
      <c r="K2" s="2"/>
    </row>
    <row r="3" spans="1:28" ht="15.75" customHeight="1" x14ac:dyDescent="0.4">
      <c r="A3" s="12">
        <f>'Ответы на форму (1)'!C3</f>
        <v>7349</v>
      </c>
      <c r="B3" s="1" t="str">
        <f>VLOOKUP(A3,кодировка!$A:$B,2,FALSE)</f>
        <v>Петрова Марина Александровна</v>
      </c>
      <c r="C3" s="1" t="str">
        <f>VLOOKUP(A3,кодировка!$A:$C,3,FALSE)</f>
        <v>9В</v>
      </c>
      <c r="D3" s="12" t="str">
        <f>'Ответы на форму (1)'!B3</f>
        <v>история</v>
      </c>
      <c r="E3" s="1">
        <f>'Ответы на форму (1)'!E3</f>
        <v>17.5</v>
      </c>
      <c r="F3" s="1">
        <f t="shared" si="0"/>
        <v>100</v>
      </c>
      <c r="G3" s="12" t="str">
        <f>VLOOKUP(A3,кодировка!$A:$D,4,FALSE)</f>
        <v>В</v>
      </c>
      <c r="H3" s="2" t="str">
        <f t="shared" si="1"/>
        <v>история9</v>
      </c>
      <c r="I3" s="2">
        <f>VLOOKUP(H3,Лист6!$A:$B,2,FALSE)</f>
        <v>17.5</v>
      </c>
    </row>
    <row r="4" spans="1:28" ht="15.75" customHeight="1" x14ac:dyDescent="0.4">
      <c r="A4" s="12">
        <f>'Ответы на форму (1)'!C4</f>
        <v>3911</v>
      </c>
      <c r="B4" s="1" t="str">
        <f>VLOOKUP(A4,кодировка!$A:$B,2,FALSE)</f>
        <v>Чумакова Софья Александровна</v>
      </c>
      <c r="C4" s="1" t="str">
        <f>VLOOKUP(A4,кодировка!$A:$C,3,FALSE)</f>
        <v>9В</v>
      </c>
      <c r="D4" s="12" t="str">
        <f>'Ответы на форму (1)'!B4</f>
        <v>история</v>
      </c>
      <c r="E4" s="1">
        <f>'Ответы на форму (1)'!E4</f>
        <v>16</v>
      </c>
      <c r="F4" s="1">
        <f t="shared" si="0"/>
        <v>91</v>
      </c>
      <c r="G4" s="12">
        <f>VLOOKUP(A4,кодировка!$A:$D,4,FALSE)</f>
        <v>0</v>
      </c>
      <c r="H4" s="2" t="str">
        <f t="shared" si="1"/>
        <v>история9</v>
      </c>
      <c r="I4" s="2">
        <f>VLOOKUP(H4,Лист6!$A:$B,2,FALSE)</f>
        <v>17.5</v>
      </c>
    </row>
    <row r="5" spans="1:28" ht="15.75" customHeight="1" x14ac:dyDescent="0.4">
      <c r="A5" s="12">
        <f>'Ответы на форму (1)'!C5</f>
        <v>1999</v>
      </c>
      <c r="B5" s="1" t="e">
        <f>VLOOKUP(A5,кодировка!$A:$B,2,FALSE)</f>
        <v>#N/A</v>
      </c>
      <c r="C5" s="1" t="e">
        <f>VLOOKUP(A5,кодировка!$A:$C,3,FALSE)</f>
        <v>#N/A</v>
      </c>
      <c r="D5" s="12" t="str">
        <f>'Ответы на форму (1)'!B5</f>
        <v>история</v>
      </c>
      <c r="E5" s="1">
        <f>'Ответы на форму (1)'!E5</f>
        <v>11.5</v>
      </c>
      <c r="F5" s="1" t="e">
        <f t="shared" si="0"/>
        <v>#N/A</v>
      </c>
      <c r="G5" s="12" t="e">
        <f>VLOOKUP(A5,кодировка!$A:$D,4,FALSE)</f>
        <v>#N/A</v>
      </c>
      <c r="H5" s="2" t="e">
        <f t="shared" si="1"/>
        <v>#N/A</v>
      </c>
      <c r="I5" s="2" t="e">
        <f>VLOOKUP(H5,Лист6!$A:$B,2,FALSE)</f>
        <v>#N/A</v>
      </c>
    </row>
    <row r="6" spans="1:28" ht="15.75" customHeight="1" x14ac:dyDescent="0.4">
      <c r="A6" s="12">
        <f>'Ответы на форму (1)'!C6</f>
        <v>8086</v>
      </c>
      <c r="B6" s="1" t="e">
        <f>VLOOKUP(A6,кодировка!$A:$B,2,FALSE)</f>
        <v>#N/A</v>
      </c>
      <c r="C6" s="1" t="e">
        <f>VLOOKUP(A6,кодировка!$A:$C,3,FALSE)</f>
        <v>#N/A</v>
      </c>
      <c r="D6" s="12" t="str">
        <f>'Ответы на форму (1)'!B6</f>
        <v>история</v>
      </c>
      <c r="E6" s="1">
        <f>'Ответы на форму (1)'!E6</f>
        <v>11.5</v>
      </c>
      <c r="F6" s="1" t="e">
        <f t="shared" si="0"/>
        <v>#N/A</v>
      </c>
      <c r="G6" s="12" t="e">
        <f>VLOOKUP(A6,кодировка!$A:$D,4,FALSE)</f>
        <v>#N/A</v>
      </c>
      <c r="H6" s="2" t="e">
        <f t="shared" si="1"/>
        <v>#N/A</v>
      </c>
      <c r="I6" s="2" t="e">
        <f>VLOOKUP(H6,Лист6!$A:$B,2,FALSE)</f>
        <v>#N/A</v>
      </c>
    </row>
    <row r="7" spans="1:28" ht="15.75" customHeight="1" x14ac:dyDescent="0.4">
      <c r="A7" s="12">
        <f>'Ответы на форму (1)'!C7</f>
        <v>3870</v>
      </c>
      <c r="B7" s="1" t="str">
        <f>VLOOKUP(A7,кодировка!$A:$B,2,FALSE)</f>
        <v>Громик Мария Викторовна</v>
      </c>
      <c r="C7" s="1" t="str">
        <f>VLOOKUP(A7,кодировка!$A:$C,3,FALSE)</f>
        <v>9Г</v>
      </c>
      <c r="D7" s="12" t="str">
        <f>'Ответы на форму (1)'!B7</f>
        <v>история</v>
      </c>
      <c r="E7" s="1">
        <f>'Ответы на форму (1)'!E7</f>
        <v>11</v>
      </c>
      <c r="F7" s="1">
        <f t="shared" si="0"/>
        <v>63</v>
      </c>
      <c r="G7" s="12" t="str">
        <f>VLOOKUP(A7,кодировка!$A:$D,4,FALSE)</f>
        <v>Г</v>
      </c>
      <c r="H7" s="2" t="str">
        <f t="shared" si="1"/>
        <v>история9</v>
      </c>
      <c r="I7" s="2">
        <f>VLOOKUP(H7,Лист6!$A:$B,2,FALSE)</f>
        <v>17.5</v>
      </c>
    </row>
    <row r="8" spans="1:28" ht="15.75" customHeight="1" x14ac:dyDescent="0.4">
      <c r="A8" s="12">
        <f>'Ответы на форму (1)'!C8</f>
        <v>5612</v>
      </c>
      <c r="B8" s="1" t="str">
        <f>VLOOKUP(A8,кодировка!$A:$B,2,FALSE)</f>
        <v>Рыжова Алина Андреевна</v>
      </c>
      <c r="C8" s="1" t="str">
        <f>VLOOKUP(A8,кодировка!$A:$C,3,FALSE)</f>
        <v>9В</v>
      </c>
      <c r="D8" s="12" t="str">
        <f>'Ответы на форму (1)'!B8</f>
        <v>история</v>
      </c>
      <c r="E8" s="1">
        <f>'Ответы на форму (1)'!E8</f>
        <v>8.5</v>
      </c>
      <c r="F8" s="1">
        <f t="shared" si="0"/>
        <v>49</v>
      </c>
      <c r="G8" s="12" t="str">
        <f>VLOOKUP(A8,кодировка!$A:$D,4,FALSE)</f>
        <v>В</v>
      </c>
      <c r="H8" s="2" t="str">
        <f t="shared" si="1"/>
        <v>история9</v>
      </c>
      <c r="I8" s="2">
        <f>VLOOKUP(H8,Лист6!$A:$B,2,FALSE)</f>
        <v>17.5</v>
      </c>
    </row>
    <row r="9" spans="1:28" ht="15.75" customHeight="1" x14ac:dyDescent="0.4">
      <c r="A9" s="12">
        <f>'Ответы на форму (1)'!C9</f>
        <v>7518</v>
      </c>
      <c r="B9" s="1" t="str">
        <f>VLOOKUP(A9,кодировка!$A:$B,2,FALSE)</f>
        <v>Малишевская Виктория Денисовна</v>
      </c>
      <c r="C9" s="1" t="str">
        <f>VLOOKUP(A9,кодировка!$A:$C,3,FALSE)</f>
        <v>9А</v>
      </c>
      <c r="D9" s="12" t="str">
        <f>'Ответы на форму (1)'!B9</f>
        <v>история</v>
      </c>
      <c r="E9" s="1">
        <f>'Ответы на форму (1)'!E9</f>
        <v>7.5</v>
      </c>
      <c r="F9" s="1">
        <f t="shared" si="0"/>
        <v>43</v>
      </c>
      <c r="G9" s="12">
        <f>VLOOKUP(A9,кодировка!$A:$D,4,FALSE)</f>
        <v>0</v>
      </c>
      <c r="H9" s="2" t="str">
        <f t="shared" si="1"/>
        <v>история9</v>
      </c>
      <c r="I9" s="2">
        <f>VLOOKUP(H9,Лист6!$A:$B,2,FALSE)</f>
        <v>17.5</v>
      </c>
    </row>
    <row r="10" spans="1:28" ht="15.75" customHeight="1" x14ac:dyDescent="0.4">
      <c r="A10" s="12">
        <f>'Ответы на форму (1)'!C10</f>
        <v>7639</v>
      </c>
      <c r="B10" s="1" t="str">
        <f>VLOOKUP(A10,кодировка!$A:$B,2,FALSE)</f>
        <v>Молтянский Михаил Ильич</v>
      </c>
      <c r="C10" s="1" t="str">
        <f>VLOOKUP(A10,кодировка!$A:$C,3,FALSE)</f>
        <v>9М</v>
      </c>
      <c r="D10" s="12" t="str">
        <f>'Ответы на форму (1)'!B10</f>
        <v>история</v>
      </c>
      <c r="E10" s="1">
        <f>'Ответы на форму (1)'!E10</f>
        <v>7</v>
      </c>
      <c r="F10" s="1">
        <f t="shared" si="0"/>
        <v>40</v>
      </c>
      <c r="G10" s="12">
        <f>VLOOKUP(A10,кодировка!$A:$D,4,FALSE)</f>
        <v>0</v>
      </c>
      <c r="H10" s="2" t="str">
        <f t="shared" si="1"/>
        <v>история9</v>
      </c>
      <c r="I10" s="2">
        <f>VLOOKUP(H10,Лист6!$A:$B,2,FALSE)</f>
        <v>17.5</v>
      </c>
    </row>
    <row r="11" spans="1:28" ht="15.75" customHeight="1" x14ac:dyDescent="0.4">
      <c r="A11" s="12">
        <f>'Ответы на форму (1)'!C11</f>
        <v>9683</v>
      </c>
      <c r="B11" s="1" t="str">
        <f>VLOOKUP(A11,кодировка!$A:$B,2,FALSE)</f>
        <v>Алешечкина Екатерина Сергеевна</v>
      </c>
      <c r="C11" s="1" t="str">
        <f>VLOOKUP(A11,кодировка!$A:$C,3,FALSE)</f>
        <v>9А</v>
      </c>
      <c r="D11" s="12" t="str">
        <f>'Ответы на форму (1)'!B11</f>
        <v>история</v>
      </c>
      <c r="E11" s="1">
        <f>'Ответы на форму (1)'!E11</f>
        <v>6.5</v>
      </c>
      <c r="F11" s="1">
        <f t="shared" si="0"/>
        <v>37</v>
      </c>
      <c r="G11" s="12" t="str">
        <f>VLOOKUP(A11,кодировка!$A:$D,4,FALSE)</f>
        <v>А</v>
      </c>
      <c r="H11" s="2" t="str">
        <f t="shared" si="1"/>
        <v>история9</v>
      </c>
      <c r="I11" s="2">
        <f>VLOOKUP(H11,Лист6!$A:$B,2,FALSE)</f>
        <v>17.5</v>
      </c>
    </row>
    <row r="12" spans="1:28" ht="15.75" customHeight="1" x14ac:dyDescent="0.4">
      <c r="A12" s="12">
        <f>'Ответы на форму (1)'!C12</f>
        <v>9442</v>
      </c>
      <c r="B12" s="1" t="str">
        <f>VLOOKUP(A12,кодировка!$A:$B,2,FALSE)</f>
        <v>Юшков Даниил Николаевич</v>
      </c>
      <c r="C12" s="1" t="str">
        <f>VLOOKUP(A12,кодировка!$A:$C,3,FALSE)</f>
        <v>9Б</v>
      </c>
      <c r="D12" s="12" t="str">
        <f>'Ответы на форму (1)'!B12</f>
        <v>история</v>
      </c>
      <c r="E12" s="1">
        <f>'Ответы на форму (1)'!E12</f>
        <v>6</v>
      </c>
      <c r="F12" s="1">
        <f t="shared" si="0"/>
        <v>34</v>
      </c>
      <c r="G12" s="12" t="str">
        <f>VLOOKUP(A12,кодировка!$A:$D,4,FALSE)</f>
        <v>Б</v>
      </c>
      <c r="H12" s="2" t="str">
        <f t="shared" si="1"/>
        <v>история9</v>
      </c>
      <c r="I12" s="2">
        <f>VLOOKUP(H12,Лист6!$A:$B,2,FALSE)</f>
        <v>17.5</v>
      </c>
    </row>
    <row r="13" spans="1:28" ht="15.75" customHeight="1" x14ac:dyDescent="0.4">
      <c r="A13" s="12">
        <f>'Ответы на форму (1)'!C13</f>
        <v>1779</v>
      </c>
      <c r="B13" s="1" t="str">
        <f>VLOOKUP(A13,кодировка!$A:$B,2,FALSE)</f>
        <v>Кейм Владислав</v>
      </c>
      <c r="C13" s="1">
        <f>VLOOKUP(A13,кодировка!$A:$C,3,FALSE)</f>
        <v>7</v>
      </c>
      <c r="D13" s="12" t="str">
        <f>'Ответы на форму (1)'!B13</f>
        <v>история</v>
      </c>
      <c r="E13" s="1">
        <f>'Ответы на форму (1)'!E13</f>
        <v>4</v>
      </c>
      <c r="F13" s="1">
        <f t="shared" si="0"/>
        <v>21</v>
      </c>
      <c r="G13" s="12">
        <f>VLOOKUP(A13,кодировка!$A:$D,4,FALSE)</f>
        <v>21</v>
      </c>
      <c r="H13" s="2" t="str">
        <f t="shared" si="1"/>
        <v>история7</v>
      </c>
      <c r="I13" s="2">
        <f>VLOOKUP(H13,Лист6!$A:$B,2,FALSE)</f>
        <v>19</v>
      </c>
    </row>
    <row r="14" spans="1:28" ht="15.75" customHeight="1" x14ac:dyDescent="0.4">
      <c r="A14" s="12">
        <f>'Ответы на форму (1)'!C14</f>
        <v>8509</v>
      </c>
      <c r="B14" s="1" t="str">
        <f>VLOOKUP(A14,кодировка!$A:$B,2,FALSE)</f>
        <v>Павлов Илья</v>
      </c>
      <c r="C14" s="1">
        <f>VLOOKUP(A14,кодировка!$A:$C,3,FALSE)</f>
        <v>7</v>
      </c>
      <c r="D14" s="12" t="str">
        <f>'Ответы на форму (1)'!B14</f>
        <v>история</v>
      </c>
      <c r="E14" s="1">
        <f>'Ответы на форму (1)'!E14</f>
        <v>5</v>
      </c>
      <c r="F14" s="1">
        <f t="shared" si="0"/>
        <v>26</v>
      </c>
      <c r="G14" s="12">
        <f>VLOOKUP(A14,кодировка!$A:$D,4,FALSE)</f>
        <v>21</v>
      </c>
      <c r="H14" s="2" t="str">
        <f t="shared" si="1"/>
        <v>история7</v>
      </c>
      <c r="I14" s="2">
        <f>VLOOKUP(H14,Лист6!$A:$B,2,FALSE)</f>
        <v>19</v>
      </c>
    </row>
    <row r="15" spans="1:28" ht="15.75" customHeight="1" x14ac:dyDescent="0.4">
      <c r="A15" s="12">
        <f>'Ответы на форму (1)'!C15</f>
        <v>6007</v>
      </c>
      <c r="B15" s="1" t="str">
        <f>VLOOKUP(A15,кодировка!$A:$B,2,FALSE)</f>
        <v>Давыдова Полина Александровна</v>
      </c>
      <c r="C15" s="1" t="str">
        <f>VLOOKUP(A15,кодировка!$A:$C,3,FALSE)</f>
        <v>7М</v>
      </c>
      <c r="D15" s="12" t="str">
        <f>'Ответы на форму (1)'!B15</f>
        <v>история</v>
      </c>
      <c r="E15" s="1">
        <f>'Ответы на форму (1)'!E15</f>
        <v>4</v>
      </c>
      <c r="F15" s="1">
        <f t="shared" si="0"/>
        <v>21</v>
      </c>
      <c r="G15" s="12">
        <f>VLOOKUP(A15,кодировка!$A:$D,4,FALSE)</f>
        <v>0</v>
      </c>
      <c r="H15" s="2" t="str">
        <f t="shared" si="1"/>
        <v>история7</v>
      </c>
      <c r="I15" s="2">
        <f>VLOOKUP(H15,Лист6!$A:$B,2,FALSE)</f>
        <v>19</v>
      </c>
    </row>
    <row r="16" spans="1:28" ht="15.75" customHeight="1" x14ac:dyDescent="0.4">
      <c r="A16" s="12">
        <f>'Ответы на форму (1)'!C16</f>
        <v>6131</v>
      </c>
      <c r="B16" s="1" t="str">
        <f>VLOOKUP(A16,кодировка!$A:$B,2,FALSE)</f>
        <v>Соломко Елизавета Евгеньевна</v>
      </c>
      <c r="C16" s="1" t="str">
        <f>VLOOKUP(A16,кодировка!$A:$C,3,FALSE)</f>
        <v>7М</v>
      </c>
      <c r="D16" s="12" t="str">
        <f>'Ответы на форму (1)'!B16</f>
        <v>история</v>
      </c>
      <c r="E16" s="1">
        <f>'Ответы на форму (1)'!E16</f>
        <v>2</v>
      </c>
      <c r="F16" s="1">
        <f t="shared" si="0"/>
        <v>11</v>
      </c>
      <c r="G16" s="12">
        <f>VLOOKUP(A16,кодировка!$A:$D,4,FALSE)</f>
        <v>0</v>
      </c>
      <c r="H16" s="2" t="str">
        <f t="shared" si="1"/>
        <v>история7</v>
      </c>
      <c r="I16" s="2">
        <f>VLOOKUP(H16,Лист6!$A:$B,2,FALSE)</f>
        <v>19</v>
      </c>
    </row>
    <row r="17" spans="1:9" ht="15.75" customHeight="1" x14ac:dyDescent="0.4">
      <c r="A17" s="12">
        <f>'Ответы на форму (1)'!C17</f>
        <v>7862</v>
      </c>
      <c r="B17" s="1" t="str">
        <f>VLOOKUP(A17,кодировка!$A:$B,2,FALSE)</f>
        <v>Самандасюк Вера Петровна</v>
      </c>
      <c r="C17" s="1" t="str">
        <f>VLOOKUP(A17,кодировка!$A:$C,3,FALSE)</f>
        <v>7М</v>
      </c>
      <c r="D17" s="12" t="str">
        <f>'Ответы на форму (1)'!B17</f>
        <v>история</v>
      </c>
      <c r="E17" s="1">
        <f>'Ответы на форму (1)'!E17</f>
        <v>2</v>
      </c>
      <c r="F17" s="1">
        <f t="shared" si="0"/>
        <v>11</v>
      </c>
      <c r="G17" s="12">
        <f>VLOOKUP(A17,кодировка!$A:$D,4,FALSE)</f>
        <v>0</v>
      </c>
      <c r="H17" s="2" t="str">
        <f t="shared" si="1"/>
        <v>история7</v>
      </c>
      <c r="I17" s="2">
        <f>VLOOKUP(H17,Лист6!$A:$B,2,FALSE)</f>
        <v>19</v>
      </c>
    </row>
    <row r="18" spans="1:9" ht="15.75" customHeight="1" x14ac:dyDescent="0.4">
      <c r="A18" s="12">
        <f>'Ответы на форму (1)'!C18</f>
        <v>5178</v>
      </c>
      <c r="B18" s="1" t="str">
        <f>VLOOKUP(A18,кодировка!$A:$B,2,FALSE)</f>
        <v>Самусенко Арсений Андреевич</v>
      </c>
      <c r="C18" s="1" t="str">
        <f>VLOOKUP(A18,кодировка!$A:$C,3,FALSE)</f>
        <v>7Д</v>
      </c>
      <c r="D18" s="12" t="str">
        <f>'Ответы на форму (1)'!B18</f>
        <v>история</v>
      </c>
      <c r="E18" s="1">
        <f>'Ответы на форму (1)'!E18</f>
        <v>9</v>
      </c>
      <c r="F18" s="1">
        <f t="shared" si="0"/>
        <v>47</v>
      </c>
      <c r="G18" s="12">
        <f>VLOOKUP(A18,кодировка!$A:$D,4,FALSE)</f>
        <v>0</v>
      </c>
      <c r="H18" s="2" t="str">
        <f t="shared" si="1"/>
        <v>история7</v>
      </c>
      <c r="I18" s="2">
        <f>VLOOKUP(H18,Лист6!$A:$B,2,FALSE)</f>
        <v>19</v>
      </c>
    </row>
    <row r="19" spans="1:9" ht="15.75" customHeight="1" x14ac:dyDescent="0.4">
      <c r="A19" s="12">
        <f>'Ответы на форму (1)'!C19</f>
        <v>4339</v>
      </c>
      <c r="B19" s="1" t="str">
        <f>VLOOKUP(A19,кодировка!$A:$B,2,FALSE)</f>
        <v>Пачковский Данила Андреевич</v>
      </c>
      <c r="C19" s="1" t="str">
        <f>VLOOKUP(A19,кодировка!$A:$C,3,FALSE)</f>
        <v>7Г</v>
      </c>
      <c r="D19" s="12" t="str">
        <f>'Ответы на форму (1)'!B19</f>
        <v>история</v>
      </c>
      <c r="E19" s="1">
        <f>'Ответы на форму (1)'!E19</f>
        <v>10</v>
      </c>
      <c r="F19" s="1">
        <f t="shared" si="0"/>
        <v>53</v>
      </c>
      <c r="G19" s="12">
        <f>VLOOKUP(A19,кодировка!$A:$D,4,FALSE)</f>
        <v>0</v>
      </c>
      <c r="H19" s="2" t="str">
        <f t="shared" si="1"/>
        <v>история7</v>
      </c>
      <c r="I19" s="2">
        <f>VLOOKUP(H19,Лист6!$A:$B,2,FALSE)</f>
        <v>19</v>
      </c>
    </row>
    <row r="20" spans="1:9" ht="15.75" customHeight="1" x14ac:dyDescent="0.4">
      <c r="A20" s="12">
        <f>'Ответы на форму (1)'!C20</f>
        <v>5104</v>
      </c>
      <c r="B20" s="1" t="str">
        <f>VLOOKUP(A20,кодировка!$A:$B,2,FALSE)</f>
        <v>Рыбиков Лев Дмитриевич</v>
      </c>
      <c r="C20" s="1" t="str">
        <f>VLOOKUP(A20,кодировка!$A:$C,3,FALSE)</f>
        <v>7Г</v>
      </c>
      <c r="D20" s="12" t="str">
        <f>'Ответы на форму (1)'!B20</f>
        <v>история</v>
      </c>
      <c r="E20" s="1">
        <f>'Ответы на форму (1)'!E20</f>
        <v>3</v>
      </c>
      <c r="F20" s="1">
        <f t="shared" si="0"/>
        <v>16</v>
      </c>
      <c r="G20" s="12">
        <f>VLOOKUP(A20,кодировка!$A:$D,4,FALSE)</f>
        <v>0</v>
      </c>
      <c r="H20" s="2" t="str">
        <f t="shared" si="1"/>
        <v>история7</v>
      </c>
      <c r="I20" s="2">
        <f>VLOOKUP(H20,Лист6!$A:$B,2,FALSE)</f>
        <v>19</v>
      </c>
    </row>
    <row r="21" spans="1:9" ht="15.75" customHeight="1" x14ac:dyDescent="0.4">
      <c r="A21" s="12">
        <f>'Ответы на форму (1)'!C21</f>
        <v>2538</v>
      </c>
      <c r="B21" s="1" t="str">
        <f>VLOOKUP(A21,кодировка!$A:$B,2,FALSE)</f>
        <v>Карнаухова Арина Вячеславовна</v>
      </c>
      <c r="C21" s="1" t="str">
        <f>VLOOKUP(A21,кодировка!$A:$C,3,FALSE)</f>
        <v>7М</v>
      </c>
      <c r="D21" s="12" t="str">
        <f>'Ответы на форму (1)'!B21</f>
        <v>история</v>
      </c>
      <c r="E21" s="1">
        <f>'Ответы на форму (1)'!E21</f>
        <v>6</v>
      </c>
      <c r="F21" s="1">
        <f t="shared" si="0"/>
        <v>32</v>
      </c>
      <c r="G21" s="12">
        <f>VLOOKUP(A21,кодировка!$A:$D,4,FALSE)</f>
        <v>0</v>
      </c>
      <c r="H21" s="2" t="str">
        <f t="shared" si="1"/>
        <v>история7</v>
      </c>
      <c r="I21" s="2">
        <f>VLOOKUP(H21,Лист6!$A:$B,2,FALSE)</f>
        <v>19</v>
      </c>
    </row>
    <row r="22" spans="1:9" ht="15.75" customHeight="1" x14ac:dyDescent="0.4">
      <c r="A22" s="12">
        <f>'Ответы на форму (1)'!C22</f>
        <v>1785</v>
      </c>
      <c r="B22" s="1" t="str">
        <f>VLOOKUP(A22,кодировка!$A:$B,2,FALSE)</f>
        <v>Бакеев Даниил Александрович</v>
      </c>
      <c r="C22" s="1" t="str">
        <f>VLOOKUP(A22,кодировка!$A:$C,3,FALSE)</f>
        <v>7Д</v>
      </c>
      <c r="D22" s="12" t="str">
        <f>'Ответы на форму (1)'!B22</f>
        <v>история</v>
      </c>
      <c r="E22" s="1">
        <f>'Ответы на форму (1)'!E22</f>
        <v>3</v>
      </c>
      <c r="F22" s="1">
        <f t="shared" si="0"/>
        <v>16</v>
      </c>
      <c r="G22" s="12">
        <f>VLOOKUP(A22,кодировка!$A:$D,4,FALSE)</f>
        <v>0</v>
      </c>
      <c r="H22" s="2" t="str">
        <f t="shared" si="1"/>
        <v>история7</v>
      </c>
      <c r="I22" s="2">
        <f>VLOOKUP(H22,Лист6!$A:$B,2,FALSE)</f>
        <v>19</v>
      </c>
    </row>
    <row r="23" spans="1:9" ht="15.75" customHeight="1" x14ac:dyDescent="0.4">
      <c r="A23" s="12">
        <f>'Ответы на форму (1)'!C23</f>
        <v>9304</v>
      </c>
      <c r="B23" s="1" t="str">
        <f>VLOOKUP(A23,кодировка!$A:$B,2,FALSE)</f>
        <v>Гаврикова Екатерина Антоновна</v>
      </c>
      <c r="C23" s="1" t="str">
        <f>VLOOKUP(A23,кодировка!$A:$C,3,FALSE)</f>
        <v>7Г</v>
      </c>
      <c r="D23" s="12" t="str">
        <f>'Ответы на форму (1)'!B23</f>
        <v>история</v>
      </c>
      <c r="E23" s="1">
        <f>'Ответы на форму (1)'!E23</f>
        <v>3</v>
      </c>
      <c r="F23" s="1">
        <f t="shared" si="0"/>
        <v>16</v>
      </c>
      <c r="G23" s="12" t="str">
        <f>VLOOKUP(A23,кодировка!$A:$D,4,FALSE)</f>
        <v>Г</v>
      </c>
      <c r="H23" s="2" t="str">
        <f t="shared" si="1"/>
        <v>история7</v>
      </c>
      <c r="I23" s="2">
        <f>VLOOKUP(H23,Лист6!$A:$B,2,FALSE)</f>
        <v>19</v>
      </c>
    </row>
    <row r="24" spans="1:9" ht="15.75" customHeight="1" x14ac:dyDescent="0.4">
      <c r="A24" s="12">
        <f>'Ответы на форму (1)'!C24</f>
        <v>5158</v>
      </c>
      <c r="B24" s="1" t="str">
        <f>VLOOKUP(A24,кодировка!$A:$B,2,FALSE)</f>
        <v>Ильюшкин Матвей Алексеевич</v>
      </c>
      <c r="C24" s="1" t="str">
        <f>VLOOKUP(A24,кодировка!$A:$C,3,FALSE)</f>
        <v>7Д</v>
      </c>
      <c r="D24" s="12" t="str">
        <f>'Ответы на форму (1)'!B24</f>
        <v>история</v>
      </c>
      <c r="E24" s="1">
        <f>'Ответы на форму (1)'!E24</f>
        <v>7</v>
      </c>
      <c r="F24" s="1">
        <f t="shared" si="0"/>
        <v>37</v>
      </c>
      <c r="G24" s="12" t="str">
        <f>VLOOKUP(A24,кодировка!$A:$D,4,FALSE)</f>
        <v>Д</v>
      </c>
      <c r="H24" s="2" t="str">
        <f t="shared" si="1"/>
        <v>история7</v>
      </c>
      <c r="I24" s="2">
        <f>VLOOKUP(H24,Лист6!$A:$B,2,FALSE)</f>
        <v>19</v>
      </c>
    </row>
    <row r="25" spans="1:9" ht="15.75" customHeight="1" x14ac:dyDescent="0.4">
      <c r="A25" s="12">
        <f>'Ответы на форму (1)'!C25</f>
        <v>5277</v>
      </c>
      <c r="B25" s="1" t="str">
        <f>VLOOKUP(A25,кодировка!$A:$B,2,FALSE)</f>
        <v>Тимофеева Валентина Геннадьевна</v>
      </c>
      <c r="C25" s="1" t="str">
        <f>VLOOKUP(A25,кодировка!$A:$C,3,FALSE)</f>
        <v>7Д</v>
      </c>
      <c r="D25" s="12" t="str">
        <f>'Ответы на форму (1)'!B25</f>
        <v>история</v>
      </c>
      <c r="E25" s="1">
        <f>'Ответы на форму (1)'!E25</f>
        <v>11</v>
      </c>
      <c r="F25" s="1">
        <f t="shared" si="0"/>
        <v>58</v>
      </c>
      <c r="G25" s="12" t="str">
        <f>VLOOKUP(A25,кодировка!$A:$D,4,FALSE)</f>
        <v>Д</v>
      </c>
      <c r="H25" s="2" t="str">
        <f t="shared" si="1"/>
        <v>история7</v>
      </c>
      <c r="I25" s="2">
        <f>VLOOKUP(H25,Лист6!$A:$B,2,FALSE)</f>
        <v>19</v>
      </c>
    </row>
    <row r="26" spans="1:9" ht="15.75" customHeight="1" x14ac:dyDescent="0.4">
      <c r="A26" s="12">
        <f>'Ответы на форму (1)'!C26</f>
        <v>1665</v>
      </c>
      <c r="B26" s="1" t="str">
        <f>VLOOKUP(A26,кодировка!$A:$B,2,FALSE)</f>
        <v>Синипостол Светлана Владимировна</v>
      </c>
      <c r="C26" s="1" t="str">
        <f>VLOOKUP(A26,кодировка!$A:$C,3,FALSE)</f>
        <v>7Г</v>
      </c>
      <c r="D26" s="12" t="str">
        <f>'Ответы на форму (1)'!B26</f>
        <v>история</v>
      </c>
      <c r="E26" s="1">
        <f>'Ответы на форму (1)'!E26</f>
        <v>1</v>
      </c>
      <c r="F26" s="1">
        <f t="shared" si="0"/>
        <v>5</v>
      </c>
      <c r="G26" s="12" t="str">
        <f>VLOOKUP(A26,кодировка!$A:$D,4,FALSE)</f>
        <v>Г</v>
      </c>
      <c r="H26" s="2" t="str">
        <f t="shared" si="1"/>
        <v>история7</v>
      </c>
      <c r="I26" s="2">
        <f>VLOOKUP(H26,Лист6!$A:$B,2,FALSE)</f>
        <v>19</v>
      </c>
    </row>
    <row r="27" spans="1:9" ht="15.75" customHeight="1" x14ac:dyDescent="0.4">
      <c r="A27" s="12">
        <f>'Ответы на форму (1)'!C27</f>
        <v>4004</v>
      </c>
      <c r="B27" s="1" t="str">
        <f>VLOOKUP(A27,кодировка!$A:$B,2,FALSE)</f>
        <v>Зинченко Ксения Алексеевна</v>
      </c>
      <c r="C27" s="1" t="str">
        <f>VLOOKUP(A27,кодировка!$A:$C,3,FALSE)</f>
        <v>7А</v>
      </c>
      <c r="D27" s="12" t="str">
        <f>'Ответы на форму (1)'!B27</f>
        <v>история</v>
      </c>
      <c r="E27" s="1">
        <f>'Ответы на форму (1)'!E27</f>
        <v>19</v>
      </c>
      <c r="F27" s="1">
        <f t="shared" si="0"/>
        <v>100</v>
      </c>
      <c r="G27" s="12" t="str">
        <f>VLOOKUP(A27,кодировка!$A:$D,4,FALSE)</f>
        <v>А</v>
      </c>
      <c r="H27" s="2" t="str">
        <f t="shared" si="1"/>
        <v>история7</v>
      </c>
      <c r="I27" s="2">
        <f>VLOOKUP(H27,Лист6!$A:$B,2,FALSE)</f>
        <v>19</v>
      </c>
    </row>
    <row r="28" spans="1:9" ht="15.75" customHeight="1" x14ac:dyDescent="0.4">
      <c r="A28" s="12">
        <f>'Ответы на форму (1)'!C28</f>
        <v>9476</v>
      </c>
      <c r="B28" s="1" t="str">
        <f>VLOOKUP(A28,кодировка!$A:$B,2,FALSE)</f>
        <v>Воропаева Екатерина Дмитриевна</v>
      </c>
      <c r="C28" s="1" t="str">
        <f>VLOOKUP(A28,кодировка!$A:$C,3,FALSE)</f>
        <v>7В</v>
      </c>
      <c r="D28" s="12" t="str">
        <f>'Ответы на форму (1)'!B28</f>
        <v>история</v>
      </c>
      <c r="E28" s="1">
        <f>'Ответы на форму (1)'!E28</f>
        <v>6</v>
      </c>
      <c r="F28" s="1">
        <f t="shared" si="0"/>
        <v>32</v>
      </c>
      <c r="G28" s="12" t="str">
        <f>VLOOKUP(A28,кодировка!$A:$D,4,FALSE)</f>
        <v>В</v>
      </c>
      <c r="H28" s="2" t="str">
        <f t="shared" si="1"/>
        <v>история7</v>
      </c>
      <c r="I28" s="2">
        <f>VLOOKUP(H28,Лист6!$A:$B,2,FALSE)</f>
        <v>19</v>
      </c>
    </row>
    <row r="29" spans="1:9" ht="15.75" customHeight="1" x14ac:dyDescent="0.4">
      <c r="A29" s="12">
        <f>'Ответы на форму (1)'!C29</f>
        <v>5712</v>
      </c>
      <c r="B29" s="1" t="str">
        <f>VLOOKUP(A29,кодировка!$A:$B,2,FALSE)</f>
        <v>Гусева Арина Алексеевна</v>
      </c>
      <c r="C29" s="1" t="str">
        <f>VLOOKUP(A29,кодировка!$A:$C,3,FALSE)</f>
        <v>7В</v>
      </c>
      <c r="D29" s="12" t="str">
        <f>'Ответы на форму (1)'!B29</f>
        <v>история</v>
      </c>
      <c r="E29" s="1">
        <f>'Ответы на форму (1)'!E29</f>
        <v>2</v>
      </c>
      <c r="F29" s="1">
        <f t="shared" si="0"/>
        <v>11</v>
      </c>
      <c r="G29" s="12" t="str">
        <f>VLOOKUP(A29,кодировка!$A:$D,4,FALSE)</f>
        <v>В</v>
      </c>
      <c r="H29" s="2" t="str">
        <f t="shared" si="1"/>
        <v>история7</v>
      </c>
      <c r="I29" s="2">
        <f>VLOOKUP(H29,Лист6!$A:$B,2,FALSE)</f>
        <v>19</v>
      </c>
    </row>
    <row r="30" spans="1:9" ht="15.75" customHeight="1" x14ac:dyDescent="0.4">
      <c r="A30" s="12">
        <f>'Ответы на форму (1)'!C30</f>
        <v>7868</v>
      </c>
      <c r="B30" s="1" t="str">
        <f>VLOOKUP(A30,кодировка!$A:$B,2,FALSE)</f>
        <v>Антамошкина Влада Олеславовна</v>
      </c>
      <c r="C30" s="1" t="str">
        <f>VLOOKUP(A30,кодировка!$A:$C,3,FALSE)</f>
        <v>7Д</v>
      </c>
      <c r="D30" s="12" t="str">
        <f>'Ответы на форму (1)'!B30</f>
        <v>история</v>
      </c>
      <c r="E30" s="1">
        <f>'Ответы на форму (1)'!E30</f>
        <v>7</v>
      </c>
      <c r="F30" s="1">
        <f t="shared" si="0"/>
        <v>37</v>
      </c>
      <c r="G30" s="12" t="str">
        <f>VLOOKUP(A30,кодировка!$A:$D,4,FALSE)</f>
        <v>Д</v>
      </c>
      <c r="H30" s="2" t="str">
        <f t="shared" si="1"/>
        <v>история7</v>
      </c>
      <c r="I30" s="2">
        <f>VLOOKUP(H30,Лист6!$A:$B,2,FALSE)</f>
        <v>19</v>
      </c>
    </row>
    <row r="31" spans="1:9" ht="15.75" customHeight="1" x14ac:dyDescent="0.4">
      <c r="A31" s="12">
        <f>'Ответы на форму (1)'!C31</f>
        <v>3958</v>
      </c>
      <c r="B31" s="1" t="str">
        <f>VLOOKUP(A31,кодировка!$A:$B,2,FALSE)</f>
        <v>Филиппова Дарина Романовна</v>
      </c>
      <c r="C31" s="1" t="str">
        <f>VLOOKUP(A31,кодировка!$A:$C,3,FALSE)</f>
        <v>7Д</v>
      </c>
      <c r="D31" s="12" t="str">
        <f>'Ответы на форму (1)'!B31</f>
        <v>история</v>
      </c>
      <c r="E31" s="1">
        <f>'Ответы на форму (1)'!E31</f>
        <v>0</v>
      </c>
      <c r="F31" s="1">
        <f t="shared" si="0"/>
        <v>0</v>
      </c>
      <c r="G31" s="12" t="str">
        <f>VLOOKUP(A31,кодировка!$A:$D,4,FALSE)</f>
        <v>Е</v>
      </c>
      <c r="H31" s="2" t="str">
        <f t="shared" si="1"/>
        <v>история7</v>
      </c>
      <c r="I31" s="2">
        <f>VLOOKUP(H31,Лист6!$A:$B,2,FALSE)</f>
        <v>19</v>
      </c>
    </row>
    <row r="32" spans="1:9" ht="15.75" customHeight="1" x14ac:dyDescent="0.4">
      <c r="A32" s="12">
        <f>'Ответы на форму (1)'!C32</f>
        <v>2802</v>
      </c>
      <c r="B32" s="1" t="str">
        <f>VLOOKUP(A32,кодировка!$A:$B,2,FALSE)</f>
        <v>Диденко Алина Сергеевна</v>
      </c>
      <c r="C32" s="1" t="str">
        <f>VLOOKUP(A32,кодировка!$A:$C,3,FALSE)</f>
        <v>7Д</v>
      </c>
      <c r="D32" s="12" t="str">
        <f>'Ответы на форму (1)'!B32</f>
        <v>история</v>
      </c>
      <c r="E32" s="1">
        <f>'Ответы на форму (1)'!E32</f>
        <v>2</v>
      </c>
      <c r="F32" s="1">
        <f t="shared" si="0"/>
        <v>11</v>
      </c>
      <c r="G32" s="12" t="str">
        <f>VLOOKUP(A32,кодировка!$A:$D,4,FALSE)</f>
        <v>Е</v>
      </c>
      <c r="H32" s="2" t="str">
        <f t="shared" si="1"/>
        <v>история7</v>
      </c>
      <c r="I32" s="2">
        <f>VLOOKUP(H32,Лист6!$A:$B,2,FALSE)</f>
        <v>19</v>
      </c>
    </row>
    <row r="33" spans="1:9" ht="15.75" customHeight="1" x14ac:dyDescent="0.4">
      <c r="A33" s="12">
        <f>'Ответы на форму (1)'!C33</f>
        <v>8317</v>
      </c>
      <c r="B33" s="1" t="str">
        <f>VLOOKUP(A33,кодировка!$A:$B,2,FALSE)</f>
        <v>Самсонова Алисия Александровна</v>
      </c>
      <c r="C33" s="1" t="str">
        <f>VLOOKUP(A33,кодировка!$A:$C,3,FALSE)</f>
        <v>5М</v>
      </c>
      <c r="D33" s="12" t="str">
        <f>'Ответы на форму (1)'!B33</f>
        <v>история</v>
      </c>
      <c r="E33" s="1">
        <f>'Ответы на форму (1)'!E33</f>
        <v>7</v>
      </c>
      <c r="F33" s="1">
        <f t="shared" si="0"/>
        <v>32</v>
      </c>
      <c r="G33" s="12">
        <f>VLOOKUP(A33,кодировка!$A:$D,4,FALSE)</f>
        <v>0</v>
      </c>
      <c r="H33" s="2" t="str">
        <f t="shared" si="1"/>
        <v>история5</v>
      </c>
      <c r="I33" s="2">
        <f>VLOOKUP(H33,Лист6!$A:$B,2,FALSE)</f>
        <v>22</v>
      </c>
    </row>
    <row r="34" spans="1:9" ht="15.75" customHeight="1" x14ac:dyDescent="0.4">
      <c r="A34" s="12">
        <f>'Ответы на форму (1)'!C34</f>
        <v>7524</v>
      </c>
      <c r="B34" s="1" t="str">
        <f>VLOOKUP(A34,кодировка!$A:$B,2,FALSE)</f>
        <v>Танкушин Валерий Дмитриевич</v>
      </c>
      <c r="C34" s="1" t="str">
        <f>VLOOKUP(A34,кодировка!$A:$C,3,FALSE)</f>
        <v>5Г</v>
      </c>
      <c r="D34" s="12" t="str">
        <f>'Ответы на форму (1)'!B34</f>
        <v>история</v>
      </c>
      <c r="E34" s="1">
        <f>'Ответы на форму (1)'!E34</f>
        <v>18</v>
      </c>
      <c r="F34" s="1">
        <f t="shared" si="0"/>
        <v>82</v>
      </c>
      <c r="G34" s="12" t="str">
        <f>VLOOKUP(A34,кодировка!$A:$D,4,FALSE)</f>
        <v>Г</v>
      </c>
      <c r="H34" s="2" t="str">
        <f t="shared" si="1"/>
        <v>история5</v>
      </c>
      <c r="I34" s="2">
        <f>VLOOKUP(H34,Лист6!$A:$B,2,FALSE)</f>
        <v>22</v>
      </c>
    </row>
    <row r="35" spans="1:9" ht="15.75" customHeight="1" x14ac:dyDescent="0.4">
      <c r="A35" s="12">
        <f>'Ответы на форму (1)'!C35</f>
        <v>8596</v>
      </c>
      <c r="B35" s="1" t="str">
        <f>VLOOKUP(A35,кодировка!$A:$B,2,FALSE)</f>
        <v>Злочевская София Максимовна</v>
      </c>
      <c r="C35" s="1" t="str">
        <f>VLOOKUP(A35,кодировка!$A:$C,3,FALSE)</f>
        <v>5Б</v>
      </c>
      <c r="D35" s="12" t="str">
        <f>'Ответы на форму (1)'!B35</f>
        <v>история</v>
      </c>
      <c r="E35" s="1">
        <f>'Ответы на форму (1)'!E35</f>
        <v>9</v>
      </c>
      <c r="F35" s="1">
        <f t="shared" si="0"/>
        <v>41</v>
      </c>
      <c r="G35" s="12">
        <f>VLOOKUP(A35,кодировка!$A:$D,4,FALSE)</f>
        <v>0</v>
      </c>
      <c r="H35" s="2" t="str">
        <f t="shared" si="1"/>
        <v>история5</v>
      </c>
      <c r="I35" s="2">
        <f>VLOOKUP(H35,Лист6!$A:$B,2,FALSE)</f>
        <v>22</v>
      </c>
    </row>
    <row r="36" spans="1:9" ht="15.75" customHeight="1" x14ac:dyDescent="0.4">
      <c r="A36" s="12">
        <f>'Ответы на форму (1)'!C36</f>
        <v>8355</v>
      </c>
      <c r="B36" s="1" t="str">
        <f>VLOOKUP(A36,кодировка!$A:$B,2,FALSE)</f>
        <v>Левицкий Артём Вадимович</v>
      </c>
      <c r="C36" s="1" t="str">
        <f>VLOOKUP(A36,кодировка!$A:$C,3,FALSE)</f>
        <v>5Д</v>
      </c>
      <c r="D36" s="12" t="str">
        <f>'Ответы на форму (1)'!B36</f>
        <v>история</v>
      </c>
      <c r="E36" s="1">
        <f>'Ответы на форму (1)'!E36</f>
        <v>11</v>
      </c>
      <c r="F36" s="1">
        <f t="shared" si="0"/>
        <v>50</v>
      </c>
      <c r="G36" s="12" t="str">
        <f>VLOOKUP(A36,кодировка!$A:$D,4,FALSE)</f>
        <v>Д</v>
      </c>
      <c r="H36" s="2" t="str">
        <f t="shared" si="1"/>
        <v>история5</v>
      </c>
      <c r="I36" s="2">
        <f>VLOOKUP(H36,Лист6!$A:$B,2,FALSE)</f>
        <v>22</v>
      </c>
    </row>
    <row r="37" spans="1:9" ht="15.75" customHeight="1" x14ac:dyDescent="0.4">
      <c r="A37" s="12">
        <f>'Ответы на форму (1)'!C37</f>
        <v>2012</v>
      </c>
      <c r="B37" s="1" t="str">
        <f>VLOOKUP(A37,кодировка!$A:$B,2,FALSE)</f>
        <v>Бовтюк Кристина Игоревна</v>
      </c>
      <c r="C37" s="1" t="str">
        <f>VLOOKUP(A37,кодировка!$A:$C,3,FALSE)</f>
        <v>5Г</v>
      </c>
      <c r="D37" s="12" t="str">
        <f>'Ответы на форму (1)'!B37</f>
        <v>история</v>
      </c>
      <c r="E37" s="1">
        <f>'Ответы на форму (1)'!E37</f>
        <v>5</v>
      </c>
      <c r="F37" s="1">
        <f t="shared" si="0"/>
        <v>23</v>
      </c>
      <c r="G37" s="12" t="str">
        <f>VLOOKUP(A37,кодировка!$A:$D,4,FALSE)</f>
        <v>Г</v>
      </c>
      <c r="H37" s="2" t="str">
        <f t="shared" si="1"/>
        <v>история5</v>
      </c>
      <c r="I37" s="2">
        <f>VLOOKUP(H37,Лист6!$A:$B,2,FALSE)</f>
        <v>22</v>
      </c>
    </row>
    <row r="38" spans="1:9" ht="15.75" customHeight="1" x14ac:dyDescent="0.4">
      <c r="A38" s="12">
        <f>'Ответы на форму (1)'!C38</f>
        <v>1999</v>
      </c>
      <c r="B38" s="1" t="e">
        <f>VLOOKUP(A38,кодировка!$A:$B,2,FALSE)</f>
        <v>#N/A</v>
      </c>
      <c r="C38" s="1" t="e">
        <f>VLOOKUP(A38,кодировка!$A:$C,3,FALSE)</f>
        <v>#N/A</v>
      </c>
      <c r="D38" s="12" t="str">
        <f>'Ответы на форму (1)'!B38</f>
        <v>история</v>
      </c>
      <c r="E38" s="1">
        <f>'Ответы на форму (1)'!E38</f>
        <v>20</v>
      </c>
      <c r="F38" s="1" t="e">
        <f t="shared" si="0"/>
        <v>#N/A</v>
      </c>
      <c r="G38" s="12" t="e">
        <f>VLOOKUP(A38,кодировка!$A:$D,4,FALSE)</f>
        <v>#N/A</v>
      </c>
      <c r="H38" s="2" t="e">
        <f t="shared" si="1"/>
        <v>#N/A</v>
      </c>
      <c r="I38" s="2" t="e">
        <f>VLOOKUP(H38,Лист6!$A:$B,2,FALSE)</f>
        <v>#N/A</v>
      </c>
    </row>
    <row r="39" spans="1:9" ht="15.75" customHeight="1" x14ac:dyDescent="0.4">
      <c r="A39" s="12">
        <f>'Ответы на форму (1)'!C39</f>
        <v>8234</v>
      </c>
      <c r="B39" s="1" t="str">
        <f>VLOOKUP(A39,кодировка!$A:$B,2,FALSE)</f>
        <v>Пиенко Зоя Дмитриевна</v>
      </c>
      <c r="C39" s="1" t="str">
        <f>VLOOKUP(A39,кодировка!$A:$C,3,FALSE)</f>
        <v>5Д</v>
      </c>
      <c r="D39" s="12" t="str">
        <f>'Ответы на форму (1)'!B39</f>
        <v>история</v>
      </c>
      <c r="E39" s="1">
        <f>'Ответы на форму (1)'!E39</f>
        <v>8</v>
      </c>
      <c r="F39" s="1">
        <f t="shared" si="0"/>
        <v>36</v>
      </c>
      <c r="G39" s="12" t="str">
        <f>VLOOKUP(A39,кодировка!$A:$D,4,FALSE)</f>
        <v>Д</v>
      </c>
      <c r="H39" s="2" t="str">
        <f t="shared" si="1"/>
        <v>история5</v>
      </c>
      <c r="I39" s="2">
        <f>VLOOKUP(H39,Лист6!$A:$B,2,FALSE)</f>
        <v>22</v>
      </c>
    </row>
    <row r="40" spans="1:9" ht="15.75" customHeight="1" x14ac:dyDescent="0.4">
      <c r="A40" s="12">
        <f>'Ответы на форму (1)'!C40</f>
        <v>6857</v>
      </c>
      <c r="B40" s="1" t="str">
        <f>VLOOKUP(A40,кодировка!$A:$B,2,FALSE)</f>
        <v>Зазвонов Прохор Денисович</v>
      </c>
      <c r="C40" s="1" t="str">
        <f>VLOOKUP(A40,кодировка!$A:$C,3,FALSE)</f>
        <v>5М</v>
      </c>
      <c r="D40" s="12" t="str">
        <f>'Ответы на форму (1)'!B40</f>
        <v>история</v>
      </c>
      <c r="E40" s="1">
        <f>'Ответы на форму (1)'!E40</f>
        <v>6</v>
      </c>
      <c r="F40" s="1">
        <f t="shared" si="0"/>
        <v>27</v>
      </c>
      <c r="G40" s="12">
        <f>VLOOKUP(A40,кодировка!$A:$D,4,FALSE)</f>
        <v>0</v>
      </c>
      <c r="H40" s="2" t="str">
        <f t="shared" si="1"/>
        <v>история5</v>
      </c>
      <c r="I40" s="2">
        <f>VLOOKUP(H40,Лист6!$A:$B,2,FALSE)</f>
        <v>22</v>
      </c>
    </row>
    <row r="41" spans="1:9" ht="15.75" customHeight="1" x14ac:dyDescent="0.4">
      <c r="A41" s="12">
        <f>'Ответы на форму (1)'!C41</f>
        <v>3026</v>
      </c>
      <c r="B41" s="1" t="str">
        <f>VLOOKUP(A41,кодировка!$A:$B,2,FALSE)</f>
        <v>Иванова Кира Вячеславовна</v>
      </c>
      <c r="C41" s="1" t="str">
        <f>VLOOKUP(A41,кодировка!$A:$C,3,FALSE)</f>
        <v>5Б</v>
      </c>
      <c r="D41" s="12" t="str">
        <f>'Ответы на форму (1)'!B41</f>
        <v>история</v>
      </c>
      <c r="E41" s="1">
        <f>'Ответы на форму (1)'!E41</f>
        <v>14</v>
      </c>
      <c r="F41" s="1">
        <f t="shared" si="0"/>
        <v>64</v>
      </c>
      <c r="G41" s="12" t="str">
        <f>VLOOKUP(A41,кодировка!$A:$D,4,FALSE)</f>
        <v>Б</v>
      </c>
      <c r="H41" s="2" t="str">
        <f t="shared" si="1"/>
        <v>история5</v>
      </c>
      <c r="I41" s="2">
        <f>VLOOKUP(H41,Лист6!$A:$B,2,FALSE)</f>
        <v>22</v>
      </c>
    </row>
    <row r="42" spans="1:9" ht="15.75" customHeight="1" x14ac:dyDescent="0.4">
      <c r="A42" s="12">
        <f>'Ответы на форму (1)'!C42</f>
        <v>3036</v>
      </c>
      <c r="B42" s="1" t="str">
        <f>VLOOKUP(A42,кодировка!$A:$B,2,FALSE)</f>
        <v>Иванов Андрей Иванович</v>
      </c>
      <c r="C42" s="1" t="str">
        <f>VLOOKUP(A42,кодировка!$A:$C,3,FALSE)</f>
        <v>5М</v>
      </c>
      <c r="D42" s="12" t="str">
        <f>'Ответы на форму (1)'!B42</f>
        <v>история</v>
      </c>
      <c r="E42" s="1">
        <f>'Ответы на форму (1)'!E42</f>
        <v>4</v>
      </c>
      <c r="F42" s="1">
        <f t="shared" si="0"/>
        <v>18</v>
      </c>
      <c r="G42" s="12">
        <f>VLOOKUP(A42,кодировка!$A:$D,4,FALSE)</f>
        <v>0</v>
      </c>
      <c r="H42" s="2" t="str">
        <f t="shared" si="1"/>
        <v>история5</v>
      </c>
      <c r="I42" s="2">
        <f>VLOOKUP(H42,Лист6!$A:$B,2,FALSE)</f>
        <v>22</v>
      </c>
    </row>
    <row r="43" spans="1:9" ht="15.75" customHeight="1" x14ac:dyDescent="0.4">
      <c r="A43" s="12">
        <f>'Ответы на форму (1)'!C43</f>
        <v>8450</v>
      </c>
      <c r="B43" s="1" t="str">
        <f>VLOOKUP(A43,кодировка!$A:$B,2,FALSE)</f>
        <v>Романенко Иван Андреевич</v>
      </c>
      <c r="C43" s="1" t="str">
        <f>VLOOKUP(A43,кодировка!$A:$C,3,FALSE)</f>
        <v>5М</v>
      </c>
      <c r="D43" s="12" t="str">
        <f>'Ответы на форму (1)'!B43</f>
        <v>история</v>
      </c>
      <c r="E43" s="1">
        <f>'Ответы на форму (1)'!E43</f>
        <v>6</v>
      </c>
      <c r="F43" s="1">
        <f t="shared" si="0"/>
        <v>27</v>
      </c>
      <c r="G43" s="12">
        <f>VLOOKUP(A43,кодировка!$A:$D,4,FALSE)</f>
        <v>0</v>
      </c>
      <c r="H43" s="2" t="str">
        <f t="shared" si="1"/>
        <v>история5</v>
      </c>
      <c r="I43" s="2">
        <f>VLOOKUP(H43,Лист6!$A:$B,2,FALSE)</f>
        <v>22</v>
      </c>
    </row>
    <row r="44" spans="1:9" ht="15.75" customHeight="1" x14ac:dyDescent="0.4">
      <c r="A44" s="12">
        <f>'Ответы на форму (1)'!C44</f>
        <v>4543</v>
      </c>
      <c r="B44" s="1" t="str">
        <f>VLOOKUP(A44,кодировка!$A:$B,2,FALSE)</f>
        <v>Коневский Феликс Викторович</v>
      </c>
      <c r="C44" s="1" t="str">
        <f>VLOOKUP(A44,кодировка!$A:$C,3,FALSE)</f>
        <v>5М</v>
      </c>
      <c r="D44" s="12" t="str">
        <f>'Ответы на форму (1)'!B44</f>
        <v>история</v>
      </c>
      <c r="E44" s="1">
        <f>'Ответы на форму (1)'!E44</f>
        <v>5</v>
      </c>
      <c r="F44" s="1">
        <f t="shared" si="0"/>
        <v>23</v>
      </c>
      <c r="G44" s="12">
        <f>VLOOKUP(A44,кодировка!$A:$D,4,FALSE)</f>
        <v>0</v>
      </c>
      <c r="H44" s="2" t="str">
        <f t="shared" si="1"/>
        <v>история5</v>
      </c>
      <c r="I44" s="2">
        <f>VLOOKUP(H44,Лист6!$A:$B,2,FALSE)</f>
        <v>22</v>
      </c>
    </row>
    <row r="45" spans="1:9" ht="15.75" customHeight="1" x14ac:dyDescent="0.4">
      <c r="A45" s="12">
        <f>'Ответы на форму (1)'!C45</f>
        <v>1180</v>
      </c>
      <c r="B45" s="1" t="str">
        <f>VLOOKUP(A45,кодировка!$A:$B,2,FALSE)</f>
        <v>Вершинина Елизавета</v>
      </c>
      <c r="C45" s="1">
        <f>VLOOKUP(A45,кодировка!$A:$C,3,FALSE)</f>
        <v>5</v>
      </c>
      <c r="D45" s="12" t="str">
        <f>'Ответы на форму (1)'!B45</f>
        <v>история</v>
      </c>
      <c r="E45" s="1">
        <f>'Ответы на форму (1)'!E45</f>
        <v>15</v>
      </c>
      <c r="F45" s="1">
        <f t="shared" si="0"/>
        <v>68</v>
      </c>
      <c r="G45" s="12">
        <f>VLOOKUP(A45,кодировка!$A:$D,4,FALSE)</f>
        <v>21</v>
      </c>
      <c r="H45" s="2" t="str">
        <f t="shared" si="1"/>
        <v>история5</v>
      </c>
      <c r="I45" s="2">
        <f>VLOOKUP(H45,Лист6!$A:$B,2,FALSE)</f>
        <v>22</v>
      </c>
    </row>
    <row r="46" spans="1:9" ht="15.75" customHeight="1" x14ac:dyDescent="0.4">
      <c r="A46" s="12">
        <f>'Ответы на форму (1)'!C46</f>
        <v>1463</v>
      </c>
      <c r="B46" s="1" t="str">
        <f>VLOOKUP(A46,кодировка!$A:$B,2,FALSE)</f>
        <v>Каньшин Иван</v>
      </c>
      <c r="C46" s="1">
        <f>VLOOKUP(A46,кодировка!$A:$C,3,FALSE)</f>
        <v>5</v>
      </c>
      <c r="D46" s="12" t="str">
        <f>'Ответы на форму (1)'!B46</f>
        <v>история</v>
      </c>
      <c r="E46" s="1">
        <f>'Ответы на форму (1)'!E46</f>
        <v>8</v>
      </c>
      <c r="F46" s="1">
        <f t="shared" si="0"/>
        <v>36</v>
      </c>
      <c r="G46" s="12">
        <f>VLOOKUP(A46,кодировка!$A:$D,4,FALSE)</f>
        <v>21</v>
      </c>
      <c r="H46" s="2" t="str">
        <f t="shared" si="1"/>
        <v>история5</v>
      </c>
      <c r="I46" s="2">
        <f>VLOOKUP(H46,Лист6!$A:$B,2,FALSE)</f>
        <v>22</v>
      </c>
    </row>
    <row r="47" spans="1:9" ht="15.75" customHeight="1" x14ac:dyDescent="0.4">
      <c r="A47" s="12">
        <f>'Ответы на форму (1)'!C47</f>
        <v>4923</v>
      </c>
      <c r="B47" s="1" t="str">
        <f>VLOOKUP(A47,кодировка!$A:$B,2,FALSE)</f>
        <v>Куменков Максим</v>
      </c>
      <c r="C47" s="1">
        <f>VLOOKUP(A47,кодировка!$A:$C,3,FALSE)</f>
        <v>5</v>
      </c>
      <c r="D47" s="12" t="str">
        <f>'Ответы на форму (1)'!B47</f>
        <v>история</v>
      </c>
      <c r="E47" s="1">
        <f>'Ответы на форму (1)'!E47</f>
        <v>10</v>
      </c>
      <c r="F47" s="1">
        <f t="shared" si="0"/>
        <v>45</v>
      </c>
      <c r="G47" s="12">
        <f>VLOOKUP(A47,кодировка!$A:$D,4,FALSE)</f>
        <v>21</v>
      </c>
      <c r="H47" s="2" t="str">
        <f t="shared" si="1"/>
        <v>история5</v>
      </c>
      <c r="I47" s="2">
        <f>VLOOKUP(H47,Лист6!$A:$B,2,FALSE)</f>
        <v>22</v>
      </c>
    </row>
    <row r="48" spans="1:9" ht="15.75" customHeight="1" x14ac:dyDescent="0.4">
      <c r="A48" s="12">
        <f>'Ответы на форму (1)'!C48</f>
        <v>8517</v>
      </c>
      <c r="B48" s="1" t="str">
        <f>VLOOKUP(A48,кодировка!$A:$B,2,FALSE)</f>
        <v>Шелест Матвей Дмитриевич</v>
      </c>
      <c r="C48" s="1" t="str">
        <f>VLOOKUP(A48,кодировка!$A:$C,3,FALSE)</f>
        <v>5М</v>
      </c>
      <c r="D48" s="12" t="str">
        <f>'Ответы на форму (1)'!B48</f>
        <v>история</v>
      </c>
      <c r="E48" s="1">
        <f>'Ответы на форму (1)'!E48</f>
        <v>12</v>
      </c>
      <c r="F48" s="1">
        <f t="shared" si="0"/>
        <v>55</v>
      </c>
      <c r="G48" s="12">
        <f>VLOOKUP(A48,кодировка!$A:$D,4,FALSE)</f>
        <v>0</v>
      </c>
      <c r="H48" s="2" t="str">
        <f t="shared" si="1"/>
        <v>история5</v>
      </c>
      <c r="I48" s="2">
        <f>VLOOKUP(H48,Лист6!$A:$B,2,FALSE)</f>
        <v>22</v>
      </c>
    </row>
    <row r="49" spans="1:9" ht="15.75" customHeight="1" x14ac:dyDescent="0.4">
      <c r="A49" s="12">
        <f>'Ответы на форму (1)'!C49</f>
        <v>9061</v>
      </c>
      <c r="B49" s="1" t="str">
        <f>VLOOKUP(A49,кодировка!$A:$B,2,FALSE)</f>
        <v>Солодилов Егор Максимович</v>
      </c>
      <c r="C49" s="1" t="str">
        <f>VLOOKUP(A49,кодировка!$A:$C,3,FALSE)</f>
        <v>5М</v>
      </c>
      <c r="D49" s="12" t="str">
        <f>'Ответы на форму (1)'!B49</f>
        <v>история</v>
      </c>
      <c r="E49" s="1">
        <f>'Ответы на форму (1)'!E49</f>
        <v>4</v>
      </c>
      <c r="F49" s="1">
        <f t="shared" si="0"/>
        <v>18</v>
      </c>
      <c r="G49" s="12">
        <f>VLOOKUP(A49,кодировка!$A:$D,4,FALSE)</f>
        <v>0</v>
      </c>
      <c r="H49" s="2" t="str">
        <f t="shared" si="1"/>
        <v>история5</v>
      </c>
      <c r="I49" s="2">
        <f>VLOOKUP(H49,Лист6!$A:$B,2,FALSE)</f>
        <v>22</v>
      </c>
    </row>
    <row r="50" spans="1:9" ht="15.75" customHeight="1" x14ac:dyDescent="0.4">
      <c r="A50" s="12">
        <f>'Ответы на форму (1)'!C50</f>
        <v>4986</v>
      </c>
      <c r="B50" s="1" t="str">
        <f>VLOOKUP(A50,кодировка!$A:$B,2,FALSE)</f>
        <v>Суров Владислав Олегович</v>
      </c>
      <c r="C50" s="1" t="str">
        <f>VLOOKUP(A50,кодировка!$A:$C,3,FALSE)</f>
        <v>9В</v>
      </c>
      <c r="D50" s="12" t="str">
        <f>'Ответы на форму (1)'!B50</f>
        <v>естествознание</v>
      </c>
      <c r="E50" s="1">
        <f>'Ответы на форму (1)'!E50</f>
        <v>11</v>
      </c>
      <c r="F50" s="1">
        <f t="shared" si="0"/>
        <v>65</v>
      </c>
      <c r="G50" s="12" t="str">
        <f>VLOOKUP(A50,кодировка!$A:$D,4,FALSE)</f>
        <v>В</v>
      </c>
      <c r="H50" s="2" t="str">
        <f t="shared" si="1"/>
        <v>естествознание9</v>
      </c>
      <c r="I50" s="2">
        <f>VLOOKUP(H50,Лист6!$A:$B,2,FALSE)</f>
        <v>17</v>
      </c>
    </row>
    <row r="51" spans="1:9" ht="15.75" customHeight="1" x14ac:dyDescent="0.4">
      <c r="A51" s="12">
        <f>'Ответы на форму (1)'!C51</f>
        <v>1677</v>
      </c>
      <c r="B51" s="1" t="str">
        <f>VLOOKUP(A51,кодировка!$A:$B,2,FALSE)</f>
        <v>Пономарева Дарья Евгеньевна</v>
      </c>
      <c r="C51" s="1" t="str">
        <f>VLOOKUP(A51,кодировка!$A:$C,3,FALSE)</f>
        <v>9Д</v>
      </c>
      <c r="D51" s="12" t="str">
        <f>'Ответы на форму (1)'!B51</f>
        <v>естествознание</v>
      </c>
      <c r="E51" s="1">
        <f>'Ответы на форму (1)'!E51</f>
        <v>8</v>
      </c>
      <c r="F51" s="1">
        <f t="shared" si="0"/>
        <v>47</v>
      </c>
      <c r="G51" s="12" t="str">
        <f>VLOOKUP(A51,кодировка!$A:$D,4,FALSE)</f>
        <v>Д</v>
      </c>
      <c r="H51" s="2" t="str">
        <f t="shared" si="1"/>
        <v>естествознание9</v>
      </c>
      <c r="I51" s="2">
        <f>VLOOKUP(H51,Лист6!$A:$B,2,FALSE)</f>
        <v>17</v>
      </c>
    </row>
    <row r="52" spans="1:9" ht="15.75" customHeight="1" x14ac:dyDescent="0.4">
      <c r="A52" s="12">
        <f>'Ответы на форму (1)'!C52</f>
        <v>3642</v>
      </c>
      <c r="B52" s="1" t="str">
        <f>VLOOKUP(A52,кодировка!$A:$B,2,FALSE)</f>
        <v>Яровых Николай Дмитриевич</v>
      </c>
      <c r="C52" s="1" t="str">
        <f>VLOOKUP(A52,кодировка!$A:$C,3,FALSE)</f>
        <v>5Г</v>
      </c>
      <c r="D52" s="12" t="str">
        <f>'Ответы на форму (1)'!B52</f>
        <v>история</v>
      </c>
      <c r="E52" s="1">
        <f>'Ответы на форму (1)'!E52</f>
        <v>9</v>
      </c>
      <c r="F52" s="1">
        <f t="shared" si="0"/>
        <v>41</v>
      </c>
      <c r="G52" s="12" t="str">
        <f>VLOOKUP(A52,кодировка!$A:$D,4,FALSE)</f>
        <v>Г</v>
      </c>
      <c r="H52" s="2" t="str">
        <f t="shared" si="1"/>
        <v>история5</v>
      </c>
      <c r="I52" s="2">
        <f>VLOOKUP(H52,Лист6!$A:$B,2,FALSE)</f>
        <v>22</v>
      </c>
    </row>
    <row r="53" spans="1:9" ht="15.75" customHeight="1" x14ac:dyDescent="0.4">
      <c r="A53" s="12">
        <f>'Ответы на форму (1)'!C53</f>
        <v>6396</v>
      </c>
      <c r="B53" s="1" t="str">
        <f>VLOOKUP(A53,кодировка!$A:$B,2,FALSE)</f>
        <v>Алексеенко Анна Юрьевна</v>
      </c>
      <c r="C53" s="1" t="str">
        <f>VLOOKUP(A53,кодировка!$A:$C,3,FALSE)</f>
        <v>9Б</v>
      </c>
      <c r="D53" s="12" t="str">
        <f>'Ответы на форму (1)'!B53</f>
        <v>естествознание</v>
      </c>
      <c r="E53" s="1">
        <f>'Ответы на форму (1)'!E53</f>
        <v>9</v>
      </c>
      <c r="F53" s="1">
        <f t="shared" si="0"/>
        <v>53</v>
      </c>
      <c r="G53" s="12" t="str">
        <f>VLOOKUP(A53,кодировка!$A:$D,4,FALSE)</f>
        <v>Б</v>
      </c>
      <c r="H53" s="2" t="str">
        <f t="shared" si="1"/>
        <v>естествознание9</v>
      </c>
      <c r="I53" s="2">
        <f>VLOOKUP(H53,Лист6!$A:$B,2,FALSE)</f>
        <v>17</v>
      </c>
    </row>
    <row r="54" spans="1:9" ht="15.75" customHeight="1" x14ac:dyDescent="0.4">
      <c r="A54" s="12">
        <f>'Ответы на форму (1)'!C54</f>
        <v>7085</v>
      </c>
      <c r="B54" s="1" t="str">
        <f>VLOOKUP(A54,кодировка!$A:$B,2,FALSE)</f>
        <v>Скляр Богдан Андреевич</v>
      </c>
      <c r="C54" s="1" t="str">
        <f>VLOOKUP(A54,кодировка!$A:$C,3,FALSE)</f>
        <v>5Д</v>
      </c>
      <c r="D54" s="12" t="str">
        <f>'Ответы на форму (1)'!B54</f>
        <v>история</v>
      </c>
      <c r="E54" s="1">
        <f>'Ответы на форму (1)'!E54</f>
        <v>7</v>
      </c>
      <c r="F54" s="1">
        <f t="shared" si="0"/>
        <v>32</v>
      </c>
      <c r="G54" s="12" t="str">
        <f>VLOOKUP(A54,кодировка!$A:$D,4,FALSE)</f>
        <v>Д</v>
      </c>
      <c r="H54" s="2" t="str">
        <f t="shared" si="1"/>
        <v>история5</v>
      </c>
      <c r="I54" s="2">
        <f>VLOOKUP(H54,Лист6!$A:$B,2,FALSE)</f>
        <v>22</v>
      </c>
    </row>
    <row r="55" spans="1:9" ht="15.75" customHeight="1" x14ac:dyDescent="0.4">
      <c r="A55" s="12">
        <f>'Ответы на форму (1)'!C55</f>
        <v>6399</v>
      </c>
      <c r="B55" s="1" t="str">
        <f>VLOOKUP(A55,кодировка!$A:$B,2,FALSE)</f>
        <v>Дыгало Александра Александровна</v>
      </c>
      <c r="C55" s="1" t="str">
        <f>VLOOKUP(A55,кодировка!$A:$C,3,FALSE)</f>
        <v>9Д</v>
      </c>
      <c r="D55" s="12" t="str">
        <f>'Ответы на форму (1)'!B55</f>
        <v>естествознание</v>
      </c>
      <c r="E55" s="1">
        <f>'Ответы на форму (1)'!E55</f>
        <v>9</v>
      </c>
      <c r="F55" s="1">
        <f t="shared" si="0"/>
        <v>53</v>
      </c>
      <c r="G55" s="12">
        <f>VLOOKUP(A55,кодировка!$A:$D,4,FALSE)</f>
        <v>0</v>
      </c>
      <c r="H55" s="2" t="str">
        <f t="shared" si="1"/>
        <v>естествознание9</v>
      </c>
      <c r="I55" s="2">
        <f>VLOOKUP(H55,Лист6!$A:$B,2,FALSE)</f>
        <v>17</v>
      </c>
    </row>
    <row r="56" spans="1:9" ht="15.75" customHeight="1" x14ac:dyDescent="0.4">
      <c r="A56" s="12">
        <f>'Ответы на форму (1)'!C56</f>
        <v>4096</v>
      </c>
      <c r="B56" s="1" t="str">
        <f>VLOOKUP(A56,кодировка!$A:$B,2,FALSE)</f>
        <v>Меркулов Илья Олегович</v>
      </c>
      <c r="C56" s="1" t="str">
        <f>VLOOKUP(A56,кодировка!$A:$C,3,FALSE)</f>
        <v>5А</v>
      </c>
      <c r="D56" s="12" t="str">
        <f>'Ответы на форму (1)'!B56</f>
        <v>история</v>
      </c>
      <c r="E56" s="1">
        <f>'Ответы на форму (1)'!E56</f>
        <v>20</v>
      </c>
      <c r="F56" s="1">
        <f t="shared" si="0"/>
        <v>91</v>
      </c>
      <c r="G56" s="12" t="str">
        <f>VLOOKUP(A56,кодировка!$A:$D,4,FALSE)</f>
        <v>А</v>
      </c>
      <c r="H56" s="2" t="str">
        <f t="shared" si="1"/>
        <v>история5</v>
      </c>
      <c r="I56" s="2">
        <f>VLOOKUP(H56,Лист6!$A:$B,2,FALSE)</f>
        <v>22</v>
      </c>
    </row>
    <row r="57" spans="1:9" ht="15.75" customHeight="1" x14ac:dyDescent="0.4">
      <c r="A57" s="12">
        <f>'Ответы на форму (1)'!C57</f>
        <v>1999</v>
      </c>
      <c r="B57" s="1" t="e">
        <f>VLOOKUP(A57,кодировка!$A:$B,2,FALSE)</f>
        <v>#N/A</v>
      </c>
      <c r="C57" s="1" t="e">
        <f>VLOOKUP(A57,кодировка!$A:$C,3,FALSE)</f>
        <v>#N/A</v>
      </c>
      <c r="D57" s="12" t="str">
        <f>'Ответы на форму (1)'!B57</f>
        <v>история</v>
      </c>
      <c r="E57" s="1">
        <f>'Ответы на форму (1)'!E57</f>
        <v>21</v>
      </c>
      <c r="F57" s="1" t="e">
        <f t="shared" si="0"/>
        <v>#N/A</v>
      </c>
      <c r="G57" s="12" t="e">
        <f>VLOOKUP(A57,кодировка!$A:$D,4,FALSE)</f>
        <v>#N/A</v>
      </c>
      <c r="H57" s="2" t="e">
        <f t="shared" si="1"/>
        <v>#N/A</v>
      </c>
      <c r="I57" s="2" t="e">
        <f>VLOOKUP(H57,Лист6!$A:$B,2,FALSE)</f>
        <v>#N/A</v>
      </c>
    </row>
    <row r="58" spans="1:9" ht="15.75" customHeight="1" x14ac:dyDescent="0.4">
      <c r="A58" s="12">
        <f>'Ответы на форму (1)'!C58</f>
        <v>1768</v>
      </c>
      <c r="B58" s="1" t="str">
        <f>VLOOKUP(A58,кодировка!$A:$B,2,FALSE)</f>
        <v>Михайлова Виктория</v>
      </c>
      <c r="C58" s="1">
        <f>VLOOKUP(A58,кодировка!$A:$C,3,FALSE)</f>
        <v>9</v>
      </c>
      <c r="D58" s="12" t="str">
        <f>'Ответы на форму (1)'!B58</f>
        <v>естествознание</v>
      </c>
      <c r="E58" s="1">
        <f>'Ответы на форму (1)'!E58</f>
        <v>10</v>
      </c>
      <c r="F58" s="1">
        <f t="shared" si="0"/>
        <v>59</v>
      </c>
      <c r="G58" s="12">
        <f>VLOOKUP(A58,кодировка!$A:$D,4,FALSE)</f>
        <v>21</v>
      </c>
      <c r="H58" s="2" t="str">
        <f t="shared" si="1"/>
        <v>естествознание9</v>
      </c>
      <c r="I58" s="2">
        <f>VLOOKUP(H58,Лист6!$A:$B,2,FALSE)</f>
        <v>17</v>
      </c>
    </row>
    <row r="59" spans="1:9" ht="15.75" customHeight="1" x14ac:dyDescent="0.4">
      <c r="A59" s="12">
        <f>'Ответы на форму (1)'!C59</f>
        <v>2154</v>
      </c>
      <c r="B59" s="1" t="str">
        <f>VLOOKUP(A59,кодировка!$A:$B,2,FALSE)</f>
        <v>Ростовцев Артемий Павлович</v>
      </c>
      <c r="C59" s="1" t="str">
        <f>VLOOKUP(A59,кодировка!$A:$C,3,FALSE)</f>
        <v>5Г</v>
      </c>
      <c r="D59" s="12" t="str">
        <f>'Ответы на форму (1)'!B59</f>
        <v>история</v>
      </c>
      <c r="E59" s="1">
        <f>'Ответы на форму (1)'!E59</f>
        <v>13</v>
      </c>
      <c r="F59" s="1">
        <f t="shared" si="0"/>
        <v>59</v>
      </c>
      <c r="G59" s="12">
        <f>VLOOKUP(A59,кодировка!$A:$D,4,FALSE)</f>
        <v>0</v>
      </c>
      <c r="H59" s="2" t="str">
        <f t="shared" si="1"/>
        <v>история5</v>
      </c>
      <c r="I59" s="2">
        <f>VLOOKUP(H59,Лист6!$A:$B,2,FALSE)</f>
        <v>22</v>
      </c>
    </row>
    <row r="60" spans="1:9" ht="15.75" customHeight="1" x14ac:dyDescent="0.4">
      <c r="A60" s="12">
        <f>'Ответы на форму (1)'!C60</f>
        <v>2302</v>
      </c>
      <c r="B60" s="1" t="str">
        <f>VLOOKUP(A60,кодировка!$A:$B,2,FALSE)</f>
        <v>Богинская Татьяна Евгеньевна</v>
      </c>
      <c r="C60" s="1" t="str">
        <f>VLOOKUP(A60,кодировка!$A:$C,3,FALSE)</f>
        <v>5А</v>
      </c>
      <c r="D60" s="12" t="str">
        <f>'Ответы на форму (1)'!B60</f>
        <v>история</v>
      </c>
      <c r="E60" s="1">
        <f>'Ответы на форму (1)'!E60</f>
        <v>13</v>
      </c>
      <c r="F60" s="1">
        <f t="shared" si="0"/>
        <v>59</v>
      </c>
      <c r="G60" s="12" t="str">
        <f>VLOOKUP(A60,кодировка!$A:$D,4,FALSE)</f>
        <v>А</v>
      </c>
      <c r="H60" s="2" t="str">
        <f t="shared" si="1"/>
        <v>история5</v>
      </c>
      <c r="I60" s="2">
        <f>VLOOKUP(H60,Лист6!$A:$B,2,FALSE)</f>
        <v>22</v>
      </c>
    </row>
    <row r="61" spans="1:9" ht="15.75" customHeight="1" x14ac:dyDescent="0.4">
      <c r="A61" s="12">
        <f>'Ответы на форму (1)'!C61</f>
        <v>1885</v>
      </c>
      <c r="B61" s="1" t="str">
        <f>VLOOKUP(A61,кодировка!$A:$B,2,FALSE)</f>
        <v>Иванчук Анна Алексеевна</v>
      </c>
      <c r="C61" s="1" t="str">
        <f>VLOOKUP(A61,кодировка!$A:$C,3,FALSE)</f>
        <v>9Г</v>
      </c>
      <c r="D61" s="12" t="str">
        <f>'Ответы на форму (1)'!B61</f>
        <v>естествознание</v>
      </c>
      <c r="E61" s="1">
        <f>'Ответы на форму (1)'!E61</f>
        <v>11</v>
      </c>
      <c r="F61" s="1">
        <f t="shared" si="0"/>
        <v>65</v>
      </c>
      <c r="G61" s="12">
        <f>VLOOKUP(A61,кодировка!$A:$D,4,FALSE)</f>
        <v>0</v>
      </c>
      <c r="H61" s="2" t="str">
        <f t="shared" si="1"/>
        <v>естествознание9</v>
      </c>
      <c r="I61" s="2">
        <f>VLOOKUP(H61,Лист6!$A:$B,2,FALSE)</f>
        <v>17</v>
      </c>
    </row>
    <row r="62" spans="1:9" ht="15.75" customHeight="1" x14ac:dyDescent="0.4">
      <c r="A62" s="12">
        <f>'Ответы на форму (1)'!C62</f>
        <v>2730</v>
      </c>
      <c r="B62" s="1" t="str">
        <f>VLOOKUP(A62,кодировка!$A:$B,2,FALSE)</f>
        <v>Борзых Софья Андреевна</v>
      </c>
      <c r="C62" s="1" t="str">
        <f>VLOOKUP(A62,кодировка!$A:$C,3,FALSE)</f>
        <v>9М</v>
      </c>
      <c r="D62" s="12" t="str">
        <f>'Ответы на форму (1)'!B62</f>
        <v>естествознание</v>
      </c>
      <c r="E62" s="1">
        <f>'Ответы на форму (1)'!E62</f>
        <v>12</v>
      </c>
      <c r="F62" s="1">
        <f t="shared" si="0"/>
        <v>71</v>
      </c>
      <c r="G62" s="12">
        <f>VLOOKUP(A62,кодировка!$A:$D,4,FALSE)</f>
        <v>0</v>
      </c>
      <c r="H62" s="2" t="str">
        <f t="shared" si="1"/>
        <v>естествознание9</v>
      </c>
      <c r="I62" s="2">
        <f>VLOOKUP(H62,Лист6!$A:$B,2,FALSE)</f>
        <v>17</v>
      </c>
    </row>
    <row r="63" spans="1:9" ht="15.75" customHeight="1" x14ac:dyDescent="0.4">
      <c r="A63" s="12">
        <f>'Ответы на форму (1)'!C63</f>
        <v>7490</v>
      </c>
      <c r="B63" s="1" t="str">
        <f>VLOOKUP(A63,кодировка!$A:$B,2,FALSE)</f>
        <v>Давыденко Александра</v>
      </c>
      <c r="C63" s="1">
        <f>VLOOKUP(A63,кодировка!$A:$C,3,FALSE)</f>
        <v>9</v>
      </c>
      <c r="D63" s="12" t="str">
        <f>'Ответы на форму (1)'!B63</f>
        <v>естествознание</v>
      </c>
      <c r="E63" s="1">
        <f>'Ответы на форму (1)'!E63</f>
        <v>9</v>
      </c>
      <c r="F63" s="1">
        <f t="shared" si="0"/>
        <v>53</v>
      </c>
      <c r="G63" s="12">
        <f>VLOOKUP(A63,кодировка!$A:$D,4,FALSE)</f>
        <v>21</v>
      </c>
      <c r="H63" s="2" t="str">
        <f t="shared" si="1"/>
        <v>естествознание9</v>
      </c>
      <c r="I63" s="2">
        <f>VLOOKUP(H63,Лист6!$A:$B,2,FALSE)</f>
        <v>17</v>
      </c>
    </row>
    <row r="64" spans="1:9" ht="15.75" customHeight="1" x14ac:dyDescent="0.4">
      <c r="A64" s="12">
        <f>'Ответы на форму (1)'!C64</f>
        <v>8068</v>
      </c>
      <c r="B64" s="1" t="str">
        <f>VLOOKUP(A64,кодировка!$A:$B,2,FALSE)</f>
        <v>Лопатина Екатерина Андреевна</v>
      </c>
      <c r="C64" s="1" t="str">
        <f>VLOOKUP(A64,кодировка!$A:$C,3,FALSE)</f>
        <v>9В</v>
      </c>
      <c r="D64" s="12" t="str">
        <f>'Ответы на форму (1)'!B64</f>
        <v>история</v>
      </c>
      <c r="E64" s="1">
        <f>'Ответы на форму (1)'!E64</f>
        <v>8.5</v>
      </c>
      <c r="F64" s="1">
        <f t="shared" si="0"/>
        <v>49</v>
      </c>
      <c r="G64" s="12" t="str">
        <f>VLOOKUP(A64,кодировка!$A:$D,4,FALSE)</f>
        <v>В</v>
      </c>
      <c r="H64" s="2" t="str">
        <f t="shared" si="1"/>
        <v>история9</v>
      </c>
      <c r="I64" s="2">
        <f>VLOOKUP(H64,Лист6!$A:$B,2,FALSE)</f>
        <v>17.5</v>
      </c>
    </row>
    <row r="65" spans="1:9" ht="15.75" customHeight="1" x14ac:dyDescent="0.4">
      <c r="A65" s="12">
        <f>'Ответы на форму (1)'!C65</f>
        <v>7635</v>
      </c>
      <c r="B65" s="1" t="str">
        <f>VLOOKUP(A65,кодировка!$A:$B,2,FALSE)</f>
        <v>Иванова Алина Дмитриевна</v>
      </c>
      <c r="C65" s="1" t="str">
        <f>VLOOKUP(A65,кодировка!$A:$C,3,FALSE)</f>
        <v>5М</v>
      </c>
      <c r="D65" s="12" t="str">
        <f>'Ответы на форму (1)'!B65</f>
        <v>история</v>
      </c>
      <c r="E65" s="1">
        <f>'Ответы на форму (1)'!E65</f>
        <v>12</v>
      </c>
      <c r="F65" s="1">
        <f t="shared" si="0"/>
        <v>55</v>
      </c>
      <c r="G65" s="12" t="str">
        <f>VLOOKUP(A65,кодировка!$A:$D,4,FALSE)</f>
        <v>М</v>
      </c>
      <c r="H65" s="2" t="str">
        <f t="shared" si="1"/>
        <v>история5</v>
      </c>
      <c r="I65" s="2">
        <f>VLOOKUP(H65,Лист6!$A:$B,2,FALSE)</f>
        <v>22</v>
      </c>
    </row>
    <row r="66" spans="1:9" ht="15.75" customHeight="1" x14ac:dyDescent="0.4">
      <c r="A66" s="12">
        <f>'Ответы на форму (1)'!C66</f>
        <v>5869</v>
      </c>
      <c r="B66" s="1" t="str">
        <f>VLOOKUP(A66,кодировка!$A:$B,2,FALSE)</f>
        <v>Шевченко Леонид Максимович</v>
      </c>
      <c r="C66" s="1" t="str">
        <f>VLOOKUP(A66,кодировка!$A:$C,3,FALSE)</f>
        <v>5В</v>
      </c>
      <c r="D66" s="12" t="str">
        <f>'Ответы на форму (1)'!B66</f>
        <v>история</v>
      </c>
      <c r="E66" s="1">
        <f>'Ответы на форму (1)'!E66</f>
        <v>12</v>
      </c>
      <c r="F66" s="1">
        <f t="shared" si="0"/>
        <v>55</v>
      </c>
      <c r="G66" s="12">
        <f>VLOOKUP(A66,кодировка!$A:$D,4,FALSE)</f>
        <v>0</v>
      </c>
      <c r="H66" s="2" t="str">
        <f t="shared" si="1"/>
        <v>история5</v>
      </c>
      <c r="I66" s="2">
        <f>VLOOKUP(H66,Лист6!$A:$B,2,FALSE)</f>
        <v>22</v>
      </c>
    </row>
    <row r="67" spans="1:9" ht="15.75" customHeight="1" x14ac:dyDescent="0.4">
      <c r="A67" s="12">
        <f>'Ответы на форму (1)'!C67</f>
        <v>9442</v>
      </c>
      <c r="B67" s="1" t="str">
        <f>VLOOKUP(A67,кодировка!$A:$B,2,FALSE)</f>
        <v>Юшков Даниил Николаевич</v>
      </c>
      <c r="C67" s="1" t="str">
        <f>VLOOKUP(A67,кодировка!$A:$C,3,FALSE)</f>
        <v>9Б</v>
      </c>
      <c r="D67" s="12" t="str">
        <f>'Ответы на форму (1)'!B67</f>
        <v>естествознание</v>
      </c>
      <c r="E67" s="1">
        <f>'Ответы на форму (1)'!E67</f>
        <v>9</v>
      </c>
      <c r="F67" s="1">
        <f t="shared" si="0"/>
        <v>53</v>
      </c>
      <c r="G67" s="12" t="str">
        <f>VLOOKUP(A67,кодировка!$A:$D,4,FALSE)</f>
        <v>Б</v>
      </c>
      <c r="H67" s="2" t="str">
        <f t="shared" si="1"/>
        <v>естествознание9</v>
      </c>
      <c r="I67" s="2">
        <f>VLOOKUP(H67,Лист6!$A:$B,2,FALSE)</f>
        <v>17</v>
      </c>
    </row>
    <row r="68" spans="1:9" ht="15.75" customHeight="1" x14ac:dyDescent="0.4">
      <c r="A68" s="12">
        <f>'Ответы на форму (1)'!C68</f>
        <v>3634</v>
      </c>
      <c r="B68" s="1" t="str">
        <f>VLOOKUP(A68,кодировка!$A:$B,2,FALSE)</f>
        <v>Ускова Ирина Вячеславовна</v>
      </c>
      <c r="C68" s="1" t="str">
        <f>VLOOKUP(A68,кодировка!$A:$C,3,FALSE)</f>
        <v>5В</v>
      </c>
      <c r="D68" s="12" t="str">
        <f>'Ответы на форму (1)'!B68</f>
        <v>история</v>
      </c>
      <c r="E68" s="1">
        <f>'Ответы на форму (1)'!E68</f>
        <v>18</v>
      </c>
      <c r="F68" s="1">
        <f t="shared" si="0"/>
        <v>82</v>
      </c>
      <c r="G68" s="12" t="str">
        <f>VLOOKUP(A68,кодировка!$A:$D,4,FALSE)</f>
        <v>В</v>
      </c>
      <c r="H68" s="2" t="str">
        <f t="shared" si="1"/>
        <v>история5</v>
      </c>
      <c r="I68" s="2">
        <f>VLOOKUP(H68,Лист6!$A:$B,2,FALSE)</f>
        <v>22</v>
      </c>
    </row>
    <row r="69" spans="1:9" ht="15.75" customHeight="1" x14ac:dyDescent="0.4">
      <c r="A69" s="12">
        <f>'Ответы на форму (1)'!C69</f>
        <v>3551</v>
      </c>
      <c r="B69" s="1" t="str">
        <f>VLOOKUP(A69,кодировка!$A:$B,2,FALSE)</f>
        <v>Абрамов Александр Сергеевич</v>
      </c>
      <c r="C69" s="1" t="str">
        <f>VLOOKUP(A69,кодировка!$A:$C,3,FALSE)</f>
        <v>5Б</v>
      </c>
      <c r="D69" s="12" t="str">
        <f>'Ответы на форму (1)'!B69</f>
        <v>история</v>
      </c>
      <c r="E69" s="1">
        <f>'Ответы на форму (1)'!E69</f>
        <v>9</v>
      </c>
      <c r="F69" s="1">
        <f t="shared" si="0"/>
        <v>41</v>
      </c>
      <c r="G69" s="12" t="str">
        <f>VLOOKUP(A69,кодировка!$A:$D,4,FALSE)</f>
        <v>Б</v>
      </c>
      <c r="H69" s="2" t="str">
        <f t="shared" si="1"/>
        <v>история5</v>
      </c>
      <c r="I69" s="2">
        <f>VLOOKUP(H69,Лист6!$A:$B,2,FALSE)</f>
        <v>22</v>
      </c>
    </row>
    <row r="70" spans="1:9" ht="15.75" customHeight="1" x14ac:dyDescent="0.4">
      <c r="A70" s="12">
        <f>'Ответы на форму (1)'!C70</f>
        <v>7518</v>
      </c>
      <c r="B70" s="1" t="str">
        <f>VLOOKUP(A70,кодировка!$A:$B,2,FALSE)</f>
        <v>Малишевская Виктория Денисовна</v>
      </c>
      <c r="C70" s="1" t="str">
        <f>VLOOKUP(A70,кодировка!$A:$C,3,FALSE)</f>
        <v>9А</v>
      </c>
      <c r="D70" s="12" t="str">
        <f>'Ответы на форму (1)'!B70</f>
        <v>естествознание</v>
      </c>
      <c r="E70" s="1">
        <f>'Ответы на форму (1)'!E70</f>
        <v>10</v>
      </c>
      <c r="F70" s="1">
        <f t="shared" si="0"/>
        <v>59</v>
      </c>
      <c r="G70" s="12">
        <f>VLOOKUP(A70,кодировка!$A:$D,4,FALSE)</f>
        <v>0</v>
      </c>
      <c r="H70" s="2" t="str">
        <f t="shared" si="1"/>
        <v>естествознание9</v>
      </c>
      <c r="I70" s="2">
        <f>VLOOKUP(H70,Лист6!$A:$B,2,FALSE)</f>
        <v>17</v>
      </c>
    </row>
    <row r="71" spans="1:9" ht="15.75" customHeight="1" x14ac:dyDescent="0.4">
      <c r="A71" s="12">
        <f>'Ответы на форму (1)'!C71</f>
        <v>2199</v>
      </c>
      <c r="B71" s="1" t="str">
        <f>VLOOKUP(A71,кодировка!$A:$B,2,FALSE)</f>
        <v>Шевченко Максим Дмитриевич</v>
      </c>
      <c r="C71" s="1" t="str">
        <f>VLOOKUP(A71,кодировка!$A:$C,3,FALSE)</f>
        <v>9М</v>
      </c>
      <c r="D71" s="12" t="str">
        <f>'Ответы на форму (1)'!B71</f>
        <v>естествознание</v>
      </c>
      <c r="E71" s="1">
        <f>'Ответы на форму (1)'!E71</f>
        <v>5</v>
      </c>
      <c r="F71" s="1">
        <f t="shared" si="0"/>
        <v>29</v>
      </c>
      <c r="G71" s="12" t="str">
        <f>VLOOKUP(A71,кодировка!$A:$D,4,FALSE)</f>
        <v>М</v>
      </c>
      <c r="H71" s="2" t="str">
        <f t="shared" si="1"/>
        <v>естествознание9</v>
      </c>
      <c r="I71" s="2">
        <f>VLOOKUP(H71,Лист6!$A:$B,2,FALSE)</f>
        <v>17</v>
      </c>
    </row>
    <row r="72" spans="1:9" ht="15.75" customHeight="1" x14ac:dyDescent="0.4">
      <c r="A72" s="12">
        <f>'Ответы на форму (1)'!C72</f>
        <v>6472</v>
      </c>
      <c r="B72" s="1" t="str">
        <f>VLOOKUP(A72,кодировка!$A:$B,2,FALSE)</f>
        <v>Дудко Анна Ивановна</v>
      </c>
      <c r="C72" s="1" t="str">
        <f>VLOOKUP(A72,кодировка!$A:$C,3,FALSE)</f>
        <v>5Г</v>
      </c>
      <c r="D72" s="12" t="str">
        <f>'Ответы на форму (1)'!B72</f>
        <v>история</v>
      </c>
      <c r="E72" s="1">
        <f>'Ответы на форму (1)'!E72</f>
        <v>17</v>
      </c>
      <c r="F72" s="1">
        <f t="shared" si="0"/>
        <v>77</v>
      </c>
      <c r="G72" s="12" t="str">
        <f>VLOOKUP(A72,кодировка!$A:$D,4,FALSE)</f>
        <v>Г</v>
      </c>
      <c r="H72" s="2" t="str">
        <f t="shared" si="1"/>
        <v>история5</v>
      </c>
      <c r="I72" s="2">
        <f>VLOOKUP(H72,Лист6!$A:$B,2,FALSE)</f>
        <v>22</v>
      </c>
    </row>
    <row r="73" spans="1:9" ht="15.75" customHeight="1" x14ac:dyDescent="0.4">
      <c r="A73" s="12">
        <f>'Ответы на форму (1)'!C73</f>
        <v>4456</v>
      </c>
      <c r="B73" s="1" t="str">
        <f>VLOOKUP(A73,кодировка!$A:$B,2,FALSE)</f>
        <v>Димитришина Маргарита Викторовна</v>
      </c>
      <c r="C73" s="1" t="str">
        <f>VLOOKUP(A73,кодировка!$A:$C,3,FALSE)</f>
        <v>5Д</v>
      </c>
      <c r="D73" s="12" t="str">
        <f>'Ответы на форму (1)'!B73</f>
        <v>история</v>
      </c>
      <c r="E73" s="1">
        <f>'Ответы на форму (1)'!E73</f>
        <v>18</v>
      </c>
      <c r="F73" s="1">
        <f t="shared" si="0"/>
        <v>82</v>
      </c>
      <c r="G73" s="12" t="str">
        <f>VLOOKUP(A73,кодировка!$A:$D,4,FALSE)</f>
        <v>Д</v>
      </c>
      <c r="H73" s="2" t="str">
        <f t="shared" si="1"/>
        <v>история5</v>
      </c>
      <c r="I73" s="2">
        <f>VLOOKUP(H73,Лист6!$A:$B,2,FALSE)</f>
        <v>22</v>
      </c>
    </row>
    <row r="74" spans="1:9" ht="15.75" customHeight="1" x14ac:dyDescent="0.4">
      <c r="A74" s="12">
        <f>'Ответы на форму (1)'!C74</f>
        <v>8863</v>
      </c>
      <c r="B74" s="1" t="str">
        <f>VLOOKUP(A74,кодировка!$A:$B,2,FALSE)</f>
        <v>Соломкин Никита Павлович</v>
      </c>
      <c r="C74" s="1" t="str">
        <f>VLOOKUP(A74,кодировка!$A:$C,3,FALSE)</f>
        <v>5М</v>
      </c>
      <c r="D74" s="12" t="str">
        <f>'Ответы на форму (1)'!B74</f>
        <v>история</v>
      </c>
      <c r="E74" s="1">
        <f>'Ответы на форму (1)'!E74</f>
        <v>7</v>
      </c>
      <c r="F74" s="1">
        <f t="shared" si="0"/>
        <v>32</v>
      </c>
      <c r="G74" s="12">
        <f>VLOOKUP(A74,кодировка!$A:$D,4,FALSE)</f>
        <v>0</v>
      </c>
      <c r="H74" s="2" t="str">
        <f t="shared" si="1"/>
        <v>история5</v>
      </c>
      <c r="I74" s="2">
        <f>VLOOKUP(H74,Лист6!$A:$B,2,FALSE)</f>
        <v>22</v>
      </c>
    </row>
    <row r="75" spans="1:9" ht="15.75" customHeight="1" x14ac:dyDescent="0.4">
      <c r="A75" s="12">
        <f>'Ответы на форму (1)'!C75</f>
        <v>1772</v>
      </c>
      <c r="B75" s="1" t="str">
        <f>VLOOKUP(A75,кодировка!$A:$B,2,FALSE)</f>
        <v>Адиятов Егор Ильдусович</v>
      </c>
      <c r="C75" s="1" t="str">
        <f>VLOOKUP(A75,кодировка!$A:$C,3,FALSE)</f>
        <v>9А</v>
      </c>
      <c r="D75" s="12" t="str">
        <f>'Ответы на форму (1)'!B75</f>
        <v>естествознание</v>
      </c>
      <c r="E75" s="1">
        <f>'Ответы на форму (1)'!E75</f>
        <v>8</v>
      </c>
      <c r="F75" s="1">
        <f t="shared" si="0"/>
        <v>47</v>
      </c>
      <c r="G75" s="12" t="str">
        <f>VLOOKUP(A75,кодировка!$A:$D,4,FALSE)</f>
        <v>А</v>
      </c>
      <c r="H75" s="2" t="str">
        <f t="shared" si="1"/>
        <v>естествознание9</v>
      </c>
      <c r="I75" s="2">
        <f>VLOOKUP(H75,Лист6!$A:$B,2,FALSE)</f>
        <v>17</v>
      </c>
    </row>
    <row r="76" spans="1:9" ht="15.75" customHeight="1" x14ac:dyDescent="0.4">
      <c r="A76" s="12">
        <f>'Ответы на форму (1)'!C76</f>
        <v>1999</v>
      </c>
      <c r="B76" s="1" t="e">
        <f>VLOOKUP(A76,кодировка!$A:$B,2,FALSE)</f>
        <v>#N/A</v>
      </c>
      <c r="C76" s="1" t="e">
        <f>VLOOKUP(A76,кодировка!$A:$C,3,FALSE)</f>
        <v>#N/A</v>
      </c>
      <c r="D76" s="12" t="str">
        <f>'Ответы на форму (1)'!B76</f>
        <v>история</v>
      </c>
      <c r="E76" s="1">
        <f>'Ответы на форму (1)'!E76</f>
        <v>14</v>
      </c>
      <c r="F76" s="1" t="e">
        <f t="shared" si="0"/>
        <v>#N/A</v>
      </c>
      <c r="G76" s="12" t="e">
        <f>VLOOKUP(A76,кодировка!$A:$D,4,FALSE)</f>
        <v>#N/A</v>
      </c>
      <c r="H76" s="2" t="e">
        <f t="shared" si="1"/>
        <v>#N/A</v>
      </c>
      <c r="I76" s="2" t="e">
        <f>VLOOKUP(H76,Лист6!$A:$B,2,FALSE)</f>
        <v>#N/A</v>
      </c>
    </row>
    <row r="77" spans="1:9" ht="15.75" customHeight="1" x14ac:dyDescent="0.4">
      <c r="A77" s="12">
        <f>'Ответы на форму (1)'!C77</f>
        <v>5619</v>
      </c>
      <c r="B77" s="1" t="e">
        <f>VLOOKUP(A77,кодировка!$A:$B,2,FALSE)</f>
        <v>#N/A</v>
      </c>
      <c r="C77" s="1" t="e">
        <f>VLOOKUP(A77,кодировка!$A:$C,3,FALSE)</f>
        <v>#N/A</v>
      </c>
      <c r="D77" s="12" t="str">
        <f>'Ответы на форму (1)'!B77</f>
        <v>естествознание</v>
      </c>
      <c r="E77" s="1">
        <f>'Ответы на форму (1)'!E77</f>
        <v>9</v>
      </c>
      <c r="F77" s="1" t="e">
        <f t="shared" si="0"/>
        <v>#N/A</v>
      </c>
      <c r="G77" s="12" t="e">
        <f>VLOOKUP(A77,кодировка!$A:$D,4,FALSE)</f>
        <v>#N/A</v>
      </c>
      <c r="H77" s="2" t="e">
        <f t="shared" si="1"/>
        <v>#N/A</v>
      </c>
      <c r="I77" s="2" t="e">
        <f>VLOOKUP(H77,Лист6!$A:$B,2,FALSE)</f>
        <v>#N/A</v>
      </c>
    </row>
    <row r="78" spans="1:9" ht="15.75" customHeight="1" x14ac:dyDescent="0.4">
      <c r="A78" s="12">
        <f>'Ответы на форму (1)'!C78</f>
        <v>2943</v>
      </c>
      <c r="B78" s="1" t="str">
        <f>VLOOKUP(A78,кодировка!$A:$B,2,FALSE)</f>
        <v>Мотков Олег Вячеславович</v>
      </c>
      <c r="C78" s="1" t="str">
        <f>VLOOKUP(A78,кодировка!$A:$C,3,FALSE)</f>
        <v>9А</v>
      </c>
      <c r="D78" s="12" t="str">
        <f>'Ответы на форму (1)'!B78</f>
        <v>естествознание</v>
      </c>
      <c r="E78" s="1">
        <f>'Ответы на форму (1)'!E78</f>
        <v>9</v>
      </c>
      <c r="F78" s="1">
        <f t="shared" si="0"/>
        <v>53</v>
      </c>
      <c r="G78" s="12" t="str">
        <f>VLOOKUP(A78,кодировка!$A:$D,4,FALSE)</f>
        <v>А</v>
      </c>
      <c r="H78" s="2" t="str">
        <f t="shared" si="1"/>
        <v>естествознание9</v>
      </c>
      <c r="I78" s="2">
        <f>VLOOKUP(H78,Лист6!$A:$B,2,FALSE)</f>
        <v>17</v>
      </c>
    </row>
    <row r="79" spans="1:9" ht="15.75" customHeight="1" x14ac:dyDescent="0.4">
      <c r="A79" s="12">
        <f>'Ответы на форму (1)'!C79</f>
        <v>1190</v>
      </c>
      <c r="B79" s="1" t="str">
        <f>VLOOKUP(A79,кодировка!$A:$B,2,FALSE)</f>
        <v>Малинина Валерия Александровна</v>
      </c>
      <c r="C79" s="1" t="str">
        <f>VLOOKUP(A79,кодировка!$A:$C,3,FALSE)</f>
        <v>9А</v>
      </c>
      <c r="D79" s="12" t="str">
        <f>'Ответы на форму (1)'!B79</f>
        <v>естествознание</v>
      </c>
      <c r="E79" s="1">
        <f>'Ответы на форму (1)'!E79</f>
        <v>9</v>
      </c>
      <c r="F79" s="1">
        <f t="shared" si="0"/>
        <v>53</v>
      </c>
      <c r="G79" s="12">
        <f>VLOOKUP(A79,кодировка!$A:$D,4,FALSE)</f>
        <v>0</v>
      </c>
      <c r="H79" s="2" t="str">
        <f t="shared" si="1"/>
        <v>естествознание9</v>
      </c>
      <c r="I79" s="2">
        <f>VLOOKUP(H79,Лист6!$A:$B,2,FALSE)</f>
        <v>17</v>
      </c>
    </row>
    <row r="80" spans="1:9" ht="15.75" customHeight="1" x14ac:dyDescent="0.4">
      <c r="A80" s="12">
        <f>'Ответы на форму (1)'!C80</f>
        <v>5254</v>
      </c>
      <c r="B80" s="1" t="str">
        <f>VLOOKUP(A80,кодировка!$A:$B,2,FALSE)</f>
        <v>Неер Ева Викторовна</v>
      </c>
      <c r="C80" s="1" t="str">
        <f>VLOOKUP(A80,кодировка!$A:$C,3,FALSE)</f>
        <v>9Г</v>
      </c>
      <c r="D80" s="12" t="str">
        <f>'Ответы на форму (1)'!B80</f>
        <v>естествознание</v>
      </c>
      <c r="E80" s="1">
        <f>'Ответы на форму (1)'!E80</f>
        <v>12</v>
      </c>
      <c r="F80" s="1">
        <f t="shared" si="0"/>
        <v>71</v>
      </c>
      <c r="G80" s="12">
        <f>VLOOKUP(A80,кодировка!$A:$D,4,FALSE)</f>
        <v>0</v>
      </c>
      <c r="H80" s="2" t="str">
        <f t="shared" si="1"/>
        <v>естествознание9</v>
      </c>
      <c r="I80" s="2">
        <f>VLOOKUP(H80,Лист6!$A:$B,2,FALSE)</f>
        <v>17</v>
      </c>
    </row>
    <row r="81" spans="1:9" ht="15.75" customHeight="1" x14ac:dyDescent="0.4">
      <c r="A81" s="12">
        <f>'Ответы на форму (1)'!C81</f>
        <v>4060</v>
      </c>
      <c r="B81" s="1" t="str">
        <f>VLOOKUP(A81,кодировка!$A:$B,2,FALSE)</f>
        <v>Гусев Даниил Иванович</v>
      </c>
      <c r="C81" s="1" t="str">
        <f>VLOOKUP(A81,кодировка!$A:$C,3,FALSE)</f>
        <v>5М</v>
      </c>
      <c r="D81" s="12" t="str">
        <f>'Ответы на форму (1)'!B81</f>
        <v>история</v>
      </c>
      <c r="E81" s="1">
        <f>'Ответы на форму (1)'!E81</f>
        <v>14</v>
      </c>
      <c r="F81" s="1">
        <f t="shared" si="0"/>
        <v>64</v>
      </c>
      <c r="G81" s="12" t="str">
        <f>VLOOKUP(A81,кодировка!$A:$D,4,FALSE)</f>
        <v>М</v>
      </c>
      <c r="H81" s="2" t="str">
        <f t="shared" si="1"/>
        <v>история5</v>
      </c>
      <c r="I81" s="2">
        <f>VLOOKUP(H81,Лист6!$A:$B,2,FALSE)</f>
        <v>22</v>
      </c>
    </row>
    <row r="82" spans="1:9" ht="15.75" customHeight="1" x14ac:dyDescent="0.4">
      <c r="A82" s="12">
        <f>'Ответы на форму (1)'!C82</f>
        <v>4701</v>
      </c>
      <c r="B82" s="1" t="str">
        <f>VLOOKUP(A82,кодировка!$A:$B,2,FALSE)</f>
        <v>Корчук Елизавета Борисовна</v>
      </c>
      <c r="C82" s="1" t="str">
        <f>VLOOKUP(A82,кодировка!$A:$C,3,FALSE)</f>
        <v>9А</v>
      </c>
      <c r="D82" s="12" t="str">
        <f>'Ответы на форму (1)'!B82</f>
        <v>естествознание</v>
      </c>
      <c r="E82" s="1">
        <f>'Ответы на форму (1)'!E82</f>
        <v>8</v>
      </c>
      <c r="F82" s="1">
        <f t="shared" si="0"/>
        <v>47</v>
      </c>
      <c r="G82" s="12" t="str">
        <f>VLOOKUP(A82,кодировка!$A:$D,4,FALSE)</f>
        <v>А</v>
      </c>
      <c r="H82" s="2" t="str">
        <f t="shared" si="1"/>
        <v>естествознание9</v>
      </c>
      <c r="I82" s="2">
        <f>VLOOKUP(H82,Лист6!$A:$B,2,FALSE)</f>
        <v>17</v>
      </c>
    </row>
    <row r="83" spans="1:9" ht="15.75" customHeight="1" x14ac:dyDescent="0.4">
      <c r="A83" s="12">
        <f>'Ответы на форму (1)'!C83</f>
        <v>6164</v>
      </c>
      <c r="B83" s="1" t="str">
        <f>VLOOKUP(A83,кодировка!$A:$B,2,FALSE)</f>
        <v>Комарук Максим Александрович</v>
      </c>
      <c r="C83" s="1" t="str">
        <f>VLOOKUP(A83,кодировка!$A:$C,3,FALSE)</f>
        <v>5М</v>
      </c>
      <c r="D83" s="12" t="str">
        <f>'Ответы на форму (1)'!B83</f>
        <v>история</v>
      </c>
      <c r="E83" s="1">
        <f>'Ответы на форму (1)'!E83</f>
        <v>11</v>
      </c>
      <c r="F83" s="1">
        <f t="shared" si="0"/>
        <v>50</v>
      </c>
      <c r="G83" s="12" t="str">
        <f>VLOOKUP(A83,кодировка!$A:$D,4,FALSE)</f>
        <v>М</v>
      </c>
      <c r="H83" s="2" t="str">
        <f t="shared" si="1"/>
        <v>история5</v>
      </c>
      <c r="I83" s="2">
        <f>VLOOKUP(H83,Лист6!$A:$B,2,FALSE)</f>
        <v>22</v>
      </c>
    </row>
    <row r="84" spans="1:9" ht="15.75" customHeight="1" x14ac:dyDescent="0.4">
      <c r="A84" s="12">
        <f>'Ответы на форму (1)'!C84</f>
        <v>8481</v>
      </c>
      <c r="B84" s="1" t="str">
        <f>VLOOKUP(A84,кодировка!$A:$B,2,FALSE)</f>
        <v>Ревякин Михаил Станиславович</v>
      </c>
      <c r="C84" s="1" t="str">
        <f>VLOOKUP(A84,кодировка!$A:$C,3,FALSE)</f>
        <v>9А</v>
      </c>
      <c r="D84" s="12" t="str">
        <f>'Ответы на форму (1)'!B84</f>
        <v>естествознание</v>
      </c>
      <c r="E84" s="1">
        <f>'Ответы на форму (1)'!E84</f>
        <v>11</v>
      </c>
      <c r="F84" s="1">
        <f t="shared" si="0"/>
        <v>65</v>
      </c>
      <c r="G84" s="12">
        <f>VLOOKUP(A84,кодировка!$A:$D,4,FALSE)</f>
        <v>0</v>
      </c>
      <c r="H84" s="2" t="str">
        <f t="shared" si="1"/>
        <v>естествознание9</v>
      </c>
      <c r="I84" s="2">
        <f>VLOOKUP(H84,Лист6!$A:$B,2,FALSE)</f>
        <v>17</v>
      </c>
    </row>
    <row r="85" spans="1:9" ht="15.75" customHeight="1" x14ac:dyDescent="0.4">
      <c r="A85" s="12">
        <f>'Ответы на форму (1)'!C85</f>
        <v>8984</v>
      </c>
      <c r="B85" s="1" t="str">
        <f>VLOOKUP(A85,кодировка!$A:$B,2,FALSE)</f>
        <v>Ипатьева Анастасия Андреевна</v>
      </c>
      <c r="C85" s="1" t="str">
        <f>VLOOKUP(A85,кодировка!$A:$C,3,FALSE)</f>
        <v>5А</v>
      </c>
      <c r="D85" s="12" t="str">
        <f>'Ответы на форму (1)'!B85</f>
        <v>история</v>
      </c>
      <c r="E85" s="1">
        <f>'Ответы на форму (1)'!E85</f>
        <v>4</v>
      </c>
      <c r="F85" s="1">
        <f t="shared" si="0"/>
        <v>18</v>
      </c>
      <c r="G85" s="12">
        <f>VLOOKUP(A85,кодировка!$A:$D,4,FALSE)</f>
        <v>0</v>
      </c>
      <c r="H85" s="2" t="str">
        <f t="shared" si="1"/>
        <v>история5</v>
      </c>
      <c r="I85" s="2">
        <f>VLOOKUP(H85,Лист6!$A:$B,2,FALSE)</f>
        <v>22</v>
      </c>
    </row>
    <row r="86" spans="1:9" ht="15.75" customHeight="1" x14ac:dyDescent="0.4">
      <c r="A86" s="12">
        <f>'Ответы на форму (1)'!C86</f>
        <v>1999</v>
      </c>
      <c r="B86" s="1" t="e">
        <f>VLOOKUP(A86,кодировка!$A:$B,2,FALSE)</f>
        <v>#N/A</v>
      </c>
      <c r="C86" s="1" t="e">
        <f>VLOOKUP(A86,кодировка!$A:$C,3,FALSE)</f>
        <v>#N/A</v>
      </c>
      <c r="D86" s="12" t="str">
        <f>'Ответы на форму (1)'!B86</f>
        <v>естествознание</v>
      </c>
      <c r="E86" s="1">
        <f>'Ответы на форму (1)'!E86</f>
        <v>15</v>
      </c>
      <c r="F86" s="1" t="e">
        <f t="shared" si="0"/>
        <v>#N/A</v>
      </c>
      <c r="G86" s="12" t="e">
        <f>VLOOKUP(A86,кодировка!$A:$D,4,FALSE)</f>
        <v>#N/A</v>
      </c>
      <c r="H86" s="2" t="e">
        <f t="shared" si="1"/>
        <v>#N/A</v>
      </c>
      <c r="I86" s="2" t="e">
        <f>VLOOKUP(H86,Лист6!$A:$B,2,FALSE)</f>
        <v>#N/A</v>
      </c>
    </row>
    <row r="87" spans="1:9" ht="15.75" customHeight="1" x14ac:dyDescent="0.4">
      <c r="A87" s="12">
        <f>'Ответы на форму (1)'!C87</f>
        <v>3885</v>
      </c>
      <c r="B87" s="1" t="str">
        <f>VLOOKUP(A87,кодировка!$A:$B,2,FALSE)</f>
        <v>Манько Ярослав Игоревич</v>
      </c>
      <c r="C87" s="1" t="str">
        <f>VLOOKUP(A87,кодировка!$A:$C,3,FALSE)</f>
        <v>5М</v>
      </c>
      <c r="D87" s="12" t="str">
        <f>'Ответы на форму (1)'!B87</f>
        <v>история</v>
      </c>
      <c r="E87" s="1">
        <f>'Ответы на форму (1)'!E87</f>
        <v>14</v>
      </c>
      <c r="F87" s="1">
        <f t="shared" si="0"/>
        <v>64</v>
      </c>
      <c r="G87" s="12">
        <f>VLOOKUP(A87,кодировка!$A:$D,4,FALSE)</f>
        <v>0</v>
      </c>
      <c r="H87" s="2" t="str">
        <f t="shared" si="1"/>
        <v>история5</v>
      </c>
      <c r="I87" s="2">
        <f>VLOOKUP(H87,Лист6!$A:$B,2,FALSE)</f>
        <v>22</v>
      </c>
    </row>
    <row r="88" spans="1:9" ht="15.75" customHeight="1" x14ac:dyDescent="0.4">
      <c r="A88" s="12">
        <f>'Ответы на форму (1)'!C88</f>
        <v>3610</v>
      </c>
      <c r="B88" s="1" t="str">
        <f>VLOOKUP(A88,кодировка!$A:$B,2,FALSE)</f>
        <v>Акулова Полина Кирилловна</v>
      </c>
      <c r="C88" s="1" t="str">
        <f>VLOOKUP(A88,кодировка!$A:$C,3,FALSE)</f>
        <v>9Д</v>
      </c>
      <c r="D88" s="12" t="str">
        <f>'Ответы на форму (1)'!B88</f>
        <v>естествознание</v>
      </c>
      <c r="E88" s="1">
        <f>'Ответы на форму (1)'!E88</f>
        <v>8</v>
      </c>
      <c r="F88" s="1">
        <f t="shared" si="0"/>
        <v>47</v>
      </c>
      <c r="G88" s="12">
        <f>VLOOKUP(A88,кодировка!$A:$D,4,FALSE)</f>
        <v>0</v>
      </c>
      <c r="H88" s="2" t="str">
        <f t="shared" si="1"/>
        <v>естествознание9</v>
      </c>
      <c r="I88" s="2">
        <f>VLOOKUP(H88,Лист6!$A:$B,2,FALSE)</f>
        <v>17</v>
      </c>
    </row>
    <row r="89" spans="1:9" ht="15.75" customHeight="1" x14ac:dyDescent="0.4">
      <c r="A89" s="12">
        <f>'Ответы на форму (1)'!C89</f>
        <v>3345</v>
      </c>
      <c r="B89" s="1" t="str">
        <f>VLOOKUP(A89,кодировка!$A:$B,2,FALSE)</f>
        <v>Блохина Александра Владимировна</v>
      </c>
      <c r="C89" s="1" t="str">
        <f>VLOOKUP(A89,кодировка!$A:$C,3,FALSE)</f>
        <v>5М</v>
      </c>
      <c r="D89" s="12" t="str">
        <f>'Ответы на форму (1)'!B89</f>
        <v>история</v>
      </c>
      <c r="E89" s="1">
        <f>'Ответы на форму (1)'!E89</f>
        <v>6</v>
      </c>
      <c r="F89" s="1">
        <f t="shared" si="0"/>
        <v>27</v>
      </c>
      <c r="G89" s="12">
        <f>VLOOKUP(A89,кодировка!$A:$D,4,FALSE)</f>
        <v>0</v>
      </c>
      <c r="H89" s="2" t="str">
        <f t="shared" si="1"/>
        <v>история5</v>
      </c>
      <c r="I89" s="2">
        <f>VLOOKUP(H89,Лист6!$A:$B,2,FALSE)</f>
        <v>22</v>
      </c>
    </row>
    <row r="90" spans="1:9" ht="15.75" customHeight="1" x14ac:dyDescent="0.4">
      <c r="A90" s="12">
        <f>'Ответы на форму (1)'!C90</f>
        <v>2140</v>
      </c>
      <c r="B90" s="1" t="str">
        <f>VLOOKUP(A90,кодировка!$A:$B,2,FALSE)</f>
        <v>Бутылкина Яна Сергеевна</v>
      </c>
      <c r="C90" s="1" t="str">
        <f>VLOOKUP(A90,кодировка!$A:$C,3,FALSE)</f>
        <v>9В</v>
      </c>
      <c r="D90" s="12" t="str">
        <f>'Ответы на форму (1)'!B90</f>
        <v>естествознание</v>
      </c>
      <c r="E90" s="1">
        <f>'Ответы на форму (1)'!E90</f>
        <v>6</v>
      </c>
      <c r="F90" s="1">
        <f t="shared" si="0"/>
        <v>35</v>
      </c>
      <c r="G90" s="12">
        <f>VLOOKUP(A90,кодировка!$A:$D,4,FALSE)</f>
        <v>0</v>
      </c>
      <c r="H90" s="2" t="str">
        <f t="shared" si="1"/>
        <v>естествознание9</v>
      </c>
      <c r="I90" s="2">
        <f>VLOOKUP(H90,Лист6!$A:$B,2,FALSE)</f>
        <v>17</v>
      </c>
    </row>
    <row r="91" spans="1:9" ht="15.75" customHeight="1" x14ac:dyDescent="0.4">
      <c r="A91" s="12">
        <f>'Ответы на форму (1)'!C91</f>
        <v>4260</v>
      </c>
      <c r="B91" s="1" t="str">
        <f>VLOOKUP(A91,кодировка!$A:$B,2,FALSE)</f>
        <v>Решонов Максим Константинович</v>
      </c>
      <c r="C91" s="1" t="str">
        <f>VLOOKUP(A91,кодировка!$A:$C,3,FALSE)</f>
        <v>5М</v>
      </c>
      <c r="D91" s="12" t="str">
        <f>'Ответы на форму (1)'!B91</f>
        <v>история</v>
      </c>
      <c r="E91" s="1">
        <f>'Ответы на форму (1)'!E91</f>
        <v>4</v>
      </c>
      <c r="F91" s="1">
        <f t="shared" si="0"/>
        <v>18</v>
      </c>
      <c r="G91" s="12">
        <f>VLOOKUP(A91,кодировка!$A:$D,4,FALSE)</f>
        <v>0</v>
      </c>
      <c r="H91" s="2" t="str">
        <f t="shared" si="1"/>
        <v>история5</v>
      </c>
      <c r="I91" s="2">
        <f>VLOOKUP(H91,Лист6!$A:$B,2,FALSE)</f>
        <v>22</v>
      </c>
    </row>
    <row r="92" spans="1:9" ht="15.75" customHeight="1" x14ac:dyDescent="0.4">
      <c r="A92" s="12">
        <f>'Ответы на форму (1)'!C92</f>
        <v>3802</v>
      </c>
      <c r="B92" s="1" t="str">
        <f>VLOOKUP(A92,кодировка!$A:$B,2,FALSE)</f>
        <v>Джафарова Айшан Мусаевна</v>
      </c>
      <c r="C92" s="1" t="str">
        <f>VLOOKUP(A92,кодировка!$A:$C,3,FALSE)</f>
        <v>9Д</v>
      </c>
      <c r="D92" s="12" t="str">
        <f>'Ответы на форму (1)'!B92</f>
        <v>естествознание</v>
      </c>
      <c r="E92" s="1">
        <f>'Ответы на форму (1)'!E92</f>
        <v>6</v>
      </c>
      <c r="F92" s="1">
        <f t="shared" si="0"/>
        <v>35</v>
      </c>
      <c r="G92" s="12">
        <f>VLOOKUP(A92,кодировка!$A:$D,4,FALSE)</f>
        <v>0</v>
      </c>
      <c r="H92" s="2" t="str">
        <f t="shared" si="1"/>
        <v>естествознание9</v>
      </c>
      <c r="I92" s="2">
        <f>VLOOKUP(H92,Лист6!$A:$B,2,FALSE)</f>
        <v>17</v>
      </c>
    </row>
    <row r="93" spans="1:9" ht="15.75" customHeight="1" x14ac:dyDescent="0.4">
      <c r="A93" s="12">
        <f>'Ответы на форму (1)'!C93</f>
        <v>8687</v>
      </c>
      <c r="B93" s="1" t="str">
        <f>VLOOKUP(A93,кодировка!$A:$B,2,FALSE)</f>
        <v>Антонов Максим</v>
      </c>
      <c r="C93" s="1">
        <f>VLOOKUP(A93,кодировка!$A:$C,3,FALSE)</f>
        <v>5</v>
      </c>
      <c r="D93" s="12" t="str">
        <f>'Ответы на форму (1)'!B93</f>
        <v>история</v>
      </c>
      <c r="E93" s="1">
        <f>'Ответы на форму (1)'!E93</f>
        <v>4</v>
      </c>
      <c r="F93" s="1">
        <f t="shared" si="0"/>
        <v>18</v>
      </c>
      <c r="G93" s="12">
        <f>VLOOKUP(A93,кодировка!$A:$D,4,FALSE)</f>
        <v>21</v>
      </c>
      <c r="H93" s="2" t="str">
        <f t="shared" si="1"/>
        <v>история5</v>
      </c>
      <c r="I93" s="2">
        <f>VLOOKUP(H93,Лист6!$A:$B,2,FALSE)</f>
        <v>22</v>
      </c>
    </row>
    <row r="94" spans="1:9" ht="15.75" customHeight="1" x14ac:dyDescent="0.4">
      <c r="A94" s="12">
        <f>'Ответы на форму (1)'!C94</f>
        <v>1901</v>
      </c>
      <c r="B94" s="1" t="str">
        <f>VLOOKUP(A94,кодировка!$A:$B,2,FALSE)</f>
        <v>Шалькова Арина Денисовна</v>
      </c>
      <c r="C94" s="1" t="str">
        <f>VLOOKUP(A94,кодировка!$A:$C,3,FALSE)</f>
        <v>9Д</v>
      </c>
      <c r="D94" s="12" t="str">
        <f>'Ответы на форму (1)'!B94</f>
        <v>естествознание</v>
      </c>
      <c r="E94" s="1">
        <f>'Ответы на форму (1)'!E94</f>
        <v>5</v>
      </c>
      <c r="F94" s="1">
        <f t="shared" si="0"/>
        <v>29</v>
      </c>
      <c r="G94" s="12">
        <f>VLOOKUP(A94,кодировка!$A:$D,4,FALSE)</f>
        <v>0</v>
      </c>
      <c r="H94" s="2" t="str">
        <f t="shared" si="1"/>
        <v>естествознание9</v>
      </c>
      <c r="I94" s="2">
        <f>VLOOKUP(H94,Лист6!$A:$B,2,FALSE)</f>
        <v>17</v>
      </c>
    </row>
    <row r="95" spans="1:9" ht="15.75" customHeight="1" x14ac:dyDescent="0.4">
      <c r="A95" s="12">
        <f>'Ответы на форму (1)'!C95</f>
        <v>6594</v>
      </c>
      <c r="B95" s="1" t="str">
        <f>VLOOKUP(A95,кодировка!$A:$B,2,FALSE)</f>
        <v>Вовк Артур Александрович</v>
      </c>
      <c r="C95" s="1" t="str">
        <f>VLOOKUP(A95,кодировка!$A:$C,3,FALSE)</f>
        <v>5Г</v>
      </c>
      <c r="D95" s="12" t="str">
        <f>'Ответы на форму (1)'!B95</f>
        <v>история</v>
      </c>
      <c r="E95" s="1">
        <f>'Ответы на форму (1)'!E95</f>
        <v>18</v>
      </c>
      <c r="F95" s="1">
        <f t="shared" si="0"/>
        <v>82</v>
      </c>
      <c r="G95" s="12" t="str">
        <f>VLOOKUP(A95,кодировка!$A:$D,4,FALSE)</f>
        <v>Е</v>
      </c>
      <c r="H95" s="2" t="str">
        <f t="shared" si="1"/>
        <v>история5</v>
      </c>
      <c r="I95" s="2">
        <f>VLOOKUP(H95,Лист6!$A:$B,2,FALSE)</f>
        <v>22</v>
      </c>
    </row>
    <row r="96" spans="1:9" ht="15.75" customHeight="1" x14ac:dyDescent="0.4">
      <c r="A96" s="12">
        <f>'Ответы на форму (1)'!C96</f>
        <v>8116</v>
      </c>
      <c r="B96" s="1" t="str">
        <f>VLOOKUP(A96,кодировка!$A:$B,2,FALSE)</f>
        <v>Галимова Вазиля Илдусовна</v>
      </c>
      <c r="C96" s="1" t="str">
        <f>VLOOKUP(A96,кодировка!$A:$C,3,FALSE)</f>
        <v>5А</v>
      </c>
      <c r="D96" s="12" t="str">
        <f>'Ответы на форму (1)'!B96</f>
        <v>история</v>
      </c>
      <c r="E96" s="1">
        <f>'Ответы на форму (1)'!E96</f>
        <v>12</v>
      </c>
      <c r="F96" s="1">
        <f t="shared" si="0"/>
        <v>55</v>
      </c>
      <c r="G96" s="12" t="str">
        <f>VLOOKUP(A96,кодировка!$A:$D,4,FALSE)</f>
        <v>А</v>
      </c>
      <c r="H96" s="2" t="str">
        <f t="shared" si="1"/>
        <v>история5</v>
      </c>
      <c r="I96" s="2">
        <f>VLOOKUP(H96,Лист6!$A:$B,2,FALSE)</f>
        <v>22</v>
      </c>
    </row>
    <row r="97" spans="1:9" ht="15.75" customHeight="1" x14ac:dyDescent="0.4">
      <c r="A97" s="12">
        <f>'Ответы на форму (1)'!C97</f>
        <v>9783</v>
      </c>
      <c r="B97" s="1" t="str">
        <f>VLOOKUP(A97,кодировка!$A:$B,2,FALSE)</f>
        <v>Карева Виктория Андреевна</v>
      </c>
      <c r="C97" s="1" t="str">
        <f>VLOOKUP(A97,кодировка!$A:$C,3,FALSE)</f>
        <v>9В</v>
      </c>
      <c r="D97" s="12" t="str">
        <f>'Ответы на форму (1)'!B97</f>
        <v>естествознание</v>
      </c>
      <c r="E97" s="1">
        <f>'Ответы на форму (1)'!E97</f>
        <v>8</v>
      </c>
      <c r="F97" s="1">
        <f t="shared" si="0"/>
        <v>47</v>
      </c>
      <c r="G97" s="12">
        <f>VLOOKUP(A97,кодировка!$A:$D,4,FALSE)</f>
        <v>0</v>
      </c>
      <c r="H97" s="2" t="str">
        <f t="shared" si="1"/>
        <v>естествознание9</v>
      </c>
      <c r="I97" s="2">
        <f>VLOOKUP(H97,Лист6!$A:$B,2,FALSE)</f>
        <v>17</v>
      </c>
    </row>
    <row r="98" spans="1:9" ht="15.75" customHeight="1" x14ac:dyDescent="0.4">
      <c r="A98" s="12">
        <f>'Ответы на форму (1)'!C98</f>
        <v>8216</v>
      </c>
      <c r="B98" s="1" t="str">
        <f>VLOOKUP(A98,кодировка!$A:$B,2,FALSE)</f>
        <v>Арсенян Никита Андреевич</v>
      </c>
      <c r="C98" s="1" t="str">
        <f>VLOOKUP(A98,кодировка!$A:$C,3,FALSE)</f>
        <v>5Б</v>
      </c>
      <c r="D98" s="12" t="str">
        <f>'Ответы на форму (1)'!B98</f>
        <v>история</v>
      </c>
      <c r="E98" s="1">
        <f>'Ответы на форму (1)'!E98</f>
        <v>6</v>
      </c>
      <c r="F98" s="1">
        <f t="shared" si="0"/>
        <v>27</v>
      </c>
      <c r="G98" s="12" t="str">
        <f>VLOOKUP(A98,кодировка!$A:$D,4,FALSE)</f>
        <v>Е</v>
      </c>
      <c r="H98" s="2" t="str">
        <f t="shared" si="1"/>
        <v>история5</v>
      </c>
      <c r="I98" s="2">
        <f>VLOOKUP(H98,Лист6!$A:$B,2,FALSE)</f>
        <v>22</v>
      </c>
    </row>
    <row r="99" spans="1:9" ht="15.75" customHeight="1" x14ac:dyDescent="0.4">
      <c r="A99" s="12">
        <f>'Ответы на форму (1)'!C99</f>
        <v>6707</v>
      </c>
      <c r="B99" s="1" t="str">
        <f>VLOOKUP(A99,кодировка!$A:$B,2,FALSE)</f>
        <v>Саморокова Алина Александровна</v>
      </c>
      <c r="C99" s="1" t="str">
        <f>VLOOKUP(A99,кодировка!$A:$C,3,FALSE)</f>
        <v>9В</v>
      </c>
      <c r="D99" s="12" t="str">
        <f>'Ответы на форму (1)'!B99</f>
        <v>естествознание</v>
      </c>
      <c r="E99" s="1">
        <f>'Ответы на форму (1)'!E99</f>
        <v>9</v>
      </c>
      <c r="F99" s="1">
        <f t="shared" si="0"/>
        <v>53</v>
      </c>
      <c r="G99" s="12">
        <f>VLOOKUP(A99,кодировка!$A:$D,4,FALSE)</f>
        <v>0</v>
      </c>
      <c r="H99" s="2" t="str">
        <f t="shared" si="1"/>
        <v>естествознание9</v>
      </c>
      <c r="I99" s="2">
        <f>VLOOKUP(H99,Лист6!$A:$B,2,FALSE)</f>
        <v>17</v>
      </c>
    </row>
    <row r="100" spans="1:9" ht="15.75" customHeight="1" x14ac:dyDescent="0.4">
      <c r="A100" s="12">
        <f>'Ответы на форму (1)'!C100</f>
        <v>8330</v>
      </c>
      <c r="B100" s="1" t="str">
        <f>VLOOKUP(A100,кодировка!$A:$B,2,FALSE)</f>
        <v>Звягинцев Максим Сергеевич</v>
      </c>
      <c r="C100" s="1" t="str">
        <f>VLOOKUP(A100,кодировка!$A:$C,3,FALSE)</f>
        <v>9Б</v>
      </c>
      <c r="D100" s="12" t="str">
        <f>'Ответы на форму (1)'!B100</f>
        <v>естествознание</v>
      </c>
      <c r="E100" s="1">
        <f>'Ответы на форму (1)'!E100</f>
        <v>8</v>
      </c>
      <c r="F100" s="1">
        <f t="shared" si="0"/>
        <v>47</v>
      </c>
      <c r="G100" s="12">
        <f>VLOOKUP(A100,кодировка!$A:$D,4,FALSE)</f>
        <v>0</v>
      </c>
      <c r="H100" s="2" t="str">
        <f t="shared" si="1"/>
        <v>естествознание9</v>
      </c>
      <c r="I100" s="2">
        <f>VLOOKUP(H100,Лист6!$A:$B,2,FALSE)</f>
        <v>17</v>
      </c>
    </row>
    <row r="101" spans="1:9" ht="15.75" customHeight="1" x14ac:dyDescent="0.4">
      <c r="A101" s="12">
        <f>'Ответы на форму (1)'!C101</f>
        <v>3404</v>
      </c>
      <c r="B101" s="1" t="str">
        <f>VLOOKUP(A101,кодировка!$A:$B,2,FALSE)</f>
        <v>Трегубович Андрей Сергеевич</v>
      </c>
      <c r="C101" s="1" t="str">
        <f>VLOOKUP(A101,кодировка!$A:$C,3,FALSE)</f>
        <v>5А</v>
      </c>
      <c r="D101" s="12" t="str">
        <f>'Ответы на форму (1)'!B101</f>
        <v>история</v>
      </c>
      <c r="E101" s="1">
        <f>'Ответы на форму (1)'!E101</f>
        <v>9</v>
      </c>
      <c r="F101" s="1">
        <f t="shared" si="0"/>
        <v>41</v>
      </c>
      <c r="G101" s="12" t="str">
        <f>VLOOKUP(A101,кодировка!$A:$D,4,FALSE)</f>
        <v>А</v>
      </c>
      <c r="H101" s="2" t="str">
        <f t="shared" si="1"/>
        <v>история5</v>
      </c>
      <c r="I101" s="2">
        <f>VLOOKUP(H101,Лист6!$A:$B,2,FALSE)</f>
        <v>22</v>
      </c>
    </row>
    <row r="102" spans="1:9" ht="15.75" customHeight="1" x14ac:dyDescent="0.4">
      <c r="A102" s="12">
        <f>'Ответы на форму (1)'!C102</f>
        <v>9480</v>
      </c>
      <c r="B102" s="1" t="str">
        <f>VLOOKUP(A102,кодировка!$A:$B,2,FALSE)</f>
        <v>Распопина Вероника Альбертовна</v>
      </c>
      <c r="C102" s="1" t="str">
        <f>VLOOKUP(A102,кодировка!$A:$C,3,FALSE)</f>
        <v>5Б</v>
      </c>
      <c r="D102" s="12" t="str">
        <f>'Ответы на форму (1)'!B102</f>
        <v>история</v>
      </c>
      <c r="E102" s="1">
        <f>'Ответы на форму (1)'!E102</f>
        <v>12</v>
      </c>
      <c r="F102" s="1">
        <f t="shared" si="0"/>
        <v>55</v>
      </c>
      <c r="G102" s="12" t="str">
        <f>VLOOKUP(A102,кодировка!$A:$D,4,FALSE)</f>
        <v>Б</v>
      </c>
      <c r="H102" s="2" t="str">
        <f t="shared" si="1"/>
        <v>история5</v>
      </c>
      <c r="I102" s="2">
        <f>VLOOKUP(H102,Лист6!$A:$B,2,FALSE)</f>
        <v>22</v>
      </c>
    </row>
    <row r="103" spans="1:9" ht="15.75" customHeight="1" x14ac:dyDescent="0.4">
      <c r="A103" s="12">
        <f>'Ответы на форму (1)'!C103</f>
        <v>1999</v>
      </c>
      <c r="B103" s="1" t="e">
        <f>VLOOKUP(A103,кодировка!$A:$B,2,FALSE)</f>
        <v>#N/A</v>
      </c>
      <c r="C103" s="1" t="e">
        <f>VLOOKUP(A103,кодировка!$A:$C,3,FALSE)</f>
        <v>#N/A</v>
      </c>
      <c r="D103" s="12" t="str">
        <f>'Ответы на форму (1)'!B103</f>
        <v>естествознание</v>
      </c>
      <c r="E103" s="1">
        <f>'Ответы на форму (1)'!E103</f>
        <v>14</v>
      </c>
      <c r="F103" s="1" t="e">
        <f t="shared" si="0"/>
        <v>#N/A</v>
      </c>
      <c r="G103" s="12" t="e">
        <f>VLOOKUP(A103,кодировка!$A:$D,4,FALSE)</f>
        <v>#N/A</v>
      </c>
      <c r="H103" s="2" t="e">
        <f t="shared" si="1"/>
        <v>#N/A</v>
      </c>
      <c r="I103" s="2" t="e">
        <f>VLOOKUP(H103,Лист6!$A:$B,2,FALSE)</f>
        <v>#N/A</v>
      </c>
    </row>
    <row r="104" spans="1:9" ht="15.75" customHeight="1" x14ac:dyDescent="0.4">
      <c r="A104" s="12">
        <f>'Ответы на форму (1)'!C104</f>
        <v>4573</v>
      </c>
      <c r="B104" s="1" t="str">
        <f>VLOOKUP(A104,кодировка!$A:$B,2,FALSE)</f>
        <v>Казанцева Лили Романовна</v>
      </c>
      <c r="C104" s="1" t="str">
        <f>VLOOKUP(A104,кодировка!$A:$C,3,FALSE)</f>
        <v>5Б</v>
      </c>
      <c r="D104" s="12" t="str">
        <f>'Ответы на форму (1)'!B104</f>
        <v>история</v>
      </c>
      <c r="E104" s="1">
        <f>'Ответы на форму (1)'!E104</f>
        <v>12</v>
      </c>
      <c r="F104" s="1">
        <f t="shared" si="0"/>
        <v>55</v>
      </c>
      <c r="G104" s="12" t="str">
        <f>VLOOKUP(A104,кодировка!$A:$D,4,FALSE)</f>
        <v>Б</v>
      </c>
      <c r="H104" s="2" t="str">
        <f t="shared" si="1"/>
        <v>история5</v>
      </c>
      <c r="I104" s="2">
        <f>VLOOKUP(H104,Лист6!$A:$B,2,FALSE)</f>
        <v>22</v>
      </c>
    </row>
    <row r="105" spans="1:9" ht="15.75" customHeight="1" x14ac:dyDescent="0.4">
      <c r="A105" s="12">
        <f>'Ответы на форму (1)'!C105</f>
        <v>2957</v>
      </c>
      <c r="B105" s="1" t="str">
        <f>VLOOKUP(A105,кодировка!$A:$B,2,FALSE)</f>
        <v>Готовчикова Диана</v>
      </c>
      <c r="C105" s="1">
        <f>VLOOKUP(A105,кодировка!$A:$C,3,FALSE)</f>
        <v>9</v>
      </c>
      <c r="D105" s="12" t="str">
        <f>'Ответы на форму (1)'!B105</f>
        <v>естествознание</v>
      </c>
      <c r="E105" s="1">
        <f>'Ответы на форму (1)'!E105</f>
        <v>3</v>
      </c>
      <c r="F105" s="1">
        <f t="shared" si="0"/>
        <v>18</v>
      </c>
      <c r="G105" s="12">
        <f>VLOOKUP(A105,кодировка!$A:$D,4,FALSE)</f>
        <v>21</v>
      </c>
      <c r="H105" s="2" t="str">
        <f t="shared" si="1"/>
        <v>естествознание9</v>
      </c>
      <c r="I105" s="2">
        <f>VLOOKUP(H105,Лист6!$A:$B,2,FALSE)</f>
        <v>17</v>
      </c>
    </row>
    <row r="106" spans="1:9" ht="15.75" customHeight="1" x14ac:dyDescent="0.4">
      <c r="A106" s="12">
        <f>'Ответы на форму (1)'!C106</f>
        <v>5426</v>
      </c>
      <c r="B106" s="1" t="str">
        <f>VLOOKUP(A106,кодировка!$A:$B,2,FALSE)</f>
        <v>Ремизова Диана</v>
      </c>
      <c r="C106" s="1">
        <f>VLOOKUP(A106,кодировка!$A:$C,3,FALSE)</f>
        <v>9</v>
      </c>
      <c r="D106" s="12" t="str">
        <f>'Ответы на форму (1)'!B106</f>
        <v>естествознание</v>
      </c>
      <c r="E106" s="1">
        <f>'Ответы на форму (1)'!E106</f>
        <v>0</v>
      </c>
      <c r="F106" s="1">
        <f t="shared" si="0"/>
        <v>0</v>
      </c>
      <c r="G106" s="12">
        <f>VLOOKUP(A106,кодировка!$A:$D,4,FALSE)</f>
        <v>21</v>
      </c>
      <c r="H106" s="2" t="str">
        <f t="shared" si="1"/>
        <v>естествознание9</v>
      </c>
      <c r="I106" s="2">
        <f>VLOOKUP(H106,Лист6!$A:$B,2,FALSE)</f>
        <v>17</v>
      </c>
    </row>
    <row r="107" spans="1:9" ht="15.75" customHeight="1" x14ac:dyDescent="0.4">
      <c r="A107" s="12">
        <f>'Ответы на форму (1)'!C107</f>
        <v>7696</v>
      </c>
      <c r="B107" s="1" t="str">
        <f>VLOOKUP(A107,кодировка!$A:$B,2,FALSE)</f>
        <v>Будяк Даниил Владимирович</v>
      </c>
      <c r="C107" s="1" t="str">
        <f>VLOOKUP(A107,кодировка!$A:$C,3,FALSE)</f>
        <v>8Г</v>
      </c>
      <c r="D107" s="12" t="str">
        <f>'Ответы на форму (1)'!B107</f>
        <v>история</v>
      </c>
      <c r="E107" s="1">
        <f>'Ответы на форму (1)'!E107</f>
        <v>19</v>
      </c>
      <c r="F107" s="1">
        <f t="shared" si="0"/>
        <v>79</v>
      </c>
      <c r="G107" s="12" t="str">
        <f>VLOOKUP(A107,кодировка!$A:$D,4,FALSE)</f>
        <v>Г</v>
      </c>
      <c r="H107" s="2" t="str">
        <f t="shared" si="1"/>
        <v>история8</v>
      </c>
      <c r="I107" s="2">
        <f>VLOOKUP(H107,Лист6!$A:$B,2,FALSE)</f>
        <v>24</v>
      </c>
    </row>
    <row r="108" spans="1:9" ht="15.75" customHeight="1" x14ac:dyDescent="0.4">
      <c r="A108" s="12">
        <f>'Ответы на форму (1)'!C108</f>
        <v>8765</v>
      </c>
      <c r="B108" s="1" t="str">
        <f>VLOOKUP(A108,кодировка!$A:$B,2,FALSE)</f>
        <v>Канина Анастасия Сергеевна</v>
      </c>
      <c r="C108" s="1" t="str">
        <f>VLOOKUP(A108,кодировка!$A:$C,3,FALSE)</f>
        <v>9Д</v>
      </c>
      <c r="D108" s="12" t="str">
        <f>'Ответы на форму (1)'!B108</f>
        <v>естествознание</v>
      </c>
      <c r="E108" s="1">
        <f>'Ответы на форму (1)'!E108</f>
        <v>4</v>
      </c>
      <c r="F108" s="1">
        <f t="shared" si="0"/>
        <v>24</v>
      </c>
      <c r="G108" s="12">
        <f>VLOOKUP(A108,кодировка!$A:$D,4,FALSE)</f>
        <v>0</v>
      </c>
      <c r="H108" s="2" t="str">
        <f t="shared" si="1"/>
        <v>естествознание9</v>
      </c>
      <c r="I108" s="2">
        <f>VLOOKUP(H108,Лист6!$A:$B,2,FALSE)</f>
        <v>17</v>
      </c>
    </row>
    <row r="109" spans="1:9" ht="15.75" customHeight="1" x14ac:dyDescent="0.4">
      <c r="A109" s="12">
        <f>'Ответы на форму (1)'!C109</f>
        <v>1902</v>
      </c>
      <c r="B109" s="1" t="str">
        <f>VLOOKUP(A109,кодировка!$A:$B,2,FALSE)</f>
        <v>Васильев Иван Алексеевич</v>
      </c>
      <c r="C109" s="1" t="str">
        <f>VLOOKUP(A109,кодировка!$A:$C,3,FALSE)</f>
        <v>8М</v>
      </c>
      <c r="D109" s="12" t="str">
        <f>'Ответы на форму (1)'!B109</f>
        <v>история</v>
      </c>
      <c r="E109" s="1">
        <f>'Ответы на форму (1)'!E109</f>
        <v>19.5</v>
      </c>
      <c r="F109" s="1">
        <f t="shared" si="0"/>
        <v>81</v>
      </c>
      <c r="G109" s="12" t="str">
        <f>VLOOKUP(A109,кодировка!$A:$D,4,FALSE)</f>
        <v>М</v>
      </c>
      <c r="H109" s="2" t="str">
        <f t="shared" si="1"/>
        <v>история8</v>
      </c>
      <c r="I109" s="2">
        <f>VLOOKUP(H109,Лист6!$A:$B,2,FALSE)</f>
        <v>24</v>
      </c>
    </row>
    <row r="110" spans="1:9" ht="15.75" customHeight="1" x14ac:dyDescent="0.4">
      <c r="A110" s="12">
        <f>'Ответы на форму (1)'!C110</f>
        <v>5910</v>
      </c>
      <c r="B110" s="1" t="str">
        <f>VLOOKUP(A110,кодировка!$A:$B,2,FALSE)</f>
        <v>Пищур Софья Антоновна</v>
      </c>
      <c r="C110" s="1" t="str">
        <f>VLOOKUP(A110,кодировка!$A:$C,3,FALSE)</f>
        <v>9Г</v>
      </c>
      <c r="D110" s="12" t="str">
        <f>'Ответы на форму (1)'!B110</f>
        <v>естествознание</v>
      </c>
      <c r="E110" s="1">
        <f>'Ответы на форму (1)'!E110</f>
        <v>14</v>
      </c>
      <c r="F110" s="1">
        <f t="shared" si="0"/>
        <v>82</v>
      </c>
      <c r="G110" s="12">
        <f>VLOOKUP(A110,кодировка!$A:$D,4,FALSE)</f>
        <v>0</v>
      </c>
      <c r="H110" s="2" t="str">
        <f t="shared" si="1"/>
        <v>естествознание9</v>
      </c>
      <c r="I110" s="2">
        <f>VLOOKUP(H110,Лист6!$A:$B,2,FALSE)</f>
        <v>17</v>
      </c>
    </row>
    <row r="111" spans="1:9" ht="15.75" customHeight="1" x14ac:dyDescent="0.4">
      <c r="A111" s="12">
        <f>'Ответы на форму (1)'!C111</f>
        <v>9717</v>
      </c>
      <c r="B111" s="1" t="str">
        <f>VLOOKUP(A111,кодировка!$A:$B,2,FALSE)</f>
        <v>Гавриляк Дарья Олеговна</v>
      </c>
      <c r="C111" s="1" t="str">
        <f>VLOOKUP(A111,кодировка!$A:$C,3,FALSE)</f>
        <v>9Г</v>
      </c>
      <c r="D111" s="12" t="str">
        <f>'Ответы на форму (1)'!B111</f>
        <v>естествознание</v>
      </c>
      <c r="E111" s="1">
        <f>'Ответы на форму (1)'!E111</f>
        <v>10</v>
      </c>
      <c r="F111" s="1">
        <f t="shared" si="0"/>
        <v>59</v>
      </c>
      <c r="G111" s="12" t="str">
        <f>VLOOKUP(A111,кодировка!$A:$D,4,FALSE)</f>
        <v>Г</v>
      </c>
      <c r="H111" s="2" t="str">
        <f t="shared" si="1"/>
        <v>естествознание9</v>
      </c>
      <c r="I111" s="2">
        <f>VLOOKUP(H111,Лист6!$A:$B,2,FALSE)</f>
        <v>17</v>
      </c>
    </row>
    <row r="112" spans="1:9" ht="15.75" customHeight="1" x14ac:dyDescent="0.4">
      <c r="A112" s="12">
        <f>'Ответы на форму (1)'!C112</f>
        <v>8868</v>
      </c>
      <c r="B112" s="1" t="str">
        <f>VLOOKUP(A112,кодировка!$A:$B,2,FALSE)</f>
        <v>Ковальков Илья Сергеевич</v>
      </c>
      <c r="C112" s="1" t="str">
        <f>VLOOKUP(A112,кодировка!$A:$C,3,FALSE)</f>
        <v>8М</v>
      </c>
      <c r="D112" s="12" t="str">
        <f>'Ответы на форму (1)'!B112</f>
        <v>история</v>
      </c>
      <c r="E112" s="1">
        <f>'Ответы на форму (1)'!E112</f>
        <v>14</v>
      </c>
      <c r="F112" s="1">
        <f t="shared" si="0"/>
        <v>58</v>
      </c>
      <c r="G112" s="12">
        <f>VLOOKUP(A112,кодировка!$A:$D,4,FALSE)</f>
        <v>0</v>
      </c>
      <c r="H112" s="2" t="str">
        <f t="shared" si="1"/>
        <v>история8</v>
      </c>
      <c r="I112" s="2">
        <f>VLOOKUP(H112,Лист6!$A:$B,2,FALSE)</f>
        <v>24</v>
      </c>
    </row>
    <row r="113" spans="1:9" ht="15.75" customHeight="1" x14ac:dyDescent="0.4">
      <c r="A113" s="12">
        <f>'Ответы на форму (1)'!C113</f>
        <v>8868</v>
      </c>
      <c r="B113" s="1" t="str">
        <f>VLOOKUP(A113,кодировка!$A:$B,2,FALSE)</f>
        <v>Ковальков Илья Сергеевич</v>
      </c>
      <c r="C113" s="1" t="str">
        <f>VLOOKUP(A113,кодировка!$A:$C,3,FALSE)</f>
        <v>8М</v>
      </c>
      <c r="D113" s="12" t="str">
        <f>'Ответы на форму (1)'!B113</f>
        <v>история</v>
      </c>
      <c r="E113" s="1">
        <f>'Ответы на форму (1)'!E113</f>
        <v>14</v>
      </c>
      <c r="F113" s="1">
        <f t="shared" si="0"/>
        <v>58</v>
      </c>
      <c r="G113" s="12">
        <f>VLOOKUP(A113,кодировка!$A:$D,4,FALSE)</f>
        <v>0</v>
      </c>
      <c r="H113" s="2" t="str">
        <f t="shared" si="1"/>
        <v>история8</v>
      </c>
      <c r="I113" s="2">
        <f>VLOOKUP(H113,Лист6!$A:$B,2,FALSE)</f>
        <v>24</v>
      </c>
    </row>
    <row r="114" spans="1:9" ht="15.75" customHeight="1" x14ac:dyDescent="0.4">
      <c r="A114" s="12">
        <f>'Ответы на форму (1)'!C114</f>
        <v>3397</v>
      </c>
      <c r="B114" s="1" t="str">
        <f>VLOOKUP(A114,кодировка!$A:$B,2,FALSE)</f>
        <v>Ковальчук Богдана Александровна</v>
      </c>
      <c r="C114" s="1" t="str">
        <f>VLOOKUP(A114,кодировка!$A:$C,3,FALSE)</f>
        <v>9Е</v>
      </c>
      <c r="D114" s="12" t="str">
        <f>'Ответы на форму (1)'!B114</f>
        <v>естествознание</v>
      </c>
      <c r="E114" s="1">
        <f>'Ответы на форму (1)'!E114</f>
        <v>10</v>
      </c>
      <c r="F114" s="1">
        <f t="shared" si="0"/>
        <v>59</v>
      </c>
      <c r="G114" s="12" t="str">
        <f>VLOOKUP(A114,кодировка!$A:$D,4,FALSE)</f>
        <v>Е</v>
      </c>
      <c r="H114" s="2" t="str">
        <f t="shared" si="1"/>
        <v>естествознание9</v>
      </c>
      <c r="I114" s="2">
        <f>VLOOKUP(H114,Лист6!$A:$B,2,FALSE)</f>
        <v>17</v>
      </c>
    </row>
    <row r="115" spans="1:9" ht="15.75" customHeight="1" x14ac:dyDescent="0.4">
      <c r="A115" s="12">
        <f>'Ответы на форму (1)'!C115</f>
        <v>9658</v>
      </c>
      <c r="B115" s="1" t="str">
        <f>VLOOKUP(A115,кодировка!$A:$B,2,FALSE)</f>
        <v>Байкова Полина Станиславовна</v>
      </c>
      <c r="C115" s="1" t="str">
        <f>VLOOKUP(A115,кодировка!$A:$C,3,FALSE)</f>
        <v>9Г</v>
      </c>
      <c r="D115" s="12" t="str">
        <f>'Ответы на форму (1)'!B115</f>
        <v>естествознание</v>
      </c>
      <c r="E115" s="1">
        <f>'Ответы на форму (1)'!E115</f>
        <v>9</v>
      </c>
      <c r="F115" s="1">
        <f t="shared" si="0"/>
        <v>53</v>
      </c>
      <c r="G115" s="12">
        <f>VLOOKUP(A115,кодировка!$A:$D,4,FALSE)</f>
        <v>0</v>
      </c>
      <c r="H115" s="2" t="str">
        <f t="shared" si="1"/>
        <v>естествознание9</v>
      </c>
      <c r="I115" s="2">
        <f>VLOOKUP(H115,Лист6!$A:$B,2,FALSE)</f>
        <v>17</v>
      </c>
    </row>
    <row r="116" spans="1:9" ht="15.75" customHeight="1" x14ac:dyDescent="0.4">
      <c r="A116" s="12">
        <f>'Ответы на форму (1)'!C116</f>
        <v>7533</v>
      </c>
      <c r="B116" s="1" t="e">
        <f>VLOOKUP(A116,кодировка!$A:$B,2,FALSE)</f>
        <v>#N/A</v>
      </c>
      <c r="C116" s="1" t="e">
        <f>VLOOKUP(A116,кодировка!$A:$C,3,FALSE)</f>
        <v>#N/A</v>
      </c>
      <c r="D116" s="12" t="str">
        <f>'Ответы на форму (1)'!B116</f>
        <v>история</v>
      </c>
      <c r="E116" s="1">
        <f>'Ответы на форму (1)'!E116</f>
        <v>15.5</v>
      </c>
      <c r="F116" s="1" t="e">
        <f t="shared" si="0"/>
        <v>#N/A</v>
      </c>
      <c r="G116" s="12" t="e">
        <f>VLOOKUP(A116,кодировка!$A:$D,4,FALSE)</f>
        <v>#N/A</v>
      </c>
      <c r="H116" s="2" t="e">
        <f t="shared" si="1"/>
        <v>#N/A</v>
      </c>
      <c r="I116" s="2" t="e">
        <f>VLOOKUP(H116,Лист6!$A:$B,2,FALSE)</f>
        <v>#N/A</v>
      </c>
    </row>
    <row r="117" spans="1:9" ht="15.75" customHeight="1" x14ac:dyDescent="0.4">
      <c r="A117" s="12">
        <f>'Ответы на форму (1)'!C117</f>
        <v>2394</v>
      </c>
      <c r="B117" s="1" t="str">
        <f>VLOOKUP(A117,кодировка!$A:$B,2,FALSE)</f>
        <v>Агеенко Мария Андреевна</v>
      </c>
      <c r="C117" s="1" t="str">
        <f>VLOOKUP(A117,кодировка!$A:$C,3,FALSE)</f>
        <v>9А</v>
      </c>
      <c r="D117" s="12" t="str">
        <f>'Ответы на форму (1)'!B117</f>
        <v>естествознание</v>
      </c>
      <c r="E117" s="1">
        <f>'Ответы на форму (1)'!E117</f>
        <v>7</v>
      </c>
      <c r="F117" s="1">
        <f t="shared" si="0"/>
        <v>41</v>
      </c>
      <c r="G117" s="12">
        <f>VLOOKUP(A117,кодировка!$A:$D,4,FALSE)</f>
        <v>0</v>
      </c>
      <c r="H117" s="2" t="str">
        <f t="shared" si="1"/>
        <v>естествознание9</v>
      </c>
      <c r="I117" s="2">
        <f>VLOOKUP(H117,Лист6!$A:$B,2,FALSE)</f>
        <v>17</v>
      </c>
    </row>
    <row r="118" spans="1:9" ht="15.75" customHeight="1" x14ac:dyDescent="0.4">
      <c r="A118" s="12">
        <f>'Ответы на форму (1)'!C118</f>
        <v>3736</v>
      </c>
      <c r="B118" s="1" t="str">
        <f>VLOOKUP(A118,кодировка!$A:$B,2,FALSE)</f>
        <v>Данилин Олег Алексеевич</v>
      </c>
      <c r="C118" s="1" t="str">
        <f>VLOOKUP(A118,кодировка!$A:$C,3,FALSE)</f>
        <v>8М</v>
      </c>
      <c r="D118" s="12" t="str">
        <f>'Ответы на форму (1)'!B118</f>
        <v>история</v>
      </c>
      <c r="E118" s="1">
        <f>'Ответы на форму (1)'!E118</f>
        <v>20</v>
      </c>
      <c r="F118" s="1">
        <f t="shared" si="0"/>
        <v>83</v>
      </c>
      <c r="G118" s="12" t="str">
        <f>VLOOKUP(A118,кодировка!$A:$D,4,FALSE)</f>
        <v>М</v>
      </c>
      <c r="H118" s="2" t="str">
        <f t="shared" si="1"/>
        <v>история8</v>
      </c>
      <c r="I118" s="2">
        <f>VLOOKUP(H118,Лист6!$A:$B,2,FALSE)</f>
        <v>24</v>
      </c>
    </row>
    <row r="119" spans="1:9" ht="15.75" customHeight="1" x14ac:dyDescent="0.4">
      <c r="A119" s="12">
        <f>'Ответы на форму (1)'!C119</f>
        <v>7981</v>
      </c>
      <c r="B119" s="1" t="str">
        <f>VLOOKUP(A119,кодировка!$A:$B,2,FALSE)</f>
        <v>Носова Анна Андреевна</v>
      </c>
      <c r="C119" s="1" t="str">
        <f>VLOOKUP(A119,кодировка!$A:$C,3,FALSE)</f>
        <v>9Е</v>
      </c>
      <c r="D119" s="12" t="str">
        <f>'Ответы на форму (1)'!B119</f>
        <v>естествознание</v>
      </c>
      <c r="E119" s="1">
        <f>'Ответы на форму (1)'!E119</f>
        <v>9</v>
      </c>
      <c r="F119" s="1">
        <f t="shared" si="0"/>
        <v>53</v>
      </c>
      <c r="G119" s="12" t="str">
        <f>VLOOKUP(A119,кодировка!$A:$D,4,FALSE)</f>
        <v>Е</v>
      </c>
      <c r="H119" s="2" t="str">
        <f t="shared" si="1"/>
        <v>естествознание9</v>
      </c>
      <c r="I119" s="2">
        <f>VLOOKUP(H119,Лист6!$A:$B,2,FALSE)</f>
        <v>17</v>
      </c>
    </row>
    <row r="120" spans="1:9" ht="15.75" customHeight="1" x14ac:dyDescent="0.4">
      <c r="A120" s="12">
        <f>'Ответы на форму (1)'!C120</f>
        <v>1999</v>
      </c>
      <c r="B120" s="1" t="e">
        <f>VLOOKUP(A120,кодировка!$A:$B,2,FALSE)</f>
        <v>#N/A</v>
      </c>
      <c r="C120" s="1" t="e">
        <f>VLOOKUP(A120,кодировка!$A:$C,3,FALSE)</f>
        <v>#N/A</v>
      </c>
      <c r="D120" s="12" t="str">
        <f>'Ответы на форму (1)'!B120</f>
        <v>естествознание</v>
      </c>
      <c r="E120" s="1">
        <f>'Ответы на форму (1)'!E120</f>
        <v>15</v>
      </c>
      <c r="F120" s="1" t="e">
        <f t="shared" si="0"/>
        <v>#N/A</v>
      </c>
      <c r="G120" s="12" t="e">
        <f>VLOOKUP(A120,кодировка!$A:$D,4,FALSE)</f>
        <v>#N/A</v>
      </c>
      <c r="H120" s="2" t="e">
        <f t="shared" si="1"/>
        <v>#N/A</v>
      </c>
      <c r="I120" s="2" t="e">
        <f>VLOOKUP(H120,Лист6!$A:$B,2,FALSE)</f>
        <v>#N/A</v>
      </c>
    </row>
    <row r="121" spans="1:9" ht="15.75" customHeight="1" x14ac:dyDescent="0.4">
      <c r="A121" s="12">
        <f>'Ответы на форму (1)'!C121</f>
        <v>1186</v>
      </c>
      <c r="B121" s="1" t="str">
        <f>VLOOKUP(A121,кодировка!$A:$B,2,FALSE)</f>
        <v>Ведерников Ярослав Владимирович</v>
      </c>
      <c r="C121" s="1" t="str">
        <f>VLOOKUP(A121,кодировка!$A:$C,3,FALSE)</f>
        <v>8М</v>
      </c>
      <c r="D121" s="12" t="str">
        <f>'Ответы на форму (1)'!B121</f>
        <v>история</v>
      </c>
      <c r="E121" s="1">
        <f>'Ответы на форму (1)'!E121</f>
        <v>24</v>
      </c>
      <c r="F121" s="1">
        <f t="shared" si="0"/>
        <v>100</v>
      </c>
      <c r="G121" s="12" t="str">
        <f>VLOOKUP(A121,кодировка!$A:$D,4,FALSE)</f>
        <v>М</v>
      </c>
      <c r="H121" s="2" t="str">
        <f t="shared" si="1"/>
        <v>история8</v>
      </c>
      <c r="I121" s="2">
        <f>VLOOKUP(H121,Лист6!$A:$B,2,FALSE)</f>
        <v>24</v>
      </c>
    </row>
    <row r="122" spans="1:9" ht="15.75" customHeight="1" x14ac:dyDescent="0.4">
      <c r="A122" s="12">
        <f>'Ответы на форму (1)'!C122</f>
        <v>1658</v>
      </c>
      <c r="B122" s="1" t="str">
        <f>VLOOKUP(A122,кодировка!$A:$B,2,FALSE)</f>
        <v>Немкова Екатерина Алексеевна</v>
      </c>
      <c r="C122" s="1" t="str">
        <f>VLOOKUP(A122,кодировка!$A:$C,3,FALSE)</f>
        <v>8Д</v>
      </c>
      <c r="D122" s="12" t="str">
        <f>'Ответы на форму (1)'!B122</f>
        <v>история</v>
      </c>
      <c r="E122" s="1">
        <f>'Ответы на форму (1)'!E122</f>
        <v>12</v>
      </c>
      <c r="F122" s="1">
        <f t="shared" si="0"/>
        <v>50</v>
      </c>
      <c r="G122" s="12" t="str">
        <f>VLOOKUP(A122,кодировка!$A:$D,4,FALSE)</f>
        <v>Д</v>
      </c>
      <c r="H122" s="2" t="str">
        <f t="shared" si="1"/>
        <v>история8</v>
      </c>
      <c r="I122" s="2">
        <f>VLOOKUP(H122,Лист6!$A:$B,2,FALSE)</f>
        <v>24</v>
      </c>
    </row>
    <row r="123" spans="1:9" ht="15.75" customHeight="1" x14ac:dyDescent="0.4">
      <c r="A123" s="12">
        <f>'Ответы на форму (1)'!C123</f>
        <v>9321</v>
      </c>
      <c r="B123" s="1" t="str">
        <f>VLOOKUP(A123,кодировка!$A:$B,2,FALSE)</f>
        <v>Чернова Дарья Алексеевна</v>
      </c>
      <c r="C123" s="1" t="str">
        <f>VLOOKUP(A123,кодировка!$A:$C,3,FALSE)</f>
        <v>7Б</v>
      </c>
      <c r="D123" s="12" t="str">
        <f>'Ответы на форму (1)'!B123</f>
        <v>русский</v>
      </c>
      <c r="E123" s="1">
        <f>'Ответы на форму (1)'!E123</f>
        <v>24</v>
      </c>
      <c r="F123" s="1">
        <f t="shared" si="0"/>
        <v>100</v>
      </c>
      <c r="G123" s="12" t="str">
        <f>VLOOKUP(A123,кодировка!$A:$D,4,FALSE)</f>
        <v>Б</v>
      </c>
      <c r="H123" s="2" t="str">
        <f t="shared" si="1"/>
        <v>русский7</v>
      </c>
      <c r="I123" s="2">
        <f>VLOOKUP(H123,Лист6!$A:$B,2,FALSE)</f>
        <v>24</v>
      </c>
    </row>
    <row r="124" spans="1:9" ht="15.75" customHeight="1" x14ac:dyDescent="0.4">
      <c r="A124" s="12">
        <f>'Ответы на форму (1)'!C124</f>
        <v>4004</v>
      </c>
      <c r="B124" s="1" t="str">
        <f>VLOOKUP(A124,кодировка!$A:$B,2,FALSE)</f>
        <v>Зинченко Ксения Алексеевна</v>
      </c>
      <c r="C124" s="1" t="str">
        <f>VLOOKUP(A124,кодировка!$A:$C,3,FALSE)</f>
        <v>7А</v>
      </c>
      <c r="D124" s="12" t="str">
        <f>'Ответы на форму (1)'!B124</f>
        <v>русский</v>
      </c>
      <c r="E124" s="1">
        <f>'Ответы на форму (1)'!E124</f>
        <v>23</v>
      </c>
      <c r="F124" s="1">
        <f t="shared" si="0"/>
        <v>96</v>
      </c>
      <c r="G124" s="12" t="str">
        <f>VLOOKUP(A124,кодировка!$A:$D,4,FALSE)</f>
        <v>А</v>
      </c>
      <c r="H124" s="2" t="str">
        <f t="shared" si="1"/>
        <v>русский7</v>
      </c>
      <c r="I124" s="2">
        <f>VLOOKUP(H124,Лист6!$A:$B,2,FALSE)</f>
        <v>24</v>
      </c>
    </row>
    <row r="125" spans="1:9" ht="15.75" customHeight="1" x14ac:dyDescent="0.4">
      <c r="A125" s="12">
        <f>'Ответы на форму (1)'!C125</f>
        <v>9376</v>
      </c>
      <c r="B125" s="1" t="str">
        <f>VLOOKUP(A125,кодировка!$A:$B,2,FALSE)</f>
        <v>Бакшеева Мария Александровна</v>
      </c>
      <c r="C125" s="1" t="str">
        <f>VLOOKUP(A125,кодировка!$A:$C,3,FALSE)</f>
        <v>9А</v>
      </c>
      <c r="D125" s="12" t="str">
        <f>'Ответы на форму (1)'!B125</f>
        <v>естествознание</v>
      </c>
      <c r="E125" s="1">
        <f>'Ответы на форму (1)'!E125</f>
        <v>10</v>
      </c>
      <c r="F125" s="1">
        <f t="shared" si="0"/>
        <v>59</v>
      </c>
      <c r="G125" s="12">
        <f>VLOOKUP(A125,кодировка!$A:$D,4,FALSE)</f>
        <v>0</v>
      </c>
      <c r="H125" s="2" t="str">
        <f t="shared" si="1"/>
        <v>естествознание9</v>
      </c>
      <c r="I125" s="2">
        <f>VLOOKUP(H125,Лист6!$A:$B,2,FALSE)</f>
        <v>17</v>
      </c>
    </row>
    <row r="126" spans="1:9" ht="15.75" customHeight="1" x14ac:dyDescent="0.4">
      <c r="A126" s="12">
        <f>'Ответы на форму (1)'!C126</f>
        <v>4011</v>
      </c>
      <c r="B126" s="1" t="str">
        <f>VLOOKUP(A126,кодировка!$A:$B,2,FALSE)</f>
        <v>Кускова Яна Всеволодовна</v>
      </c>
      <c r="C126" s="1" t="str">
        <f>VLOOKUP(A126,кодировка!$A:$C,3,FALSE)</f>
        <v>7А</v>
      </c>
      <c r="D126" s="12" t="str">
        <f>'Ответы на форму (1)'!B126</f>
        <v>русский</v>
      </c>
      <c r="E126" s="1">
        <f>'Ответы на форму (1)'!E126</f>
        <v>23</v>
      </c>
      <c r="F126" s="1">
        <f t="shared" si="0"/>
        <v>96</v>
      </c>
      <c r="G126" s="12" t="str">
        <f>VLOOKUP(A126,кодировка!$A:$D,4,FALSE)</f>
        <v>А</v>
      </c>
      <c r="H126" s="2" t="str">
        <f t="shared" si="1"/>
        <v>русский7</v>
      </c>
      <c r="I126" s="2">
        <f>VLOOKUP(H126,Лист6!$A:$B,2,FALSE)</f>
        <v>24</v>
      </c>
    </row>
    <row r="127" spans="1:9" ht="15.75" customHeight="1" x14ac:dyDescent="0.4">
      <c r="A127" s="12">
        <f>'Ответы на форму (1)'!C127</f>
        <v>7033</v>
      </c>
      <c r="B127" s="1" t="str">
        <f>VLOOKUP(A127,кодировка!$A:$B,2,FALSE)</f>
        <v>Дружинин Даниил Игоревич</v>
      </c>
      <c r="C127" s="1" t="str">
        <f>VLOOKUP(A127,кодировка!$A:$C,3,FALSE)</f>
        <v>9М</v>
      </c>
      <c r="D127" s="12" t="str">
        <f>'Ответы на форму (1)'!B127</f>
        <v>естествознание</v>
      </c>
      <c r="E127" s="1">
        <f>'Ответы на форму (1)'!E127</f>
        <v>9</v>
      </c>
      <c r="F127" s="1">
        <f t="shared" si="0"/>
        <v>53</v>
      </c>
      <c r="G127" s="12">
        <f>VLOOKUP(A127,кодировка!$A:$D,4,FALSE)</f>
        <v>0</v>
      </c>
      <c r="H127" s="2" t="str">
        <f t="shared" si="1"/>
        <v>естествознание9</v>
      </c>
      <c r="I127" s="2">
        <f>VLOOKUP(H127,Лист6!$A:$B,2,FALSE)</f>
        <v>17</v>
      </c>
    </row>
    <row r="128" spans="1:9" ht="15.75" customHeight="1" x14ac:dyDescent="0.4">
      <c r="A128" s="12">
        <f>'Ответы на форму (1)'!C128</f>
        <v>5072</v>
      </c>
      <c r="B128" s="1" t="str">
        <f>VLOOKUP(A128,кодировка!$A:$B,2,FALSE)</f>
        <v>Золотая Дарья Вячеславовна</v>
      </c>
      <c r="C128" s="1" t="str">
        <f>VLOOKUP(A128,кодировка!$A:$C,3,FALSE)</f>
        <v>7М</v>
      </c>
      <c r="D128" s="12" t="str">
        <f>'Ответы на форму (1)'!B128</f>
        <v>русский</v>
      </c>
      <c r="E128" s="1">
        <f>'Ответы на форму (1)'!E128</f>
        <v>22.5</v>
      </c>
      <c r="F128" s="1">
        <f t="shared" si="0"/>
        <v>94</v>
      </c>
      <c r="G128" s="12" t="str">
        <f>VLOOKUP(A128,кодировка!$A:$D,4,FALSE)</f>
        <v>М</v>
      </c>
      <c r="H128" s="2" t="str">
        <f t="shared" si="1"/>
        <v>русский7</v>
      </c>
      <c r="I128" s="2">
        <f>VLOOKUP(H128,Лист6!$A:$B,2,FALSE)</f>
        <v>24</v>
      </c>
    </row>
    <row r="129" spans="1:9" ht="15.75" customHeight="1" x14ac:dyDescent="0.4">
      <c r="A129" s="12">
        <f>'Ответы на форму (1)'!C129</f>
        <v>4268</v>
      </c>
      <c r="B129" s="1" t="str">
        <f>VLOOKUP(A129,кодировка!$A:$B,2,FALSE)</f>
        <v>Видишева Мария Антоновна</v>
      </c>
      <c r="C129" s="1" t="str">
        <f>VLOOKUP(A129,кодировка!$A:$C,3,FALSE)</f>
        <v>7А</v>
      </c>
      <c r="D129" s="12" t="str">
        <f>'Ответы на форму (1)'!B129</f>
        <v>русский</v>
      </c>
      <c r="E129" s="1">
        <f>'Ответы на форму (1)'!E129</f>
        <v>22</v>
      </c>
      <c r="F129" s="1">
        <f t="shared" si="0"/>
        <v>92</v>
      </c>
      <c r="G129" s="12">
        <f>VLOOKUP(A129,кодировка!$A:$D,4,FALSE)</f>
        <v>0</v>
      </c>
      <c r="H129" s="2" t="str">
        <f t="shared" si="1"/>
        <v>русский7</v>
      </c>
      <c r="I129" s="2">
        <f>VLOOKUP(H129,Лист6!$A:$B,2,FALSE)</f>
        <v>24</v>
      </c>
    </row>
    <row r="130" spans="1:9" ht="15.75" customHeight="1" x14ac:dyDescent="0.4">
      <c r="A130" s="12">
        <f>'Ответы на форму (1)'!C130</f>
        <v>7456</v>
      </c>
      <c r="B130" s="1" t="str">
        <f>VLOOKUP(A130,кодировка!$A:$B,2,FALSE)</f>
        <v>Пасенко Алекандра Вячеславовна</v>
      </c>
      <c r="C130" s="1" t="str">
        <f>VLOOKUP(A130,кодировка!$A:$C,3,FALSE)</f>
        <v>7Г</v>
      </c>
      <c r="D130" s="12" t="str">
        <f>'Ответы на форму (1)'!B130</f>
        <v>русский</v>
      </c>
      <c r="E130" s="1">
        <f>'Ответы на форму (1)'!E130</f>
        <v>21</v>
      </c>
      <c r="F130" s="1">
        <f t="shared" si="0"/>
        <v>88</v>
      </c>
      <c r="G130" s="12">
        <f>VLOOKUP(A130,кодировка!$A:$D,4,FALSE)</f>
        <v>0</v>
      </c>
      <c r="H130" s="2" t="str">
        <f t="shared" si="1"/>
        <v>русский7</v>
      </c>
      <c r="I130" s="2">
        <f>VLOOKUP(H130,Лист6!$A:$B,2,FALSE)</f>
        <v>24</v>
      </c>
    </row>
    <row r="131" spans="1:9" ht="15.75" customHeight="1" x14ac:dyDescent="0.4">
      <c r="A131" s="12">
        <f>'Ответы на форму (1)'!C131</f>
        <v>7297</v>
      </c>
      <c r="B131" s="1" t="str">
        <f>VLOOKUP(A131,кодировка!$A:$B,2,FALSE)</f>
        <v>Потылицына Софья Александровна</v>
      </c>
      <c r="C131" s="1" t="str">
        <f>VLOOKUP(A131,кодировка!$A:$C,3,FALSE)</f>
        <v>7М</v>
      </c>
      <c r="D131" s="12" t="str">
        <f>'Ответы на форму (1)'!B131</f>
        <v>русский</v>
      </c>
      <c r="E131" s="1">
        <f>'Ответы на форму (1)'!E131</f>
        <v>21</v>
      </c>
      <c r="F131" s="1">
        <f t="shared" si="0"/>
        <v>88</v>
      </c>
      <c r="G131" s="12" t="str">
        <f>VLOOKUP(A131,кодировка!$A:$D,4,FALSE)</f>
        <v>М</v>
      </c>
      <c r="H131" s="2" t="str">
        <f t="shared" si="1"/>
        <v>русский7</v>
      </c>
      <c r="I131" s="2">
        <f>VLOOKUP(H131,Лист6!$A:$B,2,FALSE)</f>
        <v>24</v>
      </c>
    </row>
    <row r="132" spans="1:9" ht="15.75" customHeight="1" x14ac:dyDescent="0.4">
      <c r="A132" s="12">
        <f>'Ответы на форму (1)'!C132</f>
        <v>6630</v>
      </c>
      <c r="B132" s="1" t="str">
        <f>VLOOKUP(A132,кодировка!$A:$B,2,FALSE)</f>
        <v>Беляева Ксения Кирилловна</v>
      </c>
      <c r="C132" s="1" t="str">
        <f>VLOOKUP(A132,кодировка!$A:$C,3,FALSE)</f>
        <v>7Д</v>
      </c>
      <c r="D132" s="12" t="str">
        <f>'Ответы на форму (1)'!B132</f>
        <v>русский</v>
      </c>
      <c r="E132" s="1">
        <f>'Ответы на форму (1)'!E132</f>
        <v>20</v>
      </c>
      <c r="F132" s="1">
        <f t="shared" si="0"/>
        <v>83</v>
      </c>
      <c r="G132" s="12" t="str">
        <f>VLOOKUP(A132,кодировка!$A:$D,4,FALSE)</f>
        <v>Д</v>
      </c>
      <c r="H132" s="2" t="str">
        <f t="shared" si="1"/>
        <v>русский7</v>
      </c>
      <c r="I132" s="2">
        <f>VLOOKUP(H132,Лист6!$A:$B,2,FALSE)</f>
        <v>24</v>
      </c>
    </row>
    <row r="133" spans="1:9" ht="15.75" customHeight="1" x14ac:dyDescent="0.4">
      <c r="A133" s="12">
        <f>'Ответы на форму (1)'!C133</f>
        <v>7100</v>
      </c>
      <c r="B133" s="1" t="str">
        <f>VLOOKUP(A133,кодировка!$A:$B,2,FALSE)</f>
        <v>Гаврик Млада Вячеславовна</v>
      </c>
      <c r="C133" s="1" t="str">
        <f>VLOOKUP(A133,кодировка!$A:$C,3,FALSE)</f>
        <v>7В</v>
      </c>
      <c r="D133" s="12" t="str">
        <f>'Ответы на форму (1)'!B133</f>
        <v>русский</v>
      </c>
      <c r="E133" s="1">
        <f>'Ответы на форму (1)'!E133</f>
        <v>20</v>
      </c>
      <c r="F133" s="1">
        <f t="shared" si="0"/>
        <v>83</v>
      </c>
      <c r="G133" s="12">
        <f>VLOOKUP(A133,кодировка!$A:$D,4,FALSE)</f>
        <v>0</v>
      </c>
      <c r="H133" s="2" t="str">
        <f t="shared" si="1"/>
        <v>русский7</v>
      </c>
      <c r="I133" s="2">
        <f>VLOOKUP(H133,Лист6!$A:$B,2,FALSE)</f>
        <v>24</v>
      </c>
    </row>
    <row r="134" spans="1:9" ht="15.75" customHeight="1" x14ac:dyDescent="0.4">
      <c r="A134" s="12">
        <f>'Ответы на форму (1)'!C134</f>
        <v>3668</v>
      </c>
      <c r="B134" s="1" t="str">
        <f>VLOOKUP(A134,кодировка!$A:$B,2,FALSE)</f>
        <v>Гачаева Фарида Мехман оглы</v>
      </c>
      <c r="C134" s="1" t="str">
        <f>VLOOKUP(A134,кодировка!$A:$C,3,FALSE)</f>
        <v>7А</v>
      </c>
      <c r="D134" s="12" t="str">
        <f>'Ответы на форму (1)'!B134</f>
        <v>русский</v>
      </c>
      <c r="E134" s="1">
        <f>'Ответы на форму (1)'!E134</f>
        <v>19</v>
      </c>
      <c r="F134" s="1">
        <f t="shared" si="0"/>
        <v>79</v>
      </c>
      <c r="G134" s="12">
        <f>VLOOKUP(A134,кодировка!$A:$D,4,FALSE)</f>
        <v>0</v>
      </c>
      <c r="H134" s="2" t="str">
        <f t="shared" si="1"/>
        <v>русский7</v>
      </c>
      <c r="I134" s="2">
        <f>VLOOKUP(H134,Лист6!$A:$B,2,FALSE)</f>
        <v>24</v>
      </c>
    </row>
    <row r="135" spans="1:9" ht="15.75" customHeight="1" x14ac:dyDescent="0.4">
      <c r="A135" s="12">
        <f>'Ответы на форму (1)'!C135</f>
        <v>1830</v>
      </c>
      <c r="B135" s="1" t="str">
        <f>VLOOKUP(A135,кодировка!$A:$B,2,FALSE)</f>
        <v>Локтионова Майя Альбертовна</v>
      </c>
      <c r="C135" s="1" t="str">
        <f>VLOOKUP(A135,кодировка!$A:$C,3,FALSE)</f>
        <v>7М</v>
      </c>
      <c r="D135" s="12" t="str">
        <f>'Ответы на форму (1)'!B135</f>
        <v>русский</v>
      </c>
      <c r="E135" s="1">
        <f>'Ответы на форму (1)'!E135</f>
        <v>18</v>
      </c>
      <c r="F135" s="1">
        <f t="shared" si="0"/>
        <v>75</v>
      </c>
      <c r="G135" s="12">
        <f>VLOOKUP(A135,кодировка!$A:$D,4,FALSE)</f>
        <v>0</v>
      </c>
      <c r="H135" s="2" t="str">
        <f t="shared" si="1"/>
        <v>русский7</v>
      </c>
      <c r="I135" s="2">
        <f>VLOOKUP(H135,Лист6!$A:$B,2,FALSE)</f>
        <v>24</v>
      </c>
    </row>
    <row r="136" spans="1:9" ht="15.75" customHeight="1" x14ac:dyDescent="0.4">
      <c r="A136" s="12">
        <f>'Ответы на форму (1)'!C136</f>
        <v>6627</v>
      </c>
      <c r="B136" s="1" t="str">
        <f>VLOOKUP(A136,кодировка!$A:$B,2,FALSE)</f>
        <v>Иванькина Полина Андреевна</v>
      </c>
      <c r="C136" s="1" t="str">
        <f>VLOOKUP(A136,кодировка!$A:$C,3,FALSE)</f>
        <v>7М</v>
      </c>
      <c r="D136" s="12" t="str">
        <f>'Ответы на форму (1)'!B136</f>
        <v>русский</v>
      </c>
      <c r="E136" s="1">
        <f>'Ответы на форму (1)'!E136</f>
        <v>17</v>
      </c>
      <c r="F136" s="1">
        <f t="shared" si="0"/>
        <v>71</v>
      </c>
      <c r="G136" s="12" t="str">
        <f>VLOOKUP(A136,кодировка!$A:$D,4,FALSE)</f>
        <v>М</v>
      </c>
      <c r="H136" s="2" t="str">
        <f t="shared" si="1"/>
        <v>русский7</v>
      </c>
      <c r="I136" s="2">
        <f>VLOOKUP(H136,Лист6!$A:$B,2,FALSE)</f>
        <v>24</v>
      </c>
    </row>
    <row r="137" spans="1:9" ht="15.75" customHeight="1" x14ac:dyDescent="0.4">
      <c r="A137" s="12">
        <f>'Ответы на форму (1)'!C137</f>
        <v>9430</v>
      </c>
      <c r="B137" s="1" t="str">
        <f>VLOOKUP(A137,кодировка!$A:$B,2,FALSE)</f>
        <v>Артёмов Роман</v>
      </c>
      <c r="C137" s="1">
        <f>VLOOKUP(A137,кодировка!$A:$C,3,FALSE)</f>
        <v>8</v>
      </c>
      <c r="D137" s="12" t="str">
        <f>'Ответы на форму (1)'!B137</f>
        <v>история</v>
      </c>
      <c r="E137" s="1">
        <f>'Ответы на форму (1)'!E137</f>
        <v>12</v>
      </c>
      <c r="F137" s="1">
        <f t="shared" si="0"/>
        <v>50</v>
      </c>
      <c r="G137" s="12">
        <f>VLOOKUP(A137,кодировка!$A:$D,4,FALSE)</f>
        <v>21</v>
      </c>
      <c r="H137" s="2" t="str">
        <f t="shared" si="1"/>
        <v>история8</v>
      </c>
      <c r="I137" s="2">
        <f>VLOOKUP(H137,Лист6!$A:$B,2,FALSE)</f>
        <v>24</v>
      </c>
    </row>
    <row r="138" spans="1:9" ht="15.75" customHeight="1" x14ac:dyDescent="0.4">
      <c r="A138" s="12">
        <f>'Ответы на форму (1)'!C138</f>
        <v>8274</v>
      </c>
      <c r="B138" s="1" t="str">
        <f>VLOOKUP(A138,кодировка!$A:$B,2,FALSE)</f>
        <v>Требушевская Диана Денисовна</v>
      </c>
      <c r="C138" s="1" t="str">
        <f>VLOOKUP(A138,кодировка!$A:$C,3,FALSE)</f>
        <v>7М</v>
      </c>
      <c r="D138" s="12" t="str">
        <f>'Ответы на форму (1)'!B138</f>
        <v>русский</v>
      </c>
      <c r="E138" s="1">
        <f>'Ответы на форму (1)'!E138</f>
        <v>17</v>
      </c>
      <c r="F138" s="1">
        <f t="shared" si="0"/>
        <v>71</v>
      </c>
      <c r="G138" s="12">
        <f>VLOOKUP(A138,кодировка!$A:$D,4,FALSE)</f>
        <v>0</v>
      </c>
      <c r="H138" s="2" t="str">
        <f t="shared" si="1"/>
        <v>русский7</v>
      </c>
      <c r="I138" s="2">
        <f>VLOOKUP(H138,Лист6!$A:$B,2,FALSE)</f>
        <v>24</v>
      </c>
    </row>
    <row r="139" spans="1:9" ht="15.75" customHeight="1" x14ac:dyDescent="0.4">
      <c r="A139" s="12">
        <f>'Ответы на форму (1)'!C139</f>
        <v>9468</v>
      </c>
      <c r="B139" s="1" t="str">
        <f>VLOOKUP(A139,кодировка!$A:$B,2,FALSE)</f>
        <v>Шакирова Кристина Александровна</v>
      </c>
      <c r="C139" s="1" t="str">
        <f>VLOOKUP(A139,кодировка!$A:$C,3,FALSE)</f>
        <v>7Б</v>
      </c>
      <c r="D139" s="12" t="str">
        <f>'Ответы на форму (1)'!B139</f>
        <v>русский</v>
      </c>
      <c r="E139" s="1">
        <f>'Ответы на форму (1)'!E139</f>
        <v>17</v>
      </c>
      <c r="F139" s="1">
        <f t="shared" si="0"/>
        <v>71</v>
      </c>
      <c r="G139" s="12">
        <f>VLOOKUP(A139,кодировка!$A:$D,4,FALSE)</f>
        <v>0</v>
      </c>
      <c r="H139" s="2" t="str">
        <f t="shared" si="1"/>
        <v>русский7</v>
      </c>
      <c r="I139" s="2">
        <f>VLOOKUP(H139,Лист6!$A:$B,2,FALSE)</f>
        <v>24</v>
      </c>
    </row>
    <row r="140" spans="1:9" ht="15.75" customHeight="1" x14ac:dyDescent="0.4">
      <c r="A140" s="12">
        <f>'Ответы на форму (1)'!C140</f>
        <v>3267</v>
      </c>
      <c r="B140" s="1" t="str">
        <f>VLOOKUP(A140,кодировка!$A:$B,2,FALSE)</f>
        <v>Новиков Владислав</v>
      </c>
      <c r="C140" s="1">
        <f>VLOOKUP(A140,кодировка!$A:$C,3,FALSE)</f>
        <v>8</v>
      </c>
      <c r="D140" s="12" t="str">
        <f>'Ответы на форму (1)'!B140</f>
        <v>история</v>
      </c>
      <c r="E140" s="1">
        <f>'Ответы на форму (1)'!E140</f>
        <v>4</v>
      </c>
      <c r="F140" s="1">
        <f t="shared" si="0"/>
        <v>17</v>
      </c>
      <c r="G140" s="12">
        <f>VLOOKUP(A140,кодировка!$A:$D,4,FALSE)</f>
        <v>21</v>
      </c>
      <c r="H140" s="2" t="str">
        <f t="shared" si="1"/>
        <v>история8</v>
      </c>
      <c r="I140" s="2">
        <f>VLOOKUP(H140,Лист6!$A:$B,2,FALSE)</f>
        <v>24</v>
      </c>
    </row>
    <row r="141" spans="1:9" ht="15.75" customHeight="1" x14ac:dyDescent="0.4">
      <c r="A141" s="12">
        <f>'Ответы на форму (1)'!C141</f>
        <v>8019</v>
      </c>
      <c r="B141" s="1" t="str">
        <f>VLOOKUP(A141,кодировка!$A:$B,2,FALSE)</f>
        <v>Цветкова Полина Евгеньевна</v>
      </c>
      <c r="C141" s="1" t="str">
        <f>VLOOKUP(A141,кодировка!$A:$C,3,FALSE)</f>
        <v>7А</v>
      </c>
      <c r="D141" s="12" t="str">
        <f>'Ответы на форму (1)'!B141</f>
        <v>русский</v>
      </c>
      <c r="E141" s="1">
        <f>'Ответы на форму (1)'!E141</f>
        <v>16</v>
      </c>
      <c r="F141" s="1">
        <f t="shared" si="0"/>
        <v>67</v>
      </c>
      <c r="G141" s="12" t="str">
        <f>VLOOKUP(A141,кодировка!$A:$D,4,FALSE)</f>
        <v>А</v>
      </c>
      <c r="H141" s="2" t="str">
        <f t="shared" si="1"/>
        <v>русский7</v>
      </c>
      <c r="I141" s="2">
        <f>VLOOKUP(H141,Лист6!$A:$B,2,FALSE)</f>
        <v>24</v>
      </c>
    </row>
    <row r="142" spans="1:9" ht="15.75" customHeight="1" x14ac:dyDescent="0.4">
      <c r="A142" s="12">
        <f>'Ответы на форму (1)'!C142</f>
        <v>5556</v>
      </c>
      <c r="B142" s="1" t="str">
        <f>VLOOKUP(A142,кодировка!$A:$B,2,FALSE)</f>
        <v>Наймушин Никита Тимурович</v>
      </c>
      <c r="C142" s="1" t="str">
        <f>VLOOKUP(A142,кодировка!$A:$C,3,FALSE)</f>
        <v>8А</v>
      </c>
      <c r="D142" s="12" t="str">
        <f>'Ответы на форму (1)'!B142</f>
        <v>история</v>
      </c>
      <c r="E142" s="1">
        <f>'Ответы на форму (1)'!E142</f>
        <v>12</v>
      </c>
      <c r="F142" s="1">
        <f t="shared" si="0"/>
        <v>50</v>
      </c>
      <c r="G142" s="12">
        <f>VLOOKUP(A142,кодировка!$A:$D,4,FALSE)</f>
        <v>0</v>
      </c>
      <c r="H142" s="2" t="str">
        <f t="shared" si="1"/>
        <v>история8</v>
      </c>
      <c r="I142" s="2">
        <f>VLOOKUP(H142,Лист6!$A:$B,2,FALSE)</f>
        <v>24</v>
      </c>
    </row>
    <row r="143" spans="1:9" ht="15.75" customHeight="1" x14ac:dyDescent="0.4">
      <c r="A143" s="12">
        <f>'Ответы на форму (1)'!C143</f>
        <v>4858</v>
      </c>
      <c r="B143" s="1" t="str">
        <f>VLOOKUP(A143,кодировка!$A:$B,2,FALSE)</f>
        <v>Снигирёва Диана Дмитриевна</v>
      </c>
      <c r="C143" s="1" t="str">
        <f>VLOOKUP(A143,кодировка!$A:$C,3,FALSE)</f>
        <v>7Г</v>
      </c>
      <c r="D143" s="12" t="str">
        <f>'Ответы на форму (1)'!B143</f>
        <v>русский</v>
      </c>
      <c r="E143" s="1">
        <f>'Ответы на форму (1)'!E143</f>
        <v>16</v>
      </c>
      <c r="F143" s="1">
        <f t="shared" si="0"/>
        <v>67</v>
      </c>
      <c r="G143" s="12">
        <f>VLOOKUP(A143,кодировка!$A:$D,4,FALSE)</f>
        <v>0</v>
      </c>
      <c r="H143" s="2" t="str">
        <f t="shared" si="1"/>
        <v>русский7</v>
      </c>
      <c r="I143" s="2">
        <f>VLOOKUP(H143,Лист6!$A:$B,2,FALSE)</f>
        <v>24</v>
      </c>
    </row>
    <row r="144" spans="1:9" ht="15.75" customHeight="1" x14ac:dyDescent="0.4">
      <c r="A144" s="12">
        <f>'Ответы на форму (1)'!C144</f>
        <v>3413</v>
      </c>
      <c r="B144" s="1" t="str">
        <f>VLOOKUP(A144,кодировка!$A:$B,2,FALSE)</f>
        <v>Кононихина Мария Александровна</v>
      </c>
      <c r="C144" s="1" t="str">
        <f>VLOOKUP(A144,кодировка!$A:$C,3,FALSE)</f>
        <v>7Г</v>
      </c>
      <c r="D144" s="12" t="str">
        <f>'Ответы на форму (1)'!B144</f>
        <v>русский</v>
      </c>
      <c r="E144" s="1">
        <f>'Ответы на форму (1)'!E144</f>
        <v>16</v>
      </c>
      <c r="F144" s="1">
        <f t="shared" si="0"/>
        <v>67</v>
      </c>
      <c r="G144" s="12">
        <f>VLOOKUP(A144,кодировка!$A:$D,4,FALSE)</f>
        <v>0</v>
      </c>
      <c r="H144" s="2" t="str">
        <f t="shared" si="1"/>
        <v>русский7</v>
      </c>
      <c r="I144" s="2">
        <f>VLOOKUP(H144,Лист6!$A:$B,2,FALSE)</f>
        <v>24</v>
      </c>
    </row>
    <row r="145" spans="1:9" ht="15.75" customHeight="1" x14ac:dyDescent="0.4">
      <c r="A145" s="12">
        <f>'Ответы на форму (1)'!C145</f>
        <v>4243</v>
      </c>
      <c r="B145" s="1" t="str">
        <f>VLOOKUP(A145,кодировка!$A:$B,2,FALSE)</f>
        <v>Васильев Валерий Витальевич</v>
      </c>
      <c r="C145" s="1" t="str">
        <f>VLOOKUP(A145,кодировка!$A:$C,3,FALSE)</f>
        <v>8В</v>
      </c>
      <c r="D145" s="12" t="str">
        <f>'Ответы на форму (1)'!B145</f>
        <v>история</v>
      </c>
      <c r="E145" s="1">
        <f>'Ответы на форму (1)'!E145</f>
        <v>13.5</v>
      </c>
      <c r="F145" s="1">
        <f t="shared" si="0"/>
        <v>56</v>
      </c>
      <c r="G145" s="12">
        <f>VLOOKUP(A145,кодировка!$A:$D,4,FALSE)</f>
        <v>0</v>
      </c>
      <c r="H145" s="2" t="str">
        <f t="shared" si="1"/>
        <v>история8</v>
      </c>
      <c r="I145" s="2">
        <f>VLOOKUP(H145,Лист6!$A:$B,2,FALSE)</f>
        <v>24</v>
      </c>
    </row>
    <row r="146" spans="1:9" ht="15.75" customHeight="1" x14ac:dyDescent="0.4">
      <c r="A146" s="12">
        <f>'Ответы на форму (1)'!C146</f>
        <v>1981</v>
      </c>
      <c r="B146" s="1" t="str">
        <f>VLOOKUP(A146,кодировка!$A:$B,2,FALSE)</f>
        <v>Чугуненкова Алёна Павловна</v>
      </c>
      <c r="C146" s="1" t="str">
        <f>VLOOKUP(A146,кодировка!$A:$C,3,FALSE)</f>
        <v>7Г</v>
      </c>
      <c r="D146" s="12" t="str">
        <f>'Ответы на форму (1)'!B146</f>
        <v>русский</v>
      </c>
      <c r="E146" s="1">
        <f>'Ответы на форму (1)'!E146</f>
        <v>16</v>
      </c>
      <c r="F146" s="1">
        <f t="shared" si="0"/>
        <v>67</v>
      </c>
      <c r="G146" s="12">
        <f>VLOOKUP(A146,кодировка!$A:$D,4,FALSE)</f>
        <v>0</v>
      </c>
      <c r="H146" s="2" t="str">
        <f t="shared" si="1"/>
        <v>русский7</v>
      </c>
      <c r="I146" s="2">
        <f>VLOOKUP(H146,Лист6!$A:$B,2,FALSE)</f>
        <v>24</v>
      </c>
    </row>
    <row r="147" spans="1:9" ht="15.75" customHeight="1" x14ac:dyDescent="0.4">
      <c r="A147" s="12">
        <f>'Ответы на форму (1)'!C147</f>
        <v>8617</v>
      </c>
      <c r="B147" s="1" t="str">
        <f>VLOOKUP(A147,кодировка!$A:$B,2,FALSE)</f>
        <v>Мутовин Андрей Игоревич</v>
      </c>
      <c r="C147" s="1" t="str">
        <f>VLOOKUP(A147,кодировка!$A:$C,3,FALSE)</f>
        <v>7Г</v>
      </c>
      <c r="D147" s="12" t="str">
        <f>'Ответы на форму (1)'!B147</f>
        <v>русский</v>
      </c>
      <c r="E147" s="1">
        <f>'Ответы на форму (1)'!E147</f>
        <v>16</v>
      </c>
      <c r="F147" s="1">
        <f t="shared" si="0"/>
        <v>67</v>
      </c>
      <c r="G147" s="12">
        <f>VLOOKUP(A147,кодировка!$A:$D,4,FALSE)</f>
        <v>0</v>
      </c>
      <c r="H147" s="2" t="str">
        <f t="shared" si="1"/>
        <v>русский7</v>
      </c>
      <c r="I147" s="2">
        <f>VLOOKUP(H147,Лист6!$A:$B,2,FALSE)</f>
        <v>24</v>
      </c>
    </row>
    <row r="148" spans="1:9" ht="15.75" customHeight="1" x14ac:dyDescent="0.4">
      <c r="A148" s="12">
        <f>'Ответы на форму (1)'!C148</f>
        <v>4859</v>
      </c>
      <c r="B148" s="1" t="str">
        <f>VLOOKUP(A148,кодировка!$A:$B,2,FALSE)</f>
        <v>Дрокин Владимир Валерьевич</v>
      </c>
      <c r="C148" s="1" t="str">
        <f>VLOOKUP(A148,кодировка!$A:$C,3,FALSE)</f>
        <v>8А</v>
      </c>
      <c r="D148" s="12" t="str">
        <f>'Ответы на форму (1)'!B148</f>
        <v>история</v>
      </c>
      <c r="E148" s="1">
        <f>'Ответы на форму (1)'!E148</f>
        <v>9</v>
      </c>
      <c r="F148" s="1">
        <f t="shared" si="0"/>
        <v>38</v>
      </c>
      <c r="G148" s="12">
        <f>VLOOKUP(A148,кодировка!$A:$D,4,FALSE)</f>
        <v>0</v>
      </c>
      <c r="H148" s="2" t="str">
        <f t="shared" si="1"/>
        <v>история8</v>
      </c>
      <c r="I148" s="2">
        <f>VLOOKUP(H148,Лист6!$A:$B,2,FALSE)</f>
        <v>24</v>
      </c>
    </row>
    <row r="149" spans="1:9" ht="15.75" customHeight="1" x14ac:dyDescent="0.4">
      <c r="A149" s="12">
        <f>'Ответы на форму (1)'!C149</f>
        <v>9770</v>
      </c>
      <c r="B149" s="1" t="str">
        <f>VLOOKUP(A149,кодировка!$A:$B,2,FALSE)</f>
        <v>Павлова Татьяна Алексеевна</v>
      </c>
      <c r="C149" s="1" t="str">
        <f>VLOOKUP(A149,кодировка!$A:$C,3,FALSE)</f>
        <v>7Б</v>
      </c>
      <c r="D149" s="12" t="str">
        <f>'Ответы на форму (1)'!B149</f>
        <v>русский</v>
      </c>
      <c r="E149" s="1">
        <f>'Ответы на форму (1)'!E149</f>
        <v>15</v>
      </c>
      <c r="F149" s="1">
        <f t="shared" si="0"/>
        <v>63</v>
      </c>
      <c r="G149" s="12">
        <f>VLOOKUP(A149,кодировка!$A:$D,4,FALSE)</f>
        <v>0</v>
      </c>
      <c r="H149" s="2" t="str">
        <f t="shared" si="1"/>
        <v>русский7</v>
      </c>
      <c r="I149" s="2">
        <f>VLOOKUP(H149,Лист6!$A:$B,2,FALSE)</f>
        <v>24</v>
      </c>
    </row>
    <row r="150" spans="1:9" ht="15.75" customHeight="1" x14ac:dyDescent="0.4">
      <c r="A150" s="12">
        <f>'Ответы на форму (1)'!C150</f>
        <v>7700</v>
      </c>
      <c r="B150" s="1" t="str">
        <f>VLOOKUP(A150,кодировка!$A:$B,2,FALSE)</f>
        <v>Горявина Полина Алексеевна</v>
      </c>
      <c r="C150" s="1" t="str">
        <f>VLOOKUP(A150,кодировка!$A:$C,3,FALSE)</f>
        <v>9Д</v>
      </c>
      <c r="D150" s="12" t="str">
        <f>'Ответы на форму (1)'!B150</f>
        <v>естествознание</v>
      </c>
      <c r="E150" s="1">
        <f>'Ответы на форму (1)'!E150</f>
        <v>14</v>
      </c>
      <c r="F150" s="1">
        <f t="shared" si="0"/>
        <v>82</v>
      </c>
      <c r="G150" s="12" t="str">
        <f>VLOOKUP(A150,кодировка!$A:$D,4,FALSE)</f>
        <v>Д</v>
      </c>
      <c r="H150" s="2" t="str">
        <f t="shared" si="1"/>
        <v>естествознание9</v>
      </c>
      <c r="I150" s="2">
        <f>VLOOKUP(H150,Лист6!$A:$B,2,FALSE)</f>
        <v>17</v>
      </c>
    </row>
    <row r="151" spans="1:9" ht="15.75" customHeight="1" x14ac:dyDescent="0.4">
      <c r="A151" s="12">
        <f>'Ответы на форму (1)'!C151</f>
        <v>2191</v>
      </c>
      <c r="B151" s="1" t="str">
        <f>VLOOKUP(A151,кодировка!$A:$B,2,FALSE)</f>
        <v>Манжула Дарья Константиновна</v>
      </c>
      <c r="C151" s="1" t="str">
        <f>VLOOKUP(A151,кодировка!$A:$C,3,FALSE)</f>
        <v>7В</v>
      </c>
      <c r="D151" s="12" t="str">
        <f>'Ответы на форму (1)'!B151</f>
        <v>русский</v>
      </c>
      <c r="E151" s="1">
        <f>'Ответы на форму (1)'!E151</f>
        <v>15</v>
      </c>
      <c r="F151" s="1">
        <f t="shared" si="0"/>
        <v>63</v>
      </c>
      <c r="G151" s="12" t="str">
        <f>VLOOKUP(A151,кодировка!$A:$D,4,FALSE)</f>
        <v>В</v>
      </c>
      <c r="H151" s="2" t="str">
        <f t="shared" si="1"/>
        <v>русский7</v>
      </c>
      <c r="I151" s="2">
        <f>VLOOKUP(H151,Лист6!$A:$B,2,FALSE)</f>
        <v>24</v>
      </c>
    </row>
    <row r="152" spans="1:9" ht="15.75" customHeight="1" x14ac:dyDescent="0.4">
      <c r="A152" s="12">
        <f>'Ответы на форму (1)'!C152</f>
        <v>8440</v>
      </c>
      <c r="B152" s="1" t="str">
        <f>VLOOKUP(A152,кодировка!$A:$B,2,FALSE)</f>
        <v>Фролов Владислав Денисович</v>
      </c>
      <c r="C152" s="1" t="str">
        <f>VLOOKUP(A152,кодировка!$A:$C,3,FALSE)</f>
        <v>8А</v>
      </c>
      <c r="D152" s="12" t="str">
        <f>'Ответы на форму (1)'!B152</f>
        <v>история</v>
      </c>
      <c r="E152" s="1">
        <f>'Ответы на форму (1)'!E152</f>
        <v>14</v>
      </c>
      <c r="F152" s="1">
        <f t="shared" si="0"/>
        <v>58</v>
      </c>
      <c r="G152" s="12" t="str">
        <f>VLOOKUP(A152,кодировка!$A:$D,4,FALSE)</f>
        <v>А</v>
      </c>
      <c r="H152" s="2" t="str">
        <f t="shared" si="1"/>
        <v>история8</v>
      </c>
      <c r="I152" s="2">
        <f>VLOOKUP(H152,Лист6!$A:$B,2,FALSE)</f>
        <v>24</v>
      </c>
    </row>
    <row r="153" spans="1:9" ht="15.75" customHeight="1" x14ac:dyDescent="0.4">
      <c r="A153" s="12">
        <f>'Ответы на форму (1)'!C153</f>
        <v>2500</v>
      </c>
      <c r="B153" s="1" t="str">
        <f>VLOOKUP(A153,кодировка!$A:$B,2,FALSE)</f>
        <v>Вологжанина Анна Александровна</v>
      </c>
      <c r="C153" s="1" t="str">
        <f>VLOOKUP(A153,кодировка!$A:$C,3,FALSE)</f>
        <v>7Б</v>
      </c>
      <c r="D153" s="12" t="str">
        <f>'Ответы на форму (1)'!B153</f>
        <v>русский</v>
      </c>
      <c r="E153" s="1">
        <f>'Ответы на форму (1)'!E153</f>
        <v>15</v>
      </c>
      <c r="F153" s="1">
        <f t="shared" si="0"/>
        <v>63</v>
      </c>
      <c r="G153" s="12">
        <f>VLOOKUP(A153,кодировка!$A:$D,4,FALSE)</f>
        <v>0</v>
      </c>
      <c r="H153" s="2" t="str">
        <f t="shared" si="1"/>
        <v>русский7</v>
      </c>
      <c r="I153" s="2">
        <f>VLOOKUP(H153,Лист6!$A:$B,2,FALSE)</f>
        <v>24</v>
      </c>
    </row>
    <row r="154" spans="1:9" ht="15.75" customHeight="1" x14ac:dyDescent="0.4">
      <c r="A154" s="12">
        <f>'Ответы на форму (1)'!C154</f>
        <v>7172</v>
      </c>
      <c r="B154" s="1" t="str">
        <f>VLOOKUP(A154,кодировка!$A:$B,2,FALSE)</f>
        <v>Курагин Роман Алексеевич</v>
      </c>
      <c r="C154" s="1" t="str">
        <f>VLOOKUP(A154,кодировка!$A:$C,3,FALSE)</f>
        <v>8А</v>
      </c>
      <c r="D154" s="12" t="str">
        <f>'Ответы на форму (1)'!B154</f>
        <v>история</v>
      </c>
      <c r="E154" s="1">
        <f>'Ответы на форму (1)'!E154</f>
        <v>8</v>
      </c>
      <c r="F154" s="1">
        <f t="shared" si="0"/>
        <v>33</v>
      </c>
      <c r="G154" s="12">
        <f>VLOOKUP(A154,кодировка!$A:$D,4,FALSE)</f>
        <v>0</v>
      </c>
      <c r="H154" s="2" t="str">
        <f t="shared" si="1"/>
        <v>история8</v>
      </c>
      <c r="I154" s="2">
        <f>VLOOKUP(H154,Лист6!$A:$B,2,FALSE)</f>
        <v>24</v>
      </c>
    </row>
    <row r="155" spans="1:9" ht="15.75" customHeight="1" x14ac:dyDescent="0.4">
      <c r="A155" s="12">
        <f>'Ответы на форму (1)'!C155</f>
        <v>9165</v>
      </c>
      <c r="B155" s="1" t="str">
        <f>VLOOKUP(A155,кодировка!$A:$B,2,FALSE)</f>
        <v>Киприна Ангелина Александровна</v>
      </c>
      <c r="C155" s="1" t="str">
        <f>VLOOKUP(A155,кодировка!$A:$C,3,FALSE)</f>
        <v>7В</v>
      </c>
      <c r="D155" s="12" t="str">
        <f>'Ответы на форму (1)'!B155</f>
        <v>русский</v>
      </c>
      <c r="E155" s="1">
        <f>'Ответы на форму (1)'!E155</f>
        <v>15</v>
      </c>
      <c r="F155" s="1">
        <f t="shared" si="0"/>
        <v>63</v>
      </c>
      <c r="G155" s="12" t="str">
        <f>VLOOKUP(A155,кодировка!$A:$D,4,FALSE)</f>
        <v>В</v>
      </c>
      <c r="H155" s="2" t="str">
        <f t="shared" si="1"/>
        <v>русский7</v>
      </c>
      <c r="I155" s="2">
        <f>VLOOKUP(H155,Лист6!$A:$B,2,FALSE)</f>
        <v>24</v>
      </c>
    </row>
    <row r="156" spans="1:9" ht="15.75" customHeight="1" x14ac:dyDescent="0.4">
      <c r="A156" s="12">
        <f>'Ответы на форму (1)'!C156</f>
        <v>6328</v>
      </c>
      <c r="B156" s="1" t="str">
        <f>VLOOKUP(A156,кодировка!$A:$B,2,FALSE)</f>
        <v>Кутьин Никита Михайлович</v>
      </c>
      <c r="C156" s="1" t="str">
        <f>VLOOKUP(A156,кодировка!$A:$C,3,FALSE)</f>
        <v>9Б</v>
      </c>
      <c r="D156" s="12" t="str">
        <f>'Ответы на форму (1)'!B156</f>
        <v>естествознание</v>
      </c>
      <c r="E156" s="1">
        <f>'Ответы на форму (1)'!E156</f>
        <v>5</v>
      </c>
      <c r="F156" s="1">
        <f t="shared" si="0"/>
        <v>29</v>
      </c>
      <c r="G156" s="12" t="str">
        <f>VLOOKUP(A156,кодировка!$A:$D,4,FALSE)</f>
        <v>Б</v>
      </c>
      <c r="H156" s="2" t="str">
        <f t="shared" si="1"/>
        <v>естествознание9</v>
      </c>
      <c r="I156" s="2">
        <f>VLOOKUP(H156,Лист6!$A:$B,2,FALSE)</f>
        <v>17</v>
      </c>
    </row>
    <row r="157" spans="1:9" ht="15.75" customHeight="1" x14ac:dyDescent="0.4">
      <c r="A157" s="12">
        <f>'Ответы на форму (1)'!C157</f>
        <v>2745</v>
      </c>
      <c r="B157" s="1" t="str">
        <f>VLOOKUP(A157,кодировка!$A:$B,2,FALSE)</f>
        <v>Свиридов Артем Витальевич</v>
      </c>
      <c r="C157" s="1" t="str">
        <f>VLOOKUP(A157,кодировка!$A:$C,3,FALSE)</f>
        <v>7Г</v>
      </c>
      <c r="D157" s="12" t="str">
        <f>'Ответы на форму (1)'!B157</f>
        <v>русский</v>
      </c>
      <c r="E157" s="1">
        <f>'Ответы на форму (1)'!E157</f>
        <v>14</v>
      </c>
      <c r="F157" s="1">
        <f t="shared" si="0"/>
        <v>58</v>
      </c>
      <c r="G157" s="12" t="str">
        <f>VLOOKUP(A157,кодировка!$A:$D,4,FALSE)</f>
        <v>Г</v>
      </c>
      <c r="H157" s="2" t="str">
        <f t="shared" si="1"/>
        <v>русский7</v>
      </c>
      <c r="I157" s="2">
        <f>VLOOKUP(H157,Лист6!$A:$B,2,FALSE)</f>
        <v>24</v>
      </c>
    </row>
    <row r="158" spans="1:9" ht="15.75" customHeight="1" x14ac:dyDescent="0.4">
      <c r="A158" s="12">
        <f>'Ответы на форму (1)'!C158</f>
        <v>3602</v>
      </c>
      <c r="B158" s="1" t="str">
        <f>VLOOKUP(A158,кодировка!$A:$B,2,FALSE)</f>
        <v>Козюлин Вячеслав Александрович</v>
      </c>
      <c r="C158" s="1" t="str">
        <f>VLOOKUP(A158,кодировка!$A:$C,3,FALSE)</f>
        <v>8В</v>
      </c>
      <c r="D158" s="12" t="str">
        <f>'Ответы на форму (1)'!B158</f>
        <v>история</v>
      </c>
      <c r="E158" s="1">
        <f>'Ответы на форму (1)'!E158</f>
        <v>22</v>
      </c>
      <c r="F158" s="1">
        <f t="shared" si="0"/>
        <v>92</v>
      </c>
      <c r="G158" s="12">
        <f>VLOOKUP(A158,кодировка!$A:$D,4,FALSE)</f>
        <v>0</v>
      </c>
      <c r="H158" s="2" t="str">
        <f t="shared" si="1"/>
        <v>история8</v>
      </c>
      <c r="I158" s="2">
        <f>VLOOKUP(H158,Лист6!$A:$B,2,FALSE)</f>
        <v>24</v>
      </c>
    </row>
    <row r="159" spans="1:9" ht="15.75" customHeight="1" x14ac:dyDescent="0.4">
      <c r="A159" s="12">
        <f>'Ответы на форму (1)'!C159</f>
        <v>2802</v>
      </c>
      <c r="B159" s="1" t="str">
        <f>VLOOKUP(A159,кодировка!$A:$B,2,FALSE)</f>
        <v>Диденко Алина Сергеевна</v>
      </c>
      <c r="C159" s="1" t="str">
        <f>VLOOKUP(A159,кодировка!$A:$C,3,FALSE)</f>
        <v>7Д</v>
      </c>
      <c r="D159" s="12" t="str">
        <f>'Ответы на форму (1)'!B159</f>
        <v>русский</v>
      </c>
      <c r="E159" s="1">
        <f>'Ответы на форму (1)'!E159</f>
        <v>14</v>
      </c>
      <c r="F159" s="1">
        <f t="shared" si="0"/>
        <v>58</v>
      </c>
      <c r="G159" s="12" t="str">
        <f>VLOOKUP(A159,кодировка!$A:$D,4,FALSE)</f>
        <v>Е</v>
      </c>
      <c r="H159" s="2" t="str">
        <f t="shared" si="1"/>
        <v>русский7</v>
      </c>
      <c r="I159" s="2">
        <f>VLOOKUP(H159,Лист6!$A:$B,2,FALSE)</f>
        <v>24</v>
      </c>
    </row>
    <row r="160" spans="1:9" ht="15.75" customHeight="1" x14ac:dyDescent="0.4">
      <c r="A160" s="12">
        <f>'Ответы на форму (1)'!C160</f>
        <v>9476</v>
      </c>
      <c r="B160" s="1" t="str">
        <f>VLOOKUP(A160,кодировка!$A:$B,2,FALSE)</f>
        <v>Воропаева Екатерина Дмитриевна</v>
      </c>
      <c r="C160" s="1" t="str">
        <f>VLOOKUP(A160,кодировка!$A:$C,3,FALSE)</f>
        <v>7В</v>
      </c>
      <c r="D160" s="12" t="str">
        <f>'Ответы на форму (1)'!B160</f>
        <v>русский</v>
      </c>
      <c r="E160" s="1">
        <f>'Ответы на форму (1)'!E160</f>
        <v>14</v>
      </c>
      <c r="F160" s="1">
        <f t="shared" si="0"/>
        <v>58</v>
      </c>
      <c r="G160" s="12" t="str">
        <f>VLOOKUP(A160,кодировка!$A:$D,4,FALSE)</f>
        <v>В</v>
      </c>
      <c r="H160" s="2" t="str">
        <f t="shared" si="1"/>
        <v>русский7</v>
      </c>
      <c r="I160" s="2">
        <f>VLOOKUP(H160,Лист6!$A:$B,2,FALSE)</f>
        <v>24</v>
      </c>
    </row>
    <row r="161" spans="1:9" ht="15.75" customHeight="1" x14ac:dyDescent="0.4">
      <c r="A161" s="12">
        <f>'Ответы на форму (1)'!C161</f>
        <v>3825</v>
      </c>
      <c r="B161" s="1" t="str">
        <f>VLOOKUP(A161,кодировка!$A:$B,2,FALSE)</f>
        <v>Бражников Роман Андреевич</v>
      </c>
      <c r="C161" s="1" t="str">
        <f>VLOOKUP(A161,кодировка!$A:$C,3,FALSE)</f>
        <v>8И</v>
      </c>
      <c r="D161" s="12" t="str">
        <f>'Ответы на форму (1)'!B161</f>
        <v>история</v>
      </c>
      <c r="E161" s="1">
        <f>'Ответы на форму (1)'!E161</f>
        <v>17.5</v>
      </c>
      <c r="F161" s="1">
        <f t="shared" si="0"/>
        <v>73</v>
      </c>
      <c r="G161" s="12" t="str">
        <f>VLOOKUP(A161,кодировка!$A:$D,4,FALSE)</f>
        <v>Д</v>
      </c>
      <c r="H161" s="2" t="str">
        <f t="shared" si="1"/>
        <v>история8</v>
      </c>
      <c r="I161" s="2">
        <f>VLOOKUP(H161,Лист6!$A:$B,2,FALSE)</f>
        <v>24</v>
      </c>
    </row>
    <row r="162" spans="1:9" ht="15.75" customHeight="1" x14ac:dyDescent="0.4">
      <c r="A162" s="12">
        <f>'Ответы на форму (1)'!C162</f>
        <v>5712</v>
      </c>
      <c r="B162" s="1" t="str">
        <f>VLOOKUP(A162,кодировка!$A:$B,2,FALSE)</f>
        <v>Гусева Арина Алексеевна</v>
      </c>
      <c r="C162" s="1" t="str">
        <f>VLOOKUP(A162,кодировка!$A:$C,3,FALSE)</f>
        <v>7В</v>
      </c>
      <c r="D162" s="12" t="str">
        <f>'Ответы на форму (1)'!B162</f>
        <v>русский</v>
      </c>
      <c r="E162" s="1">
        <f>'Ответы на форму (1)'!E162</f>
        <v>13</v>
      </c>
      <c r="F162" s="1">
        <f t="shared" si="0"/>
        <v>54</v>
      </c>
      <c r="G162" s="12" t="str">
        <f>VLOOKUP(A162,кодировка!$A:$D,4,FALSE)</f>
        <v>В</v>
      </c>
      <c r="H162" s="2" t="str">
        <f t="shared" si="1"/>
        <v>русский7</v>
      </c>
      <c r="I162" s="2">
        <f>VLOOKUP(H162,Лист6!$A:$B,2,FALSE)</f>
        <v>24</v>
      </c>
    </row>
    <row r="163" spans="1:9" ht="15.75" customHeight="1" x14ac:dyDescent="0.4">
      <c r="A163" s="12">
        <f>'Ответы на форму (1)'!C163</f>
        <v>1665</v>
      </c>
      <c r="B163" s="1" t="str">
        <f>VLOOKUP(A163,кодировка!$A:$B,2,FALSE)</f>
        <v>Синипостол Светлана Владимировна</v>
      </c>
      <c r="C163" s="1" t="str">
        <f>VLOOKUP(A163,кодировка!$A:$C,3,FALSE)</f>
        <v>7Г</v>
      </c>
      <c r="D163" s="12" t="str">
        <f>'Ответы на форму (1)'!B163</f>
        <v>русский</v>
      </c>
      <c r="E163" s="1">
        <f>'Ответы на форму (1)'!E163</f>
        <v>13</v>
      </c>
      <c r="F163" s="1">
        <f t="shared" si="0"/>
        <v>54</v>
      </c>
      <c r="G163" s="12" t="str">
        <f>VLOOKUP(A163,кодировка!$A:$D,4,FALSE)</f>
        <v>Г</v>
      </c>
      <c r="H163" s="2" t="str">
        <f t="shared" si="1"/>
        <v>русский7</v>
      </c>
      <c r="I163" s="2">
        <f>VLOOKUP(H163,Лист6!$A:$B,2,FALSE)</f>
        <v>24</v>
      </c>
    </row>
    <row r="164" spans="1:9" ht="15.75" customHeight="1" x14ac:dyDescent="0.4">
      <c r="A164" s="12">
        <f>'Ответы на форму (1)'!C164</f>
        <v>9116</v>
      </c>
      <c r="B164" s="1" t="str">
        <f>VLOOKUP(A164,кодировка!$A:$B,2,FALSE)</f>
        <v>Артюшкин Даниил Александрович</v>
      </c>
      <c r="C164" s="1" t="str">
        <f>VLOOKUP(A164,кодировка!$A:$C,3,FALSE)</f>
        <v>8А</v>
      </c>
      <c r="D164" s="12" t="str">
        <f>'Ответы на форму (1)'!B164</f>
        <v>история</v>
      </c>
      <c r="E164" s="1">
        <f>'Ответы на форму (1)'!E164</f>
        <v>12</v>
      </c>
      <c r="F164" s="1">
        <f t="shared" si="0"/>
        <v>50</v>
      </c>
      <c r="G164" s="12">
        <f>VLOOKUP(A164,кодировка!$A:$D,4,FALSE)</f>
        <v>0</v>
      </c>
      <c r="H164" s="2" t="str">
        <f t="shared" si="1"/>
        <v>история8</v>
      </c>
      <c r="I164" s="2">
        <f>VLOOKUP(H164,Лист6!$A:$B,2,FALSE)</f>
        <v>24</v>
      </c>
    </row>
    <row r="165" spans="1:9" ht="15.75" customHeight="1" x14ac:dyDescent="0.4">
      <c r="A165" s="12">
        <f>'Ответы на форму (1)'!C165</f>
        <v>3510</v>
      </c>
      <c r="B165" s="1" t="str">
        <f>VLOOKUP(A165,кодировка!$A:$B,2,FALSE)</f>
        <v>Андреева Майя Алексеевна</v>
      </c>
      <c r="C165" s="1" t="str">
        <f>VLOOKUP(A165,кодировка!$A:$C,3,FALSE)</f>
        <v>7Д</v>
      </c>
      <c r="D165" s="12" t="str">
        <f>'Ответы на форму (1)'!B165</f>
        <v>русский</v>
      </c>
      <c r="E165" s="1">
        <f>'Ответы на форму (1)'!E165</f>
        <v>13</v>
      </c>
      <c r="F165" s="1">
        <f t="shared" si="0"/>
        <v>54</v>
      </c>
      <c r="G165" s="12" t="str">
        <f>VLOOKUP(A165,кодировка!$A:$D,4,FALSE)</f>
        <v>Е</v>
      </c>
      <c r="H165" s="2" t="str">
        <f t="shared" si="1"/>
        <v>русский7</v>
      </c>
      <c r="I165" s="2">
        <f>VLOOKUP(H165,Лист6!$A:$B,2,FALSE)</f>
        <v>24</v>
      </c>
    </row>
    <row r="166" spans="1:9" ht="15.75" customHeight="1" x14ac:dyDescent="0.4">
      <c r="A166" s="12">
        <f>'Ответы на форму (1)'!C166</f>
        <v>6120</v>
      </c>
      <c r="B166" s="1" t="str">
        <f>VLOOKUP(A166,кодировка!$A:$B,2,FALSE)</f>
        <v>Медведский Олег Сергеевич</v>
      </c>
      <c r="C166" s="1" t="str">
        <f>VLOOKUP(A166,кодировка!$A:$C,3,FALSE)</f>
        <v>9Г</v>
      </c>
      <c r="D166" s="12" t="str">
        <f>'Ответы на форму (1)'!B166</f>
        <v>естествознание</v>
      </c>
      <c r="E166" s="1">
        <f>'Ответы на форму (1)'!E166</f>
        <v>5</v>
      </c>
      <c r="F166" s="1">
        <f t="shared" si="0"/>
        <v>29</v>
      </c>
      <c r="G166" s="12">
        <f>VLOOKUP(A166,кодировка!$A:$D,4,FALSE)</f>
        <v>0</v>
      </c>
      <c r="H166" s="2" t="str">
        <f t="shared" si="1"/>
        <v>естествознание9</v>
      </c>
      <c r="I166" s="2">
        <f>VLOOKUP(H166,Лист6!$A:$B,2,FALSE)</f>
        <v>17</v>
      </c>
    </row>
    <row r="167" spans="1:9" ht="15.75" customHeight="1" x14ac:dyDescent="0.4">
      <c r="A167" s="12">
        <f>'Ответы на форму (1)'!C167</f>
        <v>8199</v>
      </c>
      <c r="B167" s="1" t="str">
        <f>VLOOKUP(A167,кодировка!$A:$B,2,FALSE)</f>
        <v>Полтавцова Алиса Сергеевна</v>
      </c>
      <c r="C167" s="1" t="str">
        <f>VLOOKUP(A167,кодировка!$A:$C,3,FALSE)</f>
        <v>7Б</v>
      </c>
      <c r="D167" s="12" t="str">
        <f>'Ответы на форму (1)'!B167</f>
        <v>русский</v>
      </c>
      <c r="E167" s="1">
        <f>'Ответы на форму (1)'!E167</f>
        <v>13</v>
      </c>
      <c r="F167" s="1">
        <f t="shared" si="0"/>
        <v>54</v>
      </c>
      <c r="G167" s="12">
        <f>VLOOKUP(A167,кодировка!$A:$D,4,FALSE)</f>
        <v>0</v>
      </c>
      <c r="H167" s="2" t="str">
        <f t="shared" si="1"/>
        <v>русский7</v>
      </c>
      <c r="I167" s="2">
        <f>VLOOKUP(H167,Лист6!$A:$B,2,FALSE)</f>
        <v>24</v>
      </c>
    </row>
    <row r="168" spans="1:9" ht="15.75" customHeight="1" x14ac:dyDescent="0.4">
      <c r="A168" s="12">
        <f>'Ответы на форму (1)'!C168</f>
        <v>1798</v>
      </c>
      <c r="B168" s="1" t="str">
        <f>VLOOKUP(A168,кодировка!$A:$B,2,FALSE)</f>
        <v>Гринюк Дарина Борисовна</v>
      </c>
      <c r="C168" s="1" t="str">
        <f>VLOOKUP(A168,кодировка!$A:$C,3,FALSE)</f>
        <v>7Д</v>
      </c>
      <c r="D168" s="12" t="str">
        <f>'Ответы на форму (1)'!B168</f>
        <v>русский</v>
      </c>
      <c r="E168" s="1">
        <f>'Ответы на форму (1)'!E168</f>
        <v>12</v>
      </c>
      <c r="F168" s="1">
        <f t="shared" si="0"/>
        <v>50</v>
      </c>
      <c r="G168" s="12">
        <f>VLOOKUP(A168,кодировка!$A:$D,4,FALSE)</f>
        <v>0</v>
      </c>
      <c r="H168" s="2" t="str">
        <f t="shared" si="1"/>
        <v>русский7</v>
      </c>
      <c r="I168" s="2">
        <f>VLOOKUP(H168,Лист6!$A:$B,2,FALSE)</f>
        <v>24</v>
      </c>
    </row>
    <row r="169" spans="1:9" ht="15.75" customHeight="1" x14ac:dyDescent="0.4">
      <c r="A169" s="12">
        <f>'Ответы на форму (1)'!C169</f>
        <v>1611</v>
      </c>
      <c r="B169" s="1" t="str">
        <f>VLOOKUP(A169,кодировка!$A:$B,2,FALSE)</f>
        <v>Шахова Алина Дмитриевна</v>
      </c>
      <c r="C169" s="1" t="str">
        <f>VLOOKUP(A169,кодировка!$A:$C,3,FALSE)</f>
        <v>7В</v>
      </c>
      <c r="D169" s="12" t="str">
        <f>'Ответы на форму (1)'!B169</f>
        <v>русский</v>
      </c>
      <c r="E169" s="1">
        <f>'Ответы на форму (1)'!E169</f>
        <v>12</v>
      </c>
      <c r="F169" s="1">
        <f t="shared" si="0"/>
        <v>50</v>
      </c>
      <c r="G169" s="12">
        <f>VLOOKUP(A169,кодировка!$A:$D,4,FALSE)</f>
        <v>0</v>
      </c>
      <c r="H169" s="2" t="str">
        <f t="shared" si="1"/>
        <v>русский7</v>
      </c>
      <c r="I169" s="2">
        <f>VLOOKUP(H169,Лист6!$A:$B,2,FALSE)</f>
        <v>24</v>
      </c>
    </row>
    <row r="170" spans="1:9" ht="15.75" customHeight="1" x14ac:dyDescent="0.4">
      <c r="A170" s="12">
        <f>'Ответы на форму (1)'!C170</f>
        <v>3475</v>
      </c>
      <c r="B170" s="1" t="str">
        <f>VLOOKUP(A170,кодировка!$A:$B,2,FALSE)</f>
        <v>Снегур Даниил Евгеньевич</v>
      </c>
      <c r="C170" s="1" t="str">
        <f>VLOOKUP(A170,кодировка!$A:$C,3,FALSE)</f>
        <v>8И</v>
      </c>
      <c r="D170" s="12" t="str">
        <f>'Ответы на форму (1)'!B170</f>
        <v>история</v>
      </c>
      <c r="E170" s="1">
        <f>'Ответы на форму (1)'!E170</f>
        <v>12</v>
      </c>
      <c r="F170" s="1">
        <f t="shared" si="0"/>
        <v>50</v>
      </c>
      <c r="G170" s="12">
        <f>VLOOKUP(A170,кодировка!$A:$D,4,FALSE)</f>
        <v>0</v>
      </c>
      <c r="H170" s="2" t="str">
        <f t="shared" si="1"/>
        <v>история8</v>
      </c>
      <c r="I170" s="2">
        <f>VLOOKUP(H170,Лист6!$A:$B,2,FALSE)</f>
        <v>24</v>
      </c>
    </row>
    <row r="171" spans="1:9" ht="15.75" customHeight="1" x14ac:dyDescent="0.4">
      <c r="A171" s="12">
        <f>'Ответы на форму (1)'!C171</f>
        <v>4821</v>
      </c>
      <c r="B171" s="1" t="str">
        <f>VLOOKUP(A171,кодировка!$A:$B,2,FALSE)</f>
        <v>Намаконова Арина Алексеевна</v>
      </c>
      <c r="C171" s="1" t="str">
        <f>VLOOKUP(A171,кодировка!$A:$C,3,FALSE)</f>
        <v>7М</v>
      </c>
      <c r="D171" s="12" t="str">
        <f>'Ответы на форму (1)'!B171</f>
        <v>русский</v>
      </c>
      <c r="E171" s="1">
        <f>'Ответы на форму (1)'!E171</f>
        <v>12</v>
      </c>
      <c r="F171" s="1">
        <f t="shared" si="0"/>
        <v>50</v>
      </c>
      <c r="G171" s="12">
        <f>VLOOKUP(A171,кодировка!$A:$D,4,FALSE)</f>
        <v>0</v>
      </c>
      <c r="H171" s="2" t="str">
        <f t="shared" si="1"/>
        <v>русский7</v>
      </c>
      <c r="I171" s="2">
        <f>VLOOKUP(H171,Лист6!$A:$B,2,FALSE)</f>
        <v>24</v>
      </c>
    </row>
    <row r="172" spans="1:9" ht="15.75" customHeight="1" x14ac:dyDescent="0.4">
      <c r="A172" s="12">
        <f>'Ответы на форму (1)'!C172</f>
        <v>8262</v>
      </c>
      <c r="B172" s="1" t="str">
        <f>VLOOKUP(A172,кодировка!$A:$B,2,FALSE)</f>
        <v>Литвинцев Владимир Ильич</v>
      </c>
      <c r="C172" s="1" t="str">
        <f>VLOOKUP(A172,кодировка!$A:$C,3,FALSE)</f>
        <v>7Б</v>
      </c>
      <c r="D172" s="12" t="str">
        <f>'Ответы на форму (1)'!B172</f>
        <v>русский</v>
      </c>
      <c r="E172" s="1">
        <f>'Ответы на форму (1)'!E172</f>
        <v>12</v>
      </c>
      <c r="F172" s="1">
        <f t="shared" si="0"/>
        <v>50</v>
      </c>
      <c r="G172" s="12" t="str">
        <f>VLOOKUP(A172,кодировка!$A:$D,4,FALSE)</f>
        <v>Б</v>
      </c>
      <c r="H172" s="2" t="str">
        <f t="shared" si="1"/>
        <v>русский7</v>
      </c>
      <c r="I172" s="2">
        <f>VLOOKUP(H172,Лист6!$A:$B,2,FALSE)</f>
        <v>24</v>
      </c>
    </row>
    <row r="173" spans="1:9" ht="15.75" customHeight="1" x14ac:dyDescent="0.4">
      <c r="A173" s="12">
        <f>'Ответы на форму (1)'!C173</f>
        <v>3415</v>
      </c>
      <c r="B173" s="1" t="str">
        <f>VLOOKUP(A173,кодировка!$A:$B,2,FALSE)</f>
        <v>Гончаров Дмитрий Васильевич</v>
      </c>
      <c r="C173" s="1" t="str">
        <f>VLOOKUP(A173,кодировка!$A:$C,3,FALSE)</f>
        <v>8А</v>
      </c>
      <c r="D173" s="12" t="str">
        <f>'Ответы на форму (1)'!B173</f>
        <v>история</v>
      </c>
      <c r="E173" s="1">
        <f>'Ответы на форму (1)'!E173</f>
        <v>10</v>
      </c>
      <c r="F173" s="1">
        <f t="shared" si="0"/>
        <v>42</v>
      </c>
      <c r="G173" s="12">
        <f>VLOOKUP(A173,кодировка!$A:$D,4,FALSE)</f>
        <v>0</v>
      </c>
      <c r="H173" s="2" t="str">
        <f t="shared" si="1"/>
        <v>история8</v>
      </c>
      <c r="I173" s="2">
        <f>VLOOKUP(H173,Лист6!$A:$B,2,FALSE)</f>
        <v>24</v>
      </c>
    </row>
    <row r="174" spans="1:9" ht="15.75" customHeight="1" x14ac:dyDescent="0.4">
      <c r="A174" s="12">
        <f>'Ответы на форму (1)'!C174</f>
        <v>2896</v>
      </c>
      <c r="B174" s="1" t="str">
        <f>VLOOKUP(A174,кодировка!$A:$B,2,FALSE)</f>
        <v>Кузьмина Татьяна Александровна</v>
      </c>
      <c r="C174" s="1" t="str">
        <f>VLOOKUP(A174,кодировка!$A:$C,3,FALSE)</f>
        <v>7М</v>
      </c>
      <c r="D174" s="12" t="str">
        <f>'Ответы на форму (1)'!B174</f>
        <v>русский</v>
      </c>
      <c r="E174" s="1">
        <f>'Ответы на форму (1)'!E174</f>
        <v>12</v>
      </c>
      <c r="F174" s="1">
        <f t="shared" si="0"/>
        <v>50</v>
      </c>
      <c r="G174" s="12" t="str">
        <f>VLOOKUP(A174,кодировка!$A:$D,4,FALSE)</f>
        <v>М</v>
      </c>
      <c r="H174" s="2" t="str">
        <f t="shared" si="1"/>
        <v>русский7</v>
      </c>
      <c r="I174" s="2">
        <f>VLOOKUP(H174,Лист6!$A:$B,2,FALSE)</f>
        <v>24</v>
      </c>
    </row>
    <row r="175" spans="1:9" ht="15.75" customHeight="1" x14ac:dyDescent="0.4">
      <c r="A175" s="12">
        <f>'Ответы на форму (1)'!C175</f>
        <v>4205</v>
      </c>
      <c r="B175" s="1" t="str">
        <f>VLOOKUP(A175,кодировка!$A:$B,2,FALSE)</f>
        <v>Лунина Вероника Андреевна</v>
      </c>
      <c r="C175" s="1" t="str">
        <f>VLOOKUP(A175,кодировка!$A:$C,3,FALSE)</f>
        <v>7В</v>
      </c>
      <c r="D175" s="12" t="str">
        <f>'Ответы на форму (1)'!B175</f>
        <v>русский</v>
      </c>
      <c r="E175" s="1">
        <f>'Ответы на форму (1)'!E175</f>
        <v>12</v>
      </c>
      <c r="F175" s="1">
        <f t="shared" si="0"/>
        <v>50</v>
      </c>
      <c r="G175" s="12">
        <f>VLOOKUP(A175,кодировка!$A:$D,4,FALSE)</f>
        <v>0</v>
      </c>
      <c r="H175" s="2" t="str">
        <f t="shared" si="1"/>
        <v>русский7</v>
      </c>
      <c r="I175" s="2">
        <f>VLOOKUP(H175,Лист6!$A:$B,2,FALSE)</f>
        <v>24</v>
      </c>
    </row>
    <row r="176" spans="1:9" ht="15.75" customHeight="1" x14ac:dyDescent="0.4">
      <c r="A176" s="12">
        <f>'Ответы на форму (1)'!C176</f>
        <v>4166</v>
      </c>
      <c r="B176" s="1" t="str">
        <f>VLOOKUP(A176,кодировка!$A:$B,2,FALSE)</f>
        <v>Рузматов Данил Тохирович</v>
      </c>
      <c r="C176" s="1" t="str">
        <f>VLOOKUP(A176,кодировка!$A:$C,3,FALSE)</f>
        <v>8А</v>
      </c>
      <c r="D176" s="12" t="str">
        <f>'Ответы на форму (1)'!B176</f>
        <v>история</v>
      </c>
      <c r="E176" s="1">
        <f>'Ответы на форму (1)'!E176</f>
        <v>15</v>
      </c>
      <c r="F176" s="1">
        <f t="shared" si="0"/>
        <v>63</v>
      </c>
      <c r="G176" s="12">
        <f>VLOOKUP(A176,кодировка!$A:$D,4,FALSE)</f>
        <v>0</v>
      </c>
      <c r="H176" s="2" t="str">
        <f t="shared" si="1"/>
        <v>история8</v>
      </c>
      <c r="I176" s="2">
        <f>VLOOKUP(H176,Лист6!$A:$B,2,FALSE)</f>
        <v>24</v>
      </c>
    </row>
    <row r="177" spans="1:9" ht="15.75" customHeight="1" x14ac:dyDescent="0.4">
      <c r="A177" s="12">
        <f>'Ответы на форму (1)'!C177</f>
        <v>9708</v>
      </c>
      <c r="B177" s="1" t="str">
        <f>VLOOKUP(A177,кодировка!$A:$B,2,FALSE)</f>
        <v>Каменева Юлия Владимировна</v>
      </c>
      <c r="C177" s="1" t="str">
        <f>VLOOKUP(A177,кодировка!$A:$C,3,FALSE)</f>
        <v>7М</v>
      </c>
      <c r="D177" s="12" t="str">
        <f>'Ответы на форму (1)'!B177</f>
        <v>русский</v>
      </c>
      <c r="E177" s="1">
        <f>'Ответы на форму (1)'!E177</f>
        <v>11</v>
      </c>
      <c r="F177" s="1">
        <f t="shared" si="0"/>
        <v>46</v>
      </c>
      <c r="G177" s="12" t="str">
        <f>VLOOKUP(A177,кодировка!$A:$D,4,FALSE)</f>
        <v>М</v>
      </c>
      <c r="H177" s="2" t="str">
        <f t="shared" si="1"/>
        <v>русский7</v>
      </c>
      <c r="I177" s="2">
        <f>VLOOKUP(H177,Лист6!$A:$B,2,FALSE)</f>
        <v>24</v>
      </c>
    </row>
    <row r="178" spans="1:9" ht="15.75" customHeight="1" x14ac:dyDescent="0.4">
      <c r="A178" s="12">
        <f>'Ответы на форму (1)'!C178</f>
        <v>7446</v>
      </c>
      <c r="B178" s="1" t="str">
        <f>VLOOKUP(A178,кодировка!$A:$B,2,FALSE)</f>
        <v>Шубадеров Андрей Дмитриевич</v>
      </c>
      <c r="C178" s="1" t="str">
        <f>VLOOKUP(A178,кодировка!$A:$C,3,FALSE)</f>
        <v>9Г</v>
      </c>
      <c r="D178" s="12" t="str">
        <f>'Ответы на форму (1)'!B178</f>
        <v>естествознание</v>
      </c>
      <c r="E178" s="1">
        <f>'Ответы на форму (1)'!E178</f>
        <v>13</v>
      </c>
      <c r="F178" s="1">
        <f t="shared" si="0"/>
        <v>76</v>
      </c>
      <c r="G178" s="12">
        <f>VLOOKUP(A178,кодировка!$A:$D,4,FALSE)</f>
        <v>0</v>
      </c>
      <c r="H178" s="2" t="str">
        <f t="shared" si="1"/>
        <v>естествознание9</v>
      </c>
      <c r="I178" s="2">
        <f>VLOOKUP(H178,Лист6!$A:$B,2,FALSE)</f>
        <v>17</v>
      </c>
    </row>
    <row r="179" spans="1:9" ht="15.75" customHeight="1" x14ac:dyDescent="0.4">
      <c r="A179" s="12">
        <f>'Ответы на форму (1)'!C179</f>
        <v>9777</v>
      </c>
      <c r="B179" s="1" t="str">
        <f>VLOOKUP(A179,кодировка!$A:$B,2,FALSE)</f>
        <v>Мишанина Елена Алексеевна</v>
      </c>
      <c r="C179" s="1" t="str">
        <f>VLOOKUP(A179,кодировка!$A:$C,3,FALSE)</f>
        <v>7Б</v>
      </c>
      <c r="D179" s="12" t="str">
        <f>'Ответы на форму (1)'!B179</f>
        <v>русский</v>
      </c>
      <c r="E179" s="1">
        <f>'Ответы на форму (1)'!E179</f>
        <v>11</v>
      </c>
      <c r="F179" s="1">
        <f t="shared" si="0"/>
        <v>46</v>
      </c>
      <c r="G179" s="12" t="str">
        <f>VLOOKUP(A179,кодировка!$A:$D,4,FALSE)</f>
        <v>Б</v>
      </c>
      <c r="H179" s="2" t="str">
        <f t="shared" si="1"/>
        <v>русский7</v>
      </c>
      <c r="I179" s="2">
        <f>VLOOKUP(H179,Лист6!$A:$B,2,FALSE)</f>
        <v>24</v>
      </c>
    </row>
    <row r="180" spans="1:9" ht="15.75" customHeight="1" x14ac:dyDescent="0.4">
      <c r="A180" s="12">
        <f>'Ответы на форму (1)'!C180</f>
        <v>6871</v>
      </c>
      <c r="B180" s="1" t="str">
        <f>VLOOKUP(A180,кодировка!$A:$B,2,FALSE)</f>
        <v>Ткаченко Вероника Максимовна</v>
      </c>
      <c r="C180" s="1" t="str">
        <f>VLOOKUP(A180,кодировка!$A:$C,3,FALSE)</f>
        <v>8А</v>
      </c>
      <c r="D180" s="12" t="str">
        <f>'Ответы на форму (1)'!B180</f>
        <v>история</v>
      </c>
      <c r="E180" s="1">
        <f>'Ответы на форму (1)'!E180</f>
        <v>14</v>
      </c>
      <c r="F180" s="1">
        <f t="shared" si="0"/>
        <v>58</v>
      </c>
      <c r="G180" s="12">
        <f>VLOOKUP(A180,кодировка!$A:$D,4,FALSE)</f>
        <v>0</v>
      </c>
      <c r="H180" s="2" t="str">
        <f t="shared" si="1"/>
        <v>история8</v>
      </c>
      <c r="I180" s="2">
        <f>VLOOKUP(H180,Лист6!$A:$B,2,FALSE)</f>
        <v>24</v>
      </c>
    </row>
    <row r="181" spans="1:9" ht="15.75" customHeight="1" x14ac:dyDescent="0.4">
      <c r="A181" s="12">
        <f>'Ответы на форму (1)'!C181</f>
        <v>9278</v>
      </c>
      <c r="B181" s="1" t="str">
        <f>VLOOKUP(A181,кодировка!$A:$B,2,FALSE)</f>
        <v>Скворцов Александра Павловна</v>
      </c>
      <c r="C181" s="1" t="str">
        <f>VLOOKUP(A181,кодировка!$A:$C,3,FALSE)</f>
        <v>7А</v>
      </c>
      <c r="D181" s="12" t="str">
        <f>'Ответы на форму (1)'!B181</f>
        <v>русский</v>
      </c>
      <c r="E181" s="1">
        <f>'Ответы на форму (1)'!E181</f>
        <v>11</v>
      </c>
      <c r="F181" s="1">
        <f t="shared" si="0"/>
        <v>46</v>
      </c>
      <c r="G181" s="12">
        <f>VLOOKUP(A181,кодировка!$A:$D,4,FALSE)</f>
        <v>0</v>
      </c>
      <c r="H181" s="2" t="str">
        <f t="shared" si="1"/>
        <v>русский7</v>
      </c>
      <c r="I181" s="2">
        <f>VLOOKUP(H181,Лист6!$A:$B,2,FALSE)</f>
        <v>24</v>
      </c>
    </row>
    <row r="182" spans="1:9" ht="15.75" customHeight="1" x14ac:dyDescent="0.4">
      <c r="A182" s="12">
        <f>'Ответы на форму (1)'!C182</f>
        <v>9467</v>
      </c>
      <c r="B182" s="1" t="str">
        <f>VLOOKUP(A182,кодировка!$A:$B,2,FALSE)</f>
        <v>Козлова Ксения Владимировна</v>
      </c>
      <c r="C182" s="1" t="str">
        <f>VLOOKUP(A182,кодировка!$A:$C,3,FALSE)</f>
        <v>7Г</v>
      </c>
      <c r="D182" s="12" t="str">
        <f>'Ответы на форму (1)'!B182</f>
        <v>русский</v>
      </c>
      <c r="E182" s="1">
        <f>'Ответы на форму (1)'!E182</f>
        <v>10</v>
      </c>
      <c r="F182" s="1">
        <f t="shared" si="0"/>
        <v>42</v>
      </c>
      <c r="G182" s="12">
        <f>VLOOKUP(A182,кодировка!$A:$D,4,FALSE)</f>
        <v>0</v>
      </c>
      <c r="H182" s="2" t="str">
        <f t="shared" si="1"/>
        <v>русский7</v>
      </c>
      <c r="I182" s="2">
        <f>VLOOKUP(H182,Лист6!$A:$B,2,FALSE)</f>
        <v>24</v>
      </c>
    </row>
    <row r="183" spans="1:9" ht="15.75" customHeight="1" x14ac:dyDescent="0.4">
      <c r="A183" s="12">
        <f>'Ответы на форму (1)'!C183</f>
        <v>8225</v>
      </c>
      <c r="B183" s="1" t="str">
        <f>VLOOKUP(A183,кодировка!$A:$B,2,FALSE)</f>
        <v>Ивлева Анна Романовна</v>
      </c>
      <c r="C183" s="1" t="str">
        <f>VLOOKUP(A183,кодировка!$A:$C,3,FALSE)</f>
        <v>9Г</v>
      </c>
      <c r="D183" s="12" t="str">
        <f>'Ответы на форму (1)'!B183</f>
        <v>естествознание</v>
      </c>
      <c r="E183" s="1">
        <f>'Ответы на форму (1)'!E183</f>
        <v>11</v>
      </c>
      <c r="F183" s="1">
        <f t="shared" si="0"/>
        <v>65</v>
      </c>
      <c r="G183" s="12" t="str">
        <f>VLOOKUP(A183,кодировка!$A:$D,4,FALSE)</f>
        <v>Г</v>
      </c>
      <c r="H183" s="2" t="str">
        <f t="shared" si="1"/>
        <v>естествознание9</v>
      </c>
      <c r="I183" s="2">
        <f>VLOOKUP(H183,Лист6!$A:$B,2,FALSE)</f>
        <v>17</v>
      </c>
    </row>
    <row r="184" spans="1:9" ht="15.75" customHeight="1" x14ac:dyDescent="0.4">
      <c r="A184" s="12">
        <f>'Ответы на форму (1)'!C184</f>
        <v>3501</v>
      </c>
      <c r="B184" s="1" t="str">
        <f>VLOOKUP(A184,кодировка!$A:$B,2,FALSE)</f>
        <v>Чурилина Ольга Ивановна</v>
      </c>
      <c r="C184" s="1" t="str">
        <f>VLOOKUP(A184,кодировка!$A:$C,3,FALSE)</f>
        <v>8И</v>
      </c>
      <c r="D184" s="12" t="str">
        <f>'Ответы на форму (1)'!B184</f>
        <v>история</v>
      </c>
      <c r="E184" s="1">
        <f>'Ответы на форму (1)'!E184</f>
        <v>8</v>
      </c>
      <c r="F184" s="1">
        <f t="shared" si="0"/>
        <v>33</v>
      </c>
      <c r="G184" s="12">
        <f>VLOOKUP(A184,кодировка!$A:$D,4,FALSE)</f>
        <v>0</v>
      </c>
      <c r="H184" s="2" t="str">
        <f t="shared" si="1"/>
        <v>история8</v>
      </c>
      <c r="I184" s="2">
        <f>VLOOKUP(H184,Лист6!$A:$B,2,FALSE)</f>
        <v>24</v>
      </c>
    </row>
    <row r="185" spans="1:9" ht="15.75" customHeight="1" x14ac:dyDescent="0.4">
      <c r="A185" s="12">
        <f>'Ответы на форму (1)'!C185</f>
        <v>2466</v>
      </c>
      <c r="B185" s="1" t="str">
        <f>VLOOKUP(A185,кодировка!$A:$B,2,FALSE)</f>
        <v>Достовалова Анастасия Борисовна</v>
      </c>
      <c r="C185" s="1" t="str">
        <f>VLOOKUP(A185,кодировка!$A:$C,3,FALSE)</f>
        <v>7Г</v>
      </c>
      <c r="D185" s="12" t="str">
        <f>'Ответы на форму (1)'!B185</f>
        <v>русский</v>
      </c>
      <c r="E185" s="1">
        <f>'Ответы на форму (1)'!E185</f>
        <v>10</v>
      </c>
      <c r="F185" s="1">
        <f t="shared" si="0"/>
        <v>42</v>
      </c>
      <c r="G185" s="12">
        <f>VLOOKUP(A185,кодировка!$A:$D,4,FALSE)</f>
        <v>0</v>
      </c>
      <c r="H185" s="2" t="str">
        <f t="shared" si="1"/>
        <v>русский7</v>
      </c>
      <c r="I185" s="2">
        <f>VLOOKUP(H185,Лист6!$A:$B,2,FALSE)</f>
        <v>24</v>
      </c>
    </row>
    <row r="186" spans="1:9" ht="15.75" customHeight="1" x14ac:dyDescent="0.4">
      <c r="A186" s="12">
        <f>'Ответы на форму (1)'!C186</f>
        <v>7647</v>
      </c>
      <c r="B186" s="1" t="str">
        <f>VLOOKUP(A186,кодировка!$A:$B,2,FALSE)</f>
        <v>Павлючёк Дарья Евгенеьвна</v>
      </c>
      <c r="C186" s="1" t="str">
        <f>VLOOKUP(A186,кодировка!$A:$C,3,FALSE)</f>
        <v>7М</v>
      </c>
      <c r="D186" s="12" t="str">
        <f>'Ответы на форму (1)'!B186</f>
        <v>русский</v>
      </c>
      <c r="E186" s="1">
        <f>'Ответы на форму (1)'!E186</f>
        <v>10</v>
      </c>
      <c r="F186" s="1">
        <f t="shared" si="0"/>
        <v>42</v>
      </c>
      <c r="G186" s="12">
        <f>VLOOKUP(A186,кодировка!$A:$D,4,FALSE)</f>
        <v>0</v>
      </c>
      <c r="H186" s="2" t="str">
        <f t="shared" si="1"/>
        <v>русский7</v>
      </c>
      <c r="I186" s="2">
        <f>VLOOKUP(H186,Лист6!$A:$B,2,FALSE)</f>
        <v>24</v>
      </c>
    </row>
    <row r="187" spans="1:9" ht="15.75" customHeight="1" x14ac:dyDescent="0.4">
      <c r="A187" s="12">
        <f>'Ответы на форму (1)'!C187</f>
        <v>3034</v>
      </c>
      <c r="B187" s="1" t="str">
        <f>VLOOKUP(A187,кодировка!$A:$B,2,FALSE)</f>
        <v>Марченко Мария Николаевна</v>
      </c>
      <c r="C187" s="1" t="str">
        <f>VLOOKUP(A187,кодировка!$A:$C,3,FALSE)</f>
        <v>8А</v>
      </c>
      <c r="D187" s="12" t="str">
        <f>'Ответы на форму (1)'!B187</f>
        <v>история</v>
      </c>
      <c r="E187" s="1">
        <f>'Ответы на форму (1)'!E187</f>
        <v>18.5</v>
      </c>
      <c r="F187" s="1">
        <f t="shared" si="0"/>
        <v>77</v>
      </c>
      <c r="G187" s="12">
        <f>VLOOKUP(A187,кодировка!$A:$D,4,FALSE)</f>
        <v>0</v>
      </c>
      <c r="H187" s="2" t="str">
        <f t="shared" si="1"/>
        <v>история8</v>
      </c>
      <c r="I187" s="2">
        <f>VLOOKUP(H187,Лист6!$A:$B,2,FALSE)</f>
        <v>24</v>
      </c>
    </row>
    <row r="188" spans="1:9" ht="15.75" customHeight="1" x14ac:dyDescent="0.4">
      <c r="A188" s="12">
        <f>'Ответы на форму (1)'!C188</f>
        <v>9396</v>
      </c>
      <c r="B188" s="1" t="str">
        <f>VLOOKUP(A188,кодировка!$A:$B,2,FALSE)</f>
        <v>Бондарева Анна Вячеславовна</v>
      </c>
      <c r="C188" s="1" t="str">
        <f>VLOOKUP(A188,кодировка!$A:$C,3,FALSE)</f>
        <v>9В</v>
      </c>
      <c r="D188" s="12" t="str">
        <f>'Ответы на форму (1)'!B188</f>
        <v>естествознание</v>
      </c>
      <c r="E188" s="1">
        <f>'Ответы на форму (1)'!E188</f>
        <v>4</v>
      </c>
      <c r="F188" s="1">
        <f t="shared" si="0"/>
        <v>24</v>
      </c>
      <c r="G188" s="12">
        <f>VLOOKUP(A188,кодировка!$A:$D,4,FALSE)</f>
        <v>0</v>
      </c>
      <c r="H188" s="2" t="str">
        <f t="shared" si="1"/>
        <v>естествознание9</v>
      </c>
      <c r="I188" s="2">
        <f>VLOOKUP(H188,Лист6!$A:$B,2,FALSE)</f>
        <v>17</v>
      </c>
    </row>
    <row r="189" spans="1:9" ht="15.75" customHeight="1" x14ac:dyDescent="0.4">
      <c r="A189" s="12">
        <f>'Ответы на форму (1)'!C189</f>
        <v>6519</v>
      </c>
      <c r="B189" s="1" t="str">
        <f>VLOOKUP(A189,кодировка!$A:$B,2,FALSE)</f>
        <v>Павлючек Серафима Евгеньевна</v>
      </c>
      <c r="C189" s="1" t="str">
        <f>VLOOKUP(A189,кодировка!$A:$C,3,FALSE)</f>
        <v>7М</v>
      </c>
      <c r="D189" s="12" t="str">
        <f>'Ответы на форму (1)'!B189</f>
        <v>русский</v>
      </c>
      <c r="E189" s="1">
        <f>'Ответы на форму (1)'!E189</f>
        <v>9</v>
      </c>
      <c r="F189" s="1">
        <f t="shared" si="0"/>
        <v>38</v>
      </c>
      <c r="G189" s="12">
        <f>VLOOKUP(A189,кодировка!$A:$D,4,FALSE)</f>
        <v>0</v>
      </c>
      <c r="H189" s="2" t="str">
        <f t="shared" si="1"/>
        <v>русский7</v>
      </c>
      <c r="I189" s="2">
        <f>VLOOKUP(H189,Лист6!$A:$B,2,FALSE)</f>
        <v>24</v>
      </c>
    </row>
    <row r="190" spans="1:9" ht="15.75" customHeight="1" x14ac:dyDescent="0.4">
      <c r="A190" s="12">
        <f>'Ответы на форму (1)'!C190</f>
        <v>1982</v>
      </c>
      <c r="B190" s="1" t="str">
        <f>VLOOKUP(A190,кодировка!$A:$B,2,FALSE)</f>
        <v>Подворотников Сергей Александрович</v>
      </c>
      <c r="C190" s="1" t="str">
        <f>VLOOKUP(A190,кодировка!$A:$C,3,FALSE)</f>
        <v>8В</v>
      </c>
      <c r="D190" s="12" t="str">
        <f>'Ответы на форму (1)'!B190</f>
        <v>история</v>
      </c>
      <c r="E190" s="1">
        <f>'Ответы на форму (1)'!E190</f>
        <v>23</v>
      </c>
      <c r="F190" s="1">
        <f t="shared" si="0"/>
        <v>96</v>
      </c>
      <c r="G190" s="12">
        <f>VLOOKUP(A190,кодировка!$A:$D,4,FALSE)</f>
        <v>0</v>
      </c>
      <c r="H190" s="2" t="str">
        <f t="shared" si="1"/>
        <v>история8</v>
      </c>
      <c r="I190" s="2">
        <f>VLOOKUP(H190,Лист6!$A:$B,2,FALSE)</f>
        <v>24</v>
      </c>
    </row>
    <row r="191" spans="1:9" ht="15.75" customHeight="1" x14ac:dyDescent="0.4">
      <c r="A191" s="12">
        <f>'Ответы на форму (1)'!C191</f>
        <v>3789</v>
      </c>
      <c r="B191" s="1" t="str">
        <f>VLOOKUP(A191,кодировка!$A:$B,2,FALSE)</f>
        <v>Полежаева Маргарита Александровна</v>
      </c>
      <c r="C191" s="1" t="str">
        <f>VLOOKUP(A191,кодировка!$A:$C,3,FALSE)</f>
        <v>7М</v>
      </c>
      <c r="D191" s="12" t="str">
        <f>'Ответы на форму (1)'!B191</f>
        <v>русский</v>
      </c>
      <c r="E191" s="1">
        <f>'Ответы на форму (1)'!E191</f>
        <v>9</v>
      </c>
      <c r="F191" s="1">
        <f t="shared" si="0"/>
        <v>38</v>
      </c>
      <c r="G191" s="12">
        <f>VLOOKUP(A191,кодировка!$A:$D,4,FALSE)</f>
        <v>0</v>
      </c>
      <c r="H191" s="2" t="str">
        <f t="shared" si="1"/>
        <v>русский7</v>
      </c>
      <c r="I191" s="2">
        <f>VLOOKUP(H191,Лист6!$A:$B,2,FALSE)</f>
        <v>24</v>
      </c>
    </row>
    <row r="192" spans="1:9" ht="15.75" customHeight="1" x14ac:dyDescent="0.4">
      <c r="A192" s="12">
        <f>'Ответы на форму (1)'!C192</f>
        <v>2718</v>
      </c>
      <c r="B192" s="1" t="str">
        <f>VLOOKUP(A192,кодировка!$A:$B,2,FALSE)</f>
        <v>Дамова Виктория Васильевна</v>
      </c>
      <c r="C192" s="1" t="str">
        <f>VLOOKUP(A192,кодировка!$A:$C,3,FALSE)</f>
        <v>7Д</v>
      </c>
      <c r="D192" s="12" t="str">
        <f>'Ответы на форму (1)'!B192</f>
        <v>русский</v>
      </c>
      <c r="E192" s="1">
        <f>'Ответы на форму (1)'!E192</f>
        <v>9</v>
      </c>
      <c r="F192" s="1">
        <f t="shared" si="0"/>
        <v>38</v>
      </c>
      <c r="G192" s="12" t="str">
        <f>VLOOKUP(A192,кодировка!$A:$D,4,FALSE)</f>
        <v>Е</v>
      </c>
      <c r="H192" s="2" t="str">
        <f t="shared" si="1"/>
        <v>русский7</v>
      </c>
      <c r="I192" s="2">
        <f>VLOOKUP(H192,Лист6!$A:$B,2,FALSE)</f>
        <v>24</v>
      </c>
    </row>
    <row r="193" spans="1:9" ht="15.75" customHeight="1" x14ac:dyDescent="0.4">
      <c r="A193" s="12">
        <f>'Ответы на форму (1)'!C193</f>
        <v>3958</v>
      </c>
      <c r="B193" s="1" t="str">
        <f>VLOOKUP(A193,кодировка!$A:$B,2,FALSE)</f>
        <v>Филиппова Дарина Романовна</v>
      </c>
      <c r="C193" s="1" t="str">
        <f>VLOOKUP(A193,кодировка!$A:$C,3,FALSE)</f>
        <v>7Д</v>
      </c>
      <c r="D193" s="12" t="str">
        <f>'Ответы на форму (1)'!B193</f>
        <v>русский</v>
      </c>
      <c r="E193" s="1">
        <f>'Ответы на форму (1)'!E193</f>
        <v>9</v>
      </c>
      <c r="F193" s="1">
        <f t="shared" si="0"/>
        <v>38</v>
      </c>
      <c r="G193" s="12" t="str">
        <f>VLOOKUP(A193,кодировка!$A:$D,4,FALSE)</f>
        <v>Е</v>
      </c>
      <c r="H193" s="2" t="str">
        <f t="shared" si="1"/>
        <v>русский7</v>
      </c>
      <c r="I193" s="2">
        <f>VLOOKUP(H193,Лист6!$A:$B,2,FALSE)</f>
        <v>24</v>
      </c>
    </row>
    <row r="194" spans="1:9" ht="15.75" customHeight="1" x14ac:dyDescent="0.4">
      <c r="A194" s="12">
        <f>'Ответы на форму (1)'!C194</f>
        <v>1793</v>
      </c>
      <c r="B194" s="1" t="str">
        <f>VLOOKUP(A194,кодировка!$A:$B,2,FALSE)</f>
        <v>Москвин Михаил Александрович</v>
      </c>
      <c r="C194" s="1" t="str">
        <f>VLOOKUP(A194,кодировка!$A:$C,3,FALSE)</f>
        <v>6В</v>
      </c>
      <c r="D194" s="12" t="str">
        <f>'Ответы на форму (1)'!B194</f>
        <v>история</v>
      </c>
      <c r="E194" s="1">
        <f>'Ответы на форму (1)'!E194</f>
        <v>17</v>
      </c>
      <c r="F194" s="1">
        <f t="shared" si="0"/>
        <v>89</v>
      </c>
      <c r="G194" s="12">
        <f>VLOOKUP(A194,кодировка!$A:$D,4,FALSE)</f>
        <v>0</v>
      </c>
      <c r="H194" s="2" t="str">
        <f t="shared" si="1"/>
        <v>история6</v>
      </c>
      <c r="I194" s="2">
        <f>VLOOKUP(H194,Лист6!$A:$B,2,FALSE)</f>
        <v>19</v>
      </c>
    </row>
    <row r="195" spans="1:9" ht="15.75" customHeight="1" x14ac:dyDescent="0.4">
      <c r="A195" s="12">
        <f>'Ответы на форму (1)'!C195</f>
        <v>5300</v>
      </c>
      <c r="B195" s="1" t="str">
        <f>VLOOKUP(A195,кодировка!$A:$B,2,FALSE)</f>
        <v>Семесько Ксения Евгеньевна</v>
      </c>
      <c r="C195" s="1" t="str">
        <f>VLOOKUP(A195,кодировка!$A:$C,3,FALSE)</f>
        <v>7Б</v>
      </c>
      <c r="D195" s="12" t="str">
        <f>'Ответы на форму (1)'!B195</f>
        <v>русский</v>
      </c>
      <c r="E195" s="1">
        <f>'Ответы на форму (1)'!E195</f>
        <v>8</v>
      </c>
      <c r="F195" s="1">
        <f t="shared" si="0"/>
        <v>33</v>
      </c>
      <c r="G195" s="12">
        <f>VLOOKUP(A195,кодировка!$A:$D,4,FALSE)</f>
        <v>0</v>
      </c>
      <c r="H195" s="2" t="str">
        <f t="shared" si="1"/>
        <v>русский7</v>
      </c>
      <c r="I195" s="2">
        <f>VLOOKUP(H195,Лист6!$A:$B,2,FALSE)</f>
        <v>24</v>
      </c>
    </row>
    <row r="196" spans="1:9" ht="15.75" customHeight="1" x14ac:dyDescent="0.4">
      <c r="A196" s="12">
        <f>'Ответы на форму (1)'!C196</f>
        <v>6860</v>
      </c>
      <c r="B196" s="1" t="str">
        <f>VLOOKUP(A196,кодировка!$A:$B,2,FALSE)</f>
        <v>Фролов Станислав Олегович</v>
      </c>
      <c r="C196" s="1" t="str">
        <f>VLOOKUP(A196,кодировка!$A:$C,3,FALSE)</f>
        <v>6Б</v>
      </c>
      <c r="D196" s="12" t="str">
        <f>'Ответы на форму (1)'!B196</f>
        <v>история</v>
      </c>
      <c r="E196" s="1">
        <f>'Ответы на форму (1)'!E196</f>
        <v>15</v>
      </c>
      <c r="F196" s="1">
        <f t="shared" si="0"/>
        <v>79</v>
      </c>
      <c r="G196" s="12" t="str">
        <f>VLOOKUP(A196,кодировка!$A:$D,4,FALSE)</f>
        <v>Б</v>
      </c>
      <c r="H196" s="2" t="str">
        <f t="shared" si="1"/>
        <v>история6</v>
      </c>
      <c r="I196" s="2">
        <f>VLOOKUP(H196,Лист6!$A:$B,2,FALSE)</f>
        <v>19</v>
      </c>
    </row>
    <row r="197" spans="1:9" ht="15.75" customHeight="1" x14ac:dyDescent="0.4">
      <c r="A197" s="12">
        <f>'Ответы на форму (1)'!C197</f>
        <v>6069</v>
      </c>
      <c r="B197" s="1" t="str">
        <f>VLOOKUP(A197,кодировка!$A:$B,2,FALSE)</f>
        <v>Степанова Дарья Антоновна</v>
      </c>
      <c r="C197" s="1" t="str">
        <f>VLOOKUP(A197,кодировка!$A:$C,3,FALSE)</f>
        <v>7Д</v>
      </c>
      <c r="D197" s="12" t="str">
        <f>'Ответы на форму (1)'!B197</f>
        <v>русский</v>
      </c>
      <c r="E197" s="1">
        <f>'Ответы на форму (1)'!E197</f>
        <v>7</v>
      </c>
      <c r="F197" s="1">
        <f t="shared" si="0"/>
        <v>29</v>
      </c>
      <c r="G197" s="12" t="str">
        <f>VLOOKUP(A197,кодировка!$A:$D,4,FALSE)</f>
        <v>Д</v>
      </c>
      <c r="H197" s="2" t="str">
        <f t="shared" si="1"/>
        <v>русский7</v>
      </c>
      <c r="I197" s="2">
        <f>VLOOKUP(H197,Лист6!$A:$B,2,FALSE)</f>
        <v>24</v>
      </c>
    </row>
    <row r="198" spans="1:9" ht="15.75" customHeight="1" x14ac:dyDescent="0.4">
      <c r="A198" s="12">
        <f>'Ответы на форму (1)'!C198</f>
        <v>6832</v>
      </c>
      <c r="B198" s="1" t="str">
        <f>VLOOKUP(A198,кодировка!$A:$B,2,FALSE)</f>
        <v>Щербакова Александра Олеговна</v>
      </c>
      <c r="C198" s="1" t="str">
        <f>VLOOKUP(A198,кодировка!$A:$C,3,FALSE)</f>
        <v>7В</v>
      </c>
      <c r="D198" s="12" t="str">
        <f>'Ответы на форму (1)'!B198</f>
        <v>русский</v>
      </c>
      <c r="E198" s="1">
        <f>'Ответы на форму (1)'!E198</f>
        <v>7</v>
      </c>
      <c r="F198" s="1">
        <f t="shared" si="0"/>
        <v>29</v>
      </c>
      <c r="G198" s="12">
        <f>VLOOKUP(A198,кодировка!$A:$D,4,FALSE)</f>
        <v>0</v>
      </c>
      <c r="H198" s="2" t="str">
        <f t="shared" si="1"/>
        <v>русский7</v>
      </c>
      <c r="I198" s="2">
        <f>VLOOKUP(H198,Лист6!$A:$B,2,FALSE)</f>
        <v>24</v>
      </c>
    </row>
    <row r="199" spans="1:9" ht="15.75" customHeight="1" x14ac:dyDescent="0.4">
      <c r="A199" s="12">
        <f>'Ответы на форму (1)'!C199</f>
        <v>2894</v>
      </c>
      <c r="B199" s="1" t="str">
        <f>VLOOKUP(A199,кодировка!$A:$B,2,FALSE)</f>
        <v>Лазарев Виктор Алексеевич</v>
      </c>
      <c r="C199" s="1" t="str">
        <f>VLOOKUP(A199,кодировка!$A:$C,3,FALSE)</f>
        <v>6В</v>
      </c>
      <c r="D199" s="12" t="str">
        <f>'Ответы на форму (1)'!B199</f>
        <v>история</v>
      </c>
      <c r="E199" s="1">
        <f>'Ответы на форму (1)'!E199</f>
        <v>7</v>
      </c>
      <c r="F199" s="1">
        <f t="shared" si="0"/>
        <v>37</v>
      </c>
      <c r="G199" s="12">
        <f>VLOOKUP(A199,кодировка!$A:$D,4,FALSE)</f>
        <v>0</v>
      </c>
      <c r="H199" s="2" t="str">
        <f t="shared" si="1"/>
        <v>история6</v>
      </c>
      <c r="I199" s="2">
        <f>VLOOKUP(H199,Лист6!$A:$B,2,FALSE)</f>
        <v>19</v>
      </c>
    </row>
    <row r="200" spans="1:9" ht="15.75" customHeight="1" x14ac:dyDescent="0.4">
      <c r="A200" s="12">
        <f>'Ответы на форму (1)'!C200</f>
        <v>2299</v>
      </c>
      <c r="B200" s="1" t="str">
        <f>VLOOKUP(A200,кодировка!$A:$B,2,FALSE)</f>
        <v>Белоногов Дмитрий Фёдорович</v>
      </c>
      <c r="C200" s="1" t="str">
        <f>VLOOKUP(A200,кодировка!$A:$C,3,FALSE)</f>
        <v>7Г</v>
      </c>
      <c r="D200" s="12" t="str">
        <f>'Ответы на форму (1)'!B200</f>
        <v>русский</v>
      </c>
      <c r="E200" s="1">
        <f>'Ответы на форму (1)'!E200</f>
        <v>7</v>
      </c>
      <c r="F200" s="1">
        <f t="shared" si="0"/>
        <v>29</v>
      </c>
      <c r="G200" s="12" t="str">
        <f>VLOOKUP(A200,кодировка!$A:$D,4,FALSE)</f>
        <v>Г</v>
      </c>
      <c r="H200" s="2" t="str">
        <f t="shared" si="1"/>
        <v>русский7</v>
      </c>
      <c r="I200" s="2">
        <f>VLOOKUP(H200,Лист6!$A:$B,2,FALSE)</f>
        <v>24</v>
      </c>
    </row>
    <row r="201" spans="1:9" ht="15.75" customHeight="1" x14ac:dyDescent="0.4">
      <c r="A201" s="12">
        <f>'Ответы на форму (1)'!C201</f>
        <v>5220</v>
      </c>
      <c r="B201" s="1" t="str">
        <f>VLOOKUP(A201,кодировка!$A:$B,2,FALSE)</f>
        <v>Орлов Никита Дмитриевич</v>
      </c>
      <c r="C201" s="1" t="str">
        <f>VLOOKUP(A201,кодировка!$A:$C,3,FALSE)</f>
        <v>6В</v>
      </c>
      <c r="D201" s="12" t="str">
        <f>'Ответы на форму (1)'!B201</f>
        <v>история</v>
      </c>
      <c r="E201" s="1">
        <f>'Ответы на форму (1)'!E201</f>
        <v>5</v>
      </c>
      <c r="F201" s="1">
        <f t="shared" si="0"/>
        <v>26</v>
      </c>
      <c r="G201" s="12">
        <f>VLOOKUP(A201,кодировка!$A:$D,4,FALSE)</f>
        <v>0</v>
      </c>
      <c r="H201" s="2" t="str">
        <f t="shared" si="1"/>
        <v>история6</v>
      </c>
      <c r="I201" s="2">
        <f>VLOOKUP(H201,Лист6!$A:$B,2,FALSE)</f>
        <v>19</v>
      </c>
    </row>
    <row r="202" spans="1:9" ht="15.75" customHeight="1" x14ac:dyDescent="0.4">
      <c r="A202" s="12">
        <f>'Ответы на форму (1)'!C202</f>
        <v>9729</v>
      </c>
      <c r="B202" s="1" t="str">
        <f>VLOOKUP(A202,кодировка!$A:$B,2,FALSE)</f>
        <v>Саенко Полина Дмитриевна</v>
      </c>
      <c r="C202" s="1" t="str">
        <f>VLOOKUP(A202,кодировка!$A:$C,3,FALSE)</f>
        <v>7М</v>
      </c>
      <c r="D202" s="12" t="str">
        <f>'Ответы на форму (1)'!B202</f>
        <v>русский</v>
      </c>
      <c r="E202" s="1">
        <f>'Ответы на форму (1)'!E202</f>
        <v>7</v>
      </c>
      <c r="F202" s="1">
        <f t="shared" si="0"/>
        <v>29</v>
      </c>
      <c r="G202" s="12">
        <f>VLOOKUP(A202,кодировка!$A:$D,4,FALSE)</f>
        <v>0</v>
      </c>
      <c r="H202" s="2" t="str">
        <f t="shared" si="1"/>
        <v>русский7</v>
      </c>
      <c r="I202" s="2">
        <f>VLOOKUP(H202,Лист6!$A:$B,2,FALSE)</f>
        <v>24</v>
      </c>
    </row>
    <row r="203" spans="1:9" ht="15.75" customHeight="1" x14ac:dyDescent="0.4">
      <c r="A203" s="12">
        <f>'Ответы на форму (1)'!C203</f>
        <v>5054</v>
      </c>
      <c r="B203" s="1" t="str">
        <f>VLOOKUP(A203,кодировка!$A:$B,2,FALSE)</f>
        <v>Шишацкий Иван Олегович</v>
      </c>
      <c r="C203" s="1" t="str">
        <f>VLOOKUP(A203,кодировка!$A:$C,3,FALSE)</f>
        <v>6В</v>
      </c>
      <c r="D203" s="12" t="str">
        <f>'Ответы на форму (1)'!B203</f>
        <v>история</v>
      </c>
      <c r="E203" s="1">
        <f>'Ответы на форму (1)'!E203</f>
        <v>18</v>
      </c>
      <c r="F203" s="1">
        <f t="shared" si="0"/>
        <v>95</v>
      </c>
      <c r="G203" s="12">
        <f>VLOOKUP(A203,кодировка!$A:$D,4,FALSE)</f>
        <v>0</v>
      </c>
      <c r="H203" s="2" t="str">
        <f t="shared" si="1"/>
        <v>история6</v>
      </c>
      <c r="I203" s="2">
        <f>VLOOKUP(H203,Лист6!$A:$B,2,FALSE)</f>
        <v>19</v>
      </c>
    </row>
    <row r="204" spans="1:9" ht="15.75" customHeight="1" x14ac:dyDescent="0.4">
      <c r="A204" s="12">
        <f>'Ответы на форму (1)'!C204</f>
        <v>2094</v>
      </c>
      <c r="B204" s="1" t="str">
        <f>VLOOKUP(A204,кодировка!$A:$B,2,FALSE)</f>
        <v>Шкаробурова Дарья Игоревна</v>
      </c>
      <c r="C204" s="1" t="str">
        <f>VLOOKUP(A204,кодировка!$A:$C,3,FALSE)</f>
        <v>7Б</v>
      </c>
      <c r="D204" s="12" t="str">
        <f>'Ответы на форму (1)'!B204</f>
        <v>русский</v>
      </c>
      <c r="E204" s="1">
        <f>'Ответы на форму (1)'!E204</f>
        <v>7</v>
      </c>
      <c r="F204" s="1">
        <f t="shared" si="0"/>
        <v>29</v>
      </c>
      <c r="G204" s="12">
        <f>VLOOKUP(A204,кодировка!$A:$D,4,FALSE)</f>
        <v>0</v>
      </c>
      <c r="H204" s="2" t="str">
        <f t="shared" si="1"/>
        <v>русский7</v>
      </c>
      <c r="I204" s="2">
        <f>VLOOKUP(H204,Лист6!$A:$B,2,FALSE)</f>
        <v>24</v>
      </c>
    </row>
    <row r="205" spans="1:9" ht="15.75" customHeight="1" x14ac:dyDescent="0.4">
      <c r="A205" s="12">
        <f>'Ответы на форму (1)'!C205</f>
        <v>4286</v>
      </c>
      <c r="B205" s="1" t="str">
        <f>VLOOKUP(A205,кодировка!$A:$B,2,FALSE)</f>
        <v>Лю Валерий Павлович</v>
      </c>
      <c r="C205" s="1" t="str">
        <f>VLOOKUP(A205,кодировка!$A:$C,3,FALSE)</f>
        <v>7М</v>
      </c>
      <c r="D205" s="12" t="str">
        <f>'Ответы на форму (1)'!B205</f>
        <v>русский</v>
      </c>
      <c r="E205" s="1">
        <f>'Ответы на форму (1)'!E205</f>
        <v>7</v>
      </c>
      <c r="F205" s="1">
        <f t="shared" si="0"/>
        <v>29</v>
      </c>
      <c r="G205" s="12">
        <f>VLOOKUP(A205,кодировка!$A:$D,4,FALSE)</f>
        <v>0</v>
      </c>
      <c r="H205" s="2" t="str">
        <f t="shared" si="1"/>
        <v>русский7</v>
      </c>
      <c r="I205" s="2">
        <f>VLOOKUP(H205,Лист6!$A:$B,2,FALSE)</f>
        <v>24</v>
      </c>
    </row>
    <row r="206" spans="1:9" ht="15.75" customHeight="1" x14ac:dyDescent="0.4">
      <c r="A206" s="12">
        <f>'Ответы на форму (1)'!C206</f>
        <v>8664</v>
      </c>
      <c r="B206" s="1" t="str">
        <f>VLOOKUP(A206,кодировка!$A:$B,2,FALSE)</f>
        <v>Сабанский Александр Георгиевич</v>
      </c>
      <c r="C206" s="1" t="str">
        <f>VLOOKUP(A206,кодировка!$A:$C,3,FALSE)</f>
        <v>6В</v>
      </c>
      <c r="D206" s="12" t="str">
        <f>'Ответы на форму (1)'!B206</f>
        <v>история</v>
      </c>
      <c r="E206" s="1">
        <f>'Ответы на форму (1)'!E206</f>
        <v>1</v>
      </c>
      <c r="F206" s="1">
        <f t="shared" si="0"/>
        <v>5</v>
      </c>
      <c r="G206" s="12">
        <f>VLOOKUP(A206,кодировка!$A:$D,4,FALSE)</f>
        <v>0</v>
      </c>
      <c r="H206" s="2" t="str">
        <f t="shared" si="1"/>
        <v>история6</v>
      </c>
      <c r="I206" s="2">
        <f>VLOOKUP(H206,Лист6!$A:$B,2,FALSE)</f>
        <v>19</v>
      </c>
    </row>
    <row r="207" spans="1:9" ht="15.75" customHeight="1" x14ac:dyDescent="0.4">
      <c r="A207" s="12">
        <f>'Ответы на форму (1)'!C207</f>
        <v>3099</v>
      </c>
      <c r="B207" s="1" t="str">
        <f>VLOOKUP(A207,кодировка!$A:$B,2,FALSE)</f>
        <v>Улько Маргарита Алексеевна</v>
      </c>
      <c r="C207" s="1" t="str">
        <f>VLOOKUP(A207,кодировка!$A:$C,3,FALSE)</f>
        <v>7Г</v>
      </c>
      <c r="D207" s="12" t="str">
        <f>'Ответы на форму (1)'!B207</f>
        <v>русский</v>
      </c>
      <c r="E207" s="1">
        <f>'Ответы на форму (1)'!E207</f>
        <v>7</v>
      </c>
      <c r="F207" s="1">
        <f t="shared" si="0"/>
        <v>29</v>
      </c>
      <c r="G207" s="12">
        <f>VLOOKUP(A207,кодировка!$A:$D,4,FALSE)</f>
        <v>0</v>
      </c>
      <c r="H207" s="2" t="str">
        <f t="shared" si="1"/>
        <v>русский7</v>
      </c>
      <c r="I207" s="2">
        <f>VLOOKUP(H207,Лист6!$A:$B,2,FALSE)</f>
        <v>24</v>
      </c>
    </row>
    <row r="208" spans="1:9" ht="15.75" customHeight="1" x14ac:dyDescent="0.4">
      <c r="A208" s="12">
        <f>'Ответы на форму (1)'!C208</f>
        <v>9464</v>
      </c>
      <c r="B208" s="1" t="str">
        <f>VLOOKUP(A208,кодировка!$A:$B,2,FALSE)</f>
        <v>Сапожков Игорь Вадимович</v>
      </c>
      <c r="C208" s="1" t="str">
        <f>VLOOKUP(A208,кодировка!$A:$C,3,FALSE)</f>
        <v>6М</v>
      </c>
      <c r="D208" s="12" t="str">
        <f>'Ответы на форму (1)'!B208</f>
        <v>история</v>
      </c>
      <c r="E208" s="1">
        <f>'Ответы на форму (1)'!E208</f>
        <v>9</v>
      </c>
      <c r="F208" s="1">
        <f t="shared" si="0"/>
        <v>47</v>
      </c>
      <c r="G208" s="12">
        <f>VLOOKUP(A208,кодировка!$A:$D,4,FALSE)</f>
        <v>0</v>
      </c>
      <c r="H208" s="2" t="str">
        <f t="shared" si="1"/>
        <v>история6</v>
      </c>
      <c r="I208" s="2">
        <f>VLOOKUP(H208,Лист6!$A:$B,2,FALSE)</f>
        <v>19</v>
      </c>
    </row>
    <row r="209" spans="1:9" ht="15.75" customHeight="1" x14ac:dyDescent="0.4">
      <c r="A209" s="12">
        <f>'Ответы на форму (1)'!C209</f>
        <v>8649</v>
      </c>
      <c r="B209" s="1" t="str">
        <f>VLOOKUP(A209,кодировка!$A:$B,2,FALSE)</f>
        <v>Ефимова Анна Андреевна</v>
      </c>
      <c r="C209" s="1" t="str">
        <f>VLOOKUP(A209,кодировка!$A:$C,3,FALSE)</f>
        <v>7Г</v>
      </c>
      <c r="D209" s="12" t="str">
        <f>'Ответы на форму (1)'!B209</f>
        <v>русский</v>
      </c>
      <c r="E209" s="1">
        <f>'Ответы на форму (1)'!E209</f>
        <v>7</v>
      </c>
      <c r="F209" s="1">
        <f t="shared" si="0"/>
        <v>29</v>
      </c>
      <c r="G209" s="12">
        <f>VLOOKUP(A209,кодировка!$A:$D,4,FALSE)</f>
        <v>0</v>
      </c>
      <c r="H209" s="2" t="str">
        <f t="shared" si="1"/>
        <v>русский7</v>
      </c>
      <c r="I209" s="2">
        <f>VLOOKUP(H209,Лист6!$A:$B,2,FALSE)</f>
        <v>24</v>
      </c>
    </row>
    <row r="210" spans="1:9" ht="15.75" customHeight="1" x14ac:dyDescent="0.4">
      <c r="A210" s="12">
        <f>'Ответы на форму (1)'!C210</f>
        <v>8087</v>
      </c>
      <c r="B210" s="1" t="str">
        <f>VLOOKUP(A210,кодировка!$A:$B,2,FALSE)</f>
        <v>Урчукова Алина</v>
      </c>
      <c r="C210" s="1">
        <f>VLOOKUP(A210,кодировка!$A:$C,3,FALSE)</f>
        <v>7</v>
      </c>
      <c r="D210" s="12" t="str">
        <f>'Ответы на форму (1)'!B210</f>
        <v>русский</v>
      </c>
      <c r="E210" s="1">
        <f>'Ответы на форму (1)'!E210</f>
        <v>7</v>
      </c>
      <c r="F210" s="1">
        <f t="shared" si="0"/>
        <v>29</v>
      </c>
      <c r="G210" s="12">
        <f>VLOOKUP(A210,кодировка!$A:$D,4,FALSE)</f>
        <v>21</v>
      </c>
      <c r="H210" s="2" t="str">
        <f t="shared" si="1"/>
        <v>русский7</v>
      </c>
      <c r="I210" s="2">
        <f>VLOOKUP(H210,Лист6!$A:$B,2,FALSE)</f>
        <v>24</v>
      </c>
    </row>
    <row r="211" spans="1:9" ht="15.75" customHeight="1" x14ac:dyDescent="0.4">
      <c r="A211" s="12">
        <f>'Ответы на форму (1)'!C211</f>
        <v>8514</v>
      </c>
      <c r="B211" s="1" t="str">
        <f>VLOOKUP(A211,кодировка!$A:$B,2,FALSE)</f>
        <v>Ларченко Елена Сергеевна</v>
      </c>
      <c r="C211" s="1" t="str">
        <f>VLOOKUP(A211,кодировка!$A:$C,3,FALSE)</f>
        <v>6Г</v>
      </c>
      <c r="D211" s="12" t="str">
        <f>'Ответы на форму (1)'!B211</f>
        <v>история</v>
      </c>
      <c r="E211" s="1">
        <f>'Ответы на форму (1)'!E211</f>
        <v>15</v>
      </c>
      <c r="F211" s="1">
        <f t="shared" si="0"/>
        <v>79</v>
      </c>
      <c r="G211" s="12" t="str">
        <f>VLOOKUP(A211,кодировка!$A:$D,4,FALSE)</f>
        <v>Г</v>
      </c>
      <c r="H211" s="2" t="str">
        <f t="shared" si="1"/>
        <v>история6</v>
      </c>
      <c r="I211" s="2">
        <f>VLOOKUP(H211,Лист6!$A:$B,2,FALSE)</f>
        <v>19</v>
      </c>
    </row>
    <row r="212" spans="1:9" ht="15.75" customHeight="1" x14ac:dyDescent="0.4">
      <c r="A212" s="12">
        <f>'Ответы на форму (1)'!C212</f>
        <v>9418</v>
      </c>
      <c r="B212" s="1" t="str">
        <f>VLOOKUP(A212,кодировка!$A:$B,2,FALSE)</f>
        <v>Колпакова Мария Алексеевна</v>
      </c>
      <c r="C212" s="1" t="str">
        <f>VLOOKUP(A212,кодировка!$A:$C,3,FALSE)</f>
        <v>7Б</v>
      </c>
      <c r="D212" s="12" t="str">
        <f>'Ответы на форму (1)'!B212</f>
        <v>русский</v>
      </c>
      <c r="E212" s="1">
        <f>'Ответы на форму (1)'!E212</f>
        <v>6</v>
      </c>
      <c r="F212" s="1">
        <f t="shared" si="0"/>
        <v>25</v>
      </c>
      <c r="G212" s="12">
        <f>VLOOKUP(A212,кодировка!$A:$D,4,FALSE)</f>
        <v>0</v>
      </c>
      <c r="H212" s="2" t="str">
        <f t="shared" si="1"/>
        <v>русский7</v>
      </c>
      <c r="I212" s="2">
        <f>VLOOKUP(H212,Лист6!$A:$B,2,FALSE)</f>
        <v>24</v>
      </c>
    </row>
    <row r="213" spans="1:9" ht="15.75" customHeight="1" x14ac:dyDescent="0.4">
      <c r="A213" s="12">
        <f>'Ответы на форму (1)'!C213</f>
        <v>8351</v>
      </c>
      <c r="B213" s="1" t="str">
        <f>VLOOKUP(A213,кодировка!$A:$B,2,FALSE)</f>
        <v>Акулова Алиса Павловна</v>
      </c>
      <c r="C213" s="1" t="str">
        <f>VLOOKUP(A213,кодировка!$A:$C,3,FALSE)</f>
        <v>6М</v>
      </c>
      <c r="D213" s="12" t="str">
        <f>'Ответы на форму (1)'!B213</f>
        <v>история</v>
      </c>
      <c r="E213" s="1">
        <f>'Ответы на форму (1)'!E213</f>
        <v>10</v>
      </c>
      <c r="F213" s="1">
        <f t="shared" si="0"/>
        <v>53</v>
      </c>
      <c r="G213" s="12">
        <f>VLOOKUP(A213,кодировка!$A:$D,4,FALSE)</f>
        <v>0</v>
      </c>
      <c r="H213" s="2" t="str">
        <f t="shared" si="1"/>
        <v>история6</v>
      </c>
      <c r="I213" s="2">
        <f>VLOOKUP(H213,Лист6!$A:$B,2,FALSE)</f>
        <v>19</v>
      </c>
    </row>
    <row r="214" spans="1:9" ht="15.75" customHeight="1" x14ac:dyDescent="0.4">
      <c r="A214" s="12">
        <f>'Ответы на форму (1)'!C214</f>
        <v>7525</v>
      </c>
      <c r="B214" s="1" t="str">
        <f>VLOOKUP(A214,кодировка!$A:$B,2,FALSE)</f>
        <v>Алексеев Алексей Дмитриевич</v>
      </c>
      <c r="C214" s="1" t="str">
        <f>VLOOKUP(A214,кодировка!$A:$C,3,FALSE)</f>
        <v>7Б</v>
      </c>
      <c r="D214" s="12" t="str">
        <f>'Ответы на форму (1)'!B214</f>
        <v>русский</v>
      </c>
      <c r="E214" s="1">
        <f>'Ответы на форму (1)'!E214</f>
        <v>5</v>
      </c>
      <c r="F214" s="1">
        <f t="shared" si="0"/>
        <v>21</v>
      </c>
      <c r="G214" s="12">
        <f>VLOOKUP(A214,кодировка!$A:$D,4,FALSE)</f>
        <v>0</v>
      </c>
      <c r="H214" s="2" t="str">
        <f t="shared" si="1"/>
        <v>русский7</v>
      </c>
      <c r="I214" s="2">
        <f>VLOOKUP(H214,Лист6!$A:$B,2,FALSE)</f>
        <v>24</v>
      </c>
    </row>
    <row r="215" spans="1:9" ht="15.75" customHeight="1" x14ac:dyDescent="0.4">
      <c r="A215" s="12">
        <f>'Ответы на форму (1)'!C215</f>
        <v>9304</v>
      </c>
      <c r="B215" s="1" t="str">
        <f>VLOOKUP(A215,кодировка!$A:$B,2,FALSE)</f>
        <v>Гаврикова Екатерина Антоновна</v>
      </c>
      <c r="C215" s="1" t="str">
        <f>VLOOKUP(A215,кодировка!$A:$C,3,FALSE)</f>
        <v>7Г</v>
      </c>
      <c r="D215" s="12" t="str">
        <f>'Ответы на форму (1)'!B215</f>
        <v>русский</v>
      </c>
      <c r="E215" s="1">
        <f>'Ответы на форму (1)'!E215</f>
        <v>5</v>
      </c>
      <c r="F215" s="1">
        <f t="shared" si="0"/>
        <v>21</v>
      </c>
      <c r="G215" s="12" t="str">
        <f>VLOOKUP(A215,кодировка!$A:$D,4,FALSE)</f>
        <v>Г</v>
      </c>
      <c r="H215" s="2" t="str">
        <f t="shared" si="1"/>
        <v>русский7</v>
      </c>
      <c r="I215" s="2">
        <f>VLOOKUP(H215,Лист6!$A:$B,2,FALSE)</f>
        <v>24</v>
      </c>
    </row>
    <row r="216" spans="1:9" ht="15.75" customHeight="1" x14ac:dyDescent="0.4">
      <c r="A216" s="12">
        <f>'Ответы на форму (1)'!C216</f>
        <v>8558</v>
      </c>
      <c r="B216" s="1" t="str">
        <f>VLOOKUP(A216,кодировка!$A:$B,2,FALSE)</f>
        <v>Осадчий Матвей Валерьевич</v>
      </c>
      <c r="C216" s="1" t="str">
        <f>VLOOKUP(A216,кодировка!$A:$C,3,FALSE)</f>
        <v>6М</v>
      </c>
      <c r="D216" s="12" t="str">
        <f>'Ответы на форму (1)'!B216</f>
        <v>история</v>
      </c>
      <c r="E216" s="1">
        <f>'Ответы на форму (1)'!E216</f>
        <v>15</v>
      </c>
      <c r="F216" s="1">
        <f t="shared" si="0"/>
        <v>79</v>
      </c>
      <c r="G216" s="12">
        <f>VLOOKUP(A216,кодировка!$A:$D,4,FALSE)</f>
        <v>0</v>
      </c>
      <c r="H216" s="2" t="str">
        <f t="shared" si="1"/>
        <v>история6</v>
      </c>
      <c r="I216" s="2">
        <f>VLOOKUP(H216,Лист6!$A:$B,2,FALSE)</f>
        <v>19</v>
      </c>
    </row>
    <row r="217" spans="1:9" ht="15.75" customHeight="1" x14ac:dyDescent="0.4">
      <c r="A217" s="12">
        <f>'Ответы на форму (1)'!C217</f>
        <v>6437</v>
      </c>
      <c r="B217" s="1" t="str">
        <f>VLOOKUP(A217,кодировка!$A:$B,2,FALSE)</f>
        <v>Гапиенко Анастасия Романовна</v>
      </c>
      <c r="C217" s="1" t="str">
        <f>VLOOKUP(A217,кодировка!$A:$C,3,FALSE)</f>
        <v>7Г</v>
      </c>
      <c r="D217" s="12" t="str">
        <f>'Ответы на форму (1)'!B217</f>
        <v>русский</v>
      </c>
      <c r="E217" s="1">
        <f>'Ответы на форму (1)'!E217</f>
        <v>4</v>
      </c>
      <c r="F217" s="1">
        <f t="shared" si="0"/>
        <v>17</v>
      </c>
      <c r="G217" s="12">
        <f>VLOOKUP(A217,кодировка!$A:$D,4,FALSE)</f>
        <v>0</v>
      </c>
      <c r="H217" s="2" t="str">
        <f t="shared" si="1"/>
        <v>русский7</v>
      </c>
      <c r="I217" s="2">
        <f>VLOOKUP(H217,Лист6!$A:$B,2,FALSE)</f>
        <v>24</v>
      </c>
    </row>
    <row r="218" spans="1:9" ht="15.75" customHeight="1" x14ac:dyDescent="0.4">
      <c r="A218" s="12">
        <f>'Ответы на форму (1)'!C218</f>
        <v>1292</v>
      </c>
      <c r="B218" s="1" t="str">
        <f>VLOOKUP(A218,кодировка!$A:$B,2,FALSE)</f>
        <v>Недодел Яна Петровна</v>
      </c>
      <c r="C218" s="1" t="str">
        <f>VLOOKUP(A218,кодировка!$A:$C,3,FALSE)</f>
        <v>7М</v>
      </c>
      <c r="D218" s="12" t="str">
        <f>'Ответы на форму (1)'!B218</f>
        <v>русский</v>
      </c>
      <c r="E218" s="1">
        <f>'Ответы на форму (1)'!E218</f>
        <v>2</v>
      </c>
      <c r="F218" s="1">
        <f t="shared" si="0"/>
        <v>8</v>
      </c>
      <c r="G218" s="12">
        <f>VLOOKUP(A218,кодировка!$A:$D,4,FALSE)</f>
        <v>0</v>
      </c>
      <c r="H218" s="2" t="str">
        <f t="shared" si="1"/>
        <v>русский7</v>
      </c>
      <c r="I218" s="2">
        <f>VLOOKUP(H218,Лист6!$A:$B,2,FALSE)</f>
        <v>24</v>
      </c>
    </row>
    <row r="219" spans="1:9" ht="15.75" customHeight="1" x14ac:dyDescent="0.4">
      <c r="A219" s="12">
        <f>'Ответы на форму (1)'!C219</f>
        <v>5347</v>
      </c>
      <c r="B219" s="1" t="str">
        <f>VLOOKUP(A219,кодировка!$A:$B,2,FALSE)</f>
        <v>Шестаков Вячеслав Григорьевич</v>
      </c>
      <c r="C219" s="1" t="str">
        <f>VLOOKUP(A219,кодировка!$A:$C,3,FALSE)</f>
        <v>6Д</v>
      </c>
      <c r="D219" s="12" t="str">
        <f>'Ответы на форму (1)'!B219</f>
        <v>история</v>
      </c>
      <c r="E219" s="1">
        <f>'Ответы на форму (1)'!E219</f>
        <v>16</v>
      </c>
      <c r="F219" s="1">
        <f t="shared" si="0"/>
        <v>84</v>
      </c>
      <c r="G219" s="12" t="str">
        <f>VLOOKUP(A219,кодировка!$A:$D,4,FALSE)</f>
        <v>Д</v>
      </c>
      <c r="H219" s="2" t="str">
        <f t="shared" si="1"/>
        <v>история6</v>
      </c>
      <c r="I219" s="2">
        <f>VLOOKUP(H219,Лист6!$A:$B,2,FALSE)</f>
        <v>19</v>
      </c>
    </row>
    <row r="220" spans="1:9" ht="15.75" customHeight="1" x14ac:dyDescent="0.4">
      <c r="A220" s="12">
        <f>'Ответы на форму (1)'!C220</f>
        <v>8488</v>
      </c>
      <c r="B220" s="1" t="str">
        <f>VLOOKUP(A220,кодировка!$A:$B,2,FALSE)</f>
        <v>Пахомова Елизавета Владимировна</v>
      </c>
      <c r="C220" s="1" t="str">
        <f>VLOOKUP(A220,кодировка!$A:$C,3,FALSE)</f>
        <v>7Г</v>
      </c>
      <c r="D220" s="12" t="str">
        <f>'Ответы на форму (1)'!B220</f>
        <v>русский</v>
      </c>
      <c r="E220" s="1">
        <f>'Ответы на форму (1)'!E220</f>
        <v>2</v>
      </c>
      <c r="F220" s="1">
        <f t="shared" si="0"/>
        <v>8</v>
      </c>
      <c r="G220" s="12">
        <f>VLOOKUP(A220,кодировка!$A:$D,4,FALSE)</f>
        <v>0</v>
      </c>
      <c r="H220" s="2" t="str">
        <f t="shared" si="1"/>
        <v>русский7</v>
      </c>
      <c r="I220" s="2">
        <f>VLOOKUP(H220,Лист6!$A:$B,2,FALSE)</f>
        <v>24</v>
      </c>
    </row>
    <row r="221" spans="1:9" ht="15.75" customHeight="1" x14ac:dyDescent="0.4">
      <c r="A221" s="12">
        <f>'Ответы на форму (1)'!C221</f>
        <v>4589</v>
      </c>
      <c r="B221" s="1" t="str">
        <f>VLOOKUP(A221,кодировка!$A:$B,2,FALSE)</f>
        <v>Дроздова Мария Алексеевна</v>
      </c>
      <c r="C221" s="1" t="str">
        <f>VLOOKUP(A221,кодировка!$A:$C,3,FALSE)</f>
        <v>7А</v>
      </c>
      <c r="D221" s="12" t="str">
        <f>'Ответы на форму (1)'!B221</f>
        <v>русский</v>
      </c>
      <c r="E221" s="1">
        <f>'Ответы на форму (1)'!E221</f>
        <v>1</v>
      </c>
      <c r="F221" s="1">
        <f t="shared" si="0"/>
        <v>4</v>
      </c>
      <c r="G221" s="12">
        <f>VLOOKUP(A221,кодировка!$A:$D,4,FALSE)</f>
        <v>0</v>
      </c>
      <c r="H221" s="2" t="str">
        <f t="shared" si="1"/>
        <v>русский7</v>
      </c>
      <c r="I221" s="2">
        <f>VLOOKUP(H221,Лист6!$A:$B,2,FALSE)</f>
        <v>24</v>
      </c>
    </row>
    <row r="222" spans="1:9" ht="15.75" customHeight="1" x14ac:dyDescent="0.4">
      <c r="A222" s="12">
        <f>'Ответы на форму (1)'!C222</f>
        <v>6875</v>
      </c>
      <c r="B222" s="1" t="str">
        <f>VLOOKUP(A222,кодировка!$A:$B,2,FALSE)</f>
        <v>Сенченко Максим Константинович</v>
      </c>
      <c r="C222" s="1" t="str">
        <f>VLOOKUP(A222,кодировка!$A:$C,3,FALSE)</f>
        <v>6М</v>
      </c>
      <c r="D222" s="12" t="str">
        <f>'Ответы на форму (1)'!B222</f>
        <v>история</v>
      </c>
      <c r="E222" s="1">
        <f>'Ответы на форму (1)'!E222</f>
        <v>8</v>
      </c>
      <c r="F222" s="1">
        <f t="shared" si="0"/>
        <v>42</v>
      </c>
      <c r="G222" s="12" t="str">
        <f>VLOOKUP(A222,кодировка!$A:$D,4,FALSE)</f>
        <v>М</v>
      </c>
      <c r="H222" s="2" t="str">
        <f t="shared" si="1"/>
        <v>история6</v>
      </c>
      <c r="I222" s="2">
        <f>VLOOKUP(H222,Лист6!$A:$B,2,FALSE)</f>
        <v>19</v>
      </c>
    </row>
    <row r="223" spans="1:9" ht="15.75" customHeight="1" x14ac:dyDescent="0.4">
      <c r="A223" s="12">
        <f>'Ответы на форму (1)'!C223</f>
        <v>5378</v>
      </c>
      <c r="B223" s="1" t="str">
        <f>VLOOKUP(A223,кодировка!$A:$B,2,FALSE)</f>
        <v>Черепанова Галина</v>
      </c>
      <c r="C223" s="1">
        <f>VLOOKUP(A223,кодировка!$A:$C,3,FALSE)</f>
        <v>7</v>
      </c>
      <c r="D223" s="12" t="str">
        <f>'Ответы на форму (1)'!B223</f>
        <v>русский</v>
      </c>
      <c r="E223" s="1">
        <f>'Ответы на форму (1)'!E223</f>
        <v>1</v>
      </c>
      <c r="F223" s="1">
        <f t="shared" si="0"/>
        <v>4</v>
      </c>
      <c r="G223" s="12">
        <f>VLOOKUP(A223,кодировка!$A:$D,4,FALSE)</f>
        <v>21</v>
      </c>
      <c r="H223" s="2" t="str">
        <f t="shared" si="1"/>
        <v>русский7</v>
      </c>
      <c r="I223" s="2">
        <f>VLOOKUP(H223,Лист6!$A:$B,2,FALSE)</f>
        <v>24</v>
      </c>
    </row>
    <row r="224" spans="1:9" ht="15.75" customHeight="1" x14ac:dyDescent="0.4">
      <c r="A224" s="12">
        <f>'Ответы на форму (1)'!C224</f>
        <v>9440</v>
      </c>
      <c r="B224" s="1" t="str">
        <f>VLOOKUP(A224,кодировка!$A:$B,2,FALSE)</f>
        <v>Никифирова Ирина Алексеевна</v>
      </c>
      <c r="C224" s="1" t="str">
        <f>VLOOKUP(A224,кодировка!$A:$C,3,FALSE)</f>
        <v>6В</v>
      </c>
      <c r="D224" s="12" t="str">
        <f>'Ответы на форму (1)'!B224</f>
        <v>история</v>
      </c>
      <c r="E224" s="1">
        <f>'Ответы на форму (1)'!E224</f>
        <v>5</v>
      </c>
      <c r="F224" s="1">
        <f t="shared" si="0"/>
        <v>26</v>
      </c>
      <c r="G224" s="12">
        <f>VLOOKUP(A224,кодировка!$A:$D,4,FALSE)</f>
        <v>0</v>
      </c>
      <c r="H224" s="2" t="str">
        <f t="shared" si="1"/>
        <v>история6</v>
      </c>
      <c r="I224" s="2">
        <f>VLOOKUP(H224,Лист6!$A:$B,2,FALSE)</f>
        <v>19</v>
      </c>
    </row>
    <row r="225" spans="1:9" ht="15.75" customHeight="1" x14ac:dyDescent="0.4">
      <c r="A225" s="12">
        <f>'Ответы на форму (1)'!C225</f>
        <v>7086</v>
      </c>
      <c r="B225" s="1" t="e">
        <f>VLOOKUP(A225,кодировка!$A:$B,2,FALSE)</f>
        <v>#N/A</v>
      </c>
      <c r="C225" s="1" t="e">
        <f>VLOOKUP(A225,кодировка!$A:$C,3,FALSE)</f>
        <v>#N/A</v>
      </c>
      <c r="D225" s="12" t="str">
        <f>'Ответы на форму (1)'!B225</f>
        <v>русский</v>
      </c>
      <c r="E225" s="1">
        <f>'Ответы на форму (1)'!E225</f>
        <v>1</v>
      </c>
      <c r="F225" s="1" t="e">
        <f t="shared" si="0"/>
        <v>#N/A</v>
      </c>
      <c r="G225" s="12" t="e">
        <f>VLOOKUP(A225,кодировка!$A:$D,4,FALSE)</f>
        <v>#N/A</v>
      </c>
      <c r="H225" s="2" t="e">
        <f t="shared" si="1"/>
        <v>#N/A</v>
      </c>
      <c r="I225" s="2" t="e">
        <f>VLOOKUP(H225,Лист6!$A:$B,2,FALSE)</f>
        <v>#N/A</v>
      </c>
    </row>
    <row r="226" spans="1:9" ht="15.75" customHeight="1" x14ac:dyDescent="0.4">
      <c r="A226" s="12">
        <f>'Ответы на форму (1)'!C226</f>
        <v>5411</v>
      </c>
      <c r="B226" s="1" t="str">
        <f>VLOOKUP(A226,кодировка!$A:$B,2,FALSE)</f>
        <v>Куйбида Алёна Сергеевна</v>
      </c>
      <c r="C226" s="1" t="str">
        <f>VLOOKUP(A226,кодировка!$A:$C,3,FALSE)</f>
        <v>6Е</v>
      </c>
      <c r="D226" s="12" t="str">
        <f>'Ответы на форму (1)'!B226</f>
        <v>история</v>
      </c>
      <c r="E226" s="1">
        <f>'Ответы на форму (1)'!E226</f>
        <v>7</v>
      </c>
      <c r="F226" s="1">
        <f t="shared" si="0"/>
        <v>37</v>
      </c>
      <c r="G226" s="12" t="str">
        <f>VLOOKUP(A226,кодировка!$A:$D,4,FALSE)</f>
        <v>Е</v>
      </c>
      <c r="H226" s="2" t="str">
        <f t="shared" si="1"/>
        <v>история6</v>
      </c>
      <c r="I226" s="2">
        <f>VLOOKUP(H226,Лист6!$A:$B,2,FALSE)</f>
        <v>19</v>
      </c>
    </row>
    <row r="227" spans="1:9" ht="15.75" customHeight="1" x14ac:dyDescent="0.4">
      <c r="A227" s="12">
        <f>'Ответы на форму (1)'!C227</f>
        <v>6561</v>
      </c>
      <c r="B227" s="1" t="str">
        <f>VLOOKUP(A227,кодировка!$A:$B,2,FALSE)</f>
        <v>Решетникова Елизавета</v>
      </c>
      <c r="C227" s="1">
        <f>VLOOKUP(A227,кодировка!$A:$C,3,FALSE)</f>
        <v>6</v>
      </c>
      <c r="D227" s="12" t="str">
        <f>'Ответы на форму (1)'!B227</f>
        <v>история</v>
      </c>
      <c r="E227" s="1">
        <f>'Ответы на форму (1)'!E227</f>
        <v>4</v>
      </c>
      <c r="F227" s="1">
        <f t="shared" si="0"/>
        <v>21</v>
      </c>
      <c r="G227" s="12">
        <f>VLOOKUP(A227,кодировка!$A:$D,4,FALSE)</f>
        <v>21</v>
      </c>
      <c r="H227" s="2" t="str">
        <f t="shared" si="1"/>
        <v>история6</v>
      </c>
      <c r="I227" s="2">
        <f>VLOOKUP(H227,Лист6!$A:$B,2,FALSE)</f>
        <v>19</v>
      </c>
    </row>
    <row r="228" spans="1:9" ht="15.75" customHeight="1" x14ac:dyDescent="0.4">
      <c r="A228" s="12">
        <f>'Ответы на форму (1)'!C228</f>
        <v>6685</v>
      </c>
      <c r="B228" s="1" t="str">
        <f>VLOOKUP(A228,кодировка!$A:$B,2,FALSE)</f>
        <v>Карнаухова Вероника Юрьевна</v>
      </c>
      <c r="C228" s="1" t="str">
        <f>VLOOKUP(A228,кодировка!$A:$C,3,FALSE)</f>
        <v>6В</v>
      </c>
      <c r="D228" s="12" t="str">
        <f>'Ответы на форму (1)'!B228</f>
        <v>история</v>
      </c>
      <c r="E228" s="1">
        <f>'Ответы на форму (1)'!E228</f>
        <v>19</v>
      </c>
      <c r="F228" s="1">
        <f t="shared" si="0"/>
        <v>100</v>
      </c>
      <c r="G228" s="12">
        <f>VLOOKUP(A228,кодировка!$A:$D,4,FALSE)</f>
        <v>0</v>
      </c>
      <c r="H228" s="2" t="str">
        <f t="shared" si="1"/>
        <v>история6</v>
      </c>
      <c r="I228" s="2">
        <f>VLOOKUP(H228,Лист6!$A:$B,2,FALSE)</f>
        <v>19</v>
      </c>
    </row>
    <row r="229" spans="1:9" ht="15.75" customHeight="1" x14ac:dyDescent="0.4">
      <c r="A229" s="12">
        <f>'Ответы на форму (1)'!C229</f>
        <v>2566</v>
      </c>
      <c r="B229" s="1" t="str">
        <f>VLOOKUP(A229,кодировка!$A:$B,2,FALSE)</f>
        <v>Веревкин Артемий Дмитриевич</v>
      </c>
      <c r="C229" s="1" t="str">
        <f>VLOOKUP(A229,кодировка!$A:$C,3,FALSE)</f>
        <v>6Г</v>
      </c>
      <c r="D229" s="12" t="str">
        <f>'Ответы на форму (1)'!B229</f>
        <v>история</v>
      </c>
      <c r="E229" s="1">
        <f>'Ответы на форму (1)'!E229</f>
        <v>14</v>
      </c>
      <c r="F229" s="1">
        <f t="shared" si="0"/>
        <v>74</v>
      </c>
      <c r="G229" s="12" t="str">
        <f>VLOOKUP(A229,кодировка!$A:$D,4,FALSE)</f>
        <v>Г</v>
      </c>
      <c r="H229" s="2" t="str">
        <f t="shared" si="1"/>
        <v>история6</v>
      </c>
      <c r="I229" s="2">
        <f>VLOOKUP(H229,Лист6!$A:$B,2,FALSE)</f>
        <v>19</v>
      </c>
    </row>
    <row r="230" spans="1:9" ht="15.75" customHeight="1" x14ac:dyDescent="0.4">
      <c r="A230" s="12">
        <f>'Ответы на форму (1)'!C230</f>
        <v>1839</v>
      </c>
      <c r="B230" s="1" t="str">
        <f>VLOOKUP(A230,кодировка!$A:$B,2,FALSE)</f>
        <v>Единчук Ульяна Сергеевна</v>
      </c>
      <c r="C230" s="1" t="str">
        <f>VLOOKUP(A230,кодировка!$A:$C,3,FALSE)</f>
        <v>5Б</v>
      </c>
      <c r="D230" s="12" t="str">
        <f>'Ответы на форму (1)'!B230</f>
        <v>русский</v>
      </c>
      <c r="E230" s="1">
        <f>'Ответы на форму (1)'!E230</f>
        <v>6</v>
      </c>
      <c r="F230" s="1">
        <f t="shared" si="0"/>
        <v>30</v>
      </c>
      <c r="G230" s="12">
        <f>VLOOKUP(A230,кодировка!$A:$D,4,FALSE)</f>
        <v>0</v>
      </c>
      <c r="H230" s="2" t="str">
        <f t="shared" si="1"/>
        <v>русский5</v>
      </c>
      <c r="I230" s="2">
        <f>VLOOKUP(H230,Лист6!$A:$B,2,FALSE)</f>
        <v>20</v>
      </c>
    </row>
    <row r="231" spans="1:9" ht="15.75" customHeight="1" x14ac:dyDescent="0.4">
      <c r="A231" s="12">
        <f>'Ответы на форму (1)'!C231</f>
        <v>9642</v>
      </c>
      <c r="B231" s="1" t="str">
        <f>VLOOKUP(A231,кодировка!$A:$B,2,FALSE)</f>
        <v>Вдовиченко Полина Евгеньевна</v>
      </c>
      <c r="C231" s="1" t="str">
        <f>VLOOKUP(A231,кодировка!$A:$C,3,FALSE)</f>
        <v>6В</v>
      </c>
      <c r="D231" s="12" t="str">
        <f>'Ответы на форму (1)'!B231</f>
        <v>история</v>
      </c>
      <c r="E231" s="1">
        <f>'Ответы на форму (1)'!E231</f>
        <v>2</v>
      </c>
      <c r="F231" s="1">
        <f t="shared" si="0"/>
        <v>11</v>
      </c>
      <c r="G231" s="12">
        <f>VLOOKUP(A231,кодировка!$A:$D,4,FALSE)</f>
        <v>0</v>
      </c>
      <c r="H231" s="2" t="str">
        <f t="shared" si="1"/>
        <v>история6</v>
      </c>
      <c r="I231" s="2">
        <f>VLOOKUP(H231,Лист6!$A:$B,2,FALSE)</f>
        <v>19</v>
      </c>
    </row>
    <row r="232" spans="1:9" ht="15.75" customHeight="1" x14ac:dyDescent="0.4">
      <c r="A232" s="12">
        <f>'Ответы на форму (1)'!C232</f>
        <v>3427</v>
      </c>
      <c r="B232" s="1" t="str">
        <f>VLOOKUP(A232,кодировка!$A:$B,2,FALSE)</f>
        <v>Антипина Ксения Дмитриевна</v>
      </c>
      <c r="C232" s="1" t="str">
        <f>VLOOKUP(A232,кодировка!$A:$C,3,FALSE)</f>
        <v>5Г</v>
      </c>
      <c r="D232" s="12" t="str">
        <f>'Ответы на форму (1)'!B232</f>
        <v>русский</v>
      </c>
      <c r="E232" s="1">
        <f>'Ответы на форму (1)'!E232</f>
        <v>11</v>
      </c>
      <c r="F232" s="1">
        <f t="shared" si="0"/>
        <v>55</v>
      </c>
      <c r="G232" s="12">
        <f>VLOOKUP(A232,кодировка!$A:$D,4,FALSE)</f>
        <v>0</v>
      </c>
      <c r="H232" s="2" t="str">
        <f t="shared" si="1"/>
        <v>русский5</v>
      </c>
      <c r="I232" s="2">
        <f>VLOOKUP(H232,Лист6!$A:$B,2,FALSE)</f>
        <v>20</v>
      </c>
    </row>
    <row r="233" spans="1:9" ht="15.75" customHeight="1" x14ac:dyDescent="0.4">
      <c r="A233" s="12">
        <f>'Ответы на форму (1)'!C233</f>
        <v>3923</v>
      </c>
      <c r="B233" s="1" t="str">
        <f>VLOOKUP(A233,кодировка!$A:$B,2,FALSE)</f>
        <v>Ячменев Евгений Александрович</v>
      </c>
      <c r="C233" s="1" t="str">
        <f>VLOOKUP(A233,кодировка!$A:$C,3,FALSE)</f>
        <v>6Д</v>
      </c>
      <c r="D233" s="12" t="str">
        <f>'Ответы на форму (1)'!B233</f>
        <v>история</v>
      </c>
      <c r="E233" s="1">
        <f>'Ответы на форму (1)'!E233</f>
        <v>4</v>
      </c>
      <c r="F233" s="1">
        <f t="shared" si="0"/>
        <v>21</v>
      </c>
      <c r="G233" s="12">
        <f>VLOOKUP(A233,кодировка!$A:$D,4,FALSE)</f>
        <v>0</v>
      </c>
      <c r="H233" s="2" t="str">
        <f t="shared" si="1"/>
        <v>история6</v>
      </c>
      <c r="I233" s="2">
        <f>VLOOKUP(H233,Лист6!$A:$B,2,FALSE)</f>
        <v>19</v>
      </c>
    </row>
    <row r="234" spans="1:9" ht="15.75" customHeight="1" x14ac:dyDescent="0.4">
      <c r="A234" s="12">
        <f>'Ответы на форму (1)'!C234</f>
        <v>1334</v>
      </c>
      <c r="B234" s="1" t="str">
        <f>VLOOKUP(A234,кодировка!$A:$B,2,FALSE)</f>
        <v>Ламберг Оскар Андреевич</v>
      </c>
      <c r="C234" s="1" t="str">
        <f>VLOOKUP(A234,кодировка!$A:$C,3,FALSE)</f>
        <v>6А</v>
      </c>
      <c r="D234" s="12" t="str">
        <f>'Ответы на форму (1)'!B234</f>
        <v>история</v>
      </c>
      <c r="E234" s="1">
        <f>'Ответы на форму (1)'!E234</f>
        <v>10</v>
      </c>
      <c r="F234" s="1">
        <f t="shared" si="0"/>
        <v>53</v>
      </c>
      <c r="G234" s="12">
        <f>VLOOKUP(A234,кодировка!$A:$D,4,FALSE)</f>
        <v>0</v>
      </c>
      <c r="H234" s="2" t="str">
        <f t="shared" si="1"/>
        <v>история6</v>
      </c>
      <c r="I234" s="2">
        <f>VLOOKUP(H234,Лист6!$A:$B,2,FALSE)</f>
        <v>19</v>
      </c>
    </row>
    <row r="235" spans="1:9" ht="15.75" customHeight="1" x14ac:dyDescent="0.4">
      <c r="A235" s="12">
        <f>'Ответы на форму (1)'!C235</f>
        <v>6228</v>
      </c>
      <c r="B235" s="1" t="str">
        <f>VLOOKUP(A235,кодировка!$A:$B,2,FALSE)</f>
        <v>Куницына Ксения Олеговна</v>
      </c>
      <c r="C235" s="1" t="str">
        <f>VLOOKUP(A235,кодировка!$A:$C,3,FALSE)</f>
        <v>5Г</v>
      </c>
      <c r="D235" s="12" t="str">
        <f>'Ответы на форму (1)'!B235</f>
        <v>русский</v>
      </c>
      <c r="E235" s="1">
        <f>'Ответы на форму (1)'!E235</f>
        <v>11</v>
      </c>
      <c r="F235" s="1">
        <f t="shared" si="0"/>
        <v>55</v>
      </c>
      <c r="G235" s="12">
        <f>VLOOKUP(A235,кодировка!$A:$D,4,FALSE)</f>
        <v>0</v>
      </c>
      <c r="H235" s="2" t="str">
        <f t="shared" si="1"/>
        <v>русский5</v>
      </c>
      <c r="I235" s="2">
        <f>VLOOKUP(H235,Лист6!$A:$B,2,FALSE)</f>
        <v>20</v>
      </c>
    </row>
    <row r="236" spans="1:9" ht="15.75" customHeight="1" x14ac:dyDescent="0.4">
      <c r="A236" s="12">
        <f>'Ответы на форму (1)'!C236</f>
        <v>5069</v>
      </c>
      <c r="B236" s="1" t="str">
        <f>VLOOKUP(A236,кодировка!$A:$B,2,FALSE)</f>
        <v>Васильев Игорь Витальевич</v>
      </c>
      <c r="C236" s="1" t="str">
        <f>VLOOKUP(A236,кодировка!$A:$C,3,FALSE)</f>
        <v>6Д</v>
      </c>
      <c r="D236" s="12" t="str">
        <f>'Ответы на форму (1)'!B236</f>
        <v>история</v>
      </c>
      <c r="E236" s="1">
        <f>'Ответы на форму (1)'!E236</f>
        <v>7</v>
      </c>
      <c r="F236" s="1">
        <f t="shared" si="0"/>
        <v>37</v>
      </c>
      <c r="G236" s="12">
        <f>VLOOKUP(A236,кодировка!$A:$D,4,FALSE)</f>
        <v>0</v>
      </c>
      <c r="H236" s="2" t="str">
        <f t="shared" si="1"/>
        <v>история6</v>
      </c>
      <c r="I236" s="2">
        <f>VLOOKUP(H236,Лист6!$A:$B,2,FALSE)</f>
        <v>19</v>
      </c>
    </row>
    <row r="237" spans="1:9" ht="15.75" customHeight="1" x14ac:dyDescent="0.4">
      <c r="A237" s="12">
        <f>'Ответы на форму (1)'!C237</f>
        <v>8355</v>
      </c>
      <c r="B237" s="1" t="str">
        <f>VLOOKUP(A237,кодировка!$A:$B,2,FALSE)</f>
        <v>Левицкий Артём Вадимович</v>
      </c>
      <c r="C237" s="1" t="str">
        <f>VLOOKUP(A237,кодировка!$A:$C,3,FALSE)</f>
        <v>5Д</v>
      </c>
      <c r="D237" s="12" t="str">
        <f>'Ответы на форму (1)'!B237</f>
        <v>русский</v>
      </c>
      <c r="E237" s="1">
        <f>'Ответы на форму (1)'!E237</f>
        <v>11</v>
      </c>
      <c r="F237" s="1">
        <f t="shared" si="0"/>
        <v>55</v>
      </c>
      <c r="G237" s="12" t="str">
        <f>VLOOKUP(A237,кодировка!$A:$D,4,FALSE)</f>
        <v>Д</v>
      </c>
      <c r="H237" s="2" t="str">
        <f t="shared" si="1"/>
        <v>русский5</v>
      </c>
      <c r="I237" s="2">
        <f>VLOOKUP(H237,Лист6!$A:$B,2,FALSE)</f>
        <v>20</v>
      </c>
    </row>
    <row r="238" spans="1:9" ht="15.75" customHeight="1" x14ac:dyDescent="0.4">
      <c r="A238" s="12">
        <f>'Ответы на форму (1)'!C238</f>
        <v>4573</v>
      </c>
      <c r="B238" s="1" t="str">
        <f>VLOOKUP(A238,кодировка!$A:$B,2,FALSE)</f>
        <v>Казанцева Лили Романовна</v>
      </c>
      <c r="C238" s="1" t="str">
        <f>VLOOKUP(A238,кодировка!$A:$C,3,FALSE)</f>
        <v>5Б</v>
      </c>
      <c r="D238" s="12" t="str">
        <f>'Ответы на форму (1)'!B238</f>
        <v>русский</v>
      </c>
      <c r="E238" s="1">
        <f>'Ответы на форму (1)'!E238</f>
        <v>10</v>
      </c>
      <c r="F238" s="1">
        <f t="shared" si="0"/>
        <v>50</v>
      </c>
      <c r="G238" s="12" t="str">
        <f>VLOOKUP(A238,кодировка!$A:$D,4,FALSE)</f>
        <v>Б</v>
      </c>
      <c r="H238" s="2" t="str">
        <f t="shared" si="1"/>
        <v>русский5</v>
      </c>
      <c r="I238" s="2">
        <f>VLOOKUP(H238,Лист6!$A:$B,2,FALSE)</f>
        <v>20</v>
      </c>
    </row>
    <row r="239" spans="1:9" ht="15.75" customHeight="1" x14ac:dyDescent="0.4">
      <c r="A239" s="12">
        <f>'Ответы на форму (1)'!C239</f>
        <v>7117</v>
      </c>
      <c r="B239" s="1" t="str">
        <f>VLOOKUP(A239,кодировка!$A:$B,2,FALSE)</f>
        <v>Данилина Маргарита Михайловна</v>
      </c>
      <c r="C239" s="1" t="str">
        <f>VLOOKUP(A239,кодировка!$A:$C,3,FALSE)</f>
        <v>5Б</v>
      </c>
      <c r="D239" s="12" t="str">
        <f>'Ответы на форму (1)'!B239</f>
        <v>русский</v>
      </c>
      <c r="E239" s="1">
        <f>'Ответы на форму (1)'!E239</f>
        <v>9</v>
      </c>
      <c r="F239" s="1">
        <f t="shared" si="0"/>
        <v>45</v>
      </c>
      <c r="G239" s="12" t="str">
        <f>VLOOKUP(A239,кодировка!$A:$D,4,FALSE)</f>
        <v>Е</v>
      </c>
      <c r="H239" s="2" t="str">
        <f t="shared" si="1"/>
        <v>русский5</v>
      </c>
      <c r="I239" s="2">
        <f>VLOOKUP(H239,Лист6!$A:$B,2,FALSE)</f>
        <v>20</v>
      </c>
    </row>
    <row r="240" spans="1:9" ht="15.75" customHeight="1" x14ac:dyDescent="0.4">
      <c r="A240" s="12">
        <f>'Ответы на форму (1)'!C240</f>
        <v>3404</v>
      </c>
      <c r="B240" s="1" t="str">
        <f>VLOOKUP(A240,кодировка!$A:$B,2,FALSE)</f>
        <v>Трегубович Андрей Сергеевич</v>
      </c>
      <c r="C240" s="1" t="str">
        <f>VLOOKUP(A240,кодировка!$A:$C,3,FALSE)</f>
        <v>5А</v>
      </c>
      <c r="D240" s="12" t="str">
        <f>'Ответы на форму (1)'!B240</f>
        <v>русский</v>
      </c>
      <c r="E240" s="1">
        <f>'Ответы на форму (1)'!E240</f>
        <v>9</v>
      </c>
      <c r="F240" s="1">
        <f t="shared" si="0"/>
        <v>45</v>
      </c>
      <c r="G240" s="12" t="str">
        <f>VLOOKUP(A240,кодировка!$A:$D,4,FALSE)</f>
        <v>А</v>
      </c>
      <c r="H240" s="2" t="str">
        <f t="shared" si="1"/>
        <v>русский5</v>
      </c>
      <c r="I240" s="2">
        <f>VLOOKUP(H240,Лист6!$A:$B,2,FALSE)</f>
        <v>20</v>
      </c>
    </row>
    <row r="241" spans="1:9" ht="15.75" customHeight="1" x14ac:dyDescent="0.4">
      <c r="A241" s="12">
        <f>'Ответы на форму (1)'!C241</f>
        <v>2302</v>
      </c>
      <c r="B241" s="1" t="str">
        <f>VLOOKUP(A241,кодировка!$A:$B,2,FALSE)</f>
        <v>Богинская Татьяна Евгеньевна</v>
      </c>
      <c r="C241" s="1" t="str">
        <f>VLOOKUP(A241,кодировка!$A:$C,3,FALSE)</f>
        <v>5А</v>
      </c>
      <c r="D241" s="12" t="str">
        <f>'Ответы на форму (1)'!B241</f>
        <v>русский</v>
      </c>
      <c r="E241" s="1">
        <f>'Ответы на форму (1)'!E241</f>
        <v>10</v>
      </c>
      <c r="F241" s="1">
        <f t="shared" si="0"/>
        <v>50</v>
      </c>
      <c r="G241" s="12" t="str">
        <f>VLOOKUP(A241,кодировка!$A:$D,4,FALSE)</f>
        <v>А</v>
      </c>
      <c r="H241" s="2" t="str">
        <f t="shared" si="1"/>
        <v>русский5</v>
      </c>
      <c r="I241" s="2">
        <f>VLOOKUP(H241,Лист6!$A:$B,2,FALSE)</f>
        <v>20</v>
      </c>
    </row>
    <row r="242" spans="1:9" ht="15.75" customHeight="1" x14ac:dyDescent="0.4">
      <c r="A242" s="12">
        <f>'Ответы на форму (1)'!C242</f>
        <v>9485</v>
      </c>
      <c r="B242" s="1" t="str">
        <f>VLOOKUP(A242,кодировка!$A:$B,2,FALSE)</f>
        <v>Изгаршев Тимофей Евгеньевич</v>
      </c>
      <c r="C242" s="1" t="str">
        <f>VLOOKUP(A242,кодировка!$A:$C,3,FALSE)</f>
        <v>5В</v>
      </c>
      <c r="D242" s="12" t="str">
        <f>'Ответы на форму (1)'!B242</f>
        <v>русский</v>
      </c>
      <c r="E242" s="1">
        <f>'Ответы на форму (1)'!E242</f>
        <v>8</v>
      </c>
      <c r="F242" s="1">
        <f t="shared" si="0"/>
        <v>40</v>
      </c>
      <c r="G242" s="12">
        <f>VLOOKUP(A242,кодировка!$A:$D,4,FALSE)</f>
        <v>0</v>
      </c>
      <c r="H242" s="2" t="str">
        <f t="shared" si="1"/>
        <v>русский5</v>
      </c>
      <c r="I242" s="2">
        <f>VLOOKUP(H242,Лист6!$A:$B,2,FALSE)</f>
        <v>20</v>
      </c>
    </row>
    <row r="243" spans="1:9" ht="15.75" customHeight="1" x14ac:dyDescent="0.4">
      <c r="A243" s="12">
        <f>'Ответы на форму (1)'!C243</f>
        <v>7522</v>
      </c>
      <c r="B243" s="1" t="str">
        <f>VLOOKUP(A243,кодировка!$A:$B,2,FALSE)</f>
        <v>Гущин Егор Сергеевич</v>
      </c>
      <c r="C243" s="1" t="str">
        <f>VLOOKUP(A243,кодировка!$A:$C,3,FALSE)</f>
        <v>5Д</v>
      </c>
      <c r="D243" s="12" t="str">
        <f>'Ответы на форму (1)'!B243</f>
        <v>русский</v>
      </c>
      <c r="E243" s="1">
        <f>'Ответы на форму (1)'!E243</f>
        <v>9</v>
      </c>
      <c r="F243" s="1">
        <f t="shared" si="0"/>
        <v>45</v>
      </c>
      <c r="G243" s="12">
        <f>VLOOKUP(A243,кодировка!$A:$D,4,FALSE)</f>
        <v>0</v>
      </c>
      <c r="H243" s="2" t="str">
        <f t="shared" si="1"/>
        <v>русский5</v>
      </c>
      <c r="I243" s="2">
        <f>VLOOKUP(H243,Лист6!$A:$B,2,FALSE)</f>
        <v>20</v>
      </c>
    </row>
    <row r="244" spans="1:9" ht="15.75" customHeight="1" x14ac:dyDescent="0.4">
      <c r="A244" s="12">
        <f>'Ответы на форму (1)'!C244</f>
        <v>6094</v>
      </c>
      <c r="B244" s="1" t="str">
        <f>VLOOKUP(A244,кодировка!$A:$B,2,FALSE)</f>
        <v>Яровикова Анастасия Вадимовна</v>
      </c>
      <c r="C244" s="1" t="str">
        <f>VLOOKUP(A244,кодировка!$A:$C,3,FALSE)</f>
        <v>5Д</v>
      </c>
      <c r="D244" s="12" t="str">
        <f>'Ответы на форму (1)'!B244</f>
        <v>русский</v>
      </c>
      <c r="E244" s="1">
        <f>'Ответы на форму (1)'!E244</f>
        <v>5</v>
      </c>
      <c r="F244" s="1">
        <f t="shared" si="0"/>
        <v>25</v>
      </c>
      <c r="G244" s="12">
        <f>VLOOKUP(A244,кодировка!$A:$D,4,FALSE)</f>
        <v>0</v>
      </c>
      <c r="H244" s="2" t="str">
        <f t="shared" si="1"/>
        <v>русский5</v>
      </c>
      <c r="I244" s="2">
        <f>VLOOKUP(H244,Лист6!$A:$B,2,FALSE)</f>
        <v>20</v>
      </c>
    </row>
    <row r="245" spans="1:9" ht="15.75" customHeight="1" x14ac:dyDescent="0.4">
      <c r="A245" s="12">
        <f>'Ответы на форму (1)'!C245</f>
        <v>4780</v>
      </c>
      <c r="B245" s="1" t="str">
        <f>VLOOKUP(A245,кодировка!$A:$B,2,FALSE)</f>
        <v>Ефимов Алексей Сергеевич</v>
      </c>
      <c r="C245" s="1" t="str">
        <f>VLOOKUP(A245,кодировка!$A:$C,3,FALSE)</f>
        <v>6Д</v>
      </c>
      <c r="D245" s="12" t="str">
        <f>'Ответы на форму (1)'!B245</f>
        <v>история</v>
      </c>
      <c r="E245" s="1">
        <f>'Ответы на форму (1)'!E245</f>
        <v>4</v>
      </c>
      <c r="F245" s="1">
        <f t="shared" si="0"/>
        <v>21</v>
      </c>
      <c r="G245" s="12">
        <f>VLOOKUP(A245,кодировка!$A:$D,4,FALSE)</f>
        <v>0</v>
      </c>
      <c r="H245" s="2" t="str">
        <f t="shared" si="1"/>
        <v>история6</v>
      </c>
      <c r="I245" s="2">
        <f>VLOOKUP(H245,Лист6!$A:$B,2,FALSE)</f>
        <v>19</v>
      </c>
    </row>
    <row r="246" spans="1:9" ht="15.75" customHeight="1" x14ac:dyDescent="0.4">
      <c r="A246" s="12">
        <f>'Ответы на форму (1)'!C246</f>
        <v>4096</v>
      </c>
      <c r="B246" s="1" t="str">
        <f>VLOOKUP(A246,кодировка!$A:$B,2,FALSE)</f>
        <v>Меркулов Илья Олегович</v>
      </c>
      <c r="C246" s="1" t="str">
        <f>VLOOKUP(A246,кодировка!$A:$C,3,FALSE)</f>
        <v>5А</v>
      </c>
      <c r="D246" s="12" t="str">
        <f>'Ответы на форму (1)'!B246</f>
        <v>русский</v>
      </c>
      <c r="E246" s="1">
        <f>'Ответы на форму (1)'!E246</f>
        <v>9</v>
      </c>
      <c r="F246" s="1">
        <f t="shared" si="0"/>
        <v>45</v>
      </c>
      <c r="G246" s="12" t="str">
        <f>VLOOKUP(A246,кодировка!$A:$D,4,FALSE)</f>
        <v>А</v>
      </c>
      <c r="H246" s="2" t="str">
        <f t="shared" si="1"/>
        <v>русский5</v>
      </c>
      <c r="I246" s="2">
        <f>VLOOKUP(H246,Лист6!$A:$B,2,FALSE)</f>
        <v>20</v>
      </c>
    </row>
    <row r="247" spans="1:9" ht="15.75" customHeight="1" x14ac:dyDescent="0.4">
      <c r="A247" s="12">
        <f>'Ответы на форму (1)'!C247</f>
        <v>3639</v>
      </c>
      <c r="B247" s="1" t="str">
        <f>VLOOKUP(A247,кодировка!$A:$B,2,FALSE)</f>
        <v>Штурова Виктория Дмитриевна</v>
      </c>
      <c r="C247" s="1" t="str">
        <f>VLOOKUP(A247,кодировка!$A:$C,3,FALSE)</f>
        <v>5М</v>
      </c>
      <c r="D247" s="12" t="str">
        <f>'Ответы на форму (1)'!B247</f>
        <v>русский</v>
      </c>
      <c r="E247" s="1">
        <f>'Ответы на форму (1)'!E247</f>
        <v>10</v>
      </c>
      <c r="F247" s="1">
        <f t="shared" si="0"/>
        <v>50</v>
      </c>
      <c r="G247" s="12">
        <f>VLOOKUP(A247,кодировка!$A:$D,4,FALSE)</f>
        <v>0</v>
      </c>
      <c r="H247" s="2" t="str">
        <f t="shared" si="1"/>
        <v>русский5</v>
      </c>
      <c r="I247" s="2">
        <f>VLOOKUP(H247,Лист6!$A:$B,2,FALSE)</f>
        <v>20</v>
      </c>
    </row>
    <row r="248" spans="1:9" ht="15.75" customHeight="1" x14ac:dyDescent="0.4">
      <c r="A248" s="12">
        <f>'Ответы на форму (1)'!C248</f>
        <v>8042</v>
      </c>
      <c r="B248" s="1" t="str">
        <f>VLOOKUP(A248,кодировка!$A:$B,2,FALSE)</f>
        <v>Тимошков Александр Андреевич</v>
      </c>
      <c r="C248" s="1" t="str">
        <f>VLOOKUP(A248,кодировка!$A:$C,3,FALSE)</f>
        <v>6А</v>
      </c>
      <c r="D248" s="12" t="str">
        <f>'Ответы на форму (1)'!B248</f>
        <v>история</v>
      </c>
      <c r="E248" s="1">
        <f>'Ответы на форму (1)'!E248</f>
        <v>6</v>
      </c>
      <c r="F248" s="1">
        <f t="shared" si="0"/>
        <v>32</v>
      </c>
      <c r="G248" s="12" t="str">
        <f>VLOOKUP(A248,кодировка!$A:$D,4,FALSE)</f>
        <v>А</v>
      </c>
      <c r="H248" s="2" t="str">
        <f t="shared" si="1"/>
        <v>история6</v>
      </c>
      <c r="I248" s="2">
        <f>VLOOKUP(H248,Лист6!$A:$B,2,FALSE)</f>
        <v>19</v>
      </c>
    </row>
    <row r="249" spans="1:9" ht="15.75" customHeight="1" x14ac:dyDescent="0.4">
      <c r="A249" s="12">
        <f>'Ответы на форму (1)'!C249</f>
        <v>2012</v>
      </c>
      <c r="B249" s="1" t="str">
        <f>VLOOKUP(A249,кодировка!$A:$B,2,FALSE)</f>
        <v>Бовтюк Кристина Игоревна</v>
      </c>
      <c r="C249" s="1" t="str">
        <f>VLOOKUP(A249,кодировка!$A:$C,3,FALSE)</f>
        <v>5Г</v>
      </c>
      <c r="D249" s="12" t="str">
        <f>'Ответы на форму (1)'!B249</f>
        <v>русский</v>
      </c>
      <c r="E249" s="1">
        <f>'Ответы на форму (1)'!E249</f>
        <v>5</v>
      </c>
      <c r="F249" s="1">
        <f t="shared" si="0"/>
        <v>25</v>
      </c>
      <c r="G249" s="12" t="str">
        <f>VLOOKUP(A249,кодировка!$A:$D,4,FALSE)</f>
        <v>Г</v>
      </c>
      <c r="H249" s="2" t="str">
        <f t="shared" si="1"/>
        <v>русский5</v>
      </c>
      <c r="I249" s="2">
        <f>VLOOKUP(H249,Лист6!$A:$B,2,FALSE)</f>
        <v>20</v>
      </c>
    </row>
    <row r="250" spans="1:9" ht="15.75" customHeight="1" x14ac:dyDescent="0.4">
      <c r="A250" s="12">
        <f>'Ответы на форму (1)'!C250</f>
        <v>7413</v>
      </c>
      <c r="B250" s="1" t="str">
        <f>VLOOKUP(A250,кодировка!$A:$B,2,FALSE)</f>
        <v>Бабушкин Антон Валерьевич</v>
      </c>
      <c r="C250" s="1" t="str">
        <f>VLOOKUP(A250,кодировка!$A:$C,3,FALSE)</f>
        <v>6А</v>
      </c>
      <c r="D250" s="12" t="str">
        <f>'Ответы на форму (1)'!B250</f>
        <v>история</v>
      </c>
      <c r="E250" s="1">
        <f>'Ответы на форму (1)'!E250</f>
        <v>4</v>
      </c>
      <c r="F250" s="1">
        <f t="shared" si="0"/>
        <v>21</v>
      </c>
      <c r="G250" s="12" t="str">
        <f>VLOOKUP(A250,кодировка!$A:$D,4,FALSE)</f>
        <v>А</v>
      </c>
      <c r="H250" s="2" t="str">
        <f t="shared" si="1"/>
        <v>история6</v>
      </c>
      <c r="I250" s="2">
        <f>VLOOKUP(H250,Лист6!$A:$B,2,FALSE)</f>
        <v>19</v>
      </c>
    </row>
    <row r="251" spans="1:9" ht="15.75" customHeight="1" x14ac:dyDescent="0.4">
      <c r="A251" s="12">
        <f>'Ответы на форму (1)'!C251</f>
        <v>8863</v>
      </c>
      <c r="B251" s="1" t="str">
        <f>VLOOKUP(A251,кодировка!$A:$B,2,FALSE)</f>
        <v>Соломкин Никита Павлович</v>
      </c>
      <c r="C251" s="1" t="str">
        <f>VLOOKUP(A251,кодировка!$A:$C,3,FALSE)</f>
        <v>5М</v>
      </c>
      <c r="D251" s="12" t="str">
        <f>'Ответы на форму (1)'!B251</f>
        <v>русский</v>
      </c>
      <c r="E251" s="1">
        <f>'Ответы на форму (1)'!E251</f>
        <v>5</v>
      </c>
      <c r="F251" s="1">
        <f t="shared" si="0"/>
        <v>25</v>
      </c>
      <c r="G251" s="12">
        <f>VLOOKUP(A251,кодировка!$A:$D,4,FALSE)</f>
        <v>0</v>
      </c>
      <c r="H251" s="2" t="str">
        <f t="shared" si="1"/>
        <v>русский5</v>
      </c>
      <c r="I251" s="2">
        <f>VLOOKUP(H251,Лист6!$A:$B,2,FALSE)</f>
        <v>20</v>
      </c>
    </row>
    <row r="252" spans="1:9" ht="15.75" customHeight="1" x14ac:dyDescent="0.4">
      <c r="A252" s="12">
        <f>'Ответы на форму (1)'!C252</f>
        <v>7085</v>
      </c>
      <c r="B252" s="1" t="str">
        <f>VLOOKUP(A252,кодировка!$A:$B,2,FALSE)</f>
        <v>Скляр Богдан Андреевич</v>
      </c>
      <c r="C252" s="1" t="str">
        <f>VLOOKUP(A252,кодировка!$A:$C,3,FALSE)</f>
        <v>5Д</v>
      </c>
      <c r="D252" s="12" t="str">
        <f>'Ответы на форму (1)'!B252</f>
        <v>русский</v>
      </c>
      <c r="E252" s="1">
        <f>'Ответы на форму (1)'!E252</f>
        <v>5</v>
      </c>
      <c r="F252" s="1">
        <f t="shared" si="0"/>
        <v>25</v>
      </c>
      <c r="G252" s="12" t="str">
        <f>VLOOKUP(A252,кодировка!$A:$D,4,FALSE)</f>
        <v>Д</v>
      </c>
      <c r="H252" s="2" t="str">
        <f t="shared" si="1"/>
        <v>русский5</v>
      </c>
      <c r="I252" s="2">
        <f>VLOOKUP(H252,Лист6!$A:$B,2,FALSE)</f>
        <v>20</v>
      </c>
    </row>
    <row r="253" spans="1:9" ht="15.75" customHeight="1" x14ac:dyDescent="0.4">
      <c r="A253" s="12">
        <f>'Ответы на форму (1)'!C253</f>
        <v>8797</v>
      </c>
      <c r="B253" s="1" t="str">
        <f>VLOOKUP(A253,кодировка!$A:$B,2,FALSE)</f>
        <v>Платонов Александр Александрович</v>
      </c>
      <c r="C253" s="1" t="str">
        <f>VLOOKUP(A253,кодировка!$A:$C,3,FALSE)</f>
        <v>6А</v>
      </c>
      <c r="D253" s="12" t="str">
        <f>'Ответы на форму (1)'!B253</f>
        <v>история</v>
      </c>
      <c r="E253" s="1">
        <f>'Ответы на форму (1)'!E253</f>
        <v>4</v>
      </c>
      <c r="F253" s="1">
        <f t="shared" si="0"/>
        <v>21</v>
      </c>
      <c r="G253" s="12" t="str">
        <f>VLOOKUP(A253,кодировка!$A:$D,4,FALSE)</f>
        <v>А</v>
      </c>
      <c r="H253" s="2" t="str">
        <f t="shared" si="1"/>
        <v>история6</v>
      </c>
      <c r="I253" s="2">
        <f>VLOOKUP(H253,Лист6!$A:$B,2,FALSE)</f>
        <v>19</v>
      </c>
    </row>
    <row r="254" spans="1:9" ht="15.75" customHeight="1" x14ac:dyDescent="0.4">
      <c r="A254" s="12">
        <f>'Ответы на форму (1)'!C254</f>
        <v>9857</v>
      </c>
      <c r="B254" s="1" t="str">
        <f>VLOOKUP(A254,кодировка!$A:$B,2,FALSE)</f>
        <v>Грибкова Анастасия Андреевна</v>
      </c>
      <c r="C254" s="1" t="str">
        <f>VLOOKUP(A254,кодировка!$A:$C,3,FALSE)</f>
        <v>9Д</v>
      </c>
      <c r="D254" s="12" t="str">
        <f>'Ответы на форму (1)'!B254</f>
        <v>естествознание</v>
      </c>
      <c r="E254" s="1">
        <f>'Ответы на форму (1)'!E254</f>
        <v>16</v>
      </c>
      <c r="F254" s="1">
        <f t="shared" si="0"/>
        <v>94</v>
      </c>
      <c r="G254" s="12">
        <f>VLOOKUP(A254,кодировка!$A:$D,4,FALSE)</f>
        <v>0</v>
      </c>
      <c r="H254" s="2" t="str">
        <f t="shared" si="1"/>
        <v>естествознание9</v>
      </c>
      <c r="I254" s="2">
        <f>VLOOKUP(H254,Лист6!$A:$B,2,FALSE)</f>
        <v>17</v>
      </c>
    </row>
    <row r="255" spans="1:9" ht="15.75" customHeight="1" x14ac:dyDescent="0.4">
      <c r="A255" s="12">
        <f>'Ответы на форму (1)'!C255</f>
        <v>9480</v>
      </c>
      <c r="B255" s="1" t="str">
        <f>VLOOKUP(A255,кодировка!$A:$B,2,FALSE)</f>
        <v>Распопина Вероника Альбертовна</v>
      </c>
      <c r="C255" s="1" t="str">
        <f>VLOOKUP(A255,кодировка!$A:$C,3,FALSE)</f>
        <v>5Б</v>
      </c>
      <c r="D255" s="12" t="str">
        <f>'Ответы на форму (1)'!B255</f>
        <v>русский</v>
      </c>
      <c r="E255" s="1">
        <f>'Ответы на форму (1)'!E255</f>
        <v>2</v>
      </c>
      <c r="F255" s="1">
        <f t="shared" si="0"/>
        <v>10</v>
      </c>
      <c r="G255" s="12" t="str">
        <f>VLOOKUP(A255,кодировка!$A:$D,4,FALSE)</f>
        <v>Б</v>
      </c>
      <c r="H255" s="2" t="str">
        <f t="shared" si="1"/>
        <v>русский5</v>
      </c>
      <c r="I255" s="2">
        <f>VLOOKUP(H255,Лист6!$A:$B,2,FALSE)</f>
        <v>20</v>
      </c>
    </row>
    <row r="256" spans="1:9" ht="15.75" customHeight="1" x14ac:dyDescent="0.4">
      <c r="A256" s="12">
        <f>'Ответы на форму (1)'!C256</f>
        <v>9302</v>
      </c>
      <c r="B256" s="1" t="str">
        <f>VLOOKUP(A256,кодировка!$A:$B,2,FALSE)</f>
        <v>Слюсарев Егор Андреевич</v>
      </c>
      <c r="C256" s="1" t="str">
        <f>VLOOKUP(A256,кодировка!$A:$C,3,FALSE)</f>
        <v>6А</v>
      </c>
      <c r="D256" s="12" t="str">
        <f>'Ответы на форму (1)'!B256</f>
        <v>история</v>
      </c>
      <c r="E256" s="1">
        <f>'Ответы на форму (1)'!E256</f>
        <v>5</v>
      </c>
      <c r="F256" s="1">
        <f t="shared" si="0"/>
        <v>26</v>
      </c>
      <c r="G256" s="12">
        <f>VLOOKUP(A256,кодировка!$A:$D,4,FALSE)</f>
        <v>0</v>
      </c>
      <c r="H256" s="2" t="str">
        <f t="shared" si="1"/>
        <v>история6</v>
      </c>
      <c r="I256" s="2">
        <f>VLOOKUP(H256,Лист6!$A:$B,2,FALSE)</f>
        <v>19</v>
      </c>
    </row>
    <row r="257" spans="1:9" ht="15.75" customHeight="1" x14ac:dyDescent="0.4">
      <c r="A257" s="12">
        <f>'Ответы на форму (1)'!C257</f>
        <v>8216</v>
      </c>
      <c r="B257" s="1" t="str">
        <f>VLOOKUP(A257,кодировка!$A:$B,2,FALSE)</f>
        <v>Арсенян Никита Андреевич</v>
      </c>
      <c r="C257" s="1" t="str">
        <f>VLOOKUP(A257,кодировка!$A:$C,3,FALSE)</f>
        <v>5Б</v>
      </c>
      <c r="D257" s="12" t="str">
        <f>'Ответы на форму (1)'!B257</f>
        <v>русский</v>
      </c>
      <c r="E257" s="1">
        <f>'Ответы на форму (1)'!E257</f>
        <v>5</v>
      </c>
      <c r="F257" s="1">
        <f t="shared" si="0"/>
        <v>25</v>
      </c>
      <c r="G257" s="12" t="str">
        <f>VLOOKUP(A257,кодировка!$A:$D,4,FALSE)</f>
        <v>Е</v>
      </c>
      <c r="H257" s="2" t="str">
        <f t="shared" si="1"/>
        <v>русский5</v>
      </c>
      <c r="I257" s="2">
        <f>VLOOKUP(H257,Лист6!$A:$B,2,FALSE)</f>
        <v>20</v>
      </c>
    </row>
    <row r="258" spans="1:9" ht="15.75" customHeight="1" x14ac:dyDescent="0.4">
      <c r="A258" s="12">
        <f>'Ответы на форму (1)'!C258</f>
        <v>2679</v>
      </c>
      <c r="B258" s="1" t="str">
        <f>VLOOKUP(A258,кодировка!$A:$B,2,FALSE)</f>
        <v>Житина Таина Валерьевна</v>
      </c>
      <c r="C258" s="1" t="str">
        <f>VLOOKUP(A258,кодировка!$A:$C,3,FALSE)</f>
        <v>9Д</v>
      </c>
      <c r="D258" s="12" t="str">
        <f>'Ответы на форму (1)'!B258</f>
        <v>естествознание</v>
      </c>
      <c r="E258" s="1">
        <f>'Ответы на форму (1)'!E258</f>
        <v>17</v>
      </c>
      <c r="F258" s="1">
        <f t="shared" si="0"/>
        <v>100</v>
      </c>
      <c r="G258" s="12" t="str">
        <f>VLOOKUP(A258,кодировка!$A:$D,4,FALSE)</f>
        <v>Д</v>
      </c>
      <c r="H258" s="2" t="str">
        <f t="shared" si="1"/>
        <v>естествознание9</v>
      </c>
      <c r="I258" s="2">
        <f>VLOOKUP(H258,Лист6!$A:$B,2,FALSE)</f>
        <v>17</v>
      </c>
    </row>
    <row r="259" spans="1:9" ht="15.75" customHeight="1" x14ac:dyDescent="0.4">
      <c r="A259" s="12">
        <f>'Ответы на форму (1)'!C259</f>
        <v>1315</v>
      </c>
      <c r="B259" s="1" t="str">
        <f>VLOOKUP(A259,кодировка!$A:$B,2,FALSE)</f>
        <v>Гайратова Амина Каримджоновна</v>
      </c>
      <c r="C259" s="1" t="str">
        <f>VLOOKUP(A259,кодировка!$A:$C,3,FALSE)</f>
        <v>5Б</v>
      </c>
      <c r="D259" s="12" t="str">
        <f>'Ответы на форму (1)'!B259</f>
        <v>русский</v>
      </c>
      <c r="E259" s="1">
        <f>'Ответы на форму (1)'!E259</f>
        <v>5</v>
      </c>
      <c r="F259" s="1">
        <f t="shared" si="0"/>
        <v>25</v>
      </c>
      <c r="G259" s="12">
        <f>VLOOKUP(A259,кодировка!$A:$D,4,FALSE)</f>
        <v>0</v>
      </c>
      <c r="H259" s="2" t="str">
        <f t="shared" si="1"/>
        <v>русский5</v>
      </c>
      <c r="I259" s="2">
        <f>VLOOKUP(H259,Лист6!$A:$B,2,FALSE)</f>
        <v>20</v>
      </c>
    </row>
    <row r="260" spans="1:9" ht="15.75" customHeight="1" x14ac:dyDescent="0.4">
      <c r="A260" s="12">
        <f>'Ответы на форму (1)'!C260</f>
        <v>3482</v>
      </c>
      <c r="B260" s="1" t="str">
        <f>VLOOKUP(A260,кодировка!$A:$B,2,FALSE)</f>
        <v>Дадаян Давид Антонович</v>
      </c>
      <c r="C260" s="1" t="str">
        <f>VLOOKUP(A260,кодировка!$A:$C,3,FALSE)</f>
        <v>6А</v>
      </c>
      <c r="D260" s="12" t="str">
        <f>'Ответы на форму (1)'!B260</f>
        <v>история</v>
      </c>
      <c r="E260" s="1">
        <f>'Ответы на форму (1)'!E260</f>
        <v>5</v>
      </c>
      <c r="F260" s="1">
        <f t="shared" si="0"/>
        <v>26</v>
      </c>
      <c r="G260" s="12">
        <f>VLOOKUP(A260,кодировка!$A:$D,4,FALSE)</f>
        <v>0</v>
      </c>
      <c r="H260" s="2" t="str">
        <f t="shared" si="1"/>
        <v>история6</v>
      </c>
      <c r="I260" s="2">
        <f>VLOOKUP(H260,Лист6!$A:$B,2,FALSE)</f>
        <v>19</v>
      </c>
    </row>
    <row r="261" spans="1:9" ht="15.75" customHeight="1" x14ac:dyDescent="0.4">
      <c r="A261" s="12">
        <f>'Ответы на форму (1)'!C261</f>
        <v>4923</v>
      </c>
      <c r="B261" s="1" t="str">
        <f>VLOOKUP(A261,кодировка!$A:$B,2,FALSE)</f>
        <v>Куменков Максим</v>
      </c>
      <c r="C261" s="1">
        <f>VLOOKUP(A261,кодировка!$A:$C,3,FALSE)</f>
        <v>5</v>
      </c>
      <c r="D261" s="12" t="str">
        <f>'Ответы на форму (1)'!B261</f>
        <v>русский</v>
      </c>
      <c r="E261" s="1">
        <f>'Ответы на форму (1)'!E261</f>
        <v>5</v>
      </c>
      <c r="F261" s="1">
        <f t="shared" si="0"/>
        <v>25</v>
      </c>
      <c r="G261" s="12">
        <f>VLOOKUP(A261,кодировка!$A:$D,4,FALSE)</f>
        <v>21</v>
      </c>
      <c r="H261" s="2" t="str">
        <f t="shared" si="1"/>
        <v>русский5</v>
      </c>
      <c r="I261" s="2">
        <f>VLOOKUP(H261,Лист6!$A:$B,2,FALSE)</f>
        <v>20</v>
      </c>
    </row>
    <row r="262" spans="1:9" ht="15.75" customHeight="1" x14ac:dyDescent="0.4">
      <c r="A262" s="12">
        <f>'Ответы на форму (1)'!C262</f>
        <v>5963</v>
      </c>
      <c r="B262" s="1" t="str">
        <f>VLOOKUP(A262,кодировка!$A:$B,2,FALSE)</f>
        <v>Соседов Максим Николаевич</v>
      </c>
      <c r="C262" s="1" t="str">
        <f>VLOOKUP(A262,кодировка!$A:$C,3,FALSE)</f>
        <v>9Д</v>
      </c>
      <c r="D262" s="12" t="str">
        <f>'Ответы на форму (1)'!B262</f>
        <v>естествознание</v>
      </c>
      <c r="E262" s="1">
        <f>'Ответы на форму (1)'!E262</f>
        <v>15</v>
      </c>
      <c r="F262" s="1">
        <f t="shared" si="0"/>
        <v>88</v>
      </c>
      <c r="G262" s="12" t="str">
        <f>VLOOKUP(A262,кодировка!$A:$D,4,FALSE)</f>
        <v>Д</v>
      </c>
      <c r="H262" s="2" t="str">
        <f t="shared" si="1"/>
        <v>естествознание9</v>
      </c>
      <c r="I262" s="2">
        <f>VLOOKUP(H262,Лист6!$A:$B,2,FALSE)</f>
        <v>17</v>
      </c>
    </row>
    <row r="263" spans="1:9" ht="15.75" customHeight="1" x14ac:dyDescent="0.4">
      <c r="A263" s="12">
        <f>'Ответы на форму (1)'!C263</f>
        <v>7011</v>
      </c>
      <c r="B263" s="1" t="str">
        <f>VLOOKUP(A263,кодировка!$A:$B,2,FALSE)</f>
        <v>Костина Алина Андреевна</v>
      </c>
      <c r="C263" s="1" t="str">
        <f>VLOOKUP(A263,кодировка!$A:$C,3,FALSE)</f>
        <v>5Г</v>
      </c>
      <c r="D263" s="12" t="str">
        <f>'Ответы на форму (1)'!B263</f>
        <v>русский</v>
      </c>
      <c r="E263" s="1">
        <f>'Ответы на форму (1)'!E263</f>
        <v>6</v>
      </c>
      <c r="F263" s="1">
        <f t="shared" si="0"/>
        <v>30</v>
      </c>
      <c r="G263" s="12">
        <f>VLOOKUP(A263,кодировка!$A:$D,4,FALSE)</f>
        <v>0</v>
      </c>
      <c r="H263" s="2" t="str">
        <f t="shared" si="1"/>
        <v>русский5</v>
      </c>
      <c r="I263" s="2">
        <f>VLOOKUP(H263,Лист6!$A:$B,2,FALSE)</f>
        <v>20</v>
      </c>
    </row>
    <row r="264" spans="1:9" ht="15.75" customHeight="1" x14ac:dyDescent="0.4">
      <c r="A264" s="12">
        <f>'Ответы на форму (1)'!C264</f>
        <v>1432</v>
      </c>
      <c r="B264" s="1" t="str">
        <f>VLOOKUP(A264,кодировка!$A:$B,2,FALSE)</f>
        <v>Ильяненко Анастасия Александровна</v>
      </c>
      <c r="C264" s="1" t="str">
        <f>VLOOKUP(A264,кодировка!$A:$C,3,FALSE)</f>
        <v>6В</v>
      </c>
      <c r="D264" s="12" t="str">
        <f>'Ответы на форму (1)'!B264</f>
        <v>история</v>
      </c>
      <c r="E264" s="1">
        <f>'Ответы на форму (1)'!E264</f>
        <v>14</v>
      </c>
      <c r="F264" s="1">
        <f t="shared" si="0"/>
        <v>74</v>
      </c>
      <c r="G264" s="12" t="str">
        <f>VLOOKUP(A264,кодировка!$A:$D,4,FALSE)</f>
        <v>В</v>
      </c>
      <c r="H264" s="2" t="str">
        <f t="shared" si="1"/>
        <v>история6</v>
      </c>
      <c r="I264" s="2">
        <f>VLOOKUP(H264,Лист6!$A:$B,2,FALSE)</f>
        <v>19</v>
      </c>
    </row>
    <row r="265" spans="1:9" ht="15.75" customHeight="1" x14ac:dyDescent="0.4">
      <c r="A265" s="12">
        <f>'Ответы на форму (1)'!C265</f>
        <v>8282</v>
      </c>
      <c r="B265" s="1" t="str">
        <f>VLOOKUP(A265,кодировка!$A:$B,2,FALSE)</f>
        <v>Литвинцев Пётр Ильич</v>
      </c>
      <c r="C265" s="1" t="str">
        <f>VLOOKUP(A265,кодировка!$A:$C,3,FALSE)</f>
        <v>5В</v>
      </c>
      <c r="D265" s="12" t="str">
        <f>'Ответы на форму (1)'!B265</f>
        <v>русский</v>
      </c>
      <c r="E265" s="1">
        <f>'Ответы на форму (1)'!E265</f>
        <v>5</v>
      </c>
      <c r="F265" s="1">
        <f t="shared" si="0"/>
        <v>25</v>
      </c>
      <c r="G265" s="12" t="str">
        <f>VLOOKUP(A265,кодировка!$A:$D,4,FALSE)</f>
        <v>В</v>
      </c>
      <c r="H265" s="2" t="str">
        <f t="shared" si="1"/>
        <v>русский5</v>
      </c>
      <c r="I265" s="2">
        <f>VLOOKUP(H265,Лист6!$A:$B,2,FALSE)</f>
        <v>20</v>
      </c>
    </row>
    <row r="266" spans="1:9" ht="15.75" customHeight="1" x14ac:dyDescent="0.4">
      <c r="A266" s="12">
        <f>'Ответы на форму (1)'!C266</f>
        <v>1460</v>
      </c>
      <c r="B266" s="1" t="str">
        <f>VLOOKUP(A266,кодировка!$A:$B,2,FALSE)</f>
        <v>Леонкин Константин Вячеславович</v>
      </c>
      <c r="C266" s="1" t="str">
        <f>VLOOKUP(A266,кодировка!$A:$C,3,FALSE)</f>
        <v>6А</v>
      </c>
      <c r="D266" s="12" t="str">
        <f>'Ответы на форму (1)'!B266</f>
        <v>история</v>
      </c>
      <c r="E266" s="1">
        <f>'Ответы на форму (1)'!E266</f>
        <v>1</v>
      </c>
      <c r="F266" s="1">
        <f t="shared" si="0"/>
        <v>5</v>
      </c>
      <c r="G266" s="12">
        <f>VLOOKUP(A266,кодировка!$A:$D,4,FALSE)</f>
        <v>0</v>
      </c>
      <c r="H266" s="2" t="str">
        <f t="shared" si="1"/>
        <v>история6</v>
      </c>
      <c r="I266" s="2">
        <f>VLOOKUP(H266,Лист6!$A:$B,2,FALSE)</f>
        <v>19</v>
      </c>
    </row>
    <row r="267" spans="1:9" ht="15.75" customHeight="1" x14ac:dyDescent="0.4">
      <c r="A267" s="12">
        <f>'Ответы на форму (1)'!C267</f>
        <v>2137</v>
      </c>
      <c r="B267" s="1" t="str">
        <f>VLOOKUP(A267,кодировка!$A:$B,2,FALSE)</f>
        <v>Карпович Александр Станиславович</v>
      </c>
      <c r="C267" s="1" t="str">
        <f>VLOOKUP(A267,кодировка!$A:$C,3,FALSE)</f>
        <v>5В</v>
      </c>
      <c r="D267" s="12" t="str">
        <f>'Ответы на форму (1)'!B267</f>
        <v>русский</v>
      </c>
      <c r="E267" s="1">
        <f>'Ответы на форму (1)'!E267</f>
        <v>5</v>
      </c>
      <c r="F267" s="1">
        <f t="shared" si="0"/>
        <v>25</v>
      </c>
      <c r="G267" s="12" t="str">
        <f>VLOOKUP(A267,кодировка!$A:$D,4,FALSE)</f>
        <v>В</v>
      </c>
      <c r="H267" s="2" t="str">
        <f t="shared" si="1"/>
        <v>русский5</v>
      </c>
      <c r="I267" s="2">
        <f>VLOOKUP(H267,Лист6!$A:$B,2,FALSE)</f>
        <v>20</v>
      </c>
    </row>
    <row r="268" spans="1:9" ht="15.75" customHeight="1" x14ac:dyDescent="0.4">
      <c r="A268" s="12">
        <f>'Ответы на форму (1)'!C268</f>
        <v>4505</v>
      </c>
      <c r="B268" s="1" t="str">
        <f>VLOOKUP(A268,кодировка!$A:$B,2,FALSE)</f>
        <v>Изъянова Софья Олеговна</v>
      </c>
      <c r="C268" s="1" t="str">
        <f>VLOOKUP(A268,кодировка!$A:$C,3,FALSE)</f>
        <v>6Б</v>
      </c>
      <c r="D268" s="12" t="str">
        <f>'Ответы на форму (1)'!B268</f>
        <v>история</v>
      </c>
      <c r="E268" s="1">
        <f>'Ответы на форму (1)'!E268</f>
        <v>13</v>
      </c>
      <c r="F268" s="1">
        <f t="shared" si="0"/>
        <v>68</v>
      </c>
      <c r="G268" s="12" t="str">
        <f>VLOOKUP(A268,кодировка!$A:$D,4,FALSE)</f>
        <v>Б</v>
      </c>
      <c r="H268" s="2" t="str">
        <f t="shared" si="1"/>
        <v>история6</v>
      </c>
      <c r="I268" s="2">
        <f>VLOOKUP(H268,Лист6!$A:$B,2,FALSE)</f>
        <v>19</v>
      </c>
    </row>
    <row r="269" spans="1:9" ht="15.75" customHeight="1" x14ac:dyDescent="0.4">
      <c r="A269" s="12">
        <f>'Ответы на форму (1)'!C269</f>
        <v>6421</v>
      </c>
      <c r="B269" s="1" t="str">
        <f>VLOOKUP(A269,кодировка!$A:$B,2,FALSE)</f>
        <v>Лапшина Янина Юрьевна</v>
      </c>
      <c r="C269" s="1" t="str">
        <f>VLOOKUP(A269,кодировка!$A:$C,3,FALSE)</f>
        <v>5Г</v>
      </c>
      <c r="D269" s="12" t="str">
        <f>'Ответы на форму (1)'!B269</f>
        <v>русский</v>
      </c>
      <c r="E269" s="1">
        <f>'Ответы на форму (1)'!E269</f>
        <v>2</v>
      </c>
      <c r="F269" s="1">
        <f t="shared" si="0"/>
        <v>10</v>
      </c>
      <c r="G269" s="12">
        <f>VLOOKUP(A269,кодировка!$A:$D,4,FALSE)</f>
        <v>0</v>
      </c>
      <c r="H269" s="2" t="str">
        <f t="shared" si="1"/>
        <v>русский5</v>
      </c>
      <c r="I269" s="2">
        <f>VLOOKUP(H269,Лист6!$A:$B,2,FALSE)</f>
        <v>20</v>
      </c>
    </row>
    <row r="270" spans="1:9" ht="15.75" customHeight="1" x14ac:dyDescent="0.4">
      <c r="A270" s="12">
        <f>'Ответы на форму (1)'!C270</f>
        <v>9373</v>
      </c>
      <c r="B270" s="1" t="str">
        <f>VLOOKUP(A270,кодировка!$A:$B,2,FALSE)</f>
        <v>Сюсина Светлана Сергеевна</v>
      </c>
      <c r="C270" s="1" t="str">
        <f>VLOOKUP(A270,кодировка!$A:$C,3,FALSE)</f>
        <v>5В</v>
      </c>
      <c r="D270" s="12" t="str">
        <f>'Ответы на форму (1)'!B270</f>
        <v>русский</v>
      </c>
      <c r="E270" s="1">
        <f>'Ответы на форму (1)'!E270</f>
        <v>6</v>
      </c>
      <c r="F270" s="1">
        <f t="shared" si="0"/>
        <v>30</v>
      </c>
      <c r="G270" s="12">
        <f>VLOOKUP(A270,кодировка!$A:$D,4,FALSE)</f>
        <v>0</v>
      </c>
      <c r="H270" s="2" t="str">
        <f t="shared" si="1"/>
        <v>русский5</v>
      </c>
      <c r="I270" s="2">
        <f>VLOOKUP(H270,Лист6!$A:$B,2,FALSE)</f>
        <v>20</v>
      </c>
    </row>
    <row r="271" spans="1:9" ht="15.75" customHeight="1" x14ac:dyDescent="0.4">
      <c r="A271" s="12">
        <f>'Ответы на форму (1)'!C271</f>
        <v>3571</v>
      </c>
      <c r="B271" s="1" t="str">
        <f>VLOOKUP(A271,кодировка!$A:$B,2,FALSE)</f>
        <v>Куприянова Софья Александровна</v>
      </c>
      <c r="C271" s="1" t="str">
        <f>VLOOKUP(A271,кодировка!$A:$C,3,FALSE)</f>
        <v>5Г</v>
      </c>
      <c r="D271" s="12" t="str">
        <f>'Ответы на форму (1)'!B271</f>
        <v>русский</v>
      </c>
      <c r="E271" s="1">
        <f>'Ответы на форму (1)'!E271</f>
        <v>8</v>
      </c>
      <c r="F271" s="1">
        <f t="shared" si="0"/>
        <v>40</v>
      </c>
      <c r="G271" s="12">
        <f>VLOOKUP(A271,кодировка!$A:$D,4,FALSE)</f>
        <v>0</v>
      </c>
      <c r="H271" s="2" t="str">
        <f t="shared" si="1"/>
        <v>русский5</v>
      </c>
      <c r="I271" s="2">
        <f>VLOOKUP(H271,Лист6!$A:$B,2,FALSE)</f>
        <v>20</v>
      </c>
    </row>
    <row r="272" spans="1:9" ht="15.75" customHeight="1" x14ac:dyDescent="0.4">
      <c r="A272" s="12">
        <f>'Ответы на форму (1)'!C272</f>
        <v>5497</v>
      </c>
      <c r="B272" s="1" t="str">
        <f>VLOOKUP(A272,кодировка!$A:$B,2,FALSE)</f>
        <v>Андреева Светлана Сергеевна</v>
      </c>
      <c r="C272" s="1" t="str">
        <f>VLOOKUP(A272,кодировка!$A:$C,3,FALSE)</f>
        <v>6В</v>
      </c>
      <c r="D272" s="12" t="str">
        <f>'Ответы на форму (1)'!B272</f>
        <v>естествознание</v>
      </c>
      <c r="E272" s="1">
        <f>'Ответы на форму (1)'!E272</f>
        <v>1</v>
      </c>
      <c r="F272" s="1">
        <f t="shared" si="0"/>
        <v>7</v>
      </c>
      <c r="G272" s="12">
        <f>VLOOKUP(A272,кодировка!$A:$D,4,FALSE)</f>
        <v>0</v>
      </c>
      <c r="H272" s="2" t="str">
        <f t="shared" si="1"/>
        <v>естествознание6</v>
      </c>
      <c r="I272" s="2">
        <f>VLOOKUP(H272,Лист6!$A:$B,2,FALSE)</f>
        <v>15</v>
      </c>
    </row>
    <row r="273" spans="1:9" ht="15.75" customHeight="1" x14ac:dyDescent="0.4">
      <c r="A273" s="12">
        <f>'Ответы на форму (1)'!C273</f>
        <v>6594</v>
      </c>
      <c r="B273" s="1" t="str">
        <f>VLOOKUP(A273,кодировка!$A:$B,2,FALSE)</f>
        <v>Вовк Артур Александрович</v>
      </c>
      <c r="C273" s="1" t="str">
        <f>VLOOKUP(A273,кодировка!$A:$C,3,FALSE)</f>
        <v>5Г</v>
      </c>
      <c r="D273" s="12" t="str">
        <f>'Ответы на форму (1)'!B273</f>
        <v>русский</v>
      </c>
      <c r="E273" s="1">
        <f>'Ответы на форму (1)'!E273</f>
        <v>8</v>
      </c>
      <c r="F273" s="1">
        <f t="shared" si="0"/>
        <v>40</v>
      </c>
      <c r="G273" s="12" t="str">
        <f>VLOOKUP(A273,кодировка!$A:$D,4,FALSE)</f>
        <v>Е</v>
      </c>
      <c r="H273" s="2" t="str">
        <f t="shared" si="1"/>
        <v>русский5</v>
      </c>
      <c r="I273" s="2">
        <f>VLOOKUP(H273,Лист6!$A:$B,2,FALSE)</f>
        <v>20</v>
      </c>
    </row>
    <row r="274" spans="1:9" ht="15.75" customHeight="1" x14ac:dyDescent="0.4">
      <c r="A274" s="12">
        <f>'Ответы на форму (1)'!C274</f>
        <v>3634</v>
      </c>
      <c r="B274" s="1" t="str">
        <f>VLOOKUP(A274,кодировка!$A:$B,2,FALSE)</f>
        <v>Ускова Ирина Вячеславовна</v>
      </c>
      <c r="C274" s="1" t="str">
        <f>VLOOKUP(A274,кодировка!$A:$C,3,FALSE)</f>
        <v>5В</v>
      </c>
      <c r="D274" s="12" t="str">
        <f>'Ответы на форму (1)'!B274</f>
        <v>русский</v>
      </c>
      <c r="E274" s="1">
        <f>'Ответы на форму (1)'!E274</f>
        <v>3</v>
      </c>
      <c r="F274" s="1">
        <f t="shared" si="0"/>
        <v>15</v>
      </c>
      <c r="G274" s="12" t="str">
        <f>VLOOKUP(A274,кодировка!$A:$D,4,FALSE)</f>
        <v>В</v>
      </c>
      <c r="H274" s="2" t="str">
        <f t="shared" si="1"/>
        <v>русский5</v>
      </c>
      <c r="I274" s="2">
        <f>VLOOKUP(H274,Лист6!$A:$B,2,FALSE)</f>
        <v>20</v>
      </c>
    </row>
    <row r="275" spans="1:9" ht="15.75" customHeight="1" x14ac:dyDescent="0.4">
      <c r="A275" s="12">
        <f>'Ответы на форму (1)'!C275</f>
        <v>7635</v>
      </c>
      <c r="B275" s="1" t="str">
        <f>VLOOKUP(A275,кодировка!$A:$B,2,FALSE)</f>
        <v>Иванова Алина Дмитриевна</v>
      </c>
      <c r="C275" s="1" t="str">
        <f>VLOOKUP(A275,кодировка!$A:$C,3,FALSE)</f>
        <v>5М</v>
      </c>
      <c r="D275" s="12" t="str">
        <f>'Ответы на форму (1)'!B275</f>
        <v>русский</v>
      </c>
      <c r="E275" s="1">
        <f>'Ответы на форму (1)'!E275</f>
        <v>7</v>
      </c>
      <c r="F275" s="1">
        <f t="shared" si="0"/>
        <v>35</v>
      </c>
      <c r="G275" s="12" t="str">
        <f>VLOOKUP(A275,кодировка!$A:$D,4,FALSE)</f>
        <v>М</v>
      </c>
      <c r="H275" s="2" t="str">
        <f t="shared" si="1"/>
        <v>русский5</v>
      </c>
      <c r="I275" s="2">
        <f>VLOOKUP(H275,Лист6!$A:$B,2,FALSE)</f>
        <v>20</v>
      </c>
    </row>
    <row r="276" spans="1:9" ht="15.75" customHeight="1" x14ac:dyDescent="0.4">
      <c r="A276" s="12">
        <f>'Ответы на форму (1)'!C276</f>
        <v>9706</v>
      </c>
      <c r="B276" s="1" t="str">
        <f>VLOOKUP(A276,кодировка!$A:$B,2,FALSE)</f>
        <v>Утенкова Полина Игоревна</v>
      </c>
      <c r="C276" s="1" t="str">
        <f>VLOOKUP(A276,кодировка!$A:$C,3,FALSE)</f>
        <v>6Б</v>
      </c>
      <c r="D276" s="12" t="str">
        <f>'Ответы на форму (1)'!B276</f>
        <v>естествознание</v>
      </c>
      <c r="E276" s="1">
        <f>'Ответы на форму (1)'!E276</f>
        <v>4</v>
      </c>
      <c r="F276" s="1">
        <f t="shared" si="0"/>
        <v>27</v>
      </c>
      <c r="G276" s="12" t="str">
        <f>VLOOKUP(A276,кодировка!$A:$D,4,FALSE)</f>
        <v>Б</v>
      </c>
      <c r="H276" s="2" t="str">
        <f t="shared" si="1"/>
        <v>естествознание6</v>
      </c>
      <c r="I276" s="2">
        <f>VLOOKUP(H276,Лист6!$A:$B,2,FALSE)</f>
        <v>15</v>
      </c>
    </row>
    <row r="277" spans="1:9" ht="15.75" customHeight="1" x14ac:dyDescent="0.4">
      <c r="A277" s="12">
        <f>'Ответы на форму (1)'!C277</f>
        <v>3722</v>
      </c>
      <c r="B277" s="1" t="str">
        <f>VLOOKUP(A277,кодировка!$A:$B,2,FALSE)</f>
        <v>Плотникова Варвара Рашидовна</v>
      </c>
      <c r="C277" s="1" t="str">
        <f>VLOOKUP(A277,кодировка!$A:$C,3,FALSE)</f>
        <v>5Б</v>
      </c>
      <c r="D277" s="12" t="str">
        <f>'Ответы на форму (1)'!B277</f>
        <v>русский</v>
      </c>
      <c r="E277" s="1">
        <f>'Ответы на форму (1)'!E277</f>
        <v>5</v>
      </c>
      <c r="F277" s="1">
        <f t="shared" si="0"/>
        <v>25</v>
      </c>
      <c r="G277" s="12">
        <f>VLOOKUP(A277,кодировка!$A:$D,4,FALSE)</f>
        <v>0</v>
      </c>
      <c r="H277" s="2" t="str">
        <f t="shared" si="1"/>
        <v>русский5</v>
      </c>
      <c r="I277" s="2">
        <f>VLOOKUP(H277,Лист6!$A:$B,2,FALSE)</f>
        <v>20</v>
      </c>
    </row>
    <row r="278" spans="1:9" ht="15.75" customHeight="1" x14ac:dyDescent="0.4">
      <c r="A278" s="12">
        <f>'Ответы на форму (1)'!C278</f>
        <v>2919</v>
      </c>
      <c r="B278" s="1" t="str">
        <f>VLOOKUP(A278,кодировка!$A:$B,2,FALSE)</f>
        <v>Задереева Мария Егоровна</v>
      </c>
      <c r="C278" s="1" t="str">
        <f>VLOOKUP(A278,кодировка!$A:$C,3,FALSE)</f>
        <v>6В</v>
      </c>
      <c r="D278" s="12" t="str">
        <f>'Ответы на форму (1)'!B278</f>
        <v>естествознание</v>
      </c>
      <c r="E278" s="1">
        <f>'Ответы на форму (1)'!E278</f>
        <v>8</v>
      </c>
      <c r="F278" s="1">
        <f t="shared" si="0"/>
        <v>53</v>
      </c>
      <c r="G278" s="12" t="str">
        <f>VLOOKUP(A278,кодировка!$A:$D,4,FALSE)</f>
        <v>В</v>
      </c>
      <c r="H278" s="2" t="str">
        <f t="shared" si="1"/>
        <v>естествознание6</v>
      </c>
      <c r="I278" s="2">
        <f>VLOOKUP(H278,Лист6!$A:$B,2,FALSE)</f>
        <v>15</v>
      </c>
    </row>
    <row r="279" spans="1:9" ht="15.75" customHeight="1" x14ac:dyDescent="0.4">
      <c r="A279" s="12">
        <f>'Ответы на форму (1)'!C279</f>
        <v>6682</v>
      </c>
      <c r="B279" s="1" t="str">
        <f>VLOOKUP(A279,кодировка!$A:$B,2,FALSE)</f>
        <v>Мозговая Ева Дмитриевна</v>
      </c>
      <c r="C279" s="1" t="str">
        <f>VLOOKUP(A279,кодировка!$A:$C,3,FALSE)</f>
        <v>5М</v>
      </c>
      <c r="D279" s="12" t="str">
        <f>'Ответы на форму (1)'!B279</f>
        <v>русский</v>
      </c>
      <c r="E279" s="1">
        <f>'Ответы на форму (1)'!E279</f>
        <v>5</v>
      </c>
      <c r="F279" s="1">
        <f t="shared" si="0"/>
        <v>25</v>
      </c>
      <c r="G279" s="12" t="str">
        <f>VLOOKUP(A279,кодировка!$A:$D,4,FALSE)</f>
        <v>М</v>
      </c>
      <c r="H279" s="2" t="str">
        <f t="shared" si="1"/>
        <v>русский5</v>
      </c>
      <c r="I279" s="2">
        <f>VLOOKUP(H279,Лист6!$A:$B,2,FALSE)</f>
        <v>20</v>
      </c>
    </row>
    <row r="280" spans="1:9" ht="15.75" customHeight="1" x14ac:dyDescent="0.4">
      <c r="A280" s="12">
        <f>'Ответы на форму (1)'!C280</f>
        <v>3575</v>
      </c>
      <c r="B280" s="1" t="str">
        <f>VLOOKUP(A280,кодировка!$A:$B,2,FALSE)</f>
        <v>Агапова Мария Евгеньевна</v>
      </c>
      <c r="C280" s="1" t="str">
        <f>VLOOKUP(A280,кодировка!$A:$C,3,FALSE)</f>
        <v>6Е</v>
      </c>
      <c r="D280" s="12" t="str">
        <f>'Ответы на форму (1)'!B280</f>
        <v>история</v>
      </c>
      <c r="E280" s="1">
        <f>'Ответы на форму (1)'!E280</f>
        <v>11.5</v>
      </c>
      <c r="F280" s="1">
        <f t="shared" si="0"/>
        <v>61</v>
      </c>
      <c r="G280" s="12" t="str">
        <f>VLOOKUP(A280,кодировка!$A:$D,4,FALSE)</f>
        <v>Е</v>
      </c>
      <c r="H280" s="2" t="str">
        <f t="shared" si="1"/>
        <v>история6</v>
      </c>
      <c r="I280" s="2">
        <f>VLOOKUP(H280,Лист6!$A:$B,2,FALSE)</f>
        <v>19</v>
      </c>
    </row>
    <row r="281" spans="1:9" ht="15.75" customHeight="1" x14ac:dyDescent="0.4">
      <c r="A281" s="12">
        <f>'Ответы на форму (1)'!C281</f>
        <v>3551</v>
      </c>
      <c r="B281" s="1" t="str">
        <f>VLOOKUP(A281,кодировка!$A:$B,2,FALSE)</f>
        <v>Абрамов Александр Сергеевич</v>
      </c>
      <c r="C281" s="1" t="str">
        <f>VLOOKUP(A281,кодировка!$A:$C,3,FALSE)</f>
        <v>5Б</v>
      </c>
      <c r="D281" s="12" t="str">
        <f>'Ответы на форму (1)'!B281</f>
        <v>русский</v>
      </c>
      <c r="E281" s="1">
        <f>'Ответы на форму (1)'!E281</f>
        <v>2</v>
      </c>
      <c r="F281" s="1">
        <f t="shared" si="0"/>
        <v>10</v>
      </c>
      <c r="G281" s="12" t="str">
        <f>VLOOKUP(A281,кодировка!$A:$D,4,FALSE)</f>
        <v>Б</v>
      </c>
      <c r="H281" s="2" t="str">
        <f t="shared" si="1"/>
        <v>русский5</v>
      </c>
      <c r="I281" s="2">
        <f>VLOOKUP(H281,Лист6!$A:$B,2,FALSE)</f>
        <v>20</v>
      </c>
    </row>
    <row r="282" spans="1:9" ht="15.75" customHeight="1" x14ac:dyDescent="0.4">
      <c r="A282" s="12">
        <f>'Ответы на форму (1)'!C282</f>
        <v>2881</v>
      </c>
      <c r="B282" s="1" t="str">
        <f>VLOOKUP(A282,кодировка!$A:$B,2,FALSE)</f>
        <v>Петрулевич Павел Николаевич</v>
      </c>
      <c r="C282" s="1" t="str">
        <f>VLOOKUP(A282,кодировка!$A:$C,3,FALSE)</f>
        <v>6Д</v>
      </c>
      <c r="D282" s="12" t="str">
        <f>'Ответы на форму (1)'!B282</f>
        <v>естествознание</v>
      </c>
      <c r="E282" s="1">
        <f>'Ответы на форму (1)'!E282</f>
        <v>4</v>
      </c>
      <c r="F282" s="1">
        <f t="shared" si="0"/>
        <v>27</v>
      </c>
      <c r="G282" s="12">
        <f>VLOOKUP(A282,кодировка!$A:$D,4,FALSE)</f>
        <v>0</v>
      </c>
      <c r="H282" s="2" t="str">
        <f t="shared" si="1"/>
        <v>естествознание6</v>
      </c>
      <c r="I282" s="2">
        <f>VLOOKUP(H282,Лист6!$A:$B,2,FALSE)</f>
        <v>15</v>
      </c>
    </row>
    <row r="283" spans="1:9" ht="15.75" customHeight="1" x14ac:dyDescent="0.4">
      <c r="A283" s="12">
        <f>'Ответы на форму (1)'!C283</f>
        <v>1809</v>
      </c>
      <c r="B283" s="1" t="str">
        <f>VLOOKUP(A283,кодировка!$A:$B,2,FALSE)</f>
        <v>Ковалева Анастасия Андреевна</v>
      </c>
      <c r="C283" s="1" t="str">
        <f>VLOOKUP(A283,кодировка!$A:$C,3,FALSE)</f>
        <v>5Б</v>
      </c>
      <c r="D283" s="12" t="str">
        <f>'Ответы на форму (1)'!B283</f>
        <v>русский</v>
      </c>
      <c r="E283" s="1">
        <f>'Ответы на форму (1)'!E283</f>
        <v>2</v>
      </c>
      <c r="F283" s="1">
        <f t="shared" si="0"/>
        <v>10</v>
      </c>
      <c r="G283" s="12">
        <f>VLOOKUP(A283,кодировка!$A:$D,4,FALSE)</f>
        <v>0</v>
      </c>
      <c r="H283" s="2" t="str">
        <f t="shared" si="1"/>
        <v>русский5</v>
      </c>
      <c r="I283" s="2">
        <f>VLOOKUP(H283,Лист6!$A:$B,2,FALSE)</f>
        <v>20</v>
      </c>
    </row>
    <row r="284" spans="1:9" ht="15.75" customHeight="1" x14ac:dyDescent="0.4">
      <c r="A284" s="12">
        <f>'Ответы на форму (1)'!C284</f>
        <v>2162</v>
      </c>
      <c r="B284" s="1" t="str">
        <f>VLOOKUP(A284,кодировка!$A:$B,2,FALSE)</f>
        <v>Невзорова София Сергеевна</v>
      </c>
      <c r="C284" s="1" t="str">
        <f>VLOOKUP(A284,кодировка!$A:$C,3,FALSE)</f>
        <v>6М</v>
      </c>
      <c r="D284" s="12" t="str">
        <f>'Ответы на форму (1)'!B284</f>
        <v>естествознание</v>
      </c>
      <c r="E284" s="1">
        <f>'Ответы на форму (1)'!E284</f>
        <v>6</v>
      </c>
      <c r="F284" s="1">
        <f t="shared" si="0"/>
        <v>40</v>
      </c>
      <c r="G284" s="12">
        <f>VLOOKUP(A284,кодировка!$A:$D,4,FALSE)</f>
        <v>0</v>
      </c>
      <c r="H284" s="2" t="str">
        <f t="shared" si="1"/>
        <v>естествознание6</v>
      </c>
      <c r="I284" s="2">
        <f>VLOOKUP(H284,Лист6!$A:$B,2,FALSE)</f>
        <v>15</v>
      </c>
    </row>
    <row r="285" spans="1:9" ht="15.75" customHeight="1" x14ac:dyDescent="0.4">
      <c r="A285" s="12">
        <f>'Ответы на форму (1)'!C285</f>
        <v>1180</v>
      </c>
      <c r="B285" s="1" t="str">
        <f>VLOOKUP(A285,кодировка!$A:$B,2,FALSE)</f>
        <v>Вершинина Елизавета</v>
      </c>
      <c r="C285" s="1">
        <f>VLOOKUP(A285,кодировка!$A:$C,3,FALSE)</f>
        <v>5</v>
      </c>
      <c r="D285" s="12" t="str">
        <f>'Ответы на форму (1)'!B285</f>
        <v>русский</v>
      </c>
      <c r="E285" s="1">
        <f>'Ответы на форму (1)'!E285</f>
        <v>5</v>
      </c>
      <c r="F285" s="1">
        <f t="shared" si="0"/>
        <v>25</v>
      </c>
      <c r="G285" s="12">
        <f>VLOOKUP(A285,кодировка!$A:$D,4,FALSE)</f>
        <v>21</v>
      </c>
      <c r="H285" s="2" t="str">
        <f t="shared" si="1"/>
        <v>русский5</v>
      </c>
      <c r="I285" s="2">
        <f>VLOOKUP(H285,Лист6!$A:$B,2,FALSE)</f>
        <v>20</v>
      </c>
    </row>
    <row r="286" spans="1:9" ht="15.75" customHeight="1" x14ac:dyDescent="0.4">
      <c r="A286" s="12">
        <f>'Ответы на форму (1)'!C286</f>
        <v>8116</v>
      </c>
      <c r="B286" s="1" t="str">
        <f>VLOOKUP(A286,кодировка!$A:$B,2,FALSE)</f>
        <v>Галимова Вазиля Илдусовна</v>
      </c>
      <c r="C286" s="1" t="str">
        <f>VLOOKUP(A286,кодировка!$A:$C,3,FALSE)</f>
        <v>5А</v>
      </c>
      <c r="D286" s="12" t="str">
        <f>'Ответы на форму (1)'!B286</f>
        <v>русский</v>
      </c>
      <c r="E286" s="1">
        <f>'Ответы на форму (1)'!E286</f>
        <v>8</v>
      </c>
      <c r="F286" s="1">
        <f t="shared" si="0"/>
        <v>40</v>
      </c>
      <c r="G286" s="12" t="str">
        <f>VLOOKUP(A286,кодировка!$A:$D,4,FALSE)</f>
        <v>А</v>
      </c>
      <c r="H286" s="2" t="str">
        <f t="shared" si="1"/>
        <v>русский5</v>
      </c>
      <c r="I286" s="2">
        <f>VLOOKUP(H286,Лист6!$A:$B,2,FALSE)</f>
        <v>20</v>
      </c>
    </row>
    <row r="287" spans="1:9" ht="15.75" customHeight="1" x14ac:dyDescent="0.4">
      <c r="A287" s="12">
        <f>'Ответы на форму (1)'!C287</f>
        <v>5278</v>
      </c>
      <c r="B287" s="1" t="str">
        <f>VLOOKUP(A287,кодировка!$A:$B,2,FALSE)</f>
        <v>Карпова Анастасия Викторовна</v>
      </c>
      <c r="C287" s="1" t="str">
        <f>VLOOKUP(A287,кодировка!$A:$C,3,FALSE)</f>
        <v>5Д</v>
      </c>
      <c r="D287" s="12" t="str">
        <f>'Ответы на форму (1)'!B287</f>
        <v>русский</v>
      </c>
      <c r="E287" s="1">
        <f>'Ответы на форму (1)'!E287</f>
        <v>5</v>
      </c>
      <c r="F287" s="1">
        <f t="shared" si="0"/>
        <v>25</v>
      </c>
      <c r="G287" s="12">
        <f>VLOOKUP(A287,кодировка!$A:$D,4,FALSE)</f>
        <v>0</v>
      </c>
      <c r="H287" s="2" t="str">
        <f t="shared" si="1"/>
        <v>русский5</v>
      </c>
      <c r="I287" s="2">
        <f>VLOOKUP(H287,Лист6!$A:$B,2,FALSE)</f>
        <v>20</v>
      </c>
    </row>
    <row r="288" spans="1:9" ht="15.75" customHeight="1" x14ac:dyDescent="0.4">
      <c r="A288" s="12">
        <f>'Ответы на форму (1)'!C288</f>
        <v>9170</v>
      </c>
      <c r="B288" s="1" t="str">
        <f>VLOOKUP(A288,кодировка!$A:$B,2,FALSE)</f>
        <v>Кожемякин Александр Олегович</v>
      </c>
      <c r="C288" s="1" t="str">
        <f>VLOOKUP(A288,кодировка!$A:$C,3,FALSE)</f>
        <v>6Д</v>
      </c>
      <c r="D288" s="12" t="str">
        <f>'Ответы на форму (1)'!B288</f>
        <v>история</v>
      </c>
      <c r="E288" s="1">
        <f>'Ответы на форму (1)'!E288</f>
        <v>14</v>
      </c>
      <c r="F288" s="1">
        <f t="shared" si="0"/>
        <v>74</v>
      </c>
      <c r="G288" s="12">
        <f>VLOOKUP(A288,кодировка!$A:$D,4,FALSE)</f>
        <v>0</v>
      </c>
      <c r="H288" s="2" t="str">
        <f t="shared" si="1"/>
        <v>история6</v>
      </c>
      <c r="I288" s="2">
        <f>VLOOKUP(H288,Лист6!$A:$B,2,FALSE)</f>
        <v>19</v>
      </c>
    </row>
    <row r="289" spans="1:9" ht="15.75" customHeight="1" x14ac:dyDescent="0.4">
      <c r="A289" s="12">
        <f>'Ответы на форму (1)'!C289</f>
        <v>3642</v>
      </c>
      <c r="B289" s="1" t="str">
        <f>VLOOKUP(A289,кодировка!$A:$B,2,FALSE)</f>
        <v>Яровых Николай Дмитриевич</v>
      </c>
      <c r="C289" s="1" t="str">
        <f>VLOOKUP(A289,кодировка!$A:$C,3,FALSE)</f>
        <v>5Г</v>
      </c>
      <c r="D289" s="12" t="str">
        <f>'Ответы на форму (1)'!B289</f>
        <v>русский</v>
      </c>
      <c r="E289" s="1">
        <f>'Ответы на форму (1)'!E289</f>
        <v>5</v>
      </c>
      <c r="F289" s="1">
        <f t="shared" si="0"/>
        <v>25</v>
      </c>
      <c r="G289" s="12" t="str">
        <f>VLOOKUP(A289,кодировка!$A:$D,4,FALSE)</f>
        <v>Г</v>
      </c>
      <c r="H289" s="2" t="str">
        <f t="shared" si="1"/>
        <v>русский5</v>
      </c>
      <c r="I289" s="2">
        <f>VLOOKUP(H289,Лист6!$A:$B,2,FALSE)</f>
        <v>20</v>
      </c>
    </row>
    <row r="290" spans="1:9" ht="15.75" customHeight="1" x14ac:dyDescent="0.4">
      <c r="A290" s="12">
        <f>'Ответы на форму (1)'!C290</f>
        <v>7524</v>
      </c>
      <c r="B290" s="1" t="str">
        <f>VLOOKUP(A290,кодировка!$A:$B,2,FALSE)</f>
        <v>Танкушин Валерий Дмитриевич</v>
      </c>
      <c r="C290" s="1" t="str">
        <f>VLOOKUP(A290,кодировка!$A:$C,3,FALSE)</f>
        <v>5Г</v>
      </c>
      <c r="D290" s="12" t="str">
        <f>'Ответы на форму (1)'!B290</f>
        <v>русский</v>
      </c>
      <c r="E290" s="1">
        <f>'Ответы на форму (1)'!E290</f>
        <v>8</v>
      </c>
      <c r="F290" s="1">
        <f t="shared" si="0"/>
        <v>40</v>
      </c>
      <c r="G290" s="12" t="str">
        <f>VLOOKUP(A290,кодировка!$A:$D,4,FALSE)</f>
        <v>Г</v>
      </c>
      <c r="H290" s="2" t="str">
        <f t="shared" si="1"/>
        <v>русский5</v>
      </c>
      <c r="I290" s="2">
        <f>VLOOKUP(H290,Лист6!$A:$B,2,FALSE)</f>
        <v>20</v>
      </c>
    </row>
    <row r="291" spans="1:9" ht="15.75" customHeight="1" x14ac:dyDescent="0.4">
      <c r="A291" s="12">
        <f>'Ответы на форму (1)'!C291</f>
        <v>4212</v>
      </c>
      <c r="B291" s="1" t="str">
        <f>VLOOKUP(A291,кодировка!$A:$B,2,FALSE)</f>
        <v>Бетехтин Тимофей Константинович</v>
      </c>
      <c r="C291" s="1" t="str">
        <f>VLOOKUP(A291,кодировка!$A:$C,3,FALSE)</f>
        <v>6А</v>
      </c>
      <c r="D291" s="12" t="str">
        <f>'Ответы на форму (1)'!B291</f>
        <v>история</v>
      </c>
      <c r="E291" s="1">
        <f>'Ответы на форму (1)'!E291</f>
        <v>11</v>
      </c>
      <c r="F291" s="1">
        <f t="shared" si="0"/>
        <v>58</v>
      </c>
      <c r="G291" s="12">
        <f>VLOOKUP(A291,кодировка!$A:$D,4,FALSE)</f>
        <v>0</v>
      </c>
      <c r="H291" s="2" t="str">
        <f t="shared" si="1"/>
        <v>история6</v>
      </c>
      <c r="I291" s="2">
        <f>VLOOKUP(H291,Лист6!$A:$B,2,FALSE)</f>
        <v>19</v>
      </c>
    </row>
    <row r="292" spans="1:9" ht="15.75" customHeight="1" x14ac:dyDescent="0.4">
      <c r="A292" s="12">
        <f>'Ответы на форму (1)'!C292</f>
        <v>2722</v>
      </c>
      <c r="B292" s="1" t="str">
        <f>VLOOKUP(A292,кодировка!$A:$B,2,FALSE)</f>
        <v>Сапожников Максим Андреевич</v>
      </c>
      <c r="C292" s="1" t="str">
        <f>VLOOKUP(A292,кодировка!$A:$C,3,FALSE)</f>
        <v>6В</v>
      </c>
      <c r="D292" s="12" t="str">
        <f>'Ответы на форму (1)'!B292</f>
        <v>естествознание</v>
      </c>
      <c r="E292" s="1">
        <f>'Ответы на форму (1)'!E292</f>
        <v>5</v>
      </c>
      <c r="F292" s="1">
        <f t="shared" si="0"/>
        <v>33</v>
      </c>
      <c r="G292" s="12" t="str">
        <f>VLOOKUP(A292,кодировка!$A:$D,4,FALSE)</f>
        <v>В</v>
      </c>
      <c r="H292" s="2" t="str">
        <f t="shared" si="1"/>
        <v>естествознание6</v>
      </c>
      <c r="I292" s="2">
        <f>VLOOKUP(H292,Лист6!$A:$B,2,FALSE)</f>
        <v>15</v>
      </c>
    </row>
    <row r="293" spans="1:9" ht="15.75" customHeight="1" x14ac:dyDescent="0.4">
      <c r="A293" s="12">
        <f>'Ответы на форму (1)'!C293</f>
        <v>7516</v>
      </c>
      <c r="B293" s="1" t="str">
        <f>VLOOKUP(A293,кодировка!$A:$B,2,FALSE)</f>
        <v>Рахимова Согдиана Эргашхужаевна</v>
      </c>
      <c r="C293" s="1" t="str">
        <f>VLOOKUP(A293,кодировка!$A:$C,3,FALSE)</f>
        <v>5М</v>
      </c>
      <c r="D293" s="12" t="str">
        <f>'Ответы на форму (1)'!B293</f>
        <v>русский</v>
      </c>
      <c r="E293" s="1">
        <f>'Ответы на форму (1)'!E293</f>
        <v>5</v>
      </c>
      <c r="F293" s="1">
        <f t="shared" si="0"/>
        <v>25</v>
      </c>
      <c r="G293" s="12">
        <f>VLOOKUP(A293,кодировка!$A:$D,4,FALSE)</f>
        <v>0</v>
      </c>
      <c r="H293" s="2" t="str">
        <f t="shared" si="1"/>
        <v>русский5</v>
      </c>
      <c r="I293" s="2">
        <f>VLOOKUP(H293,Лист6!$A:$B,2,FALSE)</f>
        <v>20</v>
      </c>
    </row>
    <row r="294" spans="1:9" ht="15.75" customHeight="1" x14ac:dyDescent="0.4">
      <c r="A294" s="12">
        <f>'Ответы на форму (1)'!C294</f>
        <v>6875</v>
      </c>
      <c r="B294" s="1" t="str">
        <f>VLOOKUP(A294,кодировка!$A:$B,2,FALSE)</f>
        <v>Сенченко Максим Константинович</v>
      </c>
      <c r="C294" s="1" t="str">
        <f>VLOOKUP(A294,кодировка!$A:$C,3,FALSE)</f>
        <v>6М</v>
      </c>
      <c r="D294" s="12" t="str">
        <f>'Ответы на форму (1)'!B294</f>
        <v>ИЦН</v>
      </c>
      <c r="E294" s="1">
        <f>'Ответы на форму (1)'!E294</f>
        <v>7</v>
      </c>
      <c r="F294" s="1">
        <f t="shared" si="0"/>
        <v>39</v>
      </c>
      <c r="G294" s="12" t="str">
        <f>VLOOKUP(A294,кодировка!$A:$D,4,FALSE)</f>
        <v>М</v>
      </c>
      <c r="H294" s="2" t="str">
        <f t="shared" si="1"/>
        <v>ИЦН6</v>
      </c>
      <c r="I294" s="2">
        <f>VLOOKUP(H294,Лист6!$A:$B,2,FALSE)</f>
        <v>18</v>
      </c>
    </row>
    <row r="295" spans="1:9" ht="15.75" customHeight="1" x14ac:dyDescent="0.4">
      <c r="A295" s="12">
        <f>'Ответы на форму (1)'!C295</f>
        <v>9328</v>
      </c>
      <c r="B295" s="1" t="str">
        <f>VLOOKUP(A295,кодировка!$A:$B,2,FALSE)</f>
        <v>Бушланова Дарья Ивановна</v>
      </c>
      <c r="C295" s="1" t="str">
        <f>VLOOKUP(A295,кодировка!$A:$C,3,FALSE)</f>
        <v>6М</v>
      </c>
      <c r="D295" s="12" t="str">
        <f>'Ответы на форму (1)'!B295</f>
        <v>история</v>
      </c>
      <c r="E295" s="1">
        <f>'Ответы на форму (1)'!E295</f>
        <v>16</v>
      </c>
      <c r="F295" s="1">
        <f t="shared" si="0"/>
        <v>84</v>
      </c>
      <c r="G295" s="12" t="str">
        <f>VLOOKUP(A295,кодировка!$A:$D,4,FALSE)</f>
        <v>М</v>
      </c>
      <c r="H295" s="2" t="str">
        <f t="shared" si="1"/>
        <v>история6</v>
      </c>
      <c r="I295" s="2">
        <f>VLOOKUP(H295,Лист6!$A:$B,2,FALSE)</f>
        <v>19</v>
      </c>
    </row>
    <row r="296" spans="1:9" ht="15.75" customHeight="1" x14ac:dyDescent="0.4">
      <c r="A296" s="12">
        <f>'Ответы на форму (1)'!C296</f>
        <v>1627</v>
      </c>
      <c r="B296" s="1" t="str">
        <f>VLOOKUP(A296,кодировка!$A:$B,2,FALSE)</f>
        <v>Сенченко Мария Сергеевна</v>
      </c>
      <c r="C296" s="1" t="str">
        <f>VLOOKUP(A296,кодировка!$A:$C,3,FALSE)</f>
        <v>6М</v>
      </c>
      <c r="D296" s="12" t="str">
        <f>'Ответы на форму (1)'!B296</f>
        <v>естествознание</v>
      </c>
      <c r="E296" s="1">
        <f>'Ответы на форму (1)'!E296</f>
        <v>4</v>
      </c>
      <c r="F296" s="1">
        <f t="shared" si="0"/>
        <v>27</v>
      </c>
      <c r="G296" s="12">
        <f>VLOOKUP(A296,кодировка!$A:$D,4,FALSE)</f>
        <v>0</v>
      </c>
      <c r="H296" s="2" t="str">
        <f t="shared" si="1"/>
        <v>естествознание6</v>
      </c>
      <c r="I296" s="2">
        <f>VLOOKUP(H296,Лист6!$A:$B,2,FALSE)</f>
        <v>15</v>
      </c>
    </row>
    <row r="297" spans="1:9" ht="15.75" customHeight="1" x14ac:dyDescent="0.4">
      <c r="A297" s="12">
        <f>'Ответы на форму (1)'!C297</f>
        <v>7555</v>
      </c>
      <c r="B297" s="1" t="str">
        <f>VLOOKUP(A297,кодировка!$A:$B,2,FALSE)</f>
        <v>Герасимова Елизавета Павловна</v>
      </c>
      <c r="C297" s="1" t="str">
        <f>VLOOKUP(A297,кодировка!$A:$C,3,FALSE)</f>
        <v>6М</v>
      </c>
      <c r="D297" s="12" t="str">
        <f>'Ответы на форму (1)'!B297</f>
        <v>история</v>
      </c>
      <c r="E297" s="1">
        <f>'Ответы на форму (1)'!E297</f>
        <v>9</v>
      </c>
      <c r="F297" s="1">
        <f t="shared" si="0"/>
        <v>47</v>
      </c>
      <c r="G297" s="12">
        <f>VLOOKUP(A297,кодировка!$A:$D,4,FALSE)</f>
        <v>0</v>
      </c>
      <c r="H297" s="2" t="str">
        <f t="shared" si="1"/>
        <v>история6</v>
      </c>
      <c r="I297" s="2">
        <f>VLOOKUP(H297,Лист6!$A:$B,2,FALSE)</f>
        <v>19</v>
      </c>
    </row>
    <row r="298" spans="1:9" ht="15.75" customHeight="1" x14ac:dyDescent="0.4">
      <c r="A298" s="12">
        <f>'Ответы на форму (1)'!C298</f>
        <v>1620</v>
      </c>
      <c r="B298" s="1" t="str">
        <f>VLOOKUP(A298,кодировка!$A:$B,2,FALSE)</f>
        <v>Прокопенко Карина Игоревна</v>
      </c>
      <c r="C298" s="1" t="str">
        <f>VLOOKUP(A298,кодировка!$A:$C,3,FALSE)</f>
        <v>6Е</v>
      </c>
      <c r="D298" s="12" t="str">
        <f>'Ответы на форму (1)'!B298</f>
        <v>ИЦН</v>
      </c>
      <c r="E298" s="1">
        <f>'Ответы на форму (1)'!E298</f>
        <v>3</v>
      </c>
      <c r="F298" s="1">
        <f t="shared" si="0"/>
        <v>17</v>
      </c>
      <c r="G298" s="12" t="str">
        <f>VLOOKUP(A298,кодировка!$A:$D,4,FALSE)</f>
        <v>Е</v>
      </c>
      <c r="H298" s="2" t="str">
        <f t="shared" si="1"/>
        <v>ИЦН6</v>
      </c>
      <c r="I298" s="2">
        <f>VLOOKUP(H298,Лист6!$A:$B,2,FALSE)</f>
        <v>18</v>
      </c>
    </row>
    <row r="299" spans="1:9" ht="15.75" customHeight="1" x14ac:dyDescent="0.4">
      <c r="A299" s="12">
        <f>'Ответы на форму (1)'!C299</f>
        <v>6472</v>
      </c>
      <c r="B299" s="1" t="str">
        <f>VLOOKUP(A299,кодировка!$A:$B,2,FALSE)</f>
        <v>Дудко Анна Ивановна</v>
      </c>
      <c r="C299" s="1" t="str">
        <f>VLOOKUP(A299,кодировка!$A:$C,3,FALSE)</f>
        <v>5Г</v>
      </c>
      <c r="D299" s="12" t="str">
        <f>'Ответы на форму (1)'!B299</f>
        <v>русский</v>
      </c>
      <c r="E299" s="1">
        <f>'Ответы на форму (1)'!E299</f>
        <v>13</v>
      </c>
      <c r="F299" s="1">
        <f t="shared" si="0"/>
        <v>65</v>
      </c>
      <c r="G299" s="12" t="str">
        <f>VLOOKUP(A299,кодировка!$A:$D,4,FALSE)</f>
        <v>Г</v>
      </c>
      <c r="H299" s="2" t="str">
        <f t="shared" si="1"/>
        <v>русский5</v>
      </c>
      <c r="I299" s="2">
        <f>VLOOKUP(H299,Лист6!$A:$B,2,FALSE)</f>
        <v>20</v>
      </c>
    </row>
    <row r="300" spans="1:9" ht="15.75" customHeight="1" x14ac:dyDescent="0.4">
      <c r="A300" s="12">
        <f>'Ответы на форму (1)'!C300</f>
        <v>6572</v>
      </c>
      <c r="B300" s="1" t="str">
        <f>VLOOKUP(A300,кодировка!$A:$B,2,FALSE)</f>
        <v>Серяльникова Анастасия Вячеславовна</v>
      </c>
      <c r="C300" s="1" t="str">
        <f>VLOOKUP(A300,кодировка!$A:$C,3,FALSE)</f>
        <v>6Г</v>
      </c>
      <c r="D300" s="12" t="str">
        <f>'Ответы на форму (1)'!B300</f>
        <v>естествознание</v>
      </c>
      <c r="E300" s="1">
        <f>'Ответы на форму (1)'!E300</f>
        <v>6</v>
      </c>
      <c r="F300" s="1">
        <f t="shared" si="0"/>
        <v>40</v>
      </c>
      <c r="G300" s="12" t="str">
        <f>VLOOKUP(A300,кодировка!$A:$D,4,FALSE)</f>
        <v>Г</v>
      </c>
      <c r="H300" s="2" t="str">
        <f t="shared" si="1"/>
        <v>естествознание6</v>
      </c>
      <c r="I300" s="2">
        <f>VLOOKUP(H300,Лист6!$A:$B,2,FALSE)</f>
        <v>15</v>
      </c>
    </row>
    <row r="301" spans="1:9" ht="15.75" customHeight="1" x14ac:dyDescent="0.4">
      <c r="A301" s="12">
        <f>'Ответы на форму (1)'!C301</f>
        <v>7555</v>
      </c>
      <c r="B301" s="1" t="str">
        <f>VLOOKUP(A301,кодировка!$A:$B,2,FALSE)</f>
        <v>Герасимова Елизавета Павловна</v>
      </c>
      <c r="C301" s="1" t="str">
        <f>VLOOKUP(A301,кодировка!$A:$C,3,FALSE)</f>
        <v>6М</v>
      </c>
      <c r="D301" s="12" t="str">
        <f>'Ответы на форму (1)'!B301</f>
        <v>ИЦН</v>
      </c>
      <c r="E301" s="1">
        <f>'Ответы на форму (1)'!E301</f>
        <v>4</v>
      </c>
      <c r="F301" s="1">
        <f t="shared" si="0"/>
        <v>22</v>
      </c>
      <c r="G301" s="12">
        <f>VLOOKUP(A301,кодировка!$A:$D,4,FALSE)</f>
        <v>0</v>
      </c>
      <c r="H301" s="2" t="str">
        <f t="shared" si="1"/>
        <v>ИЦН6</v>
      </c>
      <c r="I301" s="2">
        <f>VLOOKUP(H301,Лист6!$A:$B,2,FALSE)</f>
        <v>18</v>
      </c>
    </row>
    <row r="302" spans="1:9" ht="15.75" customHeight="1" x14ac:dyDescent="0.4">
      <c r="A302" s="12">
        <f>'Ответы на форму (1)'!C302</f>
        <v>2895</v>
      </c>
      <c r="B302" s="1" t="str">
        <f>VLOOKUP(A302,кодировка!$A:$B,2,FALSE)</f>
        <v>Надикова Марина Александровна</v>
      </c>
      <c r="C302" s="1" t="str">
        <f>VLOOKUP(A302,кодировка!$A:$C,3,FALSE)</f>
        <v>6В</v>
      </c>
      <c r="D302" s="12" t="str">
        <f>'Ответы на форму (1)'!B302</f>
        <v>история</v>
      </c>
      <c r="E302" s="1">
        <f>'Ответы на форму (1)'!E302</f>
        <v>2</v>
      </c>
      <c r="F302" s="1">
        <f t="shared" si="0"/>
        <v>11</v>
      </c>
      <c r="G302" s="12" t="str">
        <f>VLOOKUP(A302,кодировка!$A:$D,4,FALSE)</f>
        <v>В</v>
      </c>
      <c r="H302" s="2" t="str">
        <f t="shared" si="1"/>
        <v>история6</v>
      </c>
      <c r="I302" s="2">
        <f>VLOOKUP(H302,Лист6!$A:$B,2,FALSE)</f>
        <v>19</v>
      </c>
    </row>
    <row r="303" spans="1:9" ht="15.75" customHeight="1" x14ac:dyDescent="0.4">
      <c r="A303" s="12">
        <f>'Ответы на форму (1)'!C303</f>
        <v>8317</v>
      </c>
      <c r="B303" s="1" t="str">
        <f>VLOOKUP(A303,кодировка!$A:$B,2,FALSE)</f>
        <v>Самсонова Алисия Александровна</v>
      </c>
      <c r="C303" s="1" t="str">
        <f>VLOOKUP(A303,кодировка!$A:$C,3,FALSE)</f>
        <v>5М</v>
      </c>
      <c r="D303" s="12" t="str">
        <f>'Ответы на форму (1)'!B303</f>
        <v>русский</v>
      </c>
      <c r="E303" s="1">
        <f>'Ответы на форму (1)'!E303</f>
        <v>15</v>
      </c>
      <c r="F303" s="1">
        <f t="shared" si="0"/>
        <v>75</v>
      </c>
      <c r="G303" s="12">
        <f>VLOOKUP(A303,кодировка!$A:$D,4,FALSE)</f>
        <v>0</v>
      </c>
      <c r="H303" s="2" t="str">
        <f t="shared" si="1"/>
        <v>русский5</v>
      </c>
      <c r="I303" s="2">
        <f>VLOOKUP(H303,Лист6!$A:$B,2,FALSE)</f>
        <v>20</v>
      </c>
    </row>
    <row r="304" spans="1:9" ht="15.75" customHeight="1" x14ac:dyDescent="0.4">
      <c r="A304" s="12">
        <f>'Ответы на форму (1)'!C304</f>
        <v>8630</v>
      </c>
      <c r="B304" s="1" t="str">
        <f>VLOOKUP(A304,кодировка!$A:$B,2,FALSE)</f>
        <v>Молошенко Ксения Эдуардовна</v>
      </c>
      <c r="C304" s="1" t="str">
        <f>VLOOKUP(A304,кодировка!$A:$C,3,FALSE)</f>
        <v>5Б</v>
      </c>
      <c r="D304" s="12" t="str">
        <f>'Ответы на форму (1)'!B304</f>
        <v>русский</v>
      </c>
      <c r="E304" s="1">
        <f>'Ответы на форму (1)'!E304</f>
        <v>20</v>
      </c>
      <c r="F304" s="1">
        <f t="shared" si="0"/>
        <v>100</v>
      </c>
      <c r="G304" s="12" t="str">
        <f>VLOOKUP(A304,кодировка!$A:$D,4,FALSE)</f>
        <v>Б</v>
      </c>
      <c r="H304" s="2" t="str">
        <f t="shared" si="1"/>
        <v>русский5</v>
      </c>
      <c r="I304" s="2">
        <f>VLOOKUP(H304,Лист6!$A:$B,2,FALSE)</f>
        <v>20</v>
      </c>
    </row>
    <row r="305" spans="1:9" ht="15.75" customHeight="1" x14ac:dyDescent="0.4">
      <c r="A305" s="12">
        <f>'Ответы на форму (1)'!C305</f>
        <v>3009</v>
      </c>
      <c r="B305" s="1" t="str">
        <f>VLOOKUP(A305,кодировка!$A:$B,2,FALSE)</f>
        <v>Андреева Валерия Александровна</v>
      </c>
      <c r="C305" s="1" t="str">
        <f>VLOOKUP(A305,кодировка!$A:$C,3,FALSE)</f>
        <v>6Д</v>
      </c>
      <c r="D305" s="12" t="str">
        <f>'Ответы на форму (1)'!B305</f>
        <v>ИЦН</v>
      </c>
      <c r="E305" s="1">
        <f>'Ответы на форму (1)'!E305</f>
        <v>10.5</v>
      </c>
      <c r="F305" s="1">
        <f t="shared" si="0"/>
        <v>58</v>
      </c>
      <c r="G305" s="12" t="str">
        <f>VLOOKUP(A305,кодировка!$A:$D,4,FALSE)</f>
        <v>Д</v>
      </c>
      <c r="H305" s="2" t="str">
        <f t="shared" si="1"/>
        <v>ИЦН6</v>
      </c>
      <c r="I305" s="2">
        <f>VLOOKUP(H305,Лист6!$A:$B,2,FALSE)</f>
        <v>18</v>
      </c>
    </row>
    <row r="306" spans="1:9" ht="15.75" customHeight="1" x14ac:dyDescent="0.4">
      <c r="A306" s="12">
        <f>'Ответы на форму (1)'!C306</f>
        <v>4228</v>
      </c>
      <c r="B306" s="1" t="str">
        <f>VLOOKUP(A306,кодировка!$A:$B,2,FALSE)</f>
        <v>Зарецкая Варвара Владимировна</v>
      </c>
      <c r="C306" s="1" t="str">
        <f>VLOOKUP(A306,кодировка!$A:$C,3,FALSE)</f>
        <v>6М</v>
      </c>
      <c r="D306" s="12" t="str">
        <f>'Ответы на форму (1)'!B306</f>
        <v>история</v>
      </c>
      <c r="E306" s="1">
        <f>'Ответы на форму (1)'!E306</f>
        <v>2</v>
      </c>
      <c r="F306" s="1">
        <f t="shared" si="0"/>
        <v>11</v>
      </c>
      <c r="G306" s="12" t="str">
        <f>VLOOKUP(A306,кодировка!$A:$D,4,FALSE)</f>
        <v>М</v>
      </c>
      <c r="H306" s="2" t="str">
        <f t="shared" si="1"/>
        <v>история6</v>
      </c>
      <c r="I306" s="2">
        <f>VLOOKUP(H306,Лист6!$A:$B,2,FALSE)</f>
        <v>19</v>
      </c>
    </row>
    <row r="307" spans="1:9" ht="15.75" customHeight="1" x14ac:dyDescent="0.4">
      <c r="A307" s="12">
        <f>'Ответы на форму (1)'!C307</f>
        <v>6875</v>
      </c>
      <c r="B307" s="1" t="str">
        <f>VLOOKUP(A307,кодировка!$A:$B,2,FALSE)</f>
        <v>Сенченко Максим Константинович</v>
      </c>
      <c r="C307" s="1" t="str">
        <f>VLOOKUP(A307,кодировка!$A:$C,3,FALSE)</f>
        <v>6М</v>
      </c>
      <c r="D307" s="12" t="str">
        <f>'Ответы на форму (1)'!B307</f>
        <v>естествознание</v>
      </c>
      <c r="E307" s="1">
        <f>'Ответы на форму (1)'!E307</f>
        <v>4</v>
      </c>
      <c r="F307" s="1">
        <f t="shared" si="0"/>
        <v>27</v>
      </c>
      <c r="G307" s="12" t="str">
        <f>VLOOKUP(A307,кодировка!$A:$D,4,FALSE)</f>
        <v>М</v>
      </c>
      <c r="H307" s="2" t="str">
        <f t="shared" si="1"/>
        <v>естествознание6</v>
      </c>
      <c r="I307" s="2">
        <f>VLOOKUP(H307,Лист6!$A:$B,2,FALSE)</f>
        <v>15</v>
      </c>
    </row>
    <row r="308" spans="1:9" ht="15.75" customHeight="1" x14ac:dyDescent="0.4">
      <c r="A308" s="12">
        <f>'Ответы на форму (1)'!C308</f>
        <v>6860</v>
      </c>
      <c r="B308" s="1" t="str">
        <f>VLOOKUP(A308,кодировка!$A:$B,2,FALSE)</f>
        <v>Фролов Станислав Олегович</v>
      </c>
      <c r="C308" s="1" t="str">
        <f>VLOOKUP(A308,кодировка!$A:$C,3,FALSE)</f>
        <v>6Б</v>
      </c>
      <c r="D308" s="12" t="str">
        <f>'Ответы на форму (1)'!B308</f>
        <v>естествознание</v>
      </c>
      <c r="E308" s="1">
        <f>'Ответы на форму (1)'!E308</f>
        <v>11</v>
      </c>
      <c r="F308" s="1">
        <f t="shared" si="0"/>
        <v>73</v>
      </c>
      <c r="G308" s="12" t="str">
        <f>VLOOKUP(A308,кодировка!$A:$D,4,FALSE)</f>
        <v>Б</v>
      </c>
      <c r="H308" s="2" t="str">
        <f t="shared" si="1"/>
        <v>естествознание6</v>
      </c>
      <c r="I308" s="2">
        <f>VLOOKUP(H308,Лист6!$A:$B,2,FALSE)</f>
        <v>15</v>
      </c>
    </row>
    <row r="309" spans="1:9" ht="15.75" customHeight="1" x14ac:dyDescent="0.4">
      <c r="A309" s="12">
        <f>'Ответы на форму (1)'!C309</f>
        <v>5347</v>
      </c>
      <c r="B309" s="1" t="str">
        <f>VLOOKUP(A309,кодировка!$A:$B,2,FALSE)</f>
        <v>Шестаков Вячеслав Григорьевич</v>
      </c>
      <c r="C309" s="1" t="str">
        <f>VLOOKUP(A309,кодировка!$A:$C,3,FALSE)</f>
        <v>6Д</v>
      </c>
      <c r="D309" s="12" t="str">
        <f>'Ответы на форму (1)'!B309</f>
        <v>ИЦН</v>
      </c>
      <c r="E309" s="1">
        <f>'Ответы на форму (1)'!E309</f>
        <v>10.5</v>
      </c>
      <c r="F309" s="1">
        <f t="shared" si="0"/>
        <v>58</v>
      </c>
      <c r="G309" s="12" t="str">
        <f>VLOOKUP(A309,кодировка!$A:$D,4,FALSE)</f>
        <v>Д</v>
      </c>
      <c r="H309" s="2" t="str">
        <f t="shared" si="1"/>
        <v>ИЦН6</v>
      </c>
      <c r="I309" s="2">
        <f>VLOOKUP(H309,Лист6!$A:$B,2,FALSE)</f>
        <v>18</v>
      </c>
    </row>
    <row r="310" spans="1:9" ht="15.75" customHeight="1" x14ac:dyDescent="0.4">
      <c r="A310" s="12">
        <f>'Ответы на форму (1)'!C310</f>
        <v>4986</v>
      </c>
      <c r="B310" s="1" t="str">
        <f>VLOOKUP(A310,кодировка!$A:$B,2,FALSE)</f>
        <v>Суров Владислав Олегович</v>
      </c>
      <c r="C310" s="1" t="str">
        <f>VLOOKUP(A310,кодировка!$A:$C,3,FALSE)</f>
        <v>9В</v>
      </c>
      <c r="D310" s="12" t="str">
        <f>'Ответы на форму (1)'!B310</f>
        <v>история</v>
      </c>
      <c r="E310" s="1">
        <f>'Ответы на форму (1)'!E310</f>
        <v>12.5</v>
      </c>
      <c r="F310" s="1">
        <f t="shared" si="0"/>
        <v>71</v>
      </c>
      <c r="G310" s="12" t="str">
        <f>VLOOKUP(A310,кодировка!$A:$D,4,FALSE)</f>
        <v>В</v>
      </c>
      <c r="H310" s="2" t="str">
        <f t="shared" si="1"/>
        <v>история9</v>
      </c>
      <c r="I310" s="2">
        <f>VLOOKUP(H310,Лист6!$A:$B,2,FALSE)</f>
        <v>17.5</v>
      </c>
    </row>
    <row r="311" spans="1:9" ht="15.75" customHeight="1" x14ac:dyDescent="0.4">
      <c r="A311" s="12">
        <f>'Ответы на форму (1)'!C311</f>
        <v>6589</v>
      </c>
      <c r="B311" s="1" t="str">
        <f>VLOOKUP(A311,кодировка!$A:$B,2,FALSE)</f>
        <v>Доть Анастасия Константиновна</v>
      </c>
      <c r="C311" s="1" t="str">
        <f>VLOOKUP(A311,кодировка!$A:$C,3,FALSE)</f>
        <v>6М</v>
      </c>
      <c r="D311" s="12" t="str">
        <f>'Ответы на форму (1)'!B311</f>
        <v>естествознание</v>
      </c>
      <c r="E311" s="1">
        <f>'Ответы на форму (1)'!E311</f>
        <v>6</v>
      </c>
      <c r="F311" s="1">
        <f t="shared" si="0"/>
        <v>40</v>
      </c>
      <c r="G311" s="12">
        <f>VLOOKUP(A311,кодировка!$A:$D,4,FALSE)</f>
        <v>0</v>
      </c>
      <c r="H311" s="2" t="str">
        <f t="shared" si="1"/>
        <v>естествознание6</v>
      </c>
      <c r="I311" s="2">
        <f>VLOOKUP(H311,Лист6!$A:$B,2,FALSE)</f>
        <v>15</v>
      </c>
    </row>
    <row r="312" spans="1:9" ht="15.75" customHeight="1" x14ac:dyDescent="0.4">
      <c r="A312" s="12">
        <f>'Ответы на форму (1)'!C312</f>
        <v>2283</v>
      </c>
      <c r="B312" s="1" t="str">
        <f>VLOOKUP(A312,кодировка!$A:$B,2,FALSE)</f>
        <v>Жукова Полина Олеговна</v>
      </c>
      <c r="C312" s="1" t="str">
        <f>VLOOKUP(A312,кодировка!$A:$C,3,FALSE)</f>
        <v>6Д</v>
      </c>
      <c r="D312" s="12" t="str">
        <f>'Ответы на форму (1)'!B312</f>
        <v>ИЦН</v>
      </c>
      <c r="E312" s="1">
        <f>'Ответы на форму (1)'!E312</f>
        <v>0</v>
      </c>
      <c r="F312" s="1">
        <f t="shared" si="0"/>
        <v>0</v>
      </c>
      <c r="G312" s="12">
        <f>VLOOKUP(A312,кодировка!$A:$D,4,FALSE)</f>
        <v>0</v>
      </c>
      <c r="H312" s="2" t="str">
        <f t="shared" si="1"/>
        <v>ИЦН6</v>
      </c>
      <c r="I312" s="2">
        <f>VLOOKUP(H312,Лист6!$A:$B,2,FALSE)</f>
        <v>18</v>
      </c>
    </row>
    <row r="313" spans="1:9" ht="15.75" customHeight="1" x14ac:dyDescent="0.4">
      <c r="A313" s="12">
        <f>'Ответы на форму (1)'!C313</f>
        <v>6860</v>
      </c>
      <c r="B313" s="1" t="str">
        <f>VLOOKUP(A313,кодировка!$A:$B,2,FALSE)</f>
        <v>Фролов Станислав Олегович</v>
      </c>
      <c r="C313" s="1" t="str">
        <f>VLOOKUP(A313,кодировка!$A:$C,3,FALSE)</f>
        <v>6Б</v>
      </c>
      <c r="D313" s="12" t="str">
        <f>'Ответы на форму (1)'!B313</f>
        <v>ИЦН</v>
      </c>
      <c r="E313" s="1">
        <f>'Ответы на форму (1)'!E313</f>
        <v>9</v>
      </c>
      <c r="F313" s="1">
        <f t="shared" si="0"/>
        <v>50</v>
      </c>
      <c r="G313" s="12" t="str">
        <f>VLOOKUP(A313,кодировка!$A:$D,4,FALSE)</f>
        <v>Б</v>
      </c>
      <c r="H313" s="2" t="str">
        <f t="shared" si="1"/>
        <v>ИЦН6</v>
      </c>
      <c r="I313" s="2">
        <f>VLOOKUP(H313,Лист6!$A:$B,2,FALSE)</f>
        <v>18</v>
      </c>
    </row>
    <row r="314" spans="1:9" ht="15.75" customHeight="1" x14ac:dyDescent="0.4">
      <c r="A314" s="12">
        <f>'Ответы на форму (1)'!C314</f>
        <v>1620</v>
      </c>
      <c r="B314" s="1" t="str">
        <f>VLOOKUP(A314,кодировка!$A:$B,2,FALSE)</f>
        <v>Прокопенко Карина Игоревна</v>
      </c>
      <c r="C314" s="1" t="str">
        <f>VLOOKUP(A314,кодировка!$A:$C,3,FALSE)</f>
        <v>6Е</v>
      </c>
      <c r="D314" s="12" t="str">
        <f>'Ответы на форму (1)'!B314</f>
        <v>естествознание</v>
      </c>
      <c r="E314" s="1">
        <f>'Ответы на форму (1)'!E314</f>
        <v>2</v>
      </c>
      <c r="F314" s="1">
        <f t="shared" si="0"/>
        <v>13</v>
      </c>
      <c r="G314" s="12" t="str">
        <f>VLOOKUP(A314,кодировка!$A:$D,4,FALSE)</f>
        <v>Е</v>
      </c>
      <c r="H314" s="2" t="str">
        <f t="shared" si="1"/>
        <v>естествознание6</v>
      </c>
      <c r="I314" s="2">
        <f>VLOOKUP(H314,Лист6!$A:$B,2,FALSE)</f>
        <v>15</v>
      </c>
    </row>
    <row r="315" spans="1:9" ht="15.75" customHeight="1" x14ac:dyDescent="0.4">
      <c r="A315" s="12">
        <f>'Ответы на форму (1)'!C315</f>
        <v>2919</v>
      </c>
      <c r="B315" s="1" t="str">
        <f>VLOOKUP(A315,кодировка!$A:$B,2,FALSE)</f>
        <v>Задереева Мария Егоровна</v>
      </c>
      <c r="C315" s="1" t="str">
        <f>VLOOKUP(A315,кодировка!$A:$C,3,FALSE)</f>
        <v>6В</v>
      </c>
      <c r="D315" s="12" t="str">
        <f>'Ответы на форму (1)'!B315</f>
        <v>ИЦН</v>
      </c>
      <c r="E315" s="1">
        <f>'Ответы на форму (1)'!E315</f>
        <v>15.5</v>
      </c>
      <c r="F315" s="1">
        <f t="shared" si="0"/>
        <v>86</v>
      </c>
      <c r="G315" s="12" t="str">
        <f>VLOOKUP(A315,кодировка!$A:$D,4,FALSE)</f>
        <v>В</v>
      </c>
      <c r="H315" s="2" t="str">
        <f t="shared" si="1"/>
        <v>ИЦН6</v>
      </c>
      <c r="I315" s="2">
        <f>VLOOKUP(H315,Лист6!$A:$B,2,FALSE)</f>
        <v>18</v>
      </c>
    </row>
    <row r="316" spans="1:9" ht="15.75" customHeight="1" x14ac:dyDescent="0.4">
      <c r="A316" s="12">
        <f>'Ответы на форму (1)'!C316</f>
        <v>2963</v>
      </c>
      <c r="B316" s="1" t="str">
        <f>VLOOKUP(A316,кодировка!$A:$B,2,FALSE)</f>
        <v>Казаков Максим Андреевич</v>
      </c>
      <c r="C316" s="1" t="str">
        <f>VLOOKUP(A316,кодировка!$A:$C,3,FALSE)</f>
        <v>5В</v>
      </c>
      <c r="D316" s="12" t="str">
        <f>'Ответы на форму (1)'!B316</f>
        <v>история</v>
      </c>
      <c r="E316" s="1">
        <f>'Ответы на форму (1)'!E316</f>
        <v>21</v>
      </c>
      <c r="F316" s="1">
        <f t="shared" si="0"/>
        <v>95</v>
      </c>
      <c r="G316" s="12" t="str">
        <f>VLOOKUP(A316,кодировка!$A:$D,4,FALSE)</f>
        <v>В</v>
      </c>
      <c r="H316" s="2" t="str">
        <f t="shared" si="1"/>
        <v>история5</v>
      </c>
      <c r="I316" s="2">
        <f>VLOOKUP(H316,Лист6!$A:$B,2,FALSE)</f>
        <v>22</v>
      </c>
    </row>
    <row r="317" spans="1:9" ht="15.75" customHeight="1" x14ac:dyDescent="0.4">
      <c r="A317" s="12">
        <f>'Ответы на форму (1)'!C317</f>
        <v>5139</v>
      </c>
      <c r="B317" s="1" t="str">
        <f>VLOOKUP(A317,кодировка!$A:$B,2,FALSE)</f>
        <v>Хитрун Полина Константиновна</v>
      </c>
      <c r="C317" s="1" t="str">
        <f>VLOOKUP(A317,кодировка!$A:$C,3,FALSE)</f>
        <v>6М</v>
      </c>
      <c r="D317" s="12" t="str">
        <f>'Ответы на форму (1)'!B317</f>
        <v>естествознание</v>
      </c>
      <c r="E317" s="1">
        <f>'Ответы на форму (1)'!E317</f>
        <v>9</v>
      </c>
      <c r="F317" s="1">
        <f t="shared" si="0"/>
        <v>60</v>
      </c>
      <c r="G317" s="12" t="str">
        <f>VLOOKUP(A317,кодировка!$A:$D,4,FALSE)</f>
        <v>М</v>
      </c>
      <c r="H317" s="2" t="str">
        <f t="shared" si="1"/>
        <v>естествознание6</v>
      </c>
      <c r="I317" s="2">
        <f>VLOOKUP(H317,Лист6!$A:$B,2,FALSE)</f>
        <v>15</v>
      </c>
    </row>
    <row r="318" spans="1:9" ht="15.75" customHeight="1" x14ac:dyDescent="0.4">
      <c r="A318" s="12">
        <f>'Ответы на форму (1)'!C318</f>
        <v>7117</v>
      </c>
      <c r="B318" s="1" t="str">
        <f>VLOOKUP(A318,кодировка!$A:$B,2,FALSE)</f>
        <v>Данилина Маргарита Михайловна</v>
      </c>
      <c r="C318" s="1" t="str">
        <f>VLOOKUP(A318,кодировка!$A:$C,3,FALSE)</f>
        <v>5Б</v>
      </c>
      <c r="D318" s="12" t="str">
        <f>'Ответы на форму (1)'!B318</f>
        <v>история</v>
      </c>
      <c r="E318" s="1">
        <f>'Ответы на форму (1)'!E318</f>
        <v>22</v>
      </c>
      <c r="F318" s="1">
        <f t="shared" si="0"/>
        <v>100</v>
      </c>
      <c r="G318" s="12" t="str">
        <f>VLOOKUP(A318,кодировка!$A:$D,4,FALSE)</f>
        <v>Е</v>
      </c>
      <c r="H318" s="2" t="str">
        <f t="shared" si="1"/>
        <v>история5</v>
      </c>
      <c r="I318" s="2">
        <f>VLOOKUP(H318,Лист6!$A:$B,2,FALSE)</f>
        <v>22</v>
      </c>
    </row>
    <row r="319" spans="1:9" ht="15.75" customHeight="1" x14ac:dyDescent="0.4">
      <c r="A319" s="12">
        <f>'Ответы на форму (1)'!C319</f>
        <v>3506</v>
      </c>
      <c r="B319" s="1" t="str">
        <f>VLOOKUP(A319,кодировка!$A:$B,2,FALSE)</f>
        <v>Ларина Елизавета Станиславовна</v>
      </c>
      <c r="C319" s="1" t="str">
        <f>VLOOKUP(A319,кодировка!$A:$C,3,FALSE)</f>
        <v>6М</v>
      </c>
      <c r="D319" s="12" t="str">
        <f>'Ответы на форму (1)'!B319</f>
        <v>естествознание</v>
      </c>
      <c r="E319" s="1">
        <f>'Ответы на форму (1)'!E319</f>
        <v>6</v>
      </c>
      <c r="F319" s="1">
        <f t="shared" si="0"/>
        <v>40</v>
      </c>
      <c r="G319" s="12">
        <f>VLOOKUP(A319,кодировка!$A:$D,4,FALSE)</f>
        <v>0</v>
      </c>
      <c r="H319" s="2" t="str">
        <f t="shared" si="1"/>
        <v>естествознание6</v>
      </c>
      <c r="I319" s="2">
        <f>VLOOKUP(H319,Лист6!$A:$B,2,FALSE)</f>
        <v>15</v>
      </c>
    </row>
    <row r="320" spans="1:9" ht="15.75" customHeight="1" x14ac:dyDescent="0.4">
      <c r="A320" s="12">
        <f>'Ответы на форму (1)'!C320</f>
        <v>7555</v>
      </c>
      <c r="B320" s="1" t="str">
        <f>VLOOKUP(A320,кодировка!$A:$B,2,FALSE)</f>
        <v>Герасимова Елизавета Павловна</v>
      </c>
      <c r="C320" s="1" t="str">
        <f>VLOOKUP(A320,кодировка!$A:$C,3,FALSE)</f>
        <v>6М</v>
      </c>
      <c r="D320" s="12" t="str">
        <f>'Ответы на форму (1)'!B320</f>
        <v>естествознание</v>
      </c>
      <c r="E320" s="1">
        <f>'Ответы на форму (1)'!E320</f>
        <v>5</v>
      </c>
      <c r="F320" s="1">
        <f t="shared" si="0"/>
        <v>33</v>
      </c>
      <c r="G320" s="12">
        <f>VLOOKUP(A320,кодировка!$A:$D,4,FALSE)</f>
        <v>0</v>
      </c>
      <c r="H320" s="2" t="str">
        <f t="shared" si="1"/>
        <v>естествознание6</v>
      </c>
      <c r="I320" s="2">
        <f>VLOOKUP(H320,Лист6!$A:$B,2,FALSE)</f>
        <v>15</v>
      </c>
    </row>
    <row r="321" spans="1:9" ht="15.75" customHeight="1" x14ac:dyDescent="0.4">
      <c r="A321" s="12">
        <f>'Ответы на форму (1)'!C321</f>
        <v>4505</v>
      </c>
      <c r="B321" s="1" t="str">
        <f>VLOOKUP(A321,кодировка!$A:$B,2,FALSE)</f>
        <v>Изъянова Софья Олеговна</v>
      </c>
      <c r="C321" s="1" t="str">
        <f>VLOOKUP(A321,кодировка!$A:$C,3,FALSE)</f>
        <v>6Б</v>
      </c>
      <c r="D321" s="12" t="str">
        <f>'Ответы на форму (1)'!B321</f>
        <v>ИЦН</v>
      </c>
      <c r="E321" s="1">
        <f>'Ответы на форму (1)'!E321</f>
        <v>9</v>
      </c>
      <c r="F321" s="1">
        <f t="shared" si="0"/>
        <v>50</v>
      </c>
      <c r="G321" s="12" t="str">
        <f>VLOOKUP(A321,кодировка!$A:$D,4,FALSE)</f>
        <v>Б</v>
      </c>
      <c r="H321" s="2" t="str">
        <f t="shared" si="1"/>
        <v>ИЦН6</v>
      </c>
      <c r="I321" s="2">
        <f>VLOOKUP(H321,Лист6!$A:$B,2,FALSE)</f>
        <v>18</v>
      </c>
    </row>
    <row r="322" spans="1:9" ht="15.75" customHeight="1" x14ac:dyDescent="0.4">
      <c r="A322" s="12">
        <f>'Ответы на форму (1)'!C322</f>
        <v>4228</v>
      </c>
      <c r="B322" s="1" t="str">
        <f>VLOOKUP(A322,кодировка!$A:$B,2,FALSE)</f>
        <v>Зарецкая Варвара Владимировна</v>
      </c>
      <c r="C322" s="1" t="str">
        <f>VLOOKUP(A322,кодировка!$A:$C,3,FALSE)</f>
        <v>6М</v>
      </c>
      <c r="D322" s="12" t="str">
        <f>'Ответы на форму (1)'!B322</f>
        <v>естествознание</v>
      </c>
      <c r="E322" s="1">
        <f>'Ответы на форму (1)'!E322</f>
        <v>2</v>
      </c>
      <c r="F322" s="1">
        <f t="shared" si="0"/>
        <v>13</v>
      </c>
      <c r="G322" s="12" t="str">
        <f>VLOOKUP(A322,кодировка!$A:$D,4,FALSE)</f>
        <v>М</v>
      </c>
      <c r="H322" s="2" t="str">
        <f t="shared" si="1"/>
        <v>естествознание6</v>
      </c>
      <c r="I322" s="2">
        <f>VLOOKUP(H322,Лист6!$A:$B,2,FALSE)</f>
        <v>15</v>
      </c>
    </row>
    <row r="323" spans="1:9" ht="15.75" customHeight="1" x14ac:dyDescent="0.4">
      <c r="A323" s="12">
        <f>'Ответы на форму (1)'!C323</f>
        <v>1432</v>
      </c>
      <c r="B323" s="1" t="str">
        <f>VLOOKUP(A323,кодировка!$A:$B,2,FALSE)</f>
        <v>Ильяненко Анастасия Александровна</v>
      </c>
      <c r="C323" s="1" t="str">
        <f>VLOOKUP(A323,кодировка!$A:$C,3,FALSE)</f>
        <v>6В</v>
      </c>
      <c r="D323" s="12" t="str">
        <f>'Ответы на форму (1)'!B323</f>
        <v>ИЦН</v>
      </c>
      <c r="E323" s="1">
        <f>'Ответы на форму (1)'!E323</f>
        <v>10.5</v>
      </c>
      <c r="F323" s="1">
        <f t="shared" si="0"/>
        <v>58</v>
      </c>
      <c r="G323" s="12" t="str">
        <f>VLOOKUP(A323,кодировка!$A:$D,4,FALSE)</f>
        <v>В</v>
      </c>
      <c r="H323" s="2" t="str">
        <f t="shared" si="1"/>
        <v>ИЦН6</v>
      </c>
      <c r="I323" s="2">
        <f>VLOOKUP(H323,Лист6!$A:$B,2,FALSE)</f>
        <v>18</v>
      </c>
    </row>
    <row r="324" spans="1:9" ht="15.75" customHeight="1" x14ac:dyDescent="0.4">
      <c r="A324" s="12">
        <f>'Ответы на форму (1)'!C324</f>
        <v>5114</v>
      </c>
      <c r="B324" s="1" t="str">
        <f>VLOOKUP(A324,кодировка!$A:$B,2,FALSE)</f>
        <v>Копылова Дарья Александровна</v>
      </c>
      <c r="C324" s="1" t="str">
        <f>VLOOKUP(A324,кодировка!$A:$C,3,FALSE)</f>
        <v>6В</v>
      </c>
      <c r="D324" s="12" t="str">
        <f>'Ответы на форму (1)'!B324</f>
        <v>естествознание</v>
      </c>
      <c r="E324" s="1">
        <f>'Ответы на форму (1)'!E324</f>
        <v>2</v>
      </c>
      <c r="F324" s="1">
        <f t="shared" si="0"/>
        <v>13</v>
      </c>
      <c r="G324" s="12">
        <f>VLOOKUP(A324,кодировка!$A:$D,4,FALSE)</f>
        <v>0</v>
      </c>
      <c r="H324" s="2" t="str">
        <f t="shared" si="1"/>
        <v>естествознание6</v>
      </c>
      <c r="I324" s="2">
        <f>VLOOKUP(H324,Лист6!$A:$B,2,FALSE)</f>
        <v>15</v>
      </c>
    </row>
    <row r="325" spans="1:9" ht="15.75" customHeight="1" x14ac:dyDescent="0.4">
      <c r="A325" s="12">
        <f>'Ответы на форму (1)'!C325</f>
        <v>2566</v>
      </c>
      <c r="B325" s="1" t="str">
        <f>VLOOKUP(A325,кодировка!$A:$B,2,FALSE)</f>
        <v>Веревкин Артемий Дмитриевич</v>
      </c>
      <c r="C325" s="1" t="str">
        <f>VLOOKUP(A325,кодировка!$A:$C,3,FALSE)</f>
        <v>6Г</v>
      </c>
      <c r="D325" s="12" t="str">
        <f>'Ответы на форму (1)'!B325</f>
        <v>ИЦН</v>
      </c>
      <c r="E325" s="1">
        <f>'Ответы на форму (1)'!E325</f>
        <v>3</v>
      </c>
      <c r="F325" s="1">
        <f t="shared" si="0"/>
        <v>17</v>
      </c>
      <c r="G325" s="12" t="str">
        <f>VLOOKUP(A325,кодировка!$A:$D,4,FALSE)</f>
        <v>Г</v>
      </c>
      <c r="H325" s="2" t="str">
        <f t="shared" si="1"/>
        <v>ИЦН6</v>
      </c>
      <c r="I325" s="2">
        <f>VLOOKUP(H325,Лист6!$A:$B,2,FALSE)</f>
        <v>18</v>
      </c>
    </row>
    <row r="326" spans="1:9" ht="15.75" customHeight="1" x14ac:dyDescent="0.4">
      <c r="A326" s="12">
        <f>'Ответы на форму (1)'!C326</f>
        <v>1432</v>
      </c>
      <c r="B326" s="1" t="str">
        <f>VLOOKUP(A326,кодировка!$A:$B,2,FALSE)</f>
        <v>Ильяненко Анастасия Александровна</v>
      </c>
      <c r="C326" s="1" t="str">
        <f>VLOOKUP(A326,кодировка!$A:$C,3,FALSE)</f>
        <v>6В</v>
      </c>
      <c r="D326" s="12" t="str">
        <f>'Ответы на форму (1)'!B326</f>
        <v>естествознание</v>
      </c>
      <c r="E326" s="1">
        <f>'Ответы на форму (1)'!E326</f>
        <v>11</v>
      </c>
      <c r="F326" s="1">
        <f t="shared" si="0"/>
        <v>73</v>
      </c>
      <c r="G326" s="12" t="str">
        <f>VLOOKUP(A326,кодировка!$A:$D,4,FALSE)</f>
        <v>В</v>
      </c>
      <c r="H326" s="2" t="str">
        <f t="shared" si="1"/>
        <v>естествознание6</v>
      </c>
      <c r="I326" s="2">
        <f>VLOOKUP(H326,Лист6!$A:$B,2,FALSE)</f>
        <v>15</v>
      </c>
    </row>
    <row r="327" spans="1:9" ht="15.75" customHeight="1" x14ac:dyDescent="0.4">
      <c r="A327" s="12">
        <f>'Ответы на форму (1)'!C327</f>
        <v>4228</v>
      </c>
      <c r="B327" s="1" t="str">
        <f>VLOOKUP(A327,кодировка!$A:$B,2,FALSE)</f>
        <v>Зарецкая Варвара Владимировна</v>
      </c>
      <c r="C327" s="1" t="str">
        <f>VLOOKUP(A327,кодировка!$A:$C,3,FALSE)</f>
        <v>6М</v>
      </c>
      <c r="D327" s="12" t="str">
        <f>'Ответы на форму (1)'!B327</f>
        <v>ИЦН</v>
      </c>
      <c r="E327" s="1">
        <f>'Ответы на форму (1)'!E327</f>
        <v>8.5</v>
      </c>
      <c r="F327" s="1">
        <f t="shared" si="0"/>
        <v>47</v>
      </c>
      <c r="G327" s="12" t="str">
        <f>VLOOKUP(A327,кодировка!$A:$D,4,FALSE)</f>
        <v>М</v>
      </c>
      <c r="H327" s="2" t="str">
        <f t="shared" si="1"/>
        <v>ИЦН6</v>
      </c>
      <c r="I327" s="2">
        <f>VLOOKUP(H327,Лист6!$A:$B,2,FALSE)</f>
        <v>18</v>
      </c>
    </row>
    <row r="328" spans="1:9" ht="15.75" customHeight="1" x14ac:dyDescent="0.4">
      <c r="A328" s="12">
        <f>'Ответы на форму (1)'!C328</f>
        <v>5411</v>
      </c>
      <c r="B328" s="1" t="str">
        <f>VLOOKUP(A328,кодировка!$A:$B,2,FALSE)</f>
        <v>Куйбида Алёна Сергеевна</v>
      </c>
      <c r="C328" s="1" t="str">
        <f>VLOOKUP(A328,кодировка!$A:$C,3,FALSE)</f>
        <v>6Е</v>
      </c>
      <c r="D328" s="12" t="str">
        <f>'Ответы на форму (1)'!B328</f>
        <v>естествознание</v>
      </c>
      <c r="E328" s="1">
        <f>'Ответы на форму (1)'!E328</f>
        <v>9</v>
      </c>
      <c r="F328" s="1">
        <f t="shared" si="0"/>
        <v>60</v>
      </c>
      <c r="G328" s="12" t="str">
        <f>VLOOKUP(A328,кодировка!$A:$D,4,FALSE)</f>
        <v>Е</v>
      </c>
      <c r="H328" s="2" t="str">
        <f t="shared" si="1"/>
        <v>естествознание6</v>
      </c>
      <c r="I328" s="2">
        <f>VLOOKUP(H328,Лист6!$A:$B,2,FALSE)</f>
        <v>15</v>
      </c>
    </row>
    <row r="329" spans="1:9" ht="15.75" customHeight="1" x14ac:dyDescent="0.4">
      <c r="A329" s="12">
        <f>'Ответы на форму (1)'!C329</f>
        <v>9440</v>
      </c>
      <c r="B329" s="1" t="str">
        <f>VLOOKUP(A329,кодировка!$A:$B,2,FALSE)</f>
        <v>Никифирова Ирина Алексеевна</v>
      </c>
      <c r="C329" s="1" t="str">
        <f>VLOOKUP(A329,кодировка!$A:$C,3,FALSE)</f>
        <v>6В</v>
      </c>
      <c r="D329" s="12" t="str">
        <f>'Ответы на форму (1)'!B329</f>
        <v>ИЦН</v>
      </c>
      <c r="E329" s="1">
        <f>'Ответы на форму (1)'!E329</f>
        <v>14</v>
      </c>
      <c r="F329" s="1">
        <f t="shared" si="0"/>
        <v>78</v>
      </c>
      <c r="G329" s="12">
        <f>VLOOKUP(A329,кодировка!$A:$D,4,FALSE)</f>
        <v>0</v>
      </c>
      <c r="H329" s="2" t="str">
        <f t="shared" si="1"/>
        <v>ИЦН6</v>
      </c>
      <c r="I329" s="2">
        <f>VLOOKUP(H329,Лист6!$A:$B,2,FALSE)</f>
        <v>18</v>
      </c>
    </row>
    <row r="330" spans="1:9" ht="15.75" customHeight="1" x14ac:dyDescent="0.4">
      <c r="A330" s="12">
        <f>'Ответы на форму (1)'!C330</f>
        <v>2566</v>
      </c>
      <c r="B330" s="1" t="str">
        <f>VLOOKUP(A330,кодировка!$A:$B,2,FALSE)</f>
        <v>Веревкин Артемий Дмитриевич</v>
      </c>
      <c r="C330" s="1" t="str">
        <f>VLOOKUP(A330,кодировка!$A:$C,3,FALSE)</f>
        <v>6Г</v>
      </c>
      <c r="D330" s="12" t="str">
        <f>'Ответы на форму (1)'!B330</f>
        <v>естествознание</v>
      </c>
      <c r="E330" s="1">
        <f>'Ответы на форму (1)'!E330</f>
        <v>5</v>
      </c>
      <c r="F330" s="1">
        <f t="shared" si="0"/>
        <v>33</v>
      </c>
      <c r="G330" s="12" t="str">
        <f>VLOOKUP(A330,кодировка!$A:$D,4,FALSE)</f>
        <v>Г</v>
      </c>
      <c r="H330" s="2" t="str">
        <f t="shared" si="1"/>
        <v>естествознание6</v>
      </c>
      <c r="I330" s="2">
        <f>VLOOKUP(H330,Лист6!$A:$B,2,FALSE)</f>
        <v>15</v>
      </c>
    </row>
    <row r="331" spans="1:9" ht="15.75" customHeight="1" x14ac:dyDescent="0.4">
      <c r="A331" s="12">
        <f>'Ответы на форму (1)'!C331</f>
        <v>7227</v>
      </c>
      <c r="B331" s="1" t="str">
        <f>VLOOKUP(A331,кодировка!$A:$B,2,FALSE)</f>
        <v>Лазненко Данила Александрович</v>
      </c>
      <c r="C331" s="1" t="str">
        <f>VLOOKUP(A331,кодировка!$A:$C,3,FALSE)</f>
        <v>6В</v>
      </c>
      <c r="D331" s="12" t="str">
        <f>'Ответы на форму (1)'!B331</f>
        <v>ИЦН</v>
      </c>
      <c r="E331" s="1">
        <f>'Ответы на форму (1)'!E331</f>
        <v>10</v>
      </c>
      <c r="F331" s="1">
        <f t="shared" si="0"/>
        <v>56</v>
      </c>
      <c r="G331" s="12">
        <f>VLOOKUP(A331,кодировка!$A:$D,4,FALSE)</f>
        <v>0</v>
      </c>
      <c r="H331" s="2" t="str">
        <f t="shared" si="1"/>
        <v>ИЦН6</v>
      </c>
      <c r="I331" s="2">
        <f>VLOOKUP(H331,Лист6!$A:$B,2,FALSE)</f>
        <v>18</v>
      </c>
    </row>
    <row r="332" spans="1:9" ht="15.75" customHeight="1" x14ac:dyDescent="0.4">
      <c r="A332" s="12">
        <f>'Ответы на форму (1)'!C332</f>
        <v>6548</v>
      </c>
      <c r="B332" s="1" t="str">
        <f>VLOOKUP(A332,кодировка!$A:$B,2,FALSE)</f>
        <v>Лаврик Глафира Николаевна</v>
      </c>
      <c r="C332" s="1" t="str">
        <f>VLOOKUP(A332,кодировка!$A:$C,3,FALSE)</f>
        <v>6Д</v>
      </c>
      <c r="D332" s="12" t="str">
        <f>'Ответы на форму (1)'!B332</f>
        <v>естествознание</v>
      </c>
      <c r="E332" s="1">
        <f>'Ответы на форму (1)'!E332</f>
        <v>2</v>
      </c>
      <c r="F332" s="1">
        <f t="shared" si="0"/>
        <v>13</v>
      </c>
      <c r="G332" s="12">
        <f>VLOOKUP(A332,кодировка!$A:$D,4,FALSE)</f>
        <v>0</v>
      </c>
      <c r="H332" s="2" t="str">
        <f t="shared" si="1"/>
        <v>естествознание6</v>
      </c>
      <c r="I332" s="2">
        <f>VLOOKUP(H332,Лист6!$A:$B,2,FALSE)</f>
        <v>15</v>
      </c>
    </row>
    <row r="333" spans="1:9" ht="15.75" customHeight="1" x14ac:dyDescent="0.4">
      <c r="A333" s="12">
        <f>'Ответы на форму (1)'!C333</f>
        <v>5497</v>
      </c>
      <c r="B333" s="1" t="str">
        <f>VLOOKUP(A333,кодировка!$A:$B,2,FALSE)</f>
        <v>Андреева Светлана Сергеевна</v>
      </c>
      <c r="C333" s="1" t="str">
        <f>VLOOKUP(A333,кодировка!$A:$C,3,FALSE)</f>
        <v>6В</v>
      </c>
      <c r="D333" s="12" t="str">
        <f>'Ответы на форму (1)'!B333</f>
        <v>ИЦН</v>
      </c>
      <c r="E333" s="1">
        <f>'Ответы на форму (1)'!E333</f>
        <v>4</v>
      </c>
      <c r="F333" s="1">
        <f t="shared" si="0"/>
        <v>22</v>
      </c>
      <c r="G333" s="12">
        <f>VLOOKUP(A333,кодировка!$A:$D,4,FALSE)</f>
        <v>0</v>
      </c>
      <c r="H333" s="2" t="str">
        <f t="shared" si="1"/>
        <v>ИЦН6</v>
      </c>
      <c r="I333" s="2">
        <f>VLOOKUP(H333,Лист6!$A:$B,2,FALSE)</f>
        <v>18</v>
      </c>
    </row>
    <row r="334" spans="1:9" ht="15.75" customHeight="1" x14ac:dyDescent="0.4">
      <c r="A334" s="12">
        <f>'Ответы на форму (1)'!C334</f>
        <v>2881</v>
      </c>
      <c r="B334" s="1" t="str">
        <f>VLOOKUP(A334,кодировка!$A:$B,2,FALSE)</f>
        <v>Петрулевич Павел Николаевич</v>
      </c>
      <c r="C334" s="1" t="str">
        <f>VLOOKUP(A334,кодировка!$A:$C,3,FALSE)</f>
        <v>6Д</v>
      </c>
      <c r="D334" s="12" t="str">
        <f>'Ответы на форму (1)'!B334</f>
        <v>ИЦН</v>
      </c>
      <c r="E334" s="1">
        <f>'Ответы на форму (1)'!E334</f>
        <v>10</v>
      </c>
      <c r="F334" s="1">
        <f t="shared" si="0"/>
        <v>56</v>
      </c>
      <c r="G334" s="12">
        <f>VLOOKUP(A334,кодировка!$A:$D,4,FALSE)</f>
        <v>0</v>
      </c>
      <c r="H334" s="2" t="str">
        <f t="shared" si="1"/>
        <v>ИЦН6</v>
      </c>
      <c r="I334" s="2">
        <f>VLOOKUP(H334,Лист6!$A:$B,2,FALSE)</f>
        <v>18</v>
      </c>
    </row>
    <row r="335" spans="1:9" ht="15.75" customHeight="1" x14ac:dyDescent="0.4">
      <c r="A335" s="12">
        <f>'Ответы на форму (1)'!C335</f>
        <v>8952</v>
      </c>
      <c r="B335" s="1" t="str">
        <f>VLOOKUP(A335,кодировка!$A:$B,2,FALSE)</f>
        <v>Рябченок Владислав</v>
      </c>
      <c r="C335" s="1">
        <f>VLOOKUP(A335,кодировка!$A:$C,3,FALSE)</f>
        <v>6</v>
      </c>
      <c r="D335" s="12" t="str">
        <f>'Ответы на форму (1)'!B335</f>
        <v>ИЦН</v>
      </c>
      <c r="E335" s="1">
        <f>'Ответы на форму (1)'!E335</f>
        <v>1</v>
      </c>
      <c r="F335" s="1">
        <f t="shared" si="0"/>
        <v>6</v>
      </c>
      <c r="G335" s="12">
        <f>VLOOKUP(A335,кодировка!$A:$D,4,FALSE)</f>
        <v>21</v>
      </c>
      <c r="H335" s="2" t="str">
        <f t="shared" si="1"/>
        <v>ИЦН6</v>
      </c>
      <c r="I335" s="2">
        <f>VLOOKUP(H335,Лист6!$A:$B,2,FALSE)</f>
        <v>18</v>
      </c>
    </row>
    <row r="336" spans="1:9" ht="15.75" customHeight="1" x14ac:dyDescent="0.4">
      <c r="A336" s="12">
        <f>'Ответы на форму (1)'!C336</f>
        <v>1999</v>
      </c>
      <c r="B336" s="1" t="e">
        <f>VLOOKUP(A336,кодировка!$A:$B,2,FALSE)</f>
        <v>#N/A</v>
      </c>
      <c r="C336" s="1" t="e">
        <f>VLOOKUP(A336,кодировка!$A:$C,3,FALSE)</f>
        <v>#N/A</v>
      </c>
      <c r="D336" s="12" t="str">
        <f>'Ответы на форму (1)'!B336</f>
        <v>естествознание</v>
      </c>
      <c r="E336" s="1">
        <f>'Ответы на форму (1)'!E336</f>
        <v>12</v>
      </c>
      <c r="F336" s="1" t="e">
        <f t="shared" si="0"/>
        <v>#N/A</v>
      </c>
      <c r="G336" s="12" t="e">
        <f>VLOOKUP(A336,кодировка!$A:$D,4,FALSE)</f>
        <v>#N/A</v>
      </c>
      <c r="H336" s="2" t="e">
        <f t="shared" si="1"/>
        <v>#N/A</v>
      </c>
      <c r="I336" s="2" t="e">
        <f>VLOOKUP(H336,Лист6!$A:$B,2,FALSE)</f>
        <v>#N/A</v>
      </c>
    </row>
    <row r="337" spans="1:9" ht="15.75" customHeight="1" x14ac:dyDescent="0.4">
      <c r="A337" s="12">
        <f>'Ответы на форму (1)'!C337</f>
        <v>7702</v>
      </c>
      <c r="B337" s="1" t="str">
        <f>VLOOKUP(A337,кодировка!$A:$B,2,FALSE)</f>
        <v>Морозова Анастасия Игоревна</v>
      </c>
      <c r="C337" s="1" t="str">
        <f>VLOOKUP(A337,кодировка!$A:$C,3,FALSE)</f>
        <v>6Б</v>
      </c>
      <c r="D337" s="12" t="str">
        <f>'Ответы на форму (1)'!B337</f>
        <v>ИЦН</v>
      </c>
      <c r="E337" s="1">
        <f>'Ответы на форму (1)'!E337</f>
        <v>3</v>
      </c>
      <c r="F337" s="1">
        <f t="shared" si="0"/>
        <v>17</v>
      </c>
      <c r="G337" s="12">
        <f>VLOOKUP(A337,кодировка!$A:$D,4,FALSE)</f>
        <v>0</v>
      </c>
      <c r="H337" s="2" t="str">
        <f t="shared" si="1"/>
        <v>ИЦН6</v>
      </c>
      <c r="I337" s="2">
        <f>VLOOKUP(H337,Лист6!$A:$B,2,FALSE)</f>
        <v>18</v>
      </c>
    </row>
    <row r="338" spans="1:9" ht="15.75" customHeight="1" x14ac:dyDescent="0.4">
      <c r="A338" s="12">
        <f>'Ответы на форму (1)'!C338</f>
        <v>9302</v>
      </c>
      <c r="B338" s="1" t="str">
        <f>VLOOKUP(A338,кодировка!$A:$B,2,FALSE)</f>
        <v>Слюсарев Егор Андреевич</v>
      </c>
      <c r="C338" s="1" t="str">
        <f>VLOOKUP(A338,кодировка!$A:$C,3,FALSE)</f>
        <v>6А</v>
      </c>
      <c r="D338" s="12" t="str">
        <f>'Ответы на форму (1)'!B338</f>
        <v>естествознание</v>
      </c>
      <c r="E338" s="1">
        <f>'Ответы на форму (1)'!E338</f>
        <v>0</v>
      </c>
      <c r="F338" s="1">
        <f t="shared" si="0"/>
        <v>0</v>
      </c>
      <c r="G338" s="12">
        <f>VLOOKUP(A338,кодировка!$A:$D,4,FALSE)</f>
        <v>0</v>
      </c>
      <c r="H338" s="2" t="str">
        <f t="shared" si="1"/>
        <v>естествознание6</v>
      </c>
      <c r="I338" s="2">
        <f>VLOOKUP(H338,Лист6!$A:$B,2,FALSE)</f>
        <v>15</v>
      </c>
    </row>
    <row r="339" spans="1:9" ht="15.75" customHeight="1" x14ac:dyDescent="0.4">
      <c r="A339" s="12">
        <f>'Ответы на форму (1)'!C339</f>
        <v>1627</v>
      </c>
      <c r="B339" s="1" t="str">
        <f>VLOOKUP(A339,кодировка!$A:$B,2,FALSE)</f>
        <v>Сенченко Мария Сергеевна</v>
      </c>
      <c r="C339" s="1" t="str">
        <f>VLOOKUP(A339,кодировка!$A:$C,3,FALSE)</f>
        <v>6М</v>
      </c>
      <c r="D339" s="12" t="str">
        <f>'Ответы на форму (1)'!B339</f>
        <v>ИЦН</v>
      </c>
      <c r="E339" s="1">
        <f>'Ответы на форму (1)'!E339</f>
        <v>7.5</v>
      </c>
      <c r="F339" s="1">
        <f t="shared" si="0"/>
        <v>42</v>
      </c>
      <c r="G339" s="12">
        <f>VLOOKUP(A339,кодировка!$A:$D,4,FALSE)</f>
        <v>0</v>
      </c>
      <c r="H339" s="2" t="str">
        <f t="shared" si="1"/>
        <v>ИЦН6</v>
      </c>
      <c r="I339" s="2">
        <f>VLOOKUP(H339,Лист6!$A:$B,2,FALSE)</f>
        <v>18</v>
      </c>
    </row>
    <row r="340" spans="1:9" ht="15.75" customHeight="1" x14ac:dyDescent="0.4">
      <c r="A340" s="12">
        <f>'Ответы на форму (1)'!C340</f>
        <v>5281</v>
      </c>
      <c r="B340" s="1" t="str">
        <f>VLOOKUP(A340,кодировка!$A:$B,2,FALSE)</f>
        <v>Пензякова Анжела Александровна</v>
      </c>
      <c r="C340" s="1" t="str">
        <f>VLOOKUP(A340,кодировка!$A:$C,3,FALSE)</f>
        <v>6Б</v>
      </c>
      <c r="D340" s="12" t="str">
        <f>'Ответы на форму (1)'!B340</f>
        <v>ИЦН</v>
      </c>
      <c r="E340" s="1">
        <f>'Ответы на форму (1)'!E340</f>
        <v>11</v>
      </c>
      <c r="F340" s="1">
        <f t="shared" si="0"/>
        <v>61</v>
      </c>
      <c r="G340" s="12">
        <f>VLOOKUP(A340,кодировка!$A:$D,4,FALSE)</f>
        <v>0</v>
      </c>
      <c r="H340" s="2" t="str">
        <f t="shared" si="1"/>
        <v>ИЦН6</v>
      </c>
      <c r="I340" s="2">
        <f>VLOOKUP(H340,Лист6!$A:$B,2,FALSE)</f>
        <v>18</v>
      </c>
    </row>
    <row r="341" spans="1:9" ht="15.75" customHeight="1" x14ac:dyDescent="0.4">
      <c r="A341" s="12">
        <f>'Ответы на форму (1)'!C341</f>
        <v>9046</v>
      </c>
      <c r="B341" s="1" t="str">
        <f>VLOOKUP(A341,кодировка!$A:$B,2,FALSE)</f>
        <v>Заяц Дарья Евгеньевна</v>
      </c>
      <c r="C341" s="1" t="str">
        <f>VLOOKUP(A341,кодировка!$A:$C,3,FALSE)</f>
        <v>6Е</v>
      </c>
      <c r="D341" s="12" t="str">
        <f>'Ответы на форму (1)'!B341</f>
        <v>естествознание</v>
      </c>
      <c r="E341" s="1">
        <f>'Ответы на форму (1)'!E341</f>
        <v>3</v>
      </c>
      <c r="F341" s="1">
        <f t="shared" si="0"/>
        <v>20</v>
      </c>
      <c r="G341" s="12" t="str">
        <f>VLOOKUP(A341,кодировка!$A:$D,4,FALSE)</f>
        <v>Е</v>
      </c>
      <c r="H341" s="2" t="str">
        <f t="shared" si="1"/>
        <v>естествознание6</v>
      </c>
      <c r="I341" s="2">
        <f>VLOOKUP(H341,Лист6!$A:$B,2,FALSE)</f>
        <v>15</v>
      </c>
    </row>
    <row r="342" spans="1:9" ht="15.75" customHeight="1" x14ac:dyDescent="0.4">
      <c r="A342" s="12">
        <f>'Ответы на форму (1)'!C342</f>
        <v>5419</v>
      </c>
      <c r="B342" s="1" t="str">
        <f>VLOOKUP(A342,кодировка!$A:$B,2,FALSE)</f>
        <v>Алексеенко Ирина Юрьевна</v>
      </c>
      <c r="C342" s="1" t="str">
        <f>VLOOKUP(A342,кодировка!$A:$C,3,FALSE)</f>
        <v>6Б</v>
      </c>
      <c r="D342" s="12" t="str">
        <f>'Ответы на форму (1)'!B342</f>
        <v>ИЦН</v>
      </c>
      <c r="E342" s="1">
        <f>'Ответы на форму (1)'!E342</f>
        <v>11</v>
      </c>
      <c r="F342" s="1">
        <f t="shared" si="0"/>
        <v>61</v>
      </c>
      <c r="G342" s="12">
        <f>VLOOKUP(A342,кодировка!$A:$D,4,FALSE)</f>
        <v>0</v>
      </c>
      <c r="H342" s="2" t="str">
        <f t="shared" si="1"/>
        <v>ИЦН6</v>
      </c>
      <c r="I342" s="2">
        <f>VLOOKUP(H342,Лист6!$A:$B,2,FALSE)</f>
        <v>18</v>
      </c>
    </row>
    <row r="343" spans="1:9" ht="15.75" customHeight="1" x14ac:dyDescent="0.4">
      <c r="A343" s="12">
        <f>'Ответы на форму (1)'!C343</f>
        <v>1999</v>
      </c>
      <c r="B343" s="1" t="e">
        <f>VLOOKUP(A343,кодировка!$A:$B,2,FALSE)</f>
        <v>#N/A</v>
      </c>
      <c r="C343" s="1" t="e">
        <f>VLOOKUP(A343,кодировка!$A:$C,3,FALSE)</f>
        <v>#N/A</v>
      </c>
      <c r="D343" s="12" t="str">
        <f>'Ответы на форму (1)'!B343</f>
        <v>естествознание</v>
      </c>
      <c r="E343" s="1">
        <f>'Ответы на форму (1)'!E343</f>
        <v>12</v>
      </c>
      <c r="F343" s="1" t="e">
        <f t="shared" si="0"/>
        <v>#N/A</v>
      </c>
      <c r="G343" s="12" t="e">
        <f>VLOOKUP(A343,кодировка!$A:$D,4,FALSE)</f>
        <v>#N/A</v>
      </c>
      <c r="H343" s="2" t="e">
        <f t="shared" si="1"/>
        <v>#N/A</v>
      </c>
      <c r="I343" s="2" t="e">
        <f>VLOOKUP(H343,Лист6!$A:$B,2,FALSE)</f>
        <v>#N/A</v>
      </c>
    </row>
    <row r="344" spans="1:9" ht="15.75" customHeight="1" x14ac:dyDescent="0.4">
      <c r="A344" s="12">
        <f>'Ответы на форму (1)'!C344</f>
        <v>7191</v>
      </c>
      <c r="B344" s="1" t="str">
        <f>VLOOKUP(A344,кодировка!$A:$B,2,FALSE)</f>
        <v>Костюк Виктор Иванович</v>
      </c>
      <c r="C344" s="1" t="str">
        <f>VLOOKUP(A344,кодировка!$A:$C,3,FALSE)</f>
        <v>6Д</v>
      </c>
      <c r="D344" s="12" t="str">
        <f>'Ответы на форму (1)'!B344</f>
        <v>ИЦН</v>
      </c>
      <c r="E344" s="1">
        <f>'Ответы на форму (1)'!E344</f>
        <v>10.5</v>
      </c>
      <c r="F344" s="1">
        <f t="shared" si="0"/>
        <v>58</v>
      </c>
      <c r="G344" s="12">
        <f>VLOOKUP(A344,кодировка!$A:$D,4,FALSE)</f>
        <v>0</v>
      </c>
      <c r="H344" s="2" t="str">
        <f t="shared" si="1"/>
        <v>ИЦН6</v>
      </c>
      <c r="I344" s="2">
        <f>VLOOKUP(H344,Лист6!$A:$B,2,FALSE)</f>
        <v>18</v>
      </c>
    </row>
    <row r="345" spans="1:9" ht="15.75" customHeight="1" x14ac:dyDescent="0.4">
      <c r="A345" s="12">
        <f>'Ответы на форму (1)'!C345</f>
        <v>8952</v>
      </c>
      <c r="B345" s="1" t="str">
        <f>VLOOKUP(A345,кодировка!$A:$B,2,FALSE)</f>
        <v>Рябченок Владислав</v>
      </c>
      <c r="C345" s="1">
        <f>VLOOKUP(A345,кодировка!$A:$C,3,FALSE)</f>
        <v>6</v>
      </c>
      <c r="D345" s="12" t="str">
        <f>'Ответы на форму (1)'!B345</f>
        <v>естествознание</v>
      </c>
      <c r="E345" s="1">
        <f>'Ответы на форму (1)'!E345</f>
        <v>0</v>
      </c>
      <c r="F345" s="1">
        <f t="shared" si="0"/>
        <v>0</v>
      </c>
      <c r="G345" s="12">
        <f>VLOOKUP(A345,кодировка!$A:$D,4,FALSE)</f>
        <v>21</v>
      </c>
      <c r="H345" s="2" t="str">
        <f t="shared" si="1"/>
        <v>естествознание6</v>
      </c>
      <c r="I345" s="2">
        <f>VLOOKUP(H345,Лист6!$A:$B,2,FALSE)</f>
        <v>15</v>
      </c>
    </row>
    <row r="346" spans="1:9" ht="15.75" customHeight="1" x14ac:dyDescent="0.4">
      <c r="A346" s="12">
        <f>'Ответы на форму (1)'!C346</f>
        <v>9029</v>
      </c>
      <c r="B346" s="1" t="str">
        <f>VLOOKUP(A346,кодировка!$A:$B,2,FALSE)</f>
        <v>Семукова Анфиса Александровна</v>
      </c>
      <c r="C346" s="1" t="str">
        <f>VLOOKUP(A346,кодировка!$A:$C,3,FALSE)</f>
        <v>6М</v>
      </c>
      <c r="D346" s="12" t="str">
        <f>'Ответы на форму (1)'!B346</f>
        <v>естествознание</v>
      </c>
      <c r="E346" s="1">
        <f>'Ответы на форму (1)'!E346</f>
        <v>9</v>
      </c>
      <c r="F346" s="1">
        <f t="shared" si="0"/>
        <v>60</v>
      </c>
      <c r="G346" s="12">
        <f>VLOOKUP(A346,кодировка!$A:$D,4,FALSE)</f>
        <v>0</v>
      </c>
      <c r="H346" s="2" t="str">
        <f t="shared" si="1"/>
        <v>естествознание6</v>
      </c>
      <c r="I346" s="2">
        <f>VLOOKUP(H346,Лист6!$A:$B,2,FALSE)</f>
        <v>15</v>
      </c>
    </row>
    <row r="347" spans="1:9" ht="15.75" customHeight="1" x14ac:dyDescent="0.4">
      <c r="A347" s="12">
        <f>'Ответы на форму (1)'!C347</f>
        <v>3001</v>
      </c>
      <c r="B347" s="1" t="str">
        <f>VLOOKUP(A347,кодировка!$A:$B,2,FALSE)</f>
        <v>Чупрова Анастасия Олеговна</v>
      </c>
      <c r="C347" s="1" t="str">
        <f>VLOOKUP(A347,кодировка!$A:$C,3,FALSE)</f>
        <v>6Б</v>
      </c>
      <c r="D347" s="12" t="str">
        <f>'Ответы на форму (1)'!B347</f>
        <v>ИЦН</v>
      </c>
      <c r="E347" s="1">
        <f>'Ответы на форму (1)'!E347</f>
        <v>6</v>
      </c>
      <c r="F347" s="1">
        <f t="shared" si="0"/>
        <v>33</v>
      </c>
      <c r="G347" s="12">
        <f>VLOOKUP(A347,кодировка!$A:$D,4,FALSE)</f>
        <v>0</v>
      </c>
      <c r="H347" s="2" t="str">
        <f t="shared" si="1"/>
        <v>ИЦН6</v>
      </c>
      <c r="I347" s="2">
        <f>VLOOKUP(H347,Лист6!$A:$B,2,FALSE)</f>
        <v>18</v>
      </c>
    </row>
    <row r="348" spans="1:9" ht="15.75" customHeight="1" x14ac:dyDescent="0.4">
      <c r="A348" s="12">
        <f>'Ответы на форму (1)'!C348</f>
        <v>1920</v>
      </c>
      <c r="B348" s="1" t="str">
        <f>VLOOKUP(A348,кодировка!$A:$B,2,FALSE)</f>
        <v>Новикова Елена Михайловна</v>
      </c>
      <c r="C348" s="1" t="str">
        <f>VLOOKUP(A348,кодировка!$A:$C,3,FALSE)</f>
        <v>6В</v>
      </c>
      <c r="D348" s="12" t="str">
        <f>'Ответы на форму (1)'!B348</f>
        <v>русский</v>
      </c>
      <c r="E348" s="1">
        <f>'Ответы на форму (1)'!E348</f>
        <v>27</v>
      </c>
      <c r="F348" s="1">
        <f t="shared" si="0"/>
        <v>100</v>
      </c>
      <c r="G348" s="12" t="str">
        <f>VLOOKUP(A348,кодировка!$A:$D,4,FALSE)</f>
        <v>В</v>
      </c>
      <c r="H348" s="2" t="str">
        <f t="shared" si="1"/>
        <v>русский6</v>
      </c>
      <c r="I348" s="2">
        <f>VLOOKUP(H348,Лист6!$A:$B,2,FALSE)</f>
        <v>27</v>
      </c>
    </row>
    <row r="349" spans="1:9" ht="15.75" customHeight="1" x14ac:dyDescent="0.4">
      <c r="A349" s="12">
        <f>'Ответы на форму (1)'!C349</f>
        <v>9046</v>
      </c>
      <c r="B349" s="1" t="str">
        <f>VLOOKUP(A349,кодировка!$A:$B,2,FALSE)</f>
        <v>Заяц Дарья Евгеньевна</v>
      </c>
      <c r="C349" s="1" t="str">
        <f>VLOOKUP(A349,кодировка!$A:$C,3,FALSE)</f>
        <v>6Е</v>
      </c>
      <c r="D349" s="12" t="str">
        <f>'Ответы на форму (1)'!B349</f>
        <v>русский</v>
      </c>
      <c r="E349" s="1">
        <f>'Ответы на форму (1)'!E349</f>
        <v>26</v>
      </c>
      <c r="F349" s="1">
        <f t="shared" si="0"/>
        <v>96</v>
      </c>
      <c r="G349" s="12" t="str">
        <f>VLOOKUP(A349,кодировка!$A:$D,4,FALSE)</f>
        <v>Е</v>
      </c>
      <c r="H349" s="2" t="str">
        <f t="shared" si="1"/>
        <v>русский6</v>
      </c>
      <c r="I349" s="2">
        <f>VLOOKUP(H349,Лист6!$A:$B,2,FALSE)</f>
        <v>27</v>
      </c>
    </row>
    <row r="350" spans="1:9" ht="15.75" customHeight="1" x14ac:dyDescent="0.4">
      <c r="A350" s="12">
        <f>'Ответы на форму (1)'!C350</f>
        <v>9046</v>
      </c>
      <c r="B350" s="1" t="str">
        <f>VLOOKUP(A350,кодировка!$A:$B,2,FALSE)</f>
        <v>Заяц Дарья Евгеньевна</v>
      </c>
      <c r="C350" s="1" t="str">
        <f>VLOOKUP(A350,кодировка!$A:$C,3,FALSE)</f>
        <v>6Е</v>
      </c>
      <c r="D350" s="12" t="str">
        <f>'Ответы на форму (1)'!B350</f>
        <v>ИЦН</v>
      </c>
      <c r="E350" s="1">
        <f>'Ответы на форму (1)'!E350</f>
        <v>5.5</v>
      </c>
      <c r="F350" s="1">
        <f t="shared" si="0"/>
        <v>31</v>
      </c>
      <c r="G350" s="12" t="str">
        <f>VLOOKUP(A350,кодировка!$A:$D,4,FALSE)</f>
        <v>Е</v>
      </c>
      <c r="H350" s="2" t="str">
        <f t="shared" si="1"/>
        <v>ИЦН6</v>
      </c>
      <c r="I350" s="2">
        <f>VLOOKUP(H350,Лист6!$A:$B,2,FALSE)</f>
        <v>18</v>
      </c>
    </row>
    <row r="351" spans="1:9" ht="15.75" customHeight="1" x14ac:dyDescent="0.4">
      <c r="A351" s="12">
        <f>'Ответы на форму (1)'!C351</f>
        <v>8356</v>
      </c>
      <c r="B351" s="1" t="str">
        <f>VLOOKUP(A351,кодировка!$A:$B,2,FALSE)</f>
        <v>Воробьев Александр</v>
      </c>
      <c r="C351" s="1">
        <f>VLOOKUP(A351,кодировка!$A:$C,3,FALSE)</f>
        <v>6</v>
      </c>
      <c r="D351" s="12" t="str">
        <f>'Ответы на форму (1)'!B351</f>
        <v>естествознание</v>
      </c>
      <c r="E351" s="1">
        <f>'Ответы на форму (1)'!E351</f>
        <v>6</v>
      </c>
      <c r="F351" s="1">
        <f t="shared" si="0"/>
        <v>40</v>
      </c>
      <c r="G351" s="12">
        <f>VLOOKUP(A351,кодировка!$A:$D,4,FALSE)</f>
        <v>21</v>
      </c>
      <c r="H351" s="2" t="str">
        <f t="shared" si="1"/>
        <v>естествознание6</v>
      </c>
      <c r="I351" s="2">
        <f>VLOOKUP(H351,Лист6!$A:$B,2,FALSE)</f>
        <v>15</v>
      </c>
    </row>
    <row r="352" spans="1:9" ht="15.75" customHeight="1" x14ac:dyDescent="0.4">
      <c r="A352" s="12">
        <f>'Ответы на форму (1)'!C352</f>
        <v>9328</v>
      </c>
      <c r="B352" s="1" t="str">
        <f>VLOOKUP(A352,кодировка!$A:$B,2,FALSE)</f>
        <v>Бушланова Дарья Ивановна</v>
      </c>
      <c r="C352" s="1" t="str">
        <f>VLOOKUP(A352,кодировка!$A:$C,3,FALSE)</f>
        <v>6М</v>
      </c>
      <c r="D352" s="12" t="str">
        <f>'Ответы на форму (1)'!B352</f>
        <v>русский</v>
      </c>
      <c r="E352" s="1">
        <f>'Ответы на форму (1)'!E352</f>
        <v>24</v>
      </c>
      <c r="F352" s="1">
        <f t="shared" si="0"/>
        <v>89</v>
      </c>
      <c r="G352" s="12" t="str">
        <f>VLOOKUP(A352,кодировка!$A:$D,4,FALSE)</f>
        <v>М</v>
      </c>
      <c r="H352" s="2" t="str">
        <f t="shared" si="1"/>
        <v>русский6</v>
      </c>
      <c r="I352" s="2">
        <f>VLOOKUP(H352,Лист6!$A:$B,2,FALSE)</f>
        <v>27</v>
      </c>
    </row>
    <row r="353" spans="1:9" ht="15.75" customHeight="1" x14ac:dyDescent="0.4">
      <c r="A353" s="12">
        <f>'Ответы на форму (1)'!C353</f>
        <v>6561</v>
      </c>
      <c r="B353" s="1" t="str">
        <f>VLOOKUP(A353,кодировка!$A:$B,2,FALSE)</f>
        <v>Решетникова Елизавета</v>
      </c>
      <c r="C353" s="1">
        <f>VLOOKUP(A353,кодировка!$A:$C,3,FALSE)</f>
        <v>6</v>
      </c>
      <c r="D353" s="12" t="str">
        <f>'Ответы на форму (1)'!B353</f>
        <v>естествознание</v>
      </c>
      <c r="E353" s="1">
        <f>'Ответы на форму (1)'!E353</f>
        <v>3</v>
      </c>
      <c r="F353" s="1">
        <f t="shared" si="0"/>
        <v>20</v>
      </c>
      <c r="G353" s="12">
        <f>VLOOKUP(A353,кодировка!$A:$D,4,FALSE)</f>
        <v>21</v>
      </c>
      <c r="H353" s="2" t="str">
        <f t="shared" si="1"/>
        <v>естествознание6</v>
      </c>
      <c r="I353" s="2">
        <f>VLOOKUP(H353,Лист6!$A:$B,2,FALSE)</f>
        <v>15</v>
      </c>
    </row>
    <row r="354" spans="1:9" ht="15.75" customHeight="1" x14ac:dyDescent="0.4">
      <c r="A354" s="12">
        <f>'Ответы на форму (1)'!C354</f>
        <v>1793</v>
      </c>
      <c r="B354" s="1" t="str">
        <f>VLOOKUP(A354,кодировка!$A:$B,2,FALSE)</f>
        <v>Москвин Михаил Александрович</v>
      </c>
      <c r="C354" s="1" t="str">
        <f>VLOOKUP(A354,кодировка!$A:$C,3,FALSE)</f>
        <v>6В</v>
      </c>
      <c r="D354" s="12" t="str">
        <f>'Ответы на форму (1)'!B354</f>
        <v>ИЦН</v>
      </c>
      <c r="E354" s="1">
        <f>'Ответы на форму (1)'!E354</f>
        <v>15</v>
      </c>
      <c r="F354" s="1">
        <f t="shared" si="0"/>
        <v>83</v>
      </c>
      <c r="G354" s="12">
        <f>VLOOKUP(A354,кодировка!$A:$D,4,FALSE)</f>
        <v>0</v>
      </c>
      <c r="H354" s="2" t="str">
        <f t="shared" si="1"/>
        <v>ИЦН6</v>
      </c>
      <c r="I354" s="2">
        <f>VLOOKUP(H354,Лист6!$A:$B,2,FALSE)</f>
        <v>18</v>
      </c>
    </row>
    <row r="355" spans="1:9" ht="15.75" customHeight="1" x14ac:dyDescent="0.4">
      <c r="A355" s="12">
        <f>'Ответы на форму (1)'!C355</f>
        <v>8514</v>
      </c>
      <c r="B355" s="1" t="str">
        <f>VLOOKUP(A355,кодировка!$A:$B,2,FALSE)</f>
        <v>Ларченко Елена Сергеевна</v>
      </c>
      <c r="C355" s="1" t="str">
        <f>VLOOKUP(A355,кодировка!$A:$C,3,FALSE)</f>
        <v>6Г</v>
      </c>
      <c r="D355" s="12" t="str">
        <f>'Ответы на форму (1)'!B355</f>
        <v>русский</v>
      </c>
      <c r="E355" s="1">
        <f>'Ответы на форму (1)'!E355</f>
        <v>24</v>
      </c>
      <c r="F355" s="1">
        <f t="shared" si="0"/>
        <v>89</v>
      </c>
      <c r="G355" s="12" t="str">
        <f>VLOOKUP(A355,кодировка!$A:$D,4,FALSE)</f>
        <v>Г</v>
      </c>
      <c r="H355" s="2" t="str">
        <f t="shared" si="1"/>
        <v>русский6</v>
      </c>
      <c r="I355" s="2">
        <f>VLOOKUP(H355,Лист6!$A:$B,2,FALSE)</f>
        <v>27</v>
      </c>
    </row>
    <row r="356" spans="1:9" ht="15.75" customHeight="1" x14ac:dyDescent="0.4">
      <c r="A356" s="12">
        <f>'Ответы на форму (1)'!C356</f>
        <v>4212</v>
      </c>
      <c r="B356" s="1" t="str">
        <f>VLOOKUP(A356,кодировка!$A:$B,2,FALSE)</f>
        <v>Бетехтин Тимофей Константинович</v>
      </c>
      <c r="C356" s="1" t="str">
        <f>VLOOKUP(A356,кодировка!$A:$C,3,FALSE)</f>
        <v>6А</v>
      </c>
      <c r="D356" s="12" t="str">
        <f>'Ответы на форму (1)'!B356</f>
        <v>естествознание</v>
      </c>
      <c r="E356" s="1">
        <f>'Ответы на форму (1)'!E356</f>
        <v>2</v>
      </c>
      <c r="F356" s="1">
        <f t="shared" si="0"/>
        <v>13</v>
      </c>
      <c r="G356" s="12">
        <f>VLOOKUP(A356,кодировка!$A:$D,4,FALSE)</f>
        <v>0</v>
      </c>
      <c r="H356" s="2" t="str">
        <f t="shared" si="1"/>
        <v>естествознание6</v>
      </c>
      <c r="I356" s="2">
        <f>VLOOKUP(H356,Лист6!$A:$B,2,FALSE)</f>
        <v>15</v>
      </c>
    </row>
    <row r="357" spans="1:9" ht="15.75" customHeight="1" x14ac:dyDescent="0.4">
      <c r="A357" s="12">
        <f>'Ответы на форму (1)'!C357</f>
        <v>8090</v>
      </c>
      <c r="B357" s="1" t="str">
        <f>VLOOKUP(A357,кодировка!$A:$B,2,FALSE)</f>
        <v>Морозова Екатерина Ивановна</v>
      </c>
      <c r="C357" s="1" t="str">
        <f>VLOOKUP(A357,кодировка!$A:$C,3,FALSE)</f>
        <v>6М</v>
      </c>
      <c r="D357" s="12" t="str">
        <f>'Ответы на форму (1)'!B357</f>
        <v>русский</v>
      </c>
      <c r="E357" s="1">
        <f>'Ответы на форму (1)'!E357</f>
        <v>23</v>
      </c>
      <c r="F357" s="1">
        <f t="shared" si="0"/>
        <v>85</v>
      </c>
      <c r="G357" s="12">
        <f>VLOOKUP(A357,кодировка!$A:$D,4,FALSE)</f>
        <v>0</v>
      </c>
      <c r="H357" s="2" t="str">
        <f t="shared" si="1"/>
        <v>русский6</v>
      </c>
      <c r="I357" s="2">
        <f>VLOOKUP(H357,Лист6!$A:$B,2,FALSE)</f>
        <v>27</v>
      </c>
    </row>
    <row r="358" spans="1:9" ht="15.75" customHeight="1" x14ac:dyDescent="0.4">
      <c r="A358" s="12">
        <f>'Ответы на форму (1)'!C358</f>
        <v>1883</v>
      </c>
      <c r="B358" s="1" t="str">
        <f>VLOOKUP(A358,кодировка!$A:$B,2,FALSE)</f>
        <v>Назарова Кристина Денисовна</v>
      </c>
      <c r="C358" s="1" t="str">
        <f>VLOOKUP(A358,кодировка!$A:$C,3,FALSE)</f>
        <v>6Д</v>
      </c>
      <c r="D358" s="12" t="str">
        <f>'Ответы на форму (1)'!B358</f>
        <v>ИЦН</v>
      </c>
      <c r="E358" s="1">
        <f>'Ответы на форму (1)'!E358</f>
        <v>10.5</v>
      </c>
      <c r="F358" s="1">
        <f t="shared" si="0"/>
        <v>58</v>
      </c>
      <c r="G358" s="12">
        <f>VLOOKUP(A358,кодировка!$A:$D,4,FALSE)</f>
        <v>0</v>
      </c>
      <c r="H358" s="2" t="str">
        <f t="shared" si="1"/>
        <v>ИЦН6</v>
      </c>
      <c r="I358" s="2">
        <f>VLOOKUP(H358,Лист6!$A:$B,2,FALSE)</f>
        <v>18</v>
      </c>
    </row>
    <row r="359" spans="1:9" ht="15.75" customHeight="1" x14ac:dyDescent="0.4">
      <c r="A359" s="12">
        <f>'Ответы на форму (1)'!C359</f>
        <v>3600</v>
      </c>
      <c r="B359" s="1" t="str">
        <f>VLOOKUP(A359,кодировка!$A:$B,2,FALSE)</f>
        <v>Коваль Александр Антонович</v>
      </c>
      <c r="C359" s="1" t="str">
        <f>VLOOKUP(A359,кодировка!$A:$C,3,FALSE)</f>
        <v>6Е</v>
      </c>
      <c r="D359" s="12" t="str">
        <f>'Ответы на форму (1)'!B359</f>
        <v>естествознание</v>
      </c>
      <c r="E359" s="1">
        <f>'Ответы на форму (1)'!E359</f>
        <v>8</v>
      </c>
      <c r="F359" s="1">
        <f t="shared" si="0"/>
        <v>53</v>
      </c>
      <c r="G359" s="12">
        <f>VLOOKUP(A359,кодировка!$A:$D,4,FALSE)</f>
        <v>0</v>
      </c>
      <c r="H359" s="2" t="str">
        <f t="shared" si="1"/>
        <v>естествознание6</v>
      </c>
      <c r="I359" s="2">
        <f>VLOOKUP(H359,Лист6!$A:$B,2,FALSE)</f>
        <v>15</v>
      </c>
    </row>
    <row r="360" spans="1:9" ht="15.75" customHeight="1" x14ac:dyDescent="0.4">
      <c r="A360" s="12">
        <f>'Ответы на форму (1)'!C360</f>
        <v>2691</v>
      </c>
      <c r="B360" s="1" t="str">
        <f>VLOOKUP(A360,кодировка!$A:$B,2,FALSE)</f>
        <v>Сивкова Мария Николаевна</v>
      </c>
      <c r="C360" s="1" t="str">
        <f>VLOOKUP(A360,кодировка!$A:$C,3,FALSE)</f>
        <v>6Б</v>
      </c>
      <c r="D360" s="12" t="str">
        <f>'Ответы на форму (1)'!B360</f>
        <v>русский</v>
      </c>
      <c r="E360" s="1">
        <f>'Ответы на форму (1)'!E360</f>
        <v>23</v>
      </c>
      <c r="F360" s="1">
        <f t="shared" si="0"/>
        <v>85</v>
      </c>
      <c r="G360" s="12" t="str">
        <f>VLOOKUP(A360,кодировка!$A:$D,4,FALSE)</f>
        <v>Б</v>
      </c>
      <c r="H360" s="2" t="str">
        <f t="shared" si="1"/>
        <v>русский6</v>
      </c>
      <c r="I360" s="2">
        <f>VLOOKUP(H360,Лист6!$A:$B,2,FALSE)</f>
        <v>27</v>
      </c>
    </row>
    <row r="361" spans="1:9" ht="15.75" customHeight="1" x14ac:dyDescent="0.4">
      <c r="A361" s="12">
        <f>'Ответы на форму (1)'!C361</f>
        <v>8558</v>
      </c>
      <c r="B361" s="1" t="str">
        <f>VLOOKUP(A361,кодировка!$A:$B,2,FALSE)</f>
        <v>Осадчий Матвей Валерьевич</v>
      </c>
      <c r="C361" s="1" t="str">
        <f>VLOOKUP(A361,кодировка!$A:$C,3,FALSE)</f>
        <v>6М</v>
      </c>
      <c r="D361" s="12" t="str">
        <f>'Ответы на форму (1)'!B361</f>
        <v>ИЦН</v>
      </c>
      <c r="E361" s="1">
        <f>'Ответы на форму (1)'!E361</f>
        <v>1</v>
      </c>
      <c r="F361" s="1">
        <f t="shared" si="0"/>
        <v>6</v>
      </c>
      <c r="G361" s="12">
        <f>VLOOKUP(A361,кодировка!$A:$D,4,FALSE)</f>
        <v>0</v>
      </c>
      <c r="H361" s="2" t="str">
        <f t="shared" si="1"/>
        <v>ИЦН6</v>
      </c>
      <c r="I361" s="2">
        <f>VLOOKUP(H361,Лист6!$A:$B,2,FALSE)</f>
        <v>18</v>
      </c>
    </row>
    <row r="362" spans="1:9" ht="15.75" customHeight="1" x14ac:dyDescent="0.4">
      <c r="A362" s="12">
        <f>'Ответы на форму (1)'!C362</f>
        <v>2396</v>
      </c>
      <c r="B362" s="1" t="str">
        <f>VLOOKUP(A362,кодировка!$A:$B,2,FALSE)</f>
        <v>Аникутин Михаил Юрьевич</v>
      </c>
      <c r="C362" s="1" t="str">
        <f>VLOOKUP(A362,кодировка!$A:$C,3,FALSE)</f>
        <v>6В</v>
      </c>
      <c r="D362" s="12" t="str">
        <f>'Ответы на форму (1)'!B362</f>
        <v>русский</v>
      </c>
      <c r="E362" s="1">
        <f>'Ответы на форму (1)'!E362</f>
        <v>22</v>
      </c>
      <c r="F362" s="1">
        <f t="shared" si="0"/>
        <v>81</v>
      </c>
      <c r="G362" s="12">
        <f>VLOOKUP(A362,кодировка!$A:$D,4,FALSE)</f>
        <v>0</v>
      </c>
      <c r="H362" s="2" t="str">
        <f t="shared" si="1"/>
        <v>русский6</v>
      </c>
      <c r="I362" s="2">
        <f>VLOOKUP(H362,Лист6!$A:$B,2,FALSE)</f>
        <v>27</v>
      </c>
    </row>
    <row r="363" spans="1:9" ht="15.75" customHeight="1" x14ac:dyDescent="0.4">
      <c r="A363" s="12">
        <f>'Ответы на форму (1)'!C363</f>
        <v>8514</v>
      </c>
      <c r="B363" s="1" t="str">
        <f>VLOOKUP(A363,кодировка!$A:$B,2,FALSE)</f>
        <v>Ларченко Елена Сергеевна</v>
      </c>
      <c r="C363" s="1" t="str">
        <f>VLOOKUP(A363,кодировка!$A:$C,3,FALSE)</f>
        <v>6Г</v>
      </c>
      <c r="D363" s="12" t="str">
        <f>'Ответы на форму (1)'!B363</f>
        <v>естествознание</v>
      </c>
      <c r="E363" s="1">
        <f>'Ответы на форму (1)'!E363</f>
        <v>12</v>
      </c>
      <c r="F363" s="1">
        <f t="shared" si="0"/>
        <v>80</v>
      </c>
      <c r="G363" s="12" t="str">
        <f>VLOOKUP(A363,кодировка!$A:$D,4,FALSE)</f>
        <v>Г</v>
      </c>
      <c r="H363" s="2" t="str">
        <f t="shared" si="1"/>
        <v>естествознание6</v>
      </c>
      <c r="I363" s="2">
        <f>VLOOKUP(H363,Лист6!$A:$B,2,FALSE)</f>
        <v>15</v>
      </c>
    </row>
    <row r="364" spans="1:9" ht="15.75" customHeight="1" x14ac:dyDescent="0.4">
      <c r="A364" s="12">
        <f>'Ответы на форму (1)'!C364</f>
        <v>5411</v>
      </c>
      <c r="B364" s="1" t="str">
        <f>VLOOKUP(A364,кодировка!$A:$B,2,FALSE)</f>
        <v>Куйбида Алёна Сергеевна</v>
      </c>
      <c r="C364" s="1" t="str">
        <f>VLOOKUP(A364,кодировка!$A:$C,3,FALSE)</f>
        <v>6Е</v>
      </c>
      <c r="D364" s="12" t="str">
        <f>'Ответы на форму (1)'!B364</f>
        <v>русский</v>
      </c>
      <c r="E364" s="1">
        <f>'Ответы на форму (1)'!E364</f>
        <v>22</v>
      </c>
      <c r="F364" s="1">
        <f t="shared" si="0"/>
        <v>81</v>
      </c>
      <c r="G364" s="12" t="str">
        <f>VLOOKUP(A364,кодировка!$A:$D,4,FALSE)</f>
        <v>Е</v>
      </c>
      <c r="H364" s="2" t="str">
        <f t="shared" si="1"/>
        <v>русский6</v>
      </c>
      <c r="I364" s="2">
        <f>VLOOKUP(H364,Лист6!$A:$B,2,FALSE)</f>
        <v>27</v>
      </c>
    </row>
    <row r="365" spans="1:9" ht="15.75" customHeight="1" x14ac:dyDescent="0.4">
      <c r="A365" s="12">
        <f>'Ответы на форму (1)'!C365</f>
        <v>8090</v>
      </c>
      <c r="B365" s="1" t="str">
        <f>VLOOKUP(A365,кодировка!$A:$B,2,FALSE)</f>
        <v>Морозова Екатерина Ивановна</v>
      </c>
      <c r="C365" s="1" t="str">
        <f>VLOOKUP(A365,кодировка!$A:$C,3,FALSE)</f>
        <v>6М</v>
      </c>
      <c r="D365" s="12" t="str">
        <f>'Ответы на форму (1)'!B365</f>
        <v>ИЦН</v>
      </c>
      <c r="E365" s="1">
        <f>'Ответы на форму (1)'!E365</f>
        <v>4</v>
      </c>
      <c r="F365" s="1">
        <f t="shared" si="0"/>
        <v>22</v>
      </c>
      <c r="G365" s="12">
        <f>VLOOKUP(A365,кодировка!$A:$D,4,FALSE)</f>
        <v>0</v>
      </c>
      <c r="H365" s="2" t="str">
        <f t="shared" si="1"/>
        <v>ИЦН6</v>
      </c>
      <c r="I365" s="2">
        <f>VLOOKUP(H365,Лист6!$A:$B,2,FALSE)</f>
        <v>18</v>
      </c>
    </row>
    <row r="366" spans="1:9" ht="15.75" customHeight="1" x14ac:dyDescent="0.4">
      <c r="A366" s="12">
        <f>'Ответы на форму (1)'!C366</f>
        <v>4212</v>
      </c>
      <c r="B366" s="1" t="str">
        <f>VLOOKUP(A366,кодировка!$A:$B,2,FALSE)</f>
        <v>Бетехтин Тимофей Константинович</v>
      </c>
      <c r="C366" s="1" t="str">
        <f>VLOOKUP(A366,кодировка!$A:$C,3,FALSE)</f>
        <v>6А</v>
      </c>
      <c r="D366" s="12" t="str">
        <f>'Ответы на форму (1)'!B366</f>
        <v>русский</v>
      </c>
      <c r="E366" s="1">
        <f>'Ответы на форму (1)'!E366</f>
        <v>22</v>
      </c>
      <c r="F366" s="1">
        <f t="shared" si="0"/>
        <v>81</v>
      </c>
      <c r="G366" s="12">
        <f>VLOOKUP(A366,кодировка!$A:$D,4,FALSE)</f>
        <v>0</v>
      </c>
      <c r="H366" s="2" t="str">
        <f t="shared" si="1"/>
        <v>русский6</v>
      </c>
      <c r="I366" s="2">
        <f>VLOOKUP(H366,Лист6!$A:$B,2,FALSE)</f>
        <v>27</v>
      </c>
    </row>
    <row r="367" spans="1:9" ht="15.75" customHeight="1" x14ac:dyDescent="0.4">
      <c r="A367" s="12">
        <f>'Ответы на форму (1)'!C367</f>
        <v>8667</v>
      </c>
      <c r="B367" s="1" t="str">
        <f>VLOOKUP(A367,кодировка!$A:$B,2,FALSE)</f>
        <v>Горяйнова Екатерина Константиновна</v>
      </c>
      <c r="C367" s="1" t="str">
        <f>VLOOKUP(A367,кодировка!$A:$C,3,FALSE)</f>
        <v>6М</v>
      </c>
      <c r="D367" s="12" t="str">
        <f>'Ответы на форму (1)'!B367</f>
        <v>естествознание</v>
      </c>
      <c r="E367" s="1">
        <f>'Ответы на форму (1)'!E367</f>
        <v>10</v>
      </c>
      <c r="F367" s="1">
        <f t="shared" si="0"/>
        <v>67</v>
      </c>
      <c r="G367" s="12">
        <f>VLOOKUP(A367,кодировка!$A:$D,4,FALSE)</f>
        <v>0</v>
      </c>
      <c r="H367" s="2" t="str">
        <f t="shared" si="1"/>
        <v>естествознание6</v>
      </c>
      <c r="I367" s="2">
        <f>VLOOKUP(H367,Лист6!$A:$B,2,FALSE)</f>
        <v>15</v>
      </c>
    </row>
    <row r="368" spans="1:9" ht="15.75" customHeight="1" x14ac:dyDescent="0.4">
      <c r="A368" s="12">
        <f>'Ответы на форму (1)'!C368</f>
        <v>8755</v>
      </c>
      <c r="B368" s="1" t="str">
        <f>VLOOKUP(A368,кодировка!$A:$B,2,FALSE)</f>
        <v>Данилова Анастасия Михайловна</v>
      </c>
      <c r="C368" s="1" t="str">
        <f>VLOOKUP(A368,кодировка!$A:$C,3,FALSE)</f>
        <v>6Д</v>
      </c>
      <c r="D368" s="12" t="str">
        <f>'Ответы на форму (1)'!B368</f>
        <v>ИЦН</v>
      </c>
      <c r="E368" s="1">
        <f>'Ответы на форму (1)'!E368</f>
        <v>2</v>
      </c>
      <c r="F368" s="1">
        <f t="shared" si="0"/>
        <v>11</v>
      </c>
      <c r="G368" s="12">
        <f>VLOOKUP(A368,кодировка!$A:$D,4,FALSE)</f>
        <v>0</v>
      </c>
      <c r="H368" s="2" t="str">
        <f t="shared" si="1"/>
        <v>ИЦН6</v>
      </c>
      <c r="I368" s="2">
        <f>VLOOKUP(H368,Лист6!$A:$B,2,FALSE)</f>
        <v>18</v>
      </c>
    </row>
    <row r="369" spans="1:9" ht="15.75" customHeight="1" x14ac:dyDescent="0.4">
      <c r="A369" s="12">
        <f>'Ответы на форму (1)'!C369</f>
        <v>2895</v>
      </c>
      <c r="B369" s="1" t="str">
        <f>VLOOKUP(A369,кодировка!$A:$B,2,FALSE)</f>
        <v>Надикова Марина Александровна</v>
      </c>
      <c r="C369" s="1" t="str">
        <f>VLOOKUP(A369,кодировка!$A:$C,3,FALSE)</f>
        <v>6В</v>
      </c>
      <c r="D369" s="12" t="str">
        <f>'Ответы на форму (1)'!B369</f>
        <v>русский</v>
      </c>
      <c r="E369" s="1">
        <f>'Ответы на форму (1)'!E369</f>
        <v>24</v>
      </c>
      <c r="F369" s="1">
        <f t="shared" si="0"/>
        <v>89</v>
      </c>
      <c r="G369" s="12" t="str">
        <f>VLOOKUP(A369,кодировка!$A:$D,4,FALSE)</f>
        <v>В</v>
      </c>
      <c r="H369" s="2" t="str">
        <f t="shared" si="1"/>
        <v>русский6</v>
      </c>
      <c r="I369" s="2">
        <f>VLOOKUP(H369,Лист6!$A:$B,2,FALSE)</f>
        <v>27</v>
      </c>
    </row>
    <row r="370" spans="1:9" ht="15.75" customHeight="1" x14ac:dyDescent="0.4">
      <c r="A370" s="12">
        <f>'Ответы на форму (1)'!C370</f>
        <v>8186</v>
      </c>
      <c r="B370" s="1" t="str">
        <f>VLOOKUP(A370,кодировка!$A:$B,2,FALSE)</f>
        <v>Михайличенко Дарья Александровна</v>
      </c>
      <c r="C370" s="1" t="str">
        <f>VLOOKUP(A370,кодировка!$A:$C,3,FALSE)</f>
        <v>6М</v>
      </c>
      <c r="D370" s="12" t="str">
        <f>'Ответы на форму (1)'!B370</f>
        <v>естествознание</v>
      </c>
      <c r="E370" s="1">
        <f>'Ответы на форму (1)'!E370</f>
        <v>11</v>
      </c>
      <c r="F370" s="1">
        <f t="shared" si="0"/>
        <v>73</v>
      </c>
      <c r="G370" s="12">
        <f>VLOOKUP(A370,кодировка!$A:$D,4,FALSE)</f>
        <v>0</v>
      </c>
      <c r="H370" s="2" t="str">
        <f t="shared" si="1"/>
        <v>естествознание6</v>
      </c>
      <c r="I370" s="2">
        <f>VLOOKUP(H370,Лист6!$A:$B,2,FALSE)</f>
        <v>15</v>
      </c>
    </row>
    <row r="371" spans="1:9" ht="15.75" customHeight="1" x14ac:dyDescent="0.4">
      <c r="A371" s="12">
        <f>'Ответы на форму (1)'!C371</f>
        <v>7661</v>
      </c>
      <c r="B371" s="1" t="str">
        <f>VLOOKUP(A371,кодировка!$A:$B,2,FALSE)</f>
        <v>Полетаева Полина Филипповна</v>
      </c>
      <c r="C371" s="1" t="str">
        <f>VLOOKUP(A371,кодировка!$A:$C,3,FALSE)</f>
        <v>6М</v>
      </c>
      <c r="D371" s="12" t="str">
        <f>'Ответы на форму (1)'!B371</f>
        <v>ИЦН</v>
      </c>
      <c r="E371" s="1">
        <f>'Ответы на форму (1)'!E371</f>
        <v>18</v>
      </c>
      <c r="F371" s="1">
        <f t="shared" si="0"/>
        <v>100</v>
      </c>
      <c r="G371" s="12">
        <f>VLOOKUP(A371,кодировка!$A:$D,4,FALSE)</f>
        <v>0</v>
      </c>
      <c r="H371" s="2" t="str">
        <f t="shared" si="1"/>
        <v>ИЦН6</v>
      </c>
      <c r="I371" s="2">
        <f>VLOOKUP(H371,Лист6!$A:$B,2,FALSE)</f>
        <v>18</v>
      </c>
    </row>
    <row r="372" spans="1:9" ht="15.75" customHeight="1" x14ac:dyDescent="0.4">
      <c r="A372" s="12">
        <f>'Ответы на форму (1)'!C372</f>
        <v>8356</v>
      </c>
      <c r="B372" s="1" t="str">
        <f>VLOOKUP(A372,кодировка!$A:$B,2,FALSE)</f>
        <v>Воробьев Александр</v>
      </c>
      <c r="C372" s="1">
        <f>VLOOKUP(A372,кодировка!$A:$C,3,FALSE)</f>
        <v>6</v>
      </c>
      <c r="D372" s="12" t="str">
        <f>'Ответы на форму (1)'!B372</f>
        <v>русский</v>
      </c>
      <c r="E372" s="1">
        <f>'Ответы на форму (1)'!E372</f>
        <v>22</v>
      </c>
      <c r="F372" s="1">
        <f t="shared" si="0"/>
        <v>81</v>
      </c>
      <c r="G372" s="12">
        <f>VLOOKUP(A372,кодировка!$A:$D,4,FALSE)</f>
        <v>21</v>
      </c>
      <c r="H372" s="2" t="str">
        <f t="shared" si="1"/>
        <v>русский6</v>
      </c>
      <c r="I372" s="2">
        <f>VLOOKUP(H372,Лист6!$A:$B,2,FALSE)</f>
        <v>27</v>
      </c>
    </row>
    <row r="373" spans="1:9" ht="15.75" customHeight="1" x14ac:dyDescent="0.4">
      <c r="A373" s="12">
        <f>'Ответы на форму (1)'!C373</f>
        <v>9440</v>
      </c>
      <c r="B373" s="1" t="str">
        <f>VLOOKUP(A373,кодировка!$A:$B,2,FALSE)</f>
        <v>Никифирова Ирина Алексеевна</v>
      </c>
      <c r="C373" s="1" t="str">
        <f>VLOOKUP(A373,кодировка!$A:$C,3,FALSE)</f>
        <v>6В</v>
      </c>
      <c r="D373" s="12" t="str">
        <f>'Ответы на форму (1)'!B373</f>
        <v>естествознание</v>
      </c>
      <c r="E373" s="1">
        <f>'Ответы на форму (1)'!E373</f>
        <v>2</v>
      </c>
      <c r="F373" s="1">
        <f t="shared" si="0"/>
        <v>13</v>
      </c>
      <c r="G373" s="12">
        <f>VLOOKUP(A373,кодировка!$A:$D,4,FALSE)</f>
        <v>0</v>
      </c>
      <c r="H373" s="2" t="str">
        <f t="shared" si="1"/>
        <v>естествознание6</v>
      </c>
      <c r="I373" s="2">
        <f>VLOOKUP(H373,Лист6!$A:$B,2,FALSE)</f>
        <v>15</v>
      </c>
    </row>
    <row r="374" spans="1:9" ht="15.75" customHeight="1" x14ac:dyDescent="0.4">
      <c r="A374" s="12">
        <f>'Ответы на форму (1)'!C374</f>
        <v>4505</v>
      </c>
      <c r="B374" s="1" t="str">
        <f>VLOOKUP(A374,кодировка!$A:$B,2,FALSE)</f>
        <v>Изъянова Софья Олеговна</v>
      </c>
      <c r="C374" s="1" t="str">
        <f>VLOOKUP(A374,кодировка!$A:$C,3,FALSE)</f>
        <v>6Б</v>
      </c>
      <c r="D374" s="12" t="str">
        <f>'Ответы на форму (1)'!B374</f>
        <v>русский</v>
      </c>
      <c r="E374" s="1">
        <f>'Ответы на форму (1)'!E374</f>
        <v>21</v>
      </c>
      <c r="F374" s="1">
        <f t="shared" si="0"/>
        <v>78</v>
      </c>
      <c r="G374" s="12" t="str">
        <f>VLOOKUP(A374,кодировка!$A:$D,4,FALSE)</f>
        <v>Б</v>
      </c>
      <c r="H374" s="2" t="str">
        <f t="shared" si="1"/>
        <v>русский6</v>
      </c>
      <c r="I374" s="2">
        <f>VLOOKUP(H374,Лист6!$A:$B,2,FALSE)</f>
        <v>27</v>
      </c>
    </row>
    <row r="375" spans="1:9" ht="15.75" customHeight="1" x14ac:dyDescent="0.4">
      <c r="A375" s="12">
        <f>'Ответы на форму (1)'!C375</f>
        <v>7356</v>
      </c>
      <c r="B375" s="1" t="str">
        <f>VLOOKUP(A375,кодировка!$A:$B,2,FALSE)</f>
        <v>Чудаев Дмитрий Владимирович</v>
      </c>
      <c r="C375" s="1" t="str">
        <f>VLOOKUP(A375,кодировка!$A:$C,3,FALSE)</f>
        <v>6Б</v>
      </c>
      <c r="D375" s="12" t="str">
        <f>'Ответы на форму (1)'!B375</f>
        <v>ИЦН</v>
      </c>
      <c r="E375" s="1">
        <f>'Ответы на форму (1)'!E375</f>
        <v>3.5</v>
      </c>
      <c r="F375" s="1">
        <f t="shared" si="0"/>
        <v>19</v>
      </c>
      <c r="G375" s="12">
        <f>VLOOKUP(A375,кодировка!$A:$D,4,FALSE)</f>
        <v>0</v>
      </c>
      <c r="H375" s="2" t="str">
        <f t="shared" si="1"/>
        <v>ИЦН6</v>
      </c>
      <c r="I375" s="2">
        <f>VLOOKUP(H375,Лист6!$A:$B,2,FALSE)</f>
        <v>18</v>
      </c>
    </row>
    <row r="376" spans="1:9" ht="15.75" customHeight="1" x14ac:dyDescent="0.4">
      <c r="A376" s="12">
        <f>'Ответы на форму (1)'!C376</f>
        <v>8350</v>
      </c>
      <c r="B376" s="1" t="str">
        <f>VLOOKUP(A376,кодировка!$A:$B,2,FALSE)</f>
        <v>Красовская Варвара Эдуардовна</v>
      </c>
      <c r="C376" s="1" t="str">
        <f>VLOOKUP(A376,кодировка!$A:$C,3,FALSE)</f>
        <v>6Д</v>
      </c>
      <c r="D376" s="12" t="str">
        <f>'Ответы на форму (1)'!B376</f>
        <v>русский</v>
      </c>
      <c r="E376" s="1">
        <f>'Ответы на форму (1)'!E376</f>
        <v>21</v>
      </c>
      <c r="F376" s="1">
        <f t="shared" si="0"/>
        <v>78</v>
      </c>
      <c r="G376" s="12">
        <f>VLOOKUP(A376,кодировка!$A:$D,4,FALSE)</f>
        <v>0</v>
      </c>
      <c r="H376" s="2" t="str">
        <f t="shared" si="1"/>
        <v>русский6</v>
      </c>
      <c r="I376" s="2">
        <f>VLOOKUP(H376,Лист6!$A:$B,2,FALSE)</f>
        <v>27</v>
      </c>
    </row>
    <row r="377" spans="1:9" ht="15.75" customHeight="1" x14ac:dyDescent="0.4">
      <c r="A377" s="12">
        <f>'Ответы на форму (1)'!C377</f>
        <v>8725</v>
      </c>
      <c r="B377" s="1" t="str">
        <f>VLOOKUP(A377,кодировка!$A:$B,2,FALSE)</f>
        <v>Шубников Вадим Дмитриевич</v>
      </c>
      <c r="C377" s="1" t="str">
        <f>VLOOKUP(A377,кодировка!$A:$C,3,FALSE)</f>
        <v>6Г</v>
      </c>
      <c r="D377" s="12" t="str">
        <f>'Ответы на форму (1)'!B377</f>
        <v>естествознание</v>
      </c>
      <c r="E377" s="1">
        <f>'Ответы на форму (1)'!E377</f>
        <v>9</v>
      </c>
      <c r="F377" s="1">
        <f t="shared" si="0"/>
        <v>60</v>
      </c>
      <c r="G377" s="12" t="str">
        <f>VLOOKUP(A377,кодировка!$A:$D,4,FALSE)</f>
        <v>Г</v>
      </c>
      <c r="H377" s="2" t="str">
        <f t="shared" si="1"/>
        <v>естествознание6</v>
      </c>
      <c r="I377" s="2">
        <f>VLOOKUP(H377,Лист6!$A:$B,2,FALSE)</f>
        <v>15</v>
      </c>
    </row>
    <row r="378" spans="1:9" ht="15.75" customHeight="1" x14ac:dyDescent="0.4">
      <c r="A378" s="12">
        <f>'Ответы на форму (1)'!C378</f>
        <v>9706</v>
      </c>
      <c r="B378" s="1" t="str">
        <f>VLOOKUP(A378,кодировка!$A:$B,2,FALSE)</f>
        <v>Утенкова Полина Игоревна</v>
      </c>
      <c r="C378" s="1" t="str">
        <f>VLOOKUP(A378,кодировка!$A:$C,3,FALSE)</f>
        <v>6Б</v>
      </c>
      <c r="D378" s="12" t="str">
        <f>'Ответы на форму (1)'!B378</f>
        <v>русский</v>
      </c>
      <c r="E378" s="1">
        <f>'Ответы на форму (1)'!E378</f>
        <v>21</v>
      </c>
      <c r="F378" s="1">
        <f t="shared" si="0"/>
        <v>78</v>
      </c>
      <c r="G378" s="12" t="str">
        <f>VLOOKUP(A378,кодировка!$A:$D,4,FALSE)</f>
        <v>Б</v>
      </c>
      <c r="H378" s="2" t="str">
        <f t="shared" si="1"/>
        <v>русский6</v>
      </c>
      <c r="I378" s="2">
        <f>VLOOKUP(H378,Лист6!$A:$B,2,FALSE)</f>
        <v>27</v>
      </c>
    </row>
    <row r="379" spans="1:9" ht="15.75" customHeight="1" x14ac:dyDescent="0.4">
      <c r="A379" s="12">
        <f>'Ответы на форму (1)'!C379</f>
        <v>5139</v>
      </c>
      <c r="B379" s="1" t="str">
        <f>VLOOKUP(A379,кодировка!$A:$B,2,FALSE)</f>
        <v>Хитрун Полина Константиновна</v>
      </c>
      <c r="C379" s="1" t="str">
        <f>VLOOKUP(A379,кодировка!$A:$C,3,FALSE)</f>
        <v>6М</v>
      </c>
      <c r="D379" s="12" t="str">
        <f>'Ответы на форму (1)'!B379</f>
        <v>ИЦН</v>
      </c>
      <c r="E379" s="1">
        <f>'Ответы на форму (1)'!E379</f>
        <v>16.5</v>
      </c>
      <c r="F379" s="1">
        <f t="shared" si="0"/>
        <v>92</v>
      </c>
      <c r="G379" s="12" t="str">
        <f>VLOOKUP(A379,кодировка!$A:$D,4,FALSE)</f>
        <v>М</v>
      </c>
      <c r="H379" s="2" t="str">
        <f t="shared" si="1"/>
        <v>ИЦН6</v>
      </c>
      <c r="I379" s="2">
        <f>VLOOKUP(H379,Лист6!$A:$B,2,FALSE)</f>
        <v>18</v>
      </c>
    </row>
    <row r="380" spans="1:9" ht="15.75" customHeight="1" x14ac:dyDescent="0.4">
      <c r="A380" s="12">
        <f>'Ответы на форму (1)'!C380</f>
        <v>8042</v>
      </c>
      <c r="B380" s="1" t="str">
        <f>VLOOKUP(A380,кодировка!$A:$B,2,FALSE)</f>
        <v>Тимошков Александр Андреевич</v>
      </c>
      <c r="C380" s="1" t="str">
        <f>VLOOKUP(A380,кодировка!$A:$C,3,FALSE)</f>
        <v>6А</v>
      </c>
      <c r="D380" s="12" t="str">
        <f>'Ответы на форму (1)'!B380</f>
        <v>естествознание</v>
      </c>
      <c r="E380" s="1">
        <f>'Ответы на форму (1)'!E380</f>
        <v>9.5</v>
      </c>
      <c r="F380" s="1">
        <f t="shared" si="0"/>
        <v>63</v>
      </c>
      <c r="G380" s="12" t="str">
        <f>VLOOKUP(A380,кодировка!$A:$D,4,FALSE)</f>
        <v>А</v>
      </c>
      <c r="H380" s="2" t="str">
        <f t="shared" si="1"/>
        <v>естествознание6</v>
      </c>
      <c r="I380" s="2">
        <f>VLOOKUP(H380,Лист6!$A:$B,2,FALSE)</f>
        <v>15</v>
      </c>
    </row>
    <row r="381" spans="1:9" ht="15.75" customHeight="1" x14ac:dyDescent="0.4">
      <c r="A381" s="12">
        <f>'Ответы на форму (1)'!C381</f>
        <v>3009</v>
      </c>
      <c r="B381" s="1" t="str">
        <f>VLOOKUP(A381,кодировка!$A:$B,2,FALSE)</f>
        <v>Андреева Валерия Александровна</v>
      </c>
      <c r="C381" s="1" t="str">
        <f>VLOOKUP(A381,кодировка!$A:$C,3,FALSE)</f>
        <v>6Д</v>
      </c>
      <c r="D381" s="12" t="str">
        <f>'Ответы на форму (1)'!B381</f>
        <v>русский</v>
      </c>
      <c r="E381" s="1">
        <f>'Ответы на форму (1)'!E381</f>
        <v>19</v>
      </c>
      <c r="F381" s="1">
        <f t="shared" si="0"/>
        <v>70</v>
      </c>
      <c r="G381" s="12" t="str">
        <f>VLOOKUP(A381,кодировка!$A:$D,4,FALSE)</f>
        <v>Д</v>
      </c>
      <c r="H381" s="2" t="str">
        <f t="shared" si="1"/>
        <v>русский6</v>
      </c>
      <c r="I381" s="2">
        <f>VLOOKUP(H381,Лист6!$A:$B,2,FALSE)</f>
        <v>27</v>
      </c>
    </row>
    <row r="382" spans="1:9" ht="15.75" customHeight="1" x14ac:dyDescent="0.4">
      <c r="A382" s="12">
        <f>'Ответы на форму (1)'!C382</f>
        <v>1964</v>
      </c>
      <c r="B382" s="1" t="str">
        <f>VLOOKUP(A382,кодировка!$A:$B,2,FALSE)</f>
        <v>Мизгирева Елизавета Сергеевна</v>
      </c>
      <c r="C382" s="1" t="str">
        <f>VLOOKUP(A382,кодировка!$A:$C,3,FALSE)</f>
        <v>6В</v>
      </c>
      <c r="D382" s="12" t="str">
        <f>'Ответы на форму (1)'!B382</f>
        <v>ИЦН</v>
      </c>
      <c r="E382" s="1">
        <f>'Ответы на форму (1)'!E382</f>
        <v>2.5</v>
      </c>
      <c r="F382" s="1">
        <f t="shared" si="0"/>
        <v>14</v>
      </c>
      <c r="G382" s="12">
        <f>VLOOKUP(A382,кодировка!$A:$D,4,FALSE)</f>
        <v>0</v>
      </c>
      <c r="H382" s="2" t="str">
        <f t="shared" si="1"/>
        <v>ИЦН6</v>
      </c>
      <c r="I382" s="2">
        <f>VLOOKUP(H382,Лист6!$A:$B,2,FALSE)</f>
        <v>18</v>
      </c>
    </row>
    <row r="383" spans="1:9" ht="15.75" customHeight="1" x14ac:dyDescent="0.4">
      <c r="A383" s="12">
        <f>'Ответы на форму (1)'!C383</f>
        <v>8042</v>
      </c>
      <c r="B383" s="1" t="str">
        <f>VLOOKUP(A383,кодировка!$A:$B,2,FALSE)</f>
        <v>Тимошков Александр Андреевич</v>
      </c>
      <c r="C383" s="1" t="str">
        <f>VLOOKUP(A383,кодировка!$A:$C,3,FALSE)</f>
        <v>6А</v>
      </c>
      <c r="D383" s="12" t="str">
        <f>'Ответы на форму (1)'!B383</f>
        <v>русский</v>
      </c>
      <c r="E383" s="1">
        <f>'Ответы на форму (1)'!E383</f>
        <v>19</v>
      </c>
      <c r="F383" s="1">
        <f t="shared" si="0"/>
        <v>70</v>
      </c>
      <c r="G383" s="12" t="str">
        <f>VLOOKUP(A383,кодировка!$A:$D,4,FALSE)</f>
        <v>А</v>
      </c>
      <c r="H383" s="2" t="str">
        <f t="shared" si="1"/>
        <v>русский6</v>
      </c>
      <c r="I383" s="2">
        <f>VLOOKUP(H383,Лист6!$A:$B,2,FALSE)</f>
        <v>27</v>
      </c>
    </row>
    <row r="384" spans="1:9" ht="15.75" customHeight="1" x14ac:dyDescent="0.4">
      <c r="A384" s="12">
        <f>'Ответы на форму (1)'!C384</f>
        <v>2691</v>
      </c>
      <c r="B384" s="1" t="str">
        <f>VLOOKUP(A384,кодировка!$A:$B,2,FALSE)</f>
        <v>Сивкова Мария Николаевна</v>
      </c>
      <c r="C384" s="1" t="str">
        <f>VLOOKUP(A384,кодировка!$A:$C,3,FALSE)</f>
        <v>6Б</v>
      </c>
      <c r="D384" s="12" t="str">
        <f>'Ответы на форму (1)'!B384</f>
        <v>естествознание</v>
      </c>
      <c r="E384" s="1">
        <f>'Ответы на форму (1)'!E384</f>
        <v>6</v>
      </c>
      <c r="F384" s="1">
        <f t="shared" si="0"/>
        <v>40</v>
      </c>
      <c r="G384" s="12" t="str">
        <f>VLOOKUP(A384,кодировка!$A:$D,4,FALSE)</f>
        <v>Б</v>
      </c>
      <c r="H384" s="2" t="str">
        <f t="shared" si="1"/>
        <v>естествознание6</v>
      </c>
      <c r="I384" s="2">
        <f>VLOOKUP(H384,Лист6!$A:$B,2,FALSE)</f>
        <v>15</v>
      </c>
    </row>
    <row r="385" spans="1:9" ht="15.75" customHeight="1" x14ac:dyDescent="0.4">
      <c r="A385" s="12">
        <f>'Ответы на форму (1)'!C385</f>
        <v>5139</v>
      </c>
      <c r="B385" s="1" t="str">
        <f>VLOOKUP(A385,кодировка!$A:$B,2,FALSE)</f>
        <v>Хитрун Полина Константиновна</v>
      </c>
      <c r="C385" s="1" t="str">
        <f>VLOOKUP(A385,кодировка!$A:$C,3,FALSE)</f>
        <v>6М</v>
      </c>
      <c r="D385" s="12" t="str">
        <f>'Ответы на форму (1)'!B385</f>
        <v>русский</v>
      </c>
      <c r="E385" s="1">
        <f>'Ответы на форму (1)'!E385</f>
        <v>18</v>
      </c>
      <c r="F385" s="1">
        <f t="shared" si="0"/>
        <v>67</v>
      </c>
      <c r="G385" s="12" t="str">
        <f>VLOOKUP(A385,кодировка!$A:$D,4,FALSE)</f>
        <v>М</v>
      </c>
      <c r="H385" s="2" t="str">
        <f t="shared" si="1"/>
        <v>русский6</v>
      </c>
      <c r="I385" s="2">
        <f>VLOOKUP(H385,Лист6!$A:$B,2,FALSE)</f>
        <v>27</v>
      </c>
    </row>
    <row r="386" spans="1:9" ht="15.75" customHeight="1" x14ac:dyDescent="0.4">
      <c r="A386" s="12">
        <f>'Ответы на форму (1)'!C386</f>
        <v>6572</v>
      </c>
      <c r="B386" s="1" t="str">
        <f>VLOOKUP(A386,кодировка!$A:$B,2,FALSE)</f>
        <v>Серяльникова Анастасия Вячеславовна</v>
      </c>
      <c r="C386" s="1" t="str">
        <f>VLOOKUP(A386,кодировка!$A:$C,3,FALSE)</f>
        <v>6Г</v>
      </c>
      <c r="D386" s="12" t="str">
        <f>'Ответы на форму (1)'!B386</f>
        <v>ИЦН</v>
      </c>
      <c r="E386" s="1">
        <f>'Ответы на форму (1)'!E386</f>
        <v>5</v>
      </c>
      <c r="F386" s="1">
        <f t="shared" si="0"/>
        <v>28</v>
      </c>
      <c r="G386" s="12" t="str">
        <f>VLOOKUP(A386,кодировка!$A:$D,4,FALSE)</f>
        <v>Г</v>
      </c>
      <c r="H386" s="2" t="str">
        <f t="shared" si="1"/>
        <v>ИЦН6</v>
      </c>
      <c r="I386" s="2">
        <f>VLOOKUP(H386,Лист6!$A:$B,2,FALSE)</f>
        <v>18</v>
      </c>
    </row>
    <row r="387" spans="1:9" ht="15.75" customHeight="1" x14ac:dyDescent="0.4">
      <c r="A387" s="12">
        <f>'Ответы на форму (1)'!C387</f>
        <v>7661</v>
      </c>
      <c r="B387" s="1" t="str">
        <f>VLOOKUP(A387,кодировка!$A:$B,2,FALSE)</f>
        <v>Полетаева Полина Филипповна</v>
      </c>
      <c r="C387" s="1" t="str">
        <f>VLOOKUP(A387,кодировка!$A:$C,3,FALSE)</f>
        <v>6М</v>
      </c>
      <c r="D387" s="12" t="str">
        <f>'Ответы на форму (1)'!B387</f>
        <v>русский</v>
      </c>
      <c r="E387" s="1">
        <f>'Ответы на форму (1)'!E387</f>
        <v>18</v>
      </c>
      <c r="F387" s="1">
        <f t="shared" si="0"/>
        <v>67</v>
      </c>
      <c r="G387" s="12">
        <f>VLOOKUP(A387,кодировка!$A:$D,4,FALSE)</f>
        <v>0</v>
      </c>
      <c r="H387" s="2" t="str">
        <f t="shared" si="1"/>
        <v>русский6</v>
      </c>
      <c r="I387" s="2">
        <f>VLOOKUP(H387,Лист6!$A:$B,2,FALSE)</f>
        <v>27</v>
      </c>
    </row>
    <row r="388" spans="1:9" ht="15.75" customHeight="1" x14ac:dyDescent="0.4">
      <c r="A388" s="12">
        <f>'Ответы на форму (1)'!C388</f>
        <v>1793</v>
      </c>
      <c r="B388" s="1" t="str">
        <f>VLOOKUP(A388,кодировка!$A:$B,2,FALSE)</f>
        <v>Москвин Михаил Александрович</v>
      </c>
      <c r="C388" s="1" t="str">
        <f>VLOOKUP(A388,кодировка!$A:$C,3,FALSE)</f>
        <v>6В</v>
      </c>
      <c r="D388" s="12" t="str">
        <f>'Ответы на форму (1)'!B388</f>
        <v>естествознание</v>
      </c>
      <c r="E388" s="1">
        <f>'Ответы на форму (1)'!E388</f>
        <v>5</v>
      </c>
      <c r="F388" s="1">
        <f t="shared" si="0"/>
        <v>33</v>
      </c>
      <c r="G388" s="12">
        <f>VLOOKUP(A388,кодировка!$A:$D,4,FALSE)</f>
        <v>0</v>
      </c>
      <c r="H388" s="2" t="str">
        <f t="shared" si="1"/>
        <v>естествознание6</v>
      </c>
      <c r="I388" s="2">
        <f>VLOOKUP(H388,Лист6!$A:$B,2,FALSE)</f>
        <v>15</v>
      </c>
    </row>
    <row r="389" spans="1:9" ht="15.75" customHeight="1" x14ac:dyDescent="0.4">
      <c r="A389" s="12">
        <f>'Ответы на форму (1)'!C389</f>
        <v>5860</v>
      </c>
      <c r="B389" s="1" t="str">
        <f>VLOOKUP(A389,кодировка!$A:$B,2,FALSE)</f>
        <v>Миронов Матвей Юрьевич</v>
      </c>
      <c r="C389" s="1" t="str">
        <f>VLOOKUP(A389,кодировка!$A:$C,3,FALSE)</f>
        <v>6А</v>
      </c>
      <c r="D389" s="12" t="str">
        <f>'Ответы на форму (1)'!B389</f>
        <v>русский</v>
      </c>
      <c r="E389" s="1">
        <f>'Ответы на форму (1)'!E389</f>
        <v>18</v>
      </c>
      <c r="F389" s="1">
        <f t="shared" si="0"/>
        <v>67</v>
      </c>
      <c r="G389" s="12">
        <f>VLOOKUP(A389,кодировка!$A:$D,4,FALSE)</f>
        <v>0</v>
      </c>
      <c r="H389" s="2" t="str">
        <f t="shared" si="1"/>
        <v>русский6</v>
      </c>
      <c r="I389" s="2">
        <f>VLOOKUP(H389,Лист6!$A:$B,2,FALSE)</f>
        <v>27</v>
      </c>
    </row>
    <row r="390" spans="1:9" ht="15.75" customHeight="1" x14ac:dyDescent="0.4">
      <c r="A390" s="12">
        <f>'Ответы на форму (1)'!C390</f>
        <v>8514</v>
      </c>
      <c r="B390" s="1" t="str">
        <f>VLOOKUP(A390,кодировка!$A:$B,2,FALSE)</f>
        <v>Ларченко Елена Сергеевна</v>
      </c>
      <c r="C390" s="1" t="str">
        <f>VLOOKUP(A390,кодировка!$A:$C,3,FALSE)</f>
        <v>6Г</v>
      </c>
      <c r="D390" s="12" t="str">
        <f>'Ответы на форму (1)'!B390</f>
        <v>ИЦН</v>
      </c>
      <c r="E390" s="1">
        <f>'Ответы на форму (1)'!E390</f>
        <v>6</v>
      </c>
      <c r="F390" s="1">
        <f t="shared" si="0"/>
        <v>33</v>
      </c>
      <c r="G390" s="12" t="str">
        <f>VLOOKUP(A390,кодировка!$A:$D,4,FALSE)</f>
        <v>Г</v>
      </c>
      <c r="H390" s="2" t="str">
        <f t="shared" si="1"/>
        <v>ИЦН6</v>
      </c>
      <c r="I390" s="2">
        <f>VLOOKUP(H390,Лист6!$A:$B,2,FALSE)</f>
        <v>18</v>
      </c>
    </row>
    <row r="391" spans="1:9" ht="15.75" customHeight="1" x14ac:dyDescent="0.4">
      <c r="A391" s="12">
        <f>'Ответы на форму (1)'!C391</f>
        <v>4505</v>
      </c>
      <c r="B391" s="1" t="str">
        <f>VLOOKUP(A391,кодировка!$A:$B,2,FALSE)</f>
        <v>Изъянова Софья Олеговна</v>
      </c>
      <c r="C391" s="1" t="str">
        <f>VLOOKUP(A391,кодировка!$A:$C,3,FALSE)</f>
        <v>6Б</v>
      </c>
      <c r="D391" s="12" t="str">
        <f>'Ответы на форму (1)'!B391</f>
        <v>естествознание</v>
      </c>
      <c r="E391" s="1">
        <f>'Ответы на форму (1)'!E391</f>
        <v>7</v>
      </c>
      <c r="F391" s="1">
        <f t="shared" si="0"/>
        <v>47</v>
      </c>
      <c r="G391" s="12" t="str">
        <f>VLOOKUP(A391,кодировка!$A:$D,4,FALSE)</f>
        <v>Б</v>
      </c>
      <c r="H391" s="2" t="str">
        <f t="shared" si="1"/>
        <v>естествознание6</v>
      </c>
      <c r="I391" s="2">
        <f>VLOOKUP(H391,Лист6!$A:$B,2,FALSE)</f>
        <v>15</v>
      </c>
    </row>
    <row r="392" spans="1:9" ht="15.75" customHeight="1" x14ac:dyDescent="0.4">
      <c r="A392" s="12">
        <f>'Ответы на форму (1)'!C392</f>
        <v>2162</v>
      </c>
      <c r="B392" s="1" t="str">
        <f>VLOOKUP(A392,кодировка!$A:$B,2,FALSE)</f>
        <v>Невзорова София Сергеевна</v>
      </c>
      <c r="C392" s="1" t="str">
        <f>VLOOKUP(A392,кодировка!$A:$C,3,FALSE)</f>
        <v>6М</v>
      </c>
      <c r="D392" s="12" t="str">
        <f>'Ответы на форму (1)'!B392</f>
        <v>русский</v>
      </c>
      <c r="E392" s="1">
        <f>'Ответы на форму (1)'!E392</f>
        <v>18</v>
      </c>
      <c r="F392" s="1">
        <f t="shared" si="0"/>
        <v>67</v>
      </c>
      <c r="G392" s="12">
        <f>VLOOKUP(A392,кодировка!$A:$D,4,FALSE)</f>
        <v>0</v>
      </c>
      <c r="H392" s="2" t="str">
        <f t="shared" si="1"/>
        <v>русский6</v>
      </c>
      <c r="I392" s="2">
        <f>VLOOKUP(H392,Лист6!$A:$B,2,FALSE)</f>
        <v>27</v>
      </c>
    </row>
    <row r="393" spans="1:9" ht="15.75" customHeight="1" x14ac:dyDescent="0.4">
      <c r="A393" s="12">
        <f>'Ответы на форму (1)'!C393</f>
        <v>8350</v>
      </c>
      <c r="B393" s="1" t="str">
        <f>VLOOKUP(A393,кодировка!$A:$B,2,FALSE)</f>
        <v>Красовская Варвара Эдуардовна</v>
      </c>
      <c r="C393" s="1" t="str">
        <f>VLOOKUP(A393,кодировка!$A:$C,3,FALSE)</f>
        <v>6Д</v>
      </c>
      <c r="D393" s="12" t="str">
        <f>'Ответы на форму (1)'!B393</f>
        <v>ИЦН</v>
      </c>
      <c r="E393" s="1">
        <f>'Ответы на форму (1)'!E393</f>
        <v>5.5</v>
      </c>
      <c r="F393" s="1">
        <f t="shared" si="0"/>
        <v>31</v>
      </c>
      <c r="G393" s="12">
        <f>VLOOKUP(A393,кодировка!$A:$D,4,FALSE)</f>
        <v>0</v>
      </c>
      <c r="H393" s="2" t="str">
        <f t="shared" si="1"/>
        <v>ИЦН6</v>
      </c>
      <c r="I393" s="2">
        <f>VLOOKUP(H393,Лист6!$A:$B,2,FALSE)</f>
        <v>18</v>
      </c>
    </row>
    <row r="394" spans="1:9" ht="15.75" customHeight="1" x14ac:dyDescent="0.4">
      <c r="A394" s="12">
        <f>'Ответы на форму (1)'!C394</f>
        <v>3600</v>
      </c>
      <c r="B394" s="1" t="str">
        <f>VLOOKUP(A394,кодировка!$A:$B,2,FALSE)</f>
        <v>Коваль Александр Антонович</v>
      </c>
      <c r="C394" s="1" t="str">
        <f>VLOOKUP(A394,кодировка!$A:$C,3,FALSE)</f>
        <v>6Е</v>
      </c>
      <c r="D394" s="12" t="str">
        <f>'Ответы на форму (1)'!B394</f>
        <v>русский</v>
      </c>
      <c r="E394" s="1">
        <f>'Ответы на форму (1)'!E394</f>
        <v>18</v>
      </c>
      <c r="F394" s="1">
        <f t="shared" si="0"/>
        <v>67</v>
      </c>
      <c r="G394" s="12">
        <f>VLOOKUP(A394,кодировка!$A:$D,4,FALSE)</f>
        <v>0</v>
      </c>
      <c r="H394" s="2" t="str">
        <f t="shared" si="1"/>
        <v>русский6</v>
      </c>
      <c r="I394" s="2">
        <f>VLOOKUP(H394,Лист6!$A:$B,2,FALSE)</f>
        <v>27</v>
      </c>
    </row>
    <row r="395" spans="1:9" ht="15.75" customHeight="1" x14ac:dyDescent="0.4">
      <c r="A395" s="12">
        <f>'Ответы на форму (1)'!C395</f>
        <v>8713</v>
      </c>
      <c r="B395" s="1" t="str">
        <f>VLOOKUP(A395,кодировка!$A:$B,2,FALSE)</f>
        <v>Кольк Егор Максимович</v>
      </c>
      <c r="C395" s="1" t="str">
        <f>VLOOKUP(A395,кодировка!$A:$C,3,FALSE)</f>
        <v>6Д</v>
      </c>
      <c r="D395" s="12" t="str">
        <f>'Ответы на форму (1)'!B395</f>
        <v>естествознание</v>
      </c>
      <c r="E395" s="1">
        <f>'Ответы на форму (1)'!E395</f>
        <v>4</v>
      </c>
      <c r="F395" s="1">
        <f t="shared" si="0"/>
        <v>27</v>
      </c>
      <c r="G395" s="12">
        <f>VLOOKUP(A395,кодировка!$A:$D,4,FALSE)</f>
        <v>0</v>
      </c>
      <c r="H395" s="2" t="str">
        <f t="shared" si="1"/>
        <v>естествознание6</v>
      </c>
      <c r="I395" s="2">
        <f>VLOOKUP(H395,Лист6!$A:$B,2,FALSE)</f>
        <v>15</v>
      </c>
    </row>
    <row r="396" spans="1:9" ht="15.75" customHeight="1" x14ac:dyDescent="0.4">
      <c r="A396" s="12">
        <f>'Ответы на форму (1)'!C396</f>
        <v>5144</v>
      </c>
      <c r="B396" s="1" t="str">
        <f>VLOOKUP(A396,кодировка!$A:$B,2,FALSE)</f>
        <v>Песегова Мирослава Викторовна</v>
      </c>
      <c r="C396" s="1" t="str">
        <f>VLOOKUP(A396,кодировка!$A:$C,3,FALSE)</f>
        <v>6Д</v>
      </c>
      <c r="D396" s="12" t="str">
        <f>'Ответы на форму (1)'!B396</f>
        <v>русский</v>
      </c>
      <c r="E396" s="1">
        <f>'Ответы на форму (1)'!E396</f>
        <v>17</v>
      </c>
      <c r="F396" s="1">
        <f t="shared" si="0"/>
        <v>63</v>
      </c>
      <c r="G396" s="12">
        <f>VLOOKUP(A396,кодировка!$A:$D,4,FALSE)</f>
        <v>0</v>
      </c>
      <c r="H396" s="2" t="str">
        <f t="shared" si="1"/>
        <v>русский6</v>
      </c>
      <c r="I396" s="2">
        <f>VLOOKUP(H396,Лист6!$A:$B,2,FALSE)</f>
        <v>27</v>
      </c>
    </row>
    <row r="397" spans="1:9" ht="15.75" customHeight="1" x14ac:dyDescent="0.4">
      <c r="A397" s="12">
        <f>'Ответы на форму (1)'!C397</f>
        <v>9706</v>
      </c>
      <c r="B397" s="1" t="str">
        <f>VLOOKUP(A397,кодировка!$A:$B,2,FALSE)</f>
        <v>Утенкова Полина Игоревна</v>
      </c>
      <c r="C397" s="1" t="str">
        <f>VLOOKUP(A397,кодировка!$A:$C,3,FALSE)</f>
        <v>6Б</v>
      </c>
      <c r="D397" s="12" t="str">
        <f>'Ответы на форму (1)'!B397</f>
        <v>ИЦН</v>
      </c>
      <c r="E397" s="1">
        <f>'Ответы на форму (1)'!E397</f>
        <v>4</v>
      </c>
      <c r="F397" s="1">
        <f t="shared" si="0"/>
        <v>22</v>
      </c>
      <c r="G397" s="12" t="str">
        <f>VLOOKUP(A397,кодировка!$A:$D,4,FALSE)</f>
        <v>Б</v>
      </c>
      <c r="H397" s="2" t="str">
        <f t="shared" si="1"/>
        <v>ИЦН6</v>
      </c>
      <c r="I397" s="2">
        <f>VLOOKUP(H397,Лист6!$A:$B,2,FALSE)</f>
        <v>18</v>
      </c>
    </row>
    <row r="398" spans="1:9" ht="15.75" customHeight="1" x14ac:dyDescent="0.4">
      <c r="A398" s="12">
        <f>'Ответы на форму (1)'!C398</f>
        <v>2578</v>
      </c>
      <c r="B398" s="1" t="str">
        <f>VLOOKUP(A398,кодировка!$A:$B,2,FALSE)</f>
        <v>Жереб Олеся Сергеевна</v>
      </c>
      <c r="C398" s="1" t="str">
        <f>VLOOKUP(A398,кодировка!$A:$C,3,FALSE)</f>
        <v>6Д</v>
      </c>
      <c r="D398" s="12" t="str">
        <f>'Ответы на форму (1)'!B398</f>
        <v>русский</v>
      </c>
      <c r="E398" s="1">
        <f>'Ответы на форму (1)'!E398</f>
        <v>17</v>
      </c>
      <c r="F398" s="1">
        <f t="shared" si="0"/>
        <v>63</v>
      </c>
      <c r="G398" s="12">
        <f>VLOOKUP(A398,кодировка!$A:$D,4,FALSE)</f>
        <v>0</v>
      </c>
      <c r="H398" s="2" t="str">
        <f t="shared" si="1"/>
        <v>русский6</v>
      </c>
      <c r="I398" s="2">
        <f>VLOOKUP(H398,Лист6!$A:$B,2,FALSE)</f>
        <v>27</v>
      </c>
    </row>
    <row r="399" spans="1:9" ht="15.75" customHeight="1" x14ac:dyDescent="0.4">
      <c r="A399" s="12">
        <f>'Ответы на форму (1)'!C399</f>
        <v>1964</v>
      </c>
      <c r="B399" s="1" t="str">
        <f>VLOOKUP(A399,кодировка!$A:$B,2,FALSE)</f>
        <v>Мизгирева Елизавета Сергеевна</v>
      </c>
      <c r="C399" s="1" t="str">
        <f>VLOOKUP(A399,кодировка!$A:$C,3,FALSE)</f>
        <v>6В</v>
      </c>
      <c r="D399" s="12" t="str">
        <f>'Ответы на форму (1)'!B399</f>
        <v>естествознание</v>
      </c>
      <c r="E399" s="1">
        <f>'Ответы на форму (1)'!E399</f>
        <v>2</v>
      </c>
      <c r="F399" s="1">
        <f t="shared" si="0"/>
        <v>13</v>
      </c>
      <c r="G399" s="12">
        <f>VLOOKUP(A399,кодировка!$A:$D,4,FALSE)</f>
        <v>0</v>
      </c>
      <c r="H399" s="2" t="str">
        <f t="shared" si="1"/>
        <v>естествознание6</v>
      </c>
      <c r="I399" s="2">
        <f>VLOOKUP(H399,Лист6!$A:$B,2,FALSE)</f>
        <v>15</v>
      </c>
    </row>
    <row r="400" spans="1:9" ht="15.75" customHeight="1" x14ac:dyDescent="0.4">
      <c r="A400" s="12">
        <f>'Ответы на форму (1)'!C400</f>
        <v>8725</v>
      </c>
      <c r="B400" s="1" t="str">
        <f>VLOOKUP(A400,кодировка!$A:$B,2,FALSE)</f>
        <v>Шубников Вадим Дмитриевич</v>
      </c>
      <c r="C400" s="1" t="str">
        <f>VLOOKUP(A400,кодировка!$A:$C,3,FALSE)</f>
        <v>6Г</v>
      </c>
      <c r="D400" s="12" t="str">
        <f>'Ответы на форму (1)'!B400</f>
        <v>ИЦН</v>
      </c>
      <c r="E400" s="1">
        <f>'Ответы на форму (1)'!E400</f>
        <v>9.5</v>
      </c>
      <c r="F400" s="1">
        <f t="shared" si="0"/>
        <v>53</v>
      </c>
      <c r="G400" s="12" t="str">
        <f>VLOOKUP(A400,кодировка!$A:$D,4,FALSE)</f>
        <v>Г</v>
      </c>
      <c r="H400" s="2" t="str">
        <f t="shared" si="1"/>
        <v>ИЦН6</v>
      </c>
      <c r="I400" s="2">
        <f>VLOOKUP(H400,Лист6!$A:$B,2,FALSE)</f>
        <v>18</v>
      </c>
    </row>
    <row r="401" spans="1:9" ht="15.75" customHeight="1" x14ac:dyDescent="0.4">
      <c r="A401" s="12">
        <f>'Ответы на форму (1)'!C401</f>
        <v>1620</v>
      </c>
      <c r="B401" s="1" t="str">
        <f>VLOOKUP(A401,кодировка!$A:$B,2,FALSE)</f>
        <v>Прокопенко Карина Игоревна</v>
      </c>
      <c r="C401" s="1" t="str">
        <f>VLOOKUP(A401,кодировка!$A:$C,3,FALSE)</f>
        <v>6Е</v>
      </c>
      <c r="D401" s="12" t="str">
        <f>'Ответы на форму (1)'!B401</f>
        <v>русский</v>
      </c>
      <c r="E401" s="1">
        <f>'Ответы на форму (1)'!E401</f>
        <v>16</v>
      </c>
      <c r="F401" s="1">
        <f t="shared" si="0"/>
        <v>59</v>
      </c>
      <c r="G401" s="12" t="str">
        <f>VLOOKUP(A401,кодировка!$A:$D,4,FALSE)</f>
        <v>Е</v>
      </c>
      <c r="H401" s="2" t="str">
        <f t="shared" si="1"/>
        <v>русский6</v>
      </c>
      <c r="I401" s="2">
        <f>VLOOKUP(H401,Лист6!$A:$B,2,FALSE)</f>
        <v>27</v>
      </c>
    </row>
    <row r="402" spans="1:9" ht="15.75" customHeight="1" x14ac:dyDescent="0.4">
      <c r="A402" s="12">
        <f>'Ответы на форму (1)'!C402</f>
        <v>3169</v>
      </c>
      <c r="B402" s="1" t="str">
        <f>VLOOKUP(A402,кодировка!$A:$B,2,FALSE)</f>
        <v>Васильева Яна Юрьевна</v>
      </c>
      <c r="C402" s="1" t="str">
        <f>VLOOKUP(A402,кодировка!$A:$C,3,FALSE)</f>
        <v>6А</v>
      </c>
      <c r="D402" s="12" t="str">
        <f>'Ответы на форму (1)'!B402</f>
        <v>русский</v>
      </c>
      <c r="E402" s="1">
        <f>'Ответы на форму (1)'!E402</f>
        <v>16</v>
      </c>
      <c r="F402" s="1">
        <f t="shared" si="0"/>
        <v>59</v>
      </c>
      <c r="G402" s="12">
        <f>VLOOKUP(A402,кодировка!$A:$D,4,FALSE)</f>
        <v>0</v>
      </c>
      <c r="H402" s="2" t="str">
        <f t="shared" si="1"/>
        <v>русский6</v>
      </c>
      <c r="I402" s="2">
        <f>VLOOKUP(H402,Лист6!$A:$B,2,FALSE)</f>
        <v>27</v>
      </c>
    </row>
    <row r="403" spans="1:9" ht="15.75" customHeight="1" x14ac:dyDescent="0.4">
      <c r="A403" s="12">
        <f>'Ответы на форму (1)'!C403</f>
        <v>2261</v>
      </c>
      <c r="B403" s="1" t="str">
        <f>VLOOKUP(A403,кодировка!$A:$B,2,FALSE)</f>
        <v>Тагаев Иван</v>
      </c>
      <c r="C403" s="1">
        <f>VLOOKUP(A403,кодировка!$A:$C,3,FALSE)</f>
        <v>6</v>
      </c>
      <c r="D403" s="12" t="str">
        <f>'Ответы на форму (1)'!B403</f>
        <v>естествознание</v>
      </c>
      <c r="E403" s="1">
        <f>'Ответы на форму (1)'!E403</f>
        <v>7</v>
      </c>
      <c r="F403" s="1">
        <f t="shared" si="0"/>
        <v>47</v>
      </c>
      <c r="G403" s="12">
        <f>VLOOKUP(A403,кодировка!$A:$D,4,FALSE)</f>
        <v>21</v>
      </c>
      <c r="H403" s="2" t="str">
        <f t="shared" si="1"/>
        <v>естествознание6</v>
      </c>
      <c r="I403" s="2">
        <f>VLOOKUP(H403,Лист6!$A:$B,2,FALSE)</f>
        <v>15</v>
      </c>
    </row>
    <row r="404" spans="1:9" ht="15.75" customHeight="1" x14ac:dyDescent="0.4">
      <c r="A404" s="12">
        <f>'Ответы на форму (1)'!C404</f>
        <v>6561</v>
      </c>
      <c r="B404" s="1" t="str">
        <f>VLOOKUP(A404,кодировка!$A:$B,2,FALSE)</f>
        <v>Решетникова Елизавета</v>
      </c>
      <c r="C404" s="1">
        <f>VLOOKUP(A404,кодировка!$A:$C,3,FALSE)</f>
        <v>6</v>
      </c>
      <c r="D404" s="12" t="str">
        <f>'Ответы на форму (1)'!B404</f>
        <v>ИЦН</v>
      </c>
      <c r="E404" s="1">
        <f>'Ответы на форму (1)'!E404</f>
        <v>4.5</v>
      </c>
      <c r="F404" s="1">
        <f t="shared" si="0"/>
        <v>25</v>
      </c>
      <c r="G404" s="12">
        <f>VLOOKUP(A404,кодировка!$A:$D,4,FALSE)</f>
        <v>21</v>
      </c>
      <c r="H404" s="2" t="str">
        <f t="shared" si="1"/>
        <v>ИЦН6</v>
      </c>
      <c r="I404" s="2">
        <f>VLOOKUP(H404,Лист6!$A:$B,2,FALSE)</f>
        <v>18</v>
      </c>
    </row>
    <row r="405" spans="1:9" ht="15.75" customHeight="1" x14ac:dyDescent="0.4">
      <c r="A405" s="12">
        <f>'Ответы на форму (1)'!C405</f>
        <v>3027</v>
      </c>
      <c r="B405" s="1" t="str">
        <f>VLOOKUP(A405,кодировка!$A:$B,2,FALSE)</f>
        <v>Черемных Виктория Владимировна</v>
      </c>
      <c r="C405" s="1" t="str">
        <f>VLOOKUP(A405,кодировка!$A:$C,3,FALSE)</f>
        <v>6В</v>
      </c>
      <c r="D405" s="12" t="str">
        <f>'Ответы на форму (1)'!B405</f>
        <v>русский</v>
      </c>
      <c r="E405" s="1">
        <f>'Ответы на форму (1)'!E405</f>
        <v>16</v>
      </c>
      <c r="F405" s="1">
        <f t="shared" si="0"/>
        <v>59</v>
      </c>
      <c r="G405" s="12">
        <f>VLOOKUP(A405,кодировка!$A:$D,4,FALSE)</f>
        <v>0</v>
      </c>
      <c r="H405" s="2" t="str">
        <f t="shared" si="1"/>
        <v>русский6</v>
      </c>
      <c r="I405" s="2">
        <f>VLOOKUP(H405,Лист6!$A:$B,2,FALSE)</f>
        <v>27</v>
      </c>
    </row>
    <row r="406" spans="1:9" ht="15.75" customHeight="1" x14ac:dyDescent="0.4">
      <c r="A406" s="12">
        <f>'Ответы на форму (1)'!C406</f>
        <v>9874</v>
      </c>
      <c r="B406" s="1" t="str">
        <f>VLOOKUP(A406,кодировка!$A:$B,2,FALSE)</f>
        <v>Копылова Елизавета Алексеевна</v>
      </c>
      <c r="C406" s="1" t="str">
        <f>VLOOKUP(A406,кодировка!$A:$C,3,FALSE)</f>
        <v>6Д</v>
      </c>
      <c r="D406" s="12" t="str">
        <f>'Ответы на форму (1)'!B406</f>
        <v>ИЦН</v>
      </c>
      <c r="E406" s="1">
        <f>'Ответы на форму (1)'!E406</f>
        <v>2</v>
      </c>
      <c r="F406" s="1">
        <f t="shared" si="0"/>
        <v>11</v>
      </c>
      <c r="G406" s="12">
        <f>VLOOKUP(A406,кодировка!$A:$D,4,FALSE)</f>
        <v>0</v>
      </c>
      <c r="H406" s="2" t="str">
        <f t="shared" si="1"/>
        <v>ИЦН6</v>
      </c>
      <c r="I406" s="2">
        <f>VLOOKUP(H406,Лист6!$A:$B,2,FALSE)</f>
        <v>18</v>
      </c>
    </row>
    <row r="407" spans="1:9" ht="15.75" customHeight="1" x14ac:dyDescent="0.4">
      <c r="A407" s="12">
        <f>'Ответы на форму (1)'!C407</f>
        <v>5144</v>
      </c>
      <c r="B407" s="1" t="str">
        <f>VLOOKUP(A407,кодировка!$A:$B,2,FALSE)</f>
        <v>Песегова Мирослава Викторовна</v>
      </c>
      <c r="C407" s="1" t="str">
        <f>VLOOKUP(A407,кодировка!$A:$C,3,FALSE)</f>
        <v>6Д</v>
      </c>
      <c r="D407" s="12" t="str">
        <f>'Ответы на форму (1)'!B407</f>
        <v>естествознание</v>
      </c>
      <c r="E407" s="1">
        <f>'Ответы на форму (1)'!E407</f>
        <v>3</v>
      </c>
      <c r="F407" s="1">
        <f t="shared" si="0"/>
        <v>20</v>
      </c>
      <c r="G407" s="12">
        <f>VLOOKUP(A407,кодировка!$A:$D,4,FALSE)</f>
        <v>0</v>
      </c>
      <c r="H407" s="2" t="str">
        <f t="shared" si="1"/>
        <v>естествознание6</v>
      </c>
      <c r="I407" s="2">
        <f>VLOOKUP(H407,Лист6!$A:$B,2,FALSE)</f>
        <v>15</v>
      </c>
    </row>
    <row r="408" spans="1:9" ht="15.75" customHeight="1" x14ac:dyDescent="0.4">
      <c r="A408" s="12">
        <f>'Ответы на форму (1)'!C408</f>
        <v>4228</v>
      </c>
      <c r="B408" s="1" t="str">
        <f>VLOOKUP(A408,кодировка!$A:$B,2,FALSE)</f>
        <v>Зарецкая Варвара Владимировна</v>
      </c>
      <c r="C408" s="1" t="str">
        <f>VLOOKUP(A408,кодировка!$A:$C,3,FALSE)</f>
        <v>6М</v>
      </c>
      <c r="D408" s="12" t="str">
        <f>'Ответы на форму (1)'!B408</f>
        <v>русский</v>
      </c>
      <c r="E408" s="1">
        <f>'Ответы на форму (1)'!E408</f>
        <v>16</v>
      </c>
      <c r="F408" s="1">
        <f t="shared" si="0"/>
        <v>59</v>
      </c>
      <c r="G408" s="12" t="str">
        <f>VLOOKUP(A408,кодировка!$A:$D,4,FALSE)</f>
        <v>М</v>
      </c>
      <c r="H408" s="2" t="str">
        <f t="shared" si="1"/>
        <v>русский6</v>
      </c>
      <c r="I408" s="2">
        <f>VLOOKUP(H408,Лист6!$A:$B,2,FALSE)</f>
        <v>27</v>
      </c>
    </row>
    <row r="409" spans="1:9" ht="15.75" customHeight="1" x14ac:dyDescent="0.4">
      <c r="A409" s="12">
        <f>'Ответы на форму (1)'!C409</f>
        <v>7661</v>
      </c>
      <c r="B409" s="1" t="str">
        <f>VLOOKUP(A409,кодировка!$A:$B,2,FALSE)</f>
        <v>Полетаева Полина Филипповна</v>
      </c>
      <c r="C409" s="1" t="str">
        <f>VLOOKUP(A409,кодировка!$A:$C,3,FALSE)</f>
        <v>6М</v>
      </c>
      <c r="D409" s="12" t="str">
        <f>'Ответы на форму (1)'!B409</f>
        <v>естествознание</v>
      </c>
      <c r="E409" s="1">
        <f>'Ответы на форму (1)'!E409</f>
        <v>6</v>
      </c>
      <c r="F409" s="1">
        <f t="shared" si="0"/>
        <v>40</v>
      </c>
      <c r="G409" s="12">
        <f>VLOOKUP(A409,кодировка!$A:$D,4,FALSE)</f>
        <v>0</v>
      </c>
      <c r="H409" s="2" t="str">
        <f t="shared" si="1"/>
        <v>естествознание6</v>
      </c>
      <c r="I409" s="2">
        <f>VLOOKUP(H409,Лист6!$A:$B,2,FALSE)</f>
        <v>15</v>
      </c>
    </row>
    <row r="410" spans="1:9" ht="15.75" customHeight="1" x14ac:dyDescent="0.4">
      <c r="A410" s="12">
        <f>'Ответы на форму (1)'!C410</f>
        <v>6860</v>
      </c>
      <c r="B410" s="1" t="str">
        <f>VLOOKUP(A410,кодировка!$A:$B,2,FALSE)</f>
        <v>Фролов Станислав Олегович</v>
      </c>
      <c r="C410" s="1" t="str">
        <f>VLOOKUP(A410,кодировка!$A:$C,3,FALSE)</f>
        <v>6Б</v>
      </c>
      <c r="D410" s="12" t="str">
        <f>'Ответы на форму (1)'!B410</f>
        <v>русский</v>
      </c>
      <c r="E410" s="1">
        <f>'Ответы на форму (1)'!E410</f>
        <v>16</v>
      </c>
      <c r="F410" s="1">
        <f t="shared" si="0"/>
        <v>59</v>
      </c>
      <c r="G410" s="12" t="str">
        <f>VLOOKUP(A410,кодировка!$A:$D,4,FALSE)</f>
        <v>Б</v>
      </c>
      <c r="H410" s="2" t="str">
        <f t="shared" si="1"/>
        <v>русский6</v>
      </c>
      <c r="I410" s="2">
        <f>VLOOKUP(H410,Лист6!$A:$B,2,FALSE)</f>
        <v>27</v>
      </c>
    </row>
    <row r="411" spans="1:9" ht="15.75" customHeight="1" x14ac:dyDescent="0.4">
      <c r="A411" s="12">
        <f>'Ответы на форму (1)'!C411</f>
        <v>2396</v>
      </c>
      <c r="B411" s="1" t="str">
        <f>VLOOKUP(A411,кодировка!$A:$B,2,FALSE)</f>
        <v>Аникутин Михаил Юрьевич</v>
      </c>
      <c r="C411" s="1" t="str">
        <f>VLOOKUP(A411,кодировка!$A:$C,3,FALSE)</f>
        <v>6В</v>
      </c>
      <c r="D411" s="12" t="str">
        <f>'Ответы на форму (1)'!B411</f>
        <v>ИЦН</v>
      </c>
      <c r="E411" s="1">
        <f>'Ответы на форму (1)'!E411</f>
        <v>17</v>
      </c>
      <c r="F411" s="1">
        <f t="shared" si="0"/>
        <v>94</v>
      </c>
      <c r="G411" s="12">
        <f>VLOOKUP(A411,кодировка!$A:$D,4,FALSE)</f>
        <v>0</v>
      </c>
      <c r="H411" s="2" t="str">
        <f t="shared" si="1"/>
        <v>ИЦН6</v>
      </c>
      <c r="I411" s="2">
        <f>VLOOKUP(H411,Лист6!$A:$B,2,FALSE)</f>
        <v>18</v>
      </c>
    </row>
    <row r="412" spans="1:9" ht="15.75" customHeight="1" x14ac:dyDescent="0.4">
      <c r="A412" s="12">
        <f>'Ответы на форму (1)'!C412</f>
        <v>9874</v>
      </c>
      <c r="B412" s="1" t="str">
        <f>VLOOKUP(A412,кодировка!$A:$B,2,FALSE)</f>
        <v>Копылова Елизавета Алексеевна</v>
      </c>
      <c r="C412" s="1" t="str">
        <f>VLOOKUP(A412,кодировка!$A:$C,3,FALSE)</f>
        <v>6Д</v>
      </c>
      <c r="D412" s="12" t="str">
        <f>'Ответы на форму (1)'!B412</f>
        <v>русский</v>
      </c>
      <c r="E412" s="1">
        <f>'Ответы на форму (1)'!E412</f>
        <v>15</v>
      </c>
      <c r="F412" s="1">
        <f t="shared" si="0"/>
        <v>56</v>
      </c>
      <c r="G412" s="12">
        <f>VLOOKUP(A412,кодировка!$A:$D,4,FALSE)</f>
        <v>0</v>
      </c>
      <c r="H412" s="2" t="str">
        <f t="shared" si="1"/>
        <v>русский6</v>
      </c>
      <c r="I412" s="2">
        <f>VLOOKUP(H412,Лист6!$A:$B,2,FALSE)</f>
        <v>27</v>
      </c>
    </row>
    <row r="413" spans="1:9" ht="15.75" customHeight="1" x14ac:dyDescent="0.4">
      <c r="A413" s="12">
        <f>'Ответы на форму (1)'!C413</f>
        <v>1460</v>
      </c>
      <c r="B413" s="1" t="str">
        <f>VLOOKUP(A413,кодировка!$A:$B,2,FALSE)</f>
        <v>Леонкин Константин Вячеславович</v>
      </c>
      <c r="C413" s="1" t="str">
        <f>VLOOKUP(A413,кодировка!$A:$C,3,FALSE)</f>
        <v>6А</v>
      </c>
      <c r="D413" s="12" t="str">
        <f>'Ответы на форму (1)'!B413</f>
        <v>русский</v>
      </c>
      <c r="E413" s="1">
        <f>'Ответы на форму (1)'!E413</f>
        <v>15</v>
      </c>
      <c r="F413" s="1">
        <f t="shared" si="0"/>
        <v>56</v>
      </c>
      <c r="G413" s="12">
        <f>VLOOKUP(A413,кодировка!$A:$D,4,FALSE)</f>
        <v>0</v>
      </c>
      <c r="H413" s="2" t="str">
        <f t="shared" si="1"/>
        <v>русский6</v>
      </c>
      <c r="I413" s="2">
        <f>VLOOKUP(H413,Лист6!$A:$B,2,FALSE)</f>
        <v>27</v>
      </c>
    </row>
    <row r="414" spans="1:9" ht="15.75" customHeight="1" x14ac:dyDescent="0.4">
      <c r="A414" s="12">
        <f>'Ответы на форму (1)'!C414</f>
        <v>2691</v>
      </c>
      <c r="B414" s="1" t="str">
        <f>VLOOKUP(A414,кодировка!$A:$B,2,FALSE)</f>
        <v>Сивкова Мария Николаевна</v>
      </c>
      <c r="C414" s="1" t="str">
        <f>VLOOKUP(A414,кодировка!$A:$C,3,FALSE)</f>
        <v>6Б</v>
      </c>
      <c r="D414" s="12" t="str">
        <f>'Ответы на форму (1)'!B414</f>
        <v>ИЦН</v>
      </c>
      <c r="E414" s="1">
        <f>'Ответы на форму (1)'!E414</f>
        <v>11.5</v>
      </c>
      <c r="F414" s="1">
        <f t="shared" si="0"/>
        <v>64</v>
      </c>
      <c r="G414" s="12" t="str">
        <f>VLOOKUP(A414,кодировка!$A:$D,4,FALSE)</f>
        <v>Б</v>
      </c>
      <c r="H414" s="2" t="str">
        <f t="shared" si="1"/>
        <v>ИЦН6</v>
      </c>
      <c r="I414" s="2">
        <f>VLOOKUP(H414,Лист6!$A:$B,2,FALSE)</f>
        <v>18</v>
      </c>
    </row>
    <row r="415" spans="1:9" ht="15.75" customHeight="1" x14ac:dyDescent="0.4">
      <c r="A415" s="12">
        <f>'Ответы на форму (1)'!C415</f>
        <v>7227</v>
      </c>
      <c r="B415" s="1" t="str">
        <f>VLOOKUP(A415,кодировка!$A:$B,2,FALSE)</f>
        <v>Лазненко Данила Александрович</v>
      </c>
      <c r="C415" s="1" t="str">
        <f>VLOOKUP(A415,кодировка!$A:$C,3,FALSE)</f>
        <v>6В</v>
      </c>
      <c r="D415" s="12" t="str">
        <f>'Ответы на форму (1)'!B415</f>
        <v>русский</v>
      </c>
      <c r="E415" s="1">
        <f>'Ответы на форму (1)'!E415</f>
        <v>14</v>
      </c>
      <c r="F415" s="1">
        <f t="shared" si="0"/>
        <v>52</v>
      </c>
      <c r="G415" s="12">
        <f>VLOOKUP(A415,кодировка!$A:$D,4,FALSE)</f>
        <v>0</v>
      </c>
      <c r="H415" s="2" t="str">
        <f t="shared" si="1"/>
        <v>русский6</v>
      </c>
      <c r="I415" s="2">
        <f>VLOOKUP(H415,Лист6!$A:$B,2,FALSE)</f>
        <v>27</v>
      </c>
    </row>
    <row r="416" spans="1:9" ht="15.75" customHeight="1" x14ac:dyDescent="0.4">
      <c r="A416" s="12">
        <f>'Ответы на форму (1)'!C416</f>
        <v>8508</v>
      </c>
      <c r="B416" s="1" t="str">
        <f>VLOOKUP(A416,кодировка!$A:$B,2,FALSE)</f>
        <v>Золотухин Андрей Анатольевич</v>
      </c>
      <c r="C416" s="1" t="str">
        <f>VLOOKUP(A416,кодировка!$A:$C,3,FALSE)</f>
        <v>6В</v>
      </c>
      <c r="D416" s="12" t="str">
        <f>'Ответы на форму (1)'!B416</f>
        <v>ИЦН</v>
      </c>
      <c r="E416" s="1">
        <f>'Ответы на форму (1)'!E416</f>
        <v>6</v>
      </c>
      <c r="F416" s="1">
        <f t="shared" si="0"/>
        <v>33</v>
      </c>
      <c r="G416" s="12">
        <f>VLOOKUP(A416,кодировка!$A:$D,4,FALSE)</f>
        <v>0</v>
      </c>
      <c r="H416" s="2" t="str">
        <f t="shared" si="1"/>
        <v>ИЦН6</v>
      </c>
      <c r="I416" s="2">
        <f>VLOOKUP(H416,Лист6!$A:$B,2,FALSE)</f>
        <v>18</v>
      </c>
    </row>
    <row r="417" spans="1:9" ht="15.75" customHeight="1" x14ac:dyDescent="0.4">
      <c r="A417" s="12">
        <f>'Ответы на форму (1)'!C417</f>
        <v>4484</v>
      </c>
      <c r="B417" s="1" t="str">
        <f>VLOOKUP(A417,кодировка!$A:$B,2,FALSE)</f>
        <v>Камаева Эмилия Эдуардовна</v>
      </c>
      <c r="C417" s="1" t="str">
        <f>VLOOKUP(A417,кодировка!$A:$C,3,FALSE)</f>
        <v>6Д</v>
      </c>
      <c r="D417" s="12" t="str">
        <f>'Ответы на форму (1)'!B417</f>
        <v>русский</v>
      </c>
      <c r="E417" s="1">
        <f>'Ответы на форму (1)'!E417</f>
        <v>14</v>
      </c>
      <c r="F417" s="1">
        <f t="shared" si="0"/>
        <v>52</v>
      </c>
      <c r="G417" s="12" t="str">
        <f>VLOOKUP(A417,кодировка!$A:$D,4,FALSE)</f>
        <v>Д</v>
      </c>
      <c r="H417" s="2" t="str">
        <f t="shared" si="1"/>
        <v>русский6</v>
      </c>
      <c r="I417" s="2">
        <f>VLOOKUP(H417,Лист6!$A:$B,2,FALSE)</f>
        <v>27</v>
      </c>
    </row>
    <row r="418" spans="1:9" ht="15.75" customHeight="1" x14ac:dyDescent="0.4">
      <c r="A418" s="12">
        <f>'Ответы на форму (1)'!C418</f>
        <v>6572</v>
      </c>
      <c r="B418" s="1" t="str">
        <f>VLOOKUP(A418,кодировка!$A:$B,2,FALSE)</f>
        <v>Серяльникова Анастасия Вячеславовна</v>
      </c>
      <c r="C418" s="1" t="str">
        <f>VLOOKUP(A418,кодировка!$A:$C,3,FALSE)</f>
        <v>6Г</v>
      </c>
      <c r="D418" s="12" t="str">
        <f>'Ответы на форму (1)'!B418</f>
        <v>русский</v>
      </c>
      <c r="E418" s="1">
        <f>'Ответы на форму (1)'!E418</f>
        <v>14</v>
      </c>
      <c r="F418" s="1">
        <f t="shared" si="0"/>
        <v>52</v>
      </c>
      <c r="G418" s="12" t="str">
        <f>VLOOKUP(A418,кодировка!$A:$D,4,FALSE)</f>
        <v>Г</v>
      </c>
      <c r="H418" s="2" t="str">
        <f t="shared" si="1"/>
        <v>русский6</v>
      </c>
      <c r="I418" s="2">
        <f>VLOOKUP(H418,Лист6!$A:$B,2,FALSE)</f>
        <v>27</v>
      </c>
    </row>
    <row r="419" spans="1:9" ht="15.75" customHeight="1" x14ac:dyDescent="0.4">
      <c r="A419" s="12">
        <f>'Ответы на форму (1)'!C419</f>
        <v>8725</v>
      </c>
      <c r="B419" s="1" t="str">
        <f>VLOOKUP(A419,кодировка!$A:$B,2,FALSE)</f>
        <v>Шубников Вадим Дмитриевич</v>
      </c>
      <c r="C419" s="1" t="str">
        <f>VLOOKUP(A419,кодировка!$A:$C,3,FALSE)</f>
        <v>6Г</v>
      </c>
      <c r="D419" s="12" t="str">
        <f>'Ответы на форму (1)'!B419</f>
        <v>русский</v>
      </c>
      <c r="E419" s="1">
        <f>'Ответы на форму (1)'!E419</f>
        <v>13</v>
      </c>
      <c r="F419" s="1">
        <f t="shared" si="0"/>
        <v>48</v>
      </c>
      <c r="G419" s="12" t="str">
        <f>VLOOKUP(A419,кодировка!$A:$D,4,FALSE)</f>
        <v>Г</v>
      </c>
      <c r="H419" s="2" t="str">
        <f t="shared" si="1"/>
        <v>русский6</v>
      </c>
      <c r="I419" s="2">
        <f>VLOOKUP(H419,Лист6!$A:$B,2,FALSE)</f>
        <v>27</v>
      </c>
    </row>
    <row r="420" spans="1:9" ht="15.75" customHeight="1" x14ac:dyDescent="0.4">
      <c r="A420" s="12">
        <f>'Ответы на форму (1)'!C420</f>
        <v>9029</v>
      </c>
      <c r="B420" s="1" t="str">
        <f>VLOOKUP(A420,кодировка!$A:$B,2,FALSE)</f>
        <v>Семукова Анфиса Александровна</v>
      </c>
      <c r="C420" s="1" t="str">
        <f>VLOOKUP(A420,кодировка!$A:$C,3,FALSE)</f>
        <v>6М</v>
      </c>
      <c r="D420" s="12" t="str">
        <f>'Ответы на форму (1)'!B420</f>
        <v>ИЦН</v>
      </c>
      <c r="E420" s="1">
        <f>'Ответы на форму (1)'!E420</f>
        <v>14.5</v>
      </c>
      <c r="F420" s="1">
        <f t="shared" si="0"/>
        <v>81</v>
      </c>
      <c r="G420" s="12">
        <f>VLOOKUP(A420,кодировка!$A:$D,4,FALSE)</f>
        <v>0</v>
      </c>
      <c r="H420" s="2" t="str">
        <f t="shared" si="1"/>
        <v>ИЦН6</v>
      </c>
      <c r="I420" s="2">
        <f>VLOOKUP(H420,Лист6!$A:$B,2,FALSE)</f>
        <v>18</v>
      </c>
    </row>
    <row r="421" spans="1:9" ht="15.75" customHeight="1" x14ac:dyDescent="0.4">
      <c r="A421" s="12">
        <f>'Ответы на форму (1)'!C421</f>
        <v>2881</v>
      </c>
      <c r="B421" s="1" t="str">
        <f>VLOOKUP(A421,кодировка!$A:$B,2,FALSE)</f>
        <v>Петрулевич Павел Николаевич</v>
      </c>
      <c r="C421" s="1" t="str">
        <f>VLOOKUP(A421,кодировка!$A:$C,3,FALSE)</f>
        <v>6Д</v>
      </c>
      <c r="D421" s="12" t="str">
        <f>'Ответы на форму (1)'!B421</f>
        <v>русский</v>
      </c>
      <c r="E421" s="1">
        <f>'Ответы на форму (1)'!E421</f>
        <v>13</v>
      </c>
      <c r="F421" s="1">
        <f t="shared" si="0"/>
        <v>48</v>
      </c>
      <c r="G421" s="12">
        <f>VLOOKUP(A421,кодировка!$A:$D,4,FALSE)</f>
        <v>0</v>
      </c>
      <c r="H421" s="2" t="str">
        <f t="shared" si="1"/>
        <v>русский6</v>
      </c>
      <c r="I421" s="2">
        <f>VLOOKUP(H421,Лист6!$A:$B,2,FALSE)</f>
        <v>27</v>
      </c>
    </row>
    <row r="422" spans="1:9" ht="15.75" customHeight="1" x14ac:dyDescent="0.4">
      <c r="A422" s="12">
        <f>'Ответы на форму (1)'!C422</f>
        <v>3097</v>
      </c>
      <c r="B422" s="1" t="str">
        <f>VLOOKUP(A422,кодировка!$A:$B,2,FALSE)</f>
        <v>Кузьмина Елизавета Владимировна</v>
      </c>
      <c r="C422" s="1" t="str">
        <f>VLOOKUP(A422,кодировка!$A:$C,3,FALSE)</f>
        <v>6В</v>
      </c>
      <c r="D422" s="12" t="str">
        <f>'Ответы на форму (1)'!B422</f>
        <v>русский</v>
      </c>
      <c r="E422" s="1">
        <f>'Ответы на форму (1)'!E422</f>
        <v>13</v>
      </c>
      <c r="F422" s="1">
        <f t="shared" si="0"/>
        <v>48</v>
      </c>
      <c r="G422" s="12">
        <f>VLOOKUP(A422,кодировка!$A:$D,4,FALSE)</f>
        <v>0</v>
      </c>
      <c r="H422" s="2" t="str">
        <f t="shared" si="1"/>
        <v>русский6</v>
      </c>
      <c r="I422" s="2">
        <f>VLOOKUP(H422,Лист6!$A:$B,2,FALSE)</f>
        <v>27</v>
      </c>
    </row>
    <row r="423" spans="1:9" ht="15.75" customHeight="1" x14ac:dyDescent="0.4">
      <c r="A423" s="12">
        <f>'Ответы на форму (1)'!C423</f>
        <v>4484</v>
      </c>
      <c r="B423" s="1" t="str">
        <f>VLOOKUP(A423,кодировка!$A:$B,2,FALSE)</f>
        <v>Камаева Эмилия Эдуардовна</v>
      </c>
      <c r="C423" s="1" t="str">
        <f>VLOOKUP(A423,кодировка!$A:$C,3,FALSE)</f>
        <v>6Д</v>
      </c>
      <c r="D423" s="12" t="str">
        <f>'Ответы на форму (1)'!B423</f>
        <v>ИЦН</v>
      </c>
      <c r="E423" s="1">
        <f>'Ответы на форму (1)'!E423</f>
        <v>13</v>
      </c>
      <c r="F423" s="1">
        <f t="shared" si="0"/>
        <v>72</v>
      </c>
      <c r="G423" s="12" t="str">
        <f>VLOOKUP(A423,кодировка!$A:$D,4,FALSE)</f>
        <v>Д</v>
      </c>
      <c r="H423" s="2" t="str">
        <f t="shared" si="1"/>
        <v>ИЦН6</v>
      </c>
      <c r="I423" s="2">
        <f>VLOOKUP(H423,Лист6!$A:$B,2,FALSE)</f>
        <v>18</v>
      </c>
    </row>
    <row r="424" spans="1:9" ht="15.75" customHeight="1" x14ac:dyDescent="0.4">
      <c r="A424" s="12">
        <f>'Ответы на форму (1)'!C424</f>
        <v>8755</v>
      </c>
      <c r="B424" s="1" t="str">
        <f>VLOOKUP(A424,кодировка!$A:$B,2,FALSE)</f>
        <v>Данилова Анастасия Михайловна</v>
      </c>
      <c r="C424" s="1" t="str">
        <f>VLOOKUP(A424,кодировка!$A:$C,3,FALSE)</f>
        <v>6Д</v>
      </c>
      <c r="D424" s="12" t="str">
        <f>'Ответы на форму (1)'!B424</f>
        <v>русский</v>
      </c>
      <c r="E424" s="1">
        <f>'Ответы на форму (1)'!E424</f>
        <v>12</v>
      </c>
      <c r="F424" s="1">
        <f t="shared" si="0"/>
        <v>44</v>
      </c>
      <c r="G424" s="12">
        <f>VLOOKUP(A424,кодировка!$A:$D,4,FALSE)</f>
        <v>0</v>
      </c>
      <c r="H424" s="2" t="str">
        <f t="shared" si="1"/>
        <v>русский6</v>
      </c>
      <c r="I424" s="2">
        <f>VLOOKUP(H424,Лист6!$A:$B,2,FALSE)</f>
        <v>27</v>
      </c>
    </row>
    <row r="425" spans="1:9" ht="15.75" customHeight="1" x14ac:dyDescent="0.4">
      <c r="A425" s="12">
        <f>'Ответы на форму (1)'!C425</f>
        <v>8667</v>
      </c>
      <c r="B425" s="1" t="str">
        <f>VLOOKUP(A425,кодировка!$A:$B,2,FALSE)</f>
        <v>Горяйнова Екатерина Константиновна</v>
      </c>
      <c r="C425" s="1" t="str">
        <f>VLOOKUP(A425,кодировка!$A:$C,3,FALSE)</f>
        <v>6М</v>
      </c>
      <c r="D425" s="12" t="str">
        <f>'Ответы на форму (1)'!B425</f>
        <v>ИЦН</v>
      </c>
      <c r="E425" s="1">
        <f>'Ответы на форму (1)'!E425</f>
        <v>3</v>
      </c>
      <c r="F425" s="1">
        <f t="shared" si="0"/>
        <v>17</v>
      </c>
      <c r="G425" s="12">
        <f>VLOOKUP(A425,кодировка!$A:$D,4,FALSE)</f>
        <v>0</v>
      </c>
      <c r="H425" s="2" t="str">
        <f t="shared" si="1"/>
        <v>ИЦН6</v>
      </c>
      <c r="I425" s="2">
        <f>VLOOKUP(H425,Лист6!$A:$B,2,FALSE)</f>
        <v>18</v>
      </c>
    </row>
    <row r="426" spans="1:9" ht="15.75" customHeight="1" x14ac:dyDescent="0.4">
      <c r="A426" s="12">
        <f>'Ответы на форму (1)'!C426</f>
        <v>6548</v>
      </c>
      <c r="B426" s="1" t="str">
        <f>VLOOKUP(A426,кодировка!$A:$B,2,FALSE)</f>
        <v>Лаврик Глафира Николаевна</v>
      </c>
      <c r="C426" s="1" t="str">
        <f>VLOOKUP(A426,кодировка!$A:$C,3,FALSE)</f>
        <v>6Д</v>
      </c>
      <c r="D426" s="12" t="str">
        <f>'Ответы на форму (1)'!B426</f>
        <v>русский</v>
      </c>
      <c r="E426" s="1">
        <f>'Ответы на форму (1)'!E426</f>
        <v>12</v>
      </c>
      <c r="F426" s="1">
        <f t="shared" si="0"/>
        <v>44</v>
      </c>
      <c r="G426" s="12">
        <f>VLOOKUP(A426,кодировка!$A:$D,4,FALSE)</f>
        <v>0</v>
      </c>
      <c r="H426" s="2" t="str">
        <f t="shared" si="1"/>
        <v>русский6</v>
      </c>
      <c r="I426" s="2">
        <f>VLOOKUP(H426,Лист6!$A:$B,2,FALSE)</f>
        <v>27</v>
      </c>
    </row>
    <row r="427" spans="1:9" ht="15.75" customHeight="1" x14ac:dyDescent="0.4">
      <c r="A427" s="12">
        <f>'Ответы на форму (1)'!C427</f>
        <v>2919</v>
      </c>
      <c r="B427" s="1" t="str">
        <f>VLOOKUP(A427,кодировка!$A:$B,2,FALSE)</f>
        <v>Задереева Мария Егоровна</v>
      </c>
      <c r="C427" s="1" t="str">
        <f>VLOOKUP(A427,кодировка!$A:$C,3,FALSE)</f>
        <v>6В</v>
      </c>
      <c r="D427" s="12" t="str">
        <f>'Ответы на форму (1)'!B427</f>
        <v>русский</v>
      </c>
      <c r="E427" s="1">
        <f>'Ответы на форму (1)'!E427</f>
        <v>12</v>
      </c>
      <c r="F427" s="1">
        <f t="shared" si="0"/>
        <v>44</v>
      </c>
      <c r="G427" s="12" t="str">
        <f>VLOOKUP(A427,кодировка!$A:$D,4,FALSE)</f>
        <v>В</v>
      </c>
      <c r="H427" s="2" t="str">
        <f t="shared" si="1"/>
        <v>русский6</v>
      </c>
      <c r="I427" s="2">
        <f>VLOOKUP(H427,Лист6!$A:$B,2,FALSE)</f>
        <v>27</v>
      </c>
    </row>
    <row r="428" spans="1:9" ht="15.75" customHeight="1" x14ac:dyDescent="0.4">
      <c r="A428" s="12">
        <f>'Ответы на форму (1)'!C428</f>
        <v>9642</v>
      </c>
      <c r="B428" s="1" t="str">
        <f>VLOOKUP(A428,кодировка!$A:$B,2,FALSE)</f>
        <v>Вдовиченко Полина Евгеньевна</v>
      </c>
      <c r="C428" s="1" t="str">
        <f>VLOOKUP(A428,кодировка!$A:$C,3,FALSE)</f>
        <v>6В</v>
      </c>
      <c r="D428" s="12" t="str">
        <f>'Ответы на форму (1)'!B428</f>
        <v>ИЦН</v>
      </c>
      <c r="E428" s="1">
        <f>'Ответы на форму (1)'!E428</f>
        <v>9.5</v>
      </c>
      <c r="F428" s="1">
        <f t="shared" si="0"/>
        <v>53</v>
      </c>
      <c r="G428" s="12">
        <f>VLOOKUP(A428,кодировка!$A:$D,4,FALSE)</f>
        <v>0</v>
      </c>
      <c r="H428" s="2" t="str">
        <f t="shared" si="1"/>
        <v>ИЦН6</v>
      </c>
      <c r="I428" s="2">
        <f>VLOOKUP(H428,Лист6!$A:$B,2,FALSE)</f>
        <v>18</v>
      </c>
    </row>
    <row r="429" spans="1:9" ht="15.75" customHeight="1" x14ac:dyDescent="0.4">
      <c r="A429" s="12">
        <f>'Ответы на форму (1)'!C429</f>
        <v>2707</v>
      </c>
      <c r="B429" s="1" t="str">
        <f>VLOOKUP(A429,кодировка!$A:$B,2,FALSE)</f>
        <v>Агеева Алина Владимировна</v>
      </c>
      <c r="C429" s="1" t="str">
        <f>VLOOKUP(A429,кодировка!$A:$C,3,FALSE)</f>
        <v>6В</v>
      </c>
      <c r="D429" s="12" t="str">
        <f>'Ответы на форму (1)'!B429</f>
        <v>русский</v>
      </c>
      <c r="E429" s="1">
        <f>'Ответы на форму (1)'!E429</f>
        <v>12</v>
      </c>
      <c r="F429" s="1">
        <f t="shared" si="0"/>
        <v>44</v>
      </c>
      <c r="G429" s="12">
        <f>VLOOKUP(A429,кодировка!$A:$D,4,FALSE)</f>
        <v>0</v>
      </c>
      <c r="H429" s="2" t="str">
        <f t="shared" si="1"/>
        <v>русский6</v>
      </c>
      <c r="I429" s="2">
        <f>VLOOKUP(H429,Лист6!$A:$B,2,FALSE)</f>
        <v>27</v>
      </c>
    </row>
    <row r="430" spans="1:9" ht="15.75" customHeight="1" x14ac:dyDescent="0.4">
      <c r="A430" s="12">
        <f>'Ответы на форму (1)'!C430</f>
        <v>1775</v>
      </c>
      <c r="B430" s="1" t="str">
        <f>VLOOKUP(A430,кодировка!$A:$B,2,FALSE)</f>
        <v>Мачина Екатерина Андреевна</v>
      </c>
      <c r="C430" s="1" t="str">
        <f>VLOOKUP(A430,кодировка!$A:$C,3,FALSE)</f>
        <v>6Б</v>
      </c>
      <c r="D430" s="12" t="str">
        <f>'Ответы на форму (1)'!B430</f>
        <v>ИЦН</v>
      </c>
      <c r="E430" s="1">
        <f>'Ответы на форму (1)'!E430</f>
        <v>5</v>
      </c>
      <c r="F430" s="1">
        <f t="shared" si="0"/>
        <v>28</v>
      </c>
      <c r="G430" s="12">
        <f>VLOOKUP(A430,кодировка!$A:$D,4,FALSE)</f>
        <v>0</v>
      </c>
      <c r="H430" s="2" t="str">
        <f t="shared" si="1"/>
        <v>ИЦН6</v>
      </c>
      <c r="I430" s="2">
        <f>VLOOKUP(H430,Лист6!$A:$B,2,FALSE)</f>
        <v>18</v>
      </c>
    </row>
    <row r="431" spans="1:9" ht="15.75" customHeight="1" x14ac:dyDescent="0.4">
      <c r="A431" s="12">
        <f>'Ответы на форму (1)'!C431</f>
        <v>7545</v>
      </c>
      <c r="B431" s="1" t="str">
        <f>VLOOKUP(A431,кодировка!$A:$B,2,FALSE)</f>
        <v>Прокофьева Екатерина Ильинична</v>
      </c>
      <c r="C431" s="1" t="str">
        <f>VLOOKUP(A431,кодировка!$A:$C,3,FALSE)</f>
        <v>6Д</v>
      </c>
      <c r="D431" s="12" t="str">
        <f>'Ответы на форму (1)'!B431</f>
        <v>русский</v>
      </c>
      <c r="E431" s="1">
        <f>'Ответы на форму (1)'!E431</f>
        <v>12</v>
      </c>
      <c r="F431" s="1">
        <f t="shared" si="0"/>
        <v>44</v>
      </c>
      <c r="G431" s="12">
        <f>VLOOKUP(A431,кодировка!$A:$D,4,FALSE)</f>
        <v>0</v>
      </c>
      <c r="H431" s="2" t="str">
        <f t="shared" si="1"/>
        <v>русский6</v>
      </c>
      <c r="I431" s="2">
        <f>VLOOKUP(H431,Лист6!$A:$B,2,FALSE)</f>
        <v>27</v>
      </c>
    </row>
    <row r="432" spans="1:9" ht="15.75" customHeight="1" x14ac:dyDescent="0.4">
      <c r="A432" s="12">
        <f>'Ответы на форму (1)'!C432</f>
        <v>7413</v>
      </c>
      <c r="B432" s="1" t="str">
        <f>VLOOKUP(A432,кодировка!$A:$B,2,FALSE)</f>
        <v>Бабушкин Антон Валерьевич</v>
      </c>
      <c r="C432" s="1" t="str">
        <f>VLOOKUP(A432,кодировка!$A:$C,3,FALSE)</f>
        <v>6А</v>
      </c>
      <c r="D432" s="12" t="str">
        <f>'Ответы на форму (1)'!B432</f>
        <v>русский</v>
      </c>
      <c r="E432" s="1">
        <f>'Ответы на форму (1)'!E432</f>
        <v>12</v>
      </c>
      <c r="F432" s="1">
        <f t="shared" si="0"/>
        <v>44</v>
      </c>
      <c r="G432" s="12" t="str">
        <f>VLOOKUP(A432,кодировка!$A:$D,4,FALSE)</f>
        <v>А</v>
      </c>
      <c r="H432" s="2" t="str">
        <f t="shared" si="1"/>
        <v>русский6</v>
      </c>
      <c r="I432" s="2">
        <f>VLOOKUP(H432,Лист6!$A:$B,2,FALSE)</f>
        <v>27</v>
      </c>
    </row>
    <row r="433" spans="1:9" ht="15.75" customHeight="1" x14ac:dyDescent="0.4">
      <c r="A433" s="12">
        <f>'Ответы на форму (1)'!C433</f>
        <v>9634</v>
      </c>
      <c r="B433" s="1" t="str">
        <f>VLOOKUP(A433,кодировка!$A:$B,2,FALSE)</f>
        <v>Жарова Алиса Денисовна</v>
      </c>
      <c r="C433" s="1" t="str">
        <f>VLOOKUP(A433,кодировка!$A:$C,3,FALSE)</f>
        <v>6Б</v>
      </c>
      <c r="D433" s="12" t="str">
        <f>'Ответы на форму (1)'!B433</f>
        <v>ИЦН</v>
      </c>
      <c r="E433" s="1">
        <f>'Ответы на форму (1)'!E433</f>
        <v>10</v>
      </c>
      <c r="F433" s="1">
        <f t="shared" si="0"/>
        <v>56</v>
      </c>
      <c r="G433" s="12">
        <f>VLOOKUP(A433,кодировка!$A:$D,4,FALSE)</f>
        <v>0</v>
      </c>
      <c r="H433" s="2" t="str">
        <f t="shared" si="1"/>
        <v>ИЦН6</v>
      </c>
      <c r="I433" s="2">
        <f>VLOOKUP(H433,Лист6!$A:$B,2,FALSE)</f>
        <v>18</v>
      </c>
    </row>
    <row r="434" spans="1:9" ht="15.75" customHeight="1" x14ac:dyDescent="0.4">
      <c r="A434" s="12">
        <f>'Ответы на форму (1)'!C434</f>
        <v>9322</v>
      </c>
      <c r="B434" s="1" t="str">
        <f>VLOOKUP(A434,кодировка!$A:$B,2,FALSE)</f>
        <v>Гришкова Екатерина Николаевна</v>
      </c>
      <c r="C434" s="1" t="str">
        <f>VLOOKUP(A434,кодировка!$A:$C,3,FALSE)</f>
        <v>6Е</v>
      </c>
      <c r="D434" s="12" t="str">
        <f>'Ответы на форму (1)'!B434</f>
        <v>русский</v>
      </c>
      <c r="E434" s="1">
        <f>'Ответы на форму (1)'!E434</f>
        <v>12</v>
      </c>
      <c r="F434" s="1">
        <f t="shared" si="0"/>
        <v>44</v>
      </c>
      <c r="G434" s="12">
        <f>VLOOKUP(A434,кодировка!$A:$D,4,FALSE)</f>
        <v>0</v>
      </c>
      <c r="H434" s="2" t="str">
        <f t="shared" si="1"/>
        <v>русский6</v>
      </c>
      <c r="I434" s="2">
        <f>VLOOKUP(H434,Лист6!$A:$B,2,FALSE)</f>
        <v>27</v>
      </c>
    </row>
    <row r="435" spans="1:9" ht="15.75" customHeight="1" x14ac:dyDescent="0.4">
      <c r="A435" s="12">
        <f>'Ответы на форму (1)'!C435</f>
        <v>5149</v>
      </c>
      <c r="B435" s="1" t="str">
        <f>VLOOKUP(A435,кодировка!$A:$B,2,FALSE)</f>
        <v>Кассал Кирилл Романович</v>
      </c>
      <c r="C435" s="1" t="str">
        <f>VLOOKUP(A435,кодировка!$A:$C,3,FALSE)</f>
        <v>6Д</v>
      </c>
      <c r="D435" s="12" t="str">
        <f>'Ответы на форму (1)'!B435</f>
        <v>ИЦН</v>
      </c>
      <c r="E435" s="1">
        <f>'Ответы на форму (1)'!E435</f>
        <v>9.5</v>
      </c>
      <c r="F435" s="1">
        <f t="shared" si="0"/>
        <v>53</v>
      </c>
      <c r="G435" s="12" t="str">
        <f>VLOOKUP(A435,кодировка!$A:$D,4,FALSE)</f>
        <v>Д</v>
      </c>
      <c r="H435" s="2" t="str">
        <f t="shared" si="1"/>
        <v>ИЦН6</v>
      </c>
      <c r="I435" s="2">
        <f>VLOOKUP(H435,Лист6!$A:$B,2,FALSE)</f>
        <v>18</v>
      </c>
    </row>
    <row r="436" spans="1:9" ht="15.75" customHeight="1" x14ac:dyDescent="0.4">
      <c r="A436" s="12">
        <f>'Ответы на форму (1)'!C436</f>
        <v>7356</v>
      </c>
      <c r="B436" s="1" t="str">
        <f>VLOOKUP(A436,кодировка!$A:$B,2,FALSE)</f>
        <v>Чудаев Дмитрий Владимирович</v>
      </c>
      <c r="C436" s="1" t="str">
        <f>VLOOKUP(A436,кодировка!$A:$C,3,FALSE)</f>
        <v>6Б</v>
      </c>
      <c r="D436" s="12" t="str">
        <f>'Ответы на форму (1)'!B436</f>
        <v>русский</v>
      </c>
      <c r="E436" s="1">
        <f>'Ответы на форму (1)'!E436</f>
        <v>11</v>
      </c>
      <c r="F436" s="1">
        <f t="shared" si="0"/>
        <v>41</v>
      </c>
      <c r="G436" s="12">
        <f>VLOOKUP(A436,кодировка!$A:$D,4,FALSE)</f>
        <v>0</v>
      </c>
      <c r="H436" s="2" t="str">
        <f t="shared" si="1"/>
        <v>русский6</v>
      </c>
      <c r="I436" s="2">
        <f>VLOOKUP(H436,Лист6!$A:$B,2,FALSE)</f>
        <v>27</v>
      </c>
    </row>
    <row r="437" spans="1:9" ht="15.75" customHeight="1" x14ac:dyDescent="0.4">
      <c r="A437" s="12">
        <f>'Ответы на форму (1)'!C437</f>
        <v>3575</v>
      </c>
      <c r="B437" s="1" t="str">
        <f>VLOOKUP(A437,кодировка!$A:$B,2,FALSE)</f>
        <v>Агапова Мария Евгеньевна</v>
      </c>
      <c r="C437" s="1" t="str">
        <f>VLOOKUP(A437,кодировка!$A:$C,3,FALSE)</f>
        <v>6Е</v>
      </c>
      <c r="D437" s="12" t="str">
        <f>'Ответы на форму (1)'!B437</f>
        <v>русский</v>
      </c>
      <c r="E437" s="1">
        <f>'Ответы на форму (1)'!E437</f>
        <v>11</v>
      </c>
      <c r="F437" s="1">
        <f t="shared" si="0"/>
        <v>41</v>
      </c>
      <c r="G437" s="12" t="str">
        <f>VLOOKUP(A437,кодировка!$A:$D,4,FALSE)</f>
        <v>Е</v>
      </c>
      <c r="H437" s="2" t="str">
        <f t="shared" si="1"/>
        <v>русский6</v>
      </c>
      <c r="I437" s="2">
        <f>VLOOKUP(H437,Лист6!$A:$B,2,FALSE)</f>
        <v>27</v>
      </c>
    </row>
    <row r="438" spans="1:9" ht="15.75" customHeight="1" x14ac:dyDescent="0.4">
      <c r="A438" s="12">
        <f>'Ответы на форму (1)'!C438</f>
        <v>8200</v>
      </c>
      <c r="B438" s="1" t="str">
        <f>VLOOKUP(A438,кодировка!$A:$B,2,FALSE)</f>
        <v>Девятков Игорь Вадимович</v>
      </c>
      <c r="C438" s="1" t="str">
        <f>VLOOKUP(A438,кодировка!$A:$C,3,FALSE)</f>
        <v>6Д</v>
      </c>
      <c r="D438" s="12" t="str">
        <f>'Ответы на форму (1)'!B438</f>
        <v>ИЦН</v>
      </c>
      <c r="E438" s="1">
        <f>'Ответы на форму (1)'!E438</f>
        <v>2.5</v>
      </c>
      <c r="F438" s="1">
        <f t="shared" si="0"/>
        <v>14</v>
      </c>
      <c r="G438" s="12">
        <f>VLOOKUP(A438,кодировка!$A:$D,4,FALSE)</f>
        <v>0</v>
      </c>
      <c r="H438" s="2" t="str">
        <f t="shared" si="1"/>
        <v>ИЦН6</v>
      </c>
      <c r="I438" s="2">
        <f>VLOOKUP(H438,Лист6!$A:$B,2,FALSE)</f>
        <v>18</v>
      </c>
    </row>
    <row r="439" spans="1:9" ht="15.75" customHeight="1" x14ac:dyDescent="0.4">
      <c r="A439" s="12">
        <f>'Ответы на форму (1)'!C439</f>
        <v>8200</v>
      </c>
      <c r="B439" s="1" t="str">
        <f>VLOOKUP(A439,кодировка!$A:$B,2,FALSE)</f>
        <v>Девятков Игорь Вадимович</v>
      </c>
      <c r="C439" s="1" t="str">
        <f>VLOOKUP(A439,кодировка!$A:$C,3,FALSE)</f>
        <v>6Д</v>
      </c>
      <c r="D439" s="12" t="str">
        <f>'Ответы на форму (1)'!B439</f>
        <v>русский</v>
      </c>
      <c r="E439" s="1">
        <f>'Ответы на форму (1)'!E439</f>
        <v>11</v>
      </c>
      <c r="F439" s="1">
        <f t="shared" si="0"/>
        <v>41</v>
      </c>
      <c r="G439" s="12">
        <f>VLOOKUP(A439,кодировка!$A:$D,4,FALSE)</f>
        <v>0</v>
      </c>
      <c r="H439" s="2" t="str">
        <f t="shared" si="1"/>
        <v>русский6</v>
      </c>
      <c r="I439" s="2">
        <f>VLOOKUP(H439,Лист6!$A:$B,2,FALSE)</f>
        <v>27</v>
      </c>
    </row>
    <row r="440" spans="1:9" ht="15.75" customHeight="1" x14ac:dyDescent="0.4">
      <c r="A440" s="12">
        <f>'Ответы на форму (1)'!C440</f>
        <v>2722</v>
      </c>
      <c r="B440" s="1" t="str">
        <f>VLOOKUP(A440,кодировка!$A:$B,2,FALSE)</f>
        <v>Сапожников Максим Андреевич</v>
      </c>
      <c r="C440" s="1" t="str">
        <f>VLOOKUP(A440,кодировка!$A:$C,3,FALSE)</f>
        <v>6В</v>
      </c>
      <c r="D440" s="12" t="str">
        <f>'Ответы на форму (1)'!B440</f>
        <v>ИЦН</v>
      </c>
      <c r="E440" s="1">
        <f>'Ответы на форму (1)'!E440</f>
        <v>5</v>
      </c>
      <c r="F440" s="1">
        <f t="shared" si="0"/>
        <v>28</v>
      </c>
      <c r="G440" s="12" t="str">
        <f>VLOOKUP(A440,кодировка!$A:$D,4,FALSE)</f>
        <v>В</v>
      </c>
      <c r="H440" s="2" t="str">
        <f t="shared" si="1"/>
        <v>ИЦН6</v>
      </c>
      <c r="I440" s="2">
        <f>VLOOKUP(H440,Лист6!$A:$B,2,FALSE)</f>
        <v>18</v>
      </c>
    </row>
    <row r="441" spans="1:9" ht="15.75" customHeight="1" x14ac:dyDescent="0.4">
      <c r="A441" s="12">
        <f>'Ответы на форму (1)'!C441</f>
        <v>9029</v>
      </c>
      <c r="B441" s="1" t="str">
        <f>VLOOKUP(A441,кодировка!$A:$B,2,FALSE)</f>
        <v>Семукова Анфиса Александровна</v>
      </c>
      <c r="C441" s="1" t="str">
        <f>VLOOKUP(A441,кодировка!$A:$C,3,FALSE)</f>
        <v>6М</v>
      </c>
      <c r="D441" s="12" t="str">
        <f>'Ответы на форму (1)'!B441</f>
        <v>русский</v>
      </c>
      <c r="E441" s="1">
        <f>'Ответы на форму (1)'!E441</f>
        <v>10</v>
      </c>
      <c r="F441" s="1">
        <f t="shared" si="0"/>
        <v>37</v>
      </c>
      <c r="G441" s="12">
        <f>VLOOKUP(A441,кодировка!$A:$D,4,FALSE)</f>
        <v>0</v>
      </c>
      <c r="H441" s="2" t="str">
        <f t="shared" si="1"/>
        <v>русский6</v>
      </c>
      <c r="I441" s="2">
        <f>VLOOKUP(H441,Лист6!$A:$B,2,FALSE)</f>
        <v>27</v>
      </c>
    </row>
    <row r="442" spans="1:9" ht="15.75" customHeight="1" x14ac:dyDescent="0.4">
      <c r="A442" s="12">
        <f>'Ответы на форму (1)'!C442</f>
        <v>2283</v>
      </c>
      <c r="B442" s="1" t="str">
        <f>VLOOKUP(A442,кодировка!$A:$B,2,FALSE)</f>
        <v>Жукова Полина Олеговна</v>
      </c>
      <c r="C442" s="1" t="str">
        <f>VLOOKUP(A442,кодировка!$A:$C,3,FALSE)</f>
        <v>6Д</v>
      </c>
      <c r="D442" s="12" t="str">
        <f>'Ответы на форму (1)'!B442</f>
        <v>русский</v>
      </c>
      <c r="E442" s="1">
        <f>'Ответы на форму (1)'!E442</f>
        <v>9</v>
      </c>
      <c r="F442" s="1">
        <f t="shared" si="0"/>
        <v>33</v>
      </c>
      <c r="G442" s="12">
        <f>VLOOKUP(A442,кодировка!$A:$D,4,FALSE)</f>
        <v>0</v>
      </c>
      <c r="H442" s="2" t="str">
        <f t="shared" si="1"/>
        <v>русский6</v>
      </c>
      <c r="I442" s="2">
        <f>VLOOKUP(H442,Лист6!$A:$B,2,FALSE)</f>
        <v>27</v>
      </c>
    </row>
    <row r="443" spans="1:9" ht="15.75" customHeight="1" x14ac:dyDescent="0.4">
      <c r="A443" s="12">
        <f>'Ответы на форму (1)'!C443</f>
        <v>2640</v>
      </c>
      <c r="B443" s="1" t="str">
        <f>VLOOKUP(A443,кодировка!$A:$B,2,FALSE)</f>
        <v>Иванчук Евгения Алексеевна</v>
      </c>
      <c r="C443" s="1" t="str">
        <f>VLOOKUP(A443,кодировка!$A:$C,3,FALSE)</f>
        <v>6Д</v>
      </c>
      <c r="D443" s="12" t="str">
        <f>'Ответы на форму (1)'!B443</f>
        <v>ИЦН</v>
      </c>
      <c r="E443" s="1">
        <f>'Ответы на форму (1)'!E443</f>
        <v>2.5</v>
      </c>
      <c r="F443" s="1">
        <f t="shared" si="0"/>
        <v>14</v>
      </c>
      <c r="G443" s="12">
        <f>VLOOKUP(A443,кодировка!$A:$D,4,FALSE)</f>
        <v>0</v>
      </c>
      <c r="H443" s="2" t="str">
        <f t="shared" si="1"/>
        <v>ИЦН6</v>
      </c>
      <c r="I443" s="2">
        <f>VLOOKUP(H443,Лист6!$A:$B,2,FALSE)</f>
        <v>18</v>
      </c>
    </row>
    <row r="444" spans="1:9" ht="15.75" customHeight="1" x14ac:dyDescent="0.4">
      <c r="A444" s="12">
        <f>'Ответы на форму (1)'!C444</f>
        <v>6685</v>
      </c>
      <c r="B444" s="1" t="str">
        <f>VLOOKUP(A444,кодировка!$A:$B,2,FALSE)</f>
        <v>Карнаухова Вероника Юрьевна</v>
      </c>
      <c r="C444" s="1" t="str">
        <f>VLOOKUP(A444,кодировка!$A:$C,3,FALSE)</f>
        <v>6В</v>
      </c>
      <c r="D444" s="12" t="str">
        <f>'Ответы на форму (1)'!B444</f>
        <v>русский</v>
      </c>
      <c r="E444" s="1">
        <f>'Ответы на форму (1)'!E444</f>
        <v>9</v>
      </c>
      <c r="F444" s="1">
        <f t="shared" si="0"/>
        <v>33</v>
      </c>
      <c r="G444" s="12">
        <f>VLOOKUP(A444,кодировка!$A:$D,4,FALSE)</f>
        <v>0</v>
      </c>
      <c r="H444" s="2" t="str">
        <f t="shared" si="1"/>
        <v>русский6</v>
      </c>
      <c r="I444" s="2">
        <f>VLOOKUP(H444,Лист6!$A:$B,2,FALSE)</f>
        <v>27</v>
      </c>
    </row>
    <row r="445" spans="1:9" ht="15.75" customHeight="1" x14ac:dyDescent="0.4">
      <c r="A445" s="12">
        <f>'Ответы на форму (1)'!C445</f>
        <v>8713</v>
      </c>
      <c r="B445" s="1" t="str">
        <f>VLOOKUP(A445,кодировка!$A:$B,2,FALSE)</f>
        <v>Кольк Егор Максимович</v>
      </c>
      <c r="C445" s="1" t="str">
        <f>VLOOKUP(A445,кодировка!$A:$C,3,FALSE)</f>
        <v>6Д</v>
      </c>
      <c r="D445" s="12" t="str">
        <f>'Ответы на форму (1)'!B445</f>
        <v>русский</v>
      </c>
      <c r="E445" s="1">
        <f>'Ответы на форму (1)'!E445</f>
        <v>9</v>
      </c>
      <c r="F445" s="1">
        <f t="shared" si="0"/>
        <v>33</v>
      </c>
      <c r="G445" s="12">
        <f>VLOOKUP(A445,кодировка!$A:$D,4,FALSE)</f>
        <v>0</v>
      </c>
      <c r="H445" s="2" t="str">
        <f t="shared" si="1"/>
        <v>русский6</v>
      </c>
      <c r="I445" s="2">
        <f>VLOOKUP(H445,Лист6!$A:$B,2,FALSE)</f>
        <v>27</v>
      </c>
    </row>
    <row r="446" spans="1:9" ht="15.75" customHeight="1" x14ac:dyDescent="0.4">
      <c r="A446" s="12">
        <f>'Ответы на форму (1)'!C446</f>
        <v>2722</v>
      </c>
      <c r="B446" s="1" t="str">
        <f>VLOOKUP(A446,кодировка!$A:$B,2,FALSE)</f>
        <v>Сапожников Максим Андреевич</v>
      </c>
      <c r="C446" s="1" t="str">
        <f>VLOOKUP(A446,кодировка!$A:$C,3,FALSE)</f>
        <v>6В</v>
      </c>
      <c r="D446" s="12" t="str">
        <f>'Ответы на форму (1)'!B446</f>
        <v>русский</v>
      </c>
      <c r="E446" s="1">
        <f>'Ответы на форму (1)'!E446</f>
        <v>6</v>
      </c>
      <c r="F446" s="1">
        <f t="shared" si="0"/>
        <v>22</v>
      </c>
      <c r="G446" s="12" t="str">
        <f>VLOOKUP(A446,кодировка!$A:$D,4,FALSE)</f>
        <v>В</v>
      </c>
      <c r="H446" s="2" t="str">
        <f t="shared" si="1"/>
        <v>русский6</v>
      </c>
      <c r="I446" s="2">
        <f>VLOOKUP(H446,Лист6!$A:$B,2,FALSE)</f>
        <v>27</v>
      </c>
    </row>
    <row r="447" spans="1:9" ht="15.75" customHeight="1" x14ac:dyDescent="0.4">
      <c r="A447" s="12">
        <f>'Ответы на форму (1)'!C447</f>
        <v>4265</v>
      </c>
      <c r="B447" s="1" t="str">
        <f>VLOOKUP(A447,кодировка!$A:$B,2,FALSE)</f>
        <v>Рычкова Ксения Андреевна</v>
      </c>
      <c r="C447" s="1" t="str">
        <f>VLOOKUP(A447,кодировка!$A:$C,3,FALSE)</f>
        <v>6В</v>
      </c>
      <c r="D447" s="12" t="str">
        <f>'Ответы на форму (1)'!B447</f>
        <v>русский</v>
      </c>
      <c r="E447" s="1">
        <f>'Ответы на форму (1)'!E447</f>
        <v>8</v>
      </c>
      <c r="F447" s="1">
        <f t="shared" si="0"/>
        <v>30</v>
      </c>
      <c r="G447" s="12">
        <f>VLOOKUP(A447,кодировка!$A:$D,4,FALSE)</f>
        <v>0</v>
      </c>
      <c r="H447" s="2" t="str">
        <f t="shared" si="1"/>
        <v>русский6</v>
      </c>
      <c r="I447" s="2">
        <f>VLOOKUP(H447,Лист6!$A:$B,2,FALSE)</f>
        <v>27</v>
      </c>
    </row>
    <row r="448" spans="1:9" ht="15.75" customHeight="1" x14ac:dyDescent="0.4">
      <c r="A448" s="12">
        <f>'Ответы на форму (1)'!C448</f>
        <v>1883</v>
      </c>
      <c r="B448" s="1" t="str">
        <f>VLOOKUP(A448,кодировка!$A:$B,2,FALSE)</f>
        <v>Назарова Кристина Денисовна</v>
      </c>
      <c r="C448" s="1" t="str">
        <f>VLOOKUP(A448,кодировка!$A:$C,3,FALSE)</f>
        <v>6Д</v>
      </c>
      <c r="D448" s="12" t="str">
        <f>'Ответы на форму (1)'!B448</f>
        <v>русский</v>
      </c>
      <c r="E448" s="1">
        <f>'Ответы на форму (1)'!E448</f>
        <v>8</v>
      </c>
      <c r="F448" s="1">
        <f t="shared" si="0"/>
        <v>30</v>
      </c>
      <c r="G448" s="12">
        <f>VLOOKUP(A448,кодировка!$A:$D,4,FALSE)</f>
        <v>0</v>
      </c>
      <c r="H448" s="2" t="str">
        <f t="shared" si="1"/>
        <v>русский6</v>
      </c>
      <c r="I448" s="2">
        <f>VLOOKUP(H448,Лист6!$A:$B,2,FALSE)</f>
        <v>27</v>
      </c>
    </row>
    <row r="449" spans="1:9" ht="15.75" customHeight="1" x14ac:dyDescent="0.4">
      <c r="A449" s="12">
        <f>'Ответы на форму (1)'!C449</f>
        <v>8797</v>
      </c>
      <c r="B449" s="1" t="str">
        <f>VLOOKUP(A449,кодировка!$A:$B,2,FALSE)</f>
        <v>Платонов Александр Александрович</v>
      </c>
      <c r="C449" s="1" t="str">
        <f>VLOOKUP(A449,кодировка!$A:$C,3,FALSE)</f>
        <v>6А</v>
      </c>
      <c r="D449" s="12" t="str">
        <f>'Ответы на форму (1)'!B449</f>
        <v>русский</v>
      </c>
      <c r="E449" s="1">
        <f>'Ответы на форму (1)'!E449</f>
        <v>8</v>
      </c>
      <c r="F449" s="1">
        <f t="shared" si="0"/>
        <v>30</v>
      </c>
      <c r="G449" s="12" t="str">
        <f>VLOOKUP(A449,кодировка!$A:$D,4,FALSE)</f>
        <v>А</v>
      </c>
      <c r="H449" s="2" t="str">
        <f t="shared" si="1"/>
        <v>русский6</v>
      </c>
      <c r="I449" s="2">
        <f>VLOOKUP(H449,Лист6!$A:$B,2,FALSE)</f>
        <v>27</v>
      </c>
    </row>
    <row r="450" spans="1:9" ht="15.75" customHeight="1" x14ac:dyDescent="0.4">
      <c r="A450" s="12">
        <f>'Ответы на форму (1)'!C450</f>
        <v>2261</v>
      </c>
      <c r="B450" s="1" t="str">
        <f>VLOOKUP(A450,кодировка!$A:$B,2,FALSE)</f>
        <v>Тагаев Иван</v>
      </c>
      <c r="C450" s="1">
        <f>VLOOKUP(A450,кодировка!$A:$C,3,FALSE)</f>
        <v>6</v>
      </c>
      <c r="D450" s="12" t="str">
        <f>'Ответы на форму (1)'!B450</f>
        <v>русский</v>
      </c>
      <c r="E450" s="1">
        <f>'Ответы на форму (1)'!E450</f>
        <v>7</v>
      </c>
      <c r="F450" s="1">
        <f t="shared" si="0"/>
        <v>26</v>
      </c>
      <c r="G450" s="12">
        <f>VLOOKUP(A450,кодировка!$A:$D,4,FALSE)</f>
        <v>21</v>
      </c>
      <c r="H450" s="2" t="str">
        <f t="shared" si="1"/>
        <v>русский6</v>
      </c>
      <c r="I450" s="2">
        <f>VLOOKUP(H450,Лист6!$A:$B,2,FALSE)</f>
        <v>27</v>
      </c>
    </row>
    <row r="451" spans="1:9" ht="15.75" customHeight="1" x14ac:dyDescent="0.4">
      <c r="A451" s="12">
        <f>'Ответы на форму (1)'!C451</f>
        <v>5347</v>
      </c>
      <c r="B451" s="1" t="str">
        <f>VLOOKUP(A451,кодировка!$A:$B,2,FALSE)</f>
        <v>Шестаков Вячеслав Григорьевич</v>
      </c>
      <c r="C451" s="1" t="str">
        <f>VLOOKUP(A451,кодировка!$A:$C,3,FALSE)</f>
        <v>6Д</v>
      </c>
      <c r="D451" s="12" t="str">
        <f>'Ответы на форму (1)'!B451</f>
        <v>русский</v>
      </c>
      <c r="E451" s="1">
        <f>'Ответы на форму (1)'!E451</f>
        <v>7</v>
      </c>
      <c r="F451" s="1">
        <f t="shared" si="0"/>
        <v>26</v>
      </c>
      <c r="G451" s="12" t="str">
        <f>VLOOKUP(A451,кодировка!$A:$D,4,FALSE)</f>
        <v>Д</v>
      </c>
      <c r="H451" s="2" t="str">
        <f t="shared" si="1"/>
        <v>русский6</v>
      </c>
      <c r="I451" s="2">
        <f>VLOOKUP(H451,Лист6!$A:$B,2,FALSE)</f>
        <v>27</v>
      </c>
    </row>
    <row r="452" spans="1:9" ht="15.75" customHeight="1" x14ac:dyDescent="0.4">
      <c r="A452" s="12">
        <f>'Ответы на форму (1)'!C452</f>
        <v>2566</v>
      </c>
      <c r="B452" s="1" t="str">
        <f>VLOOKUP(A452,кодировка!$A:$B,2,FALSE)</f>
        <v>Веревкин Артемий Дмитриевич</v>
      </c>
      <c r="C452" s="1" t="str">
        <f>VLOOKUP(A452,кодировка!$A:$C,3,FALSE)</f>
        <v>6Г</v>
      </c>
      <c r="D452" s="12" t="str">
        <f>'Ответы на форму (1)'!B452</f>
        <v>русский</v>
      </c>
      <c r="E452" s="1">
        <f>'Ответы на форму (1)'!E452</f>
        <v>7</v>
      </c>
      <c r="F452" s="1">
        <f t="shared" si="0"/>
        <v>26</v>
      </c>
      <c r="G452" s="12" t="str">
        <f>VLOOKUP(A452,кодировка!$A:$D,4,FALSE)</f>
        <v>Г</v>
      </c>
      <c r="H452" s="2" t="str">
        <f t="shared" si="1"/>
        <v>русский6</v>
      </c>
      <c r="I452" s="2">
        <f>VLOOKUP(H452,Лист6!$A:$B,2,FALSE)</f>
        <v>27</v>
      </c>
    </row>
    <row r="453" spans="1:9" ht="15.75" customHeight="1" x14ac:dyDescent="0.4">
      <c r="A453" s="12">
        <f>'Ответы на форму (1)'!C453</f>
        <v>2640</v>
      </c>
      <c r="B453" s="1" t="str">
        <f>VLOOKUP(A453,кодировка!$A:$B,2,FALSE)</f>
        <v>Иванчук Евгения Алексеевна</v>
      </c>
      <c r="C453" s="1" t="str">
        <f>VLOOKUP(A453,кодировка!$A:$C,3,FALSE)</f>
        <v>6Д</v>
      </c>
      <c r="D453" s="12" t="str">
        <f>'Ответы на форму (1)'!B453</f>
        <v>русский</v>
      </c>
      <c r="E453" s="1">
        <f>'Ответы на форму (1)'!E453</f>
        <v>7</v>
      </c>
      <c r="F453" s="1">
        <f t="shared" si="0"/>
        <v>26</v>
      </c>
      <c r="G453" s="12">
        <f>VLOOKUP(A453,кодировка!$A:$D,4,FALSE)</f>
        <v>0</v>
      </c>
      <c r="H453" s="2" t="str">
        <f t="shared" si="1"/>
        <v>русский6</v>
      </c>
      <c r="I453" s="2">
        <f>VLOOKUP(H453,Лист6!$A:$B,2,FALSE)</f>
        <v>27</v>
      </c>
    </row>
    <row r="454" spans="1:9" ht="15.75" customHeight="1" x14ac:dyDescent="0.4">
      <c r="A454" s="12">
        <f>'Ответы на форму (1)'!C454</f>
        <v>7316</v>
      </c>
      <c r="B454" s="1" t="str">
        <f>VLOOKUP(A454,кодировка!$A:$B,2,FALSE)</f>
        <v>Грищенко Софья Шамильевна</v>
      </c>
      <c r="C454" s="1" t="str">
        <f>VLOOKUP(A454,кодировка!$A:$C,3,FALSE)</f>
        <v>6А</v>
      </c>
      <c r="D454" s="12" t="str">
        <f>'Ответы на форму (1)'!B454</f>
        <v>русский</v>
      </c>
      <c r="E454" s="1">
        <f>'Ответы на форму (1)'!E454</f>
        <v>7</v>
      </c>
      <c r="F454" s="1">
        <f t="shared" si="0"/>
        <v>26</v>
      </c>
      <c r="G454" s="12" t="str">
        <f>VLOOKUP(A454,кодировка!$A:$D,4,FALSE)</f>
        <v>А</v>
      </c>
      <c r="H454" s="2" t="str">
        <f t="shared" si="1"/>
        <v>русский6</v>
      </c>
      <c r="I454" s="2">
        <f>VLOOKUP(H454,Лист6!$A:$B,2,FALSE)</f>
        <v>27</v>
      </c>
    </row>
    <row r="455" spans="1:9" ht="15.75" customHeight="1" x14ac:dyDescent="0.4">
      <c r="A455" s="12">
        <f>'Ответы на форму (1)'!C455</f>
        <v>7555</v>
      </c>
      <c r="B455" s="1" t="str">
        <f>VLOOKUP(A455,кодировка!$A:$B,2,FALSE)</f>
        <v>Герасимова Елизавета Павловна</v>
      </c>
      <c r="C455" s="1" t="str">
        <f>VLOOKUP(A455,кодировка!$A:$C,3,FALSE)</f>
        <v>6М</v>
      </c>
      <c r="D455" s="12" t="str">
        <f>'Ответы на форму (1)'!B455</f>
        <v>русский</v>
      </c>
      <c r="E455" s="1">
        <f>'Ответы на форму (1)'!E455</f>
        <v>6</v>
      </c>
      <c r="F455" s="1">
        <f t="shared" si="0"/>
        <v>22</v>
      </c>
      <c r="G455" s="12">
        <f>VLOOKUP(A455,кодировка!$A:$D,4,FALSE)</f>
        <v>0</v>
      </c>
      <c r="H455" s="2" t="str">
        <f t="shared" si="1"/>
        <v>русский6</v>
      </c>
      <c r="I455" s="2">
        <f>VLOOKUP(H455,Лист6!$A:$B,2,FALSE)</f>
        <v>27</v>
      </c>
    </row>
    <row r="456" spans="1:9" ht="15.75" customHeight="1" x14ac:dyDescent="0.4">
      <c r="A456" s="12">
        <f>'Ответы на форму (1)'!C456</f>
        <v>6221</v>
      </c>
      <c r="B456" s="1" t="str">
        <f>VLOOKUP(A456,кодировка!$A:$B,2,FALSE)</f>
        <v>Чащина Полина Сергеевна</v>
      </c>
      <c r="C456" s="1" t="str">
        <f>VLOOKUP(A456,кодировка!$A:$C,3,FALSE)</f>
        <v>6Б</v>
      </c>
      <c r="D456" s="12" t="str">
        <f>'Ответы на форму (1)'!B456</f>
        <v>русский</v>
      </c>
      <c r="E456" s="1">
        <f>'Ответы на форму (1)'!E456</f>
        <v>6</v>
      </c>
      <c r="F456" s="1">
        <f t="shared" si="0"/>
        <v>22</v>
      </c>
      <c r="G456" s="12">
        <f>VLOOKUP(A456,кодировка!$A:$D,4,FALSE)</f>
        <v>0</v>
      </c>
      <c r="H456" s="2" t="str">
        <f t="shared" si="1"/>
        <v>русский6</v>
      </c>
      <c r="I456" s="2">
        <f>VLOOKUP(H456,Лист6!$A:$B,2,FALSE)</f>
        <v>27</v>
      </c>
    </row>
    <row r="457" spans="1:9" ht="15.75" customHeight="1" x14ac:dyDescent="0.4">
      <c r="A457" s="12">
        <f>'Ответы на форму (1)'!C457</f>
        <v>9440</v>
      </c>
      <c r="B457" s="1" t="str">
        <f>VLOOKUP(A457,кодировка!$A:$B,2,FALSE)</f>
        <v>Никифирова Ирина Алексеевна</v>
      </c>
      <c r="C457" s="1" t="str">
        <f>VLOOKUP(A457,кодировка!$A:$C,3,FALSE)</f>
        <v>6В</v>
      </c>
      <c r="D457" s="12" t="str">
        <f>'Ответы на форму (1)'!B457</f>
        <v>русский</v>
      </c>
      <c r="E457" s="1">
        <f>'Ответы на форму (1)'!E457</f>
        <v>6</v>
      </c>
      <c r="F457" s="1">
        <f t="shared" si="0"/>
        <v>22</v>
      </c>
      <c r="G457" s="12">
        <f>VLOOKUP(A457,кодировка!$A:$D,4,FALSE)</f>
        <v>0</v>
      </c>
      <c r="H457" s="2" t="str">
        <f t="shared" si="1"/>
        <v>русский6</v>
      </c>
      <c r="I457" s="2">
        <f>VLOOKUP(H457,Лист6!$A:$B,2,FALSE)</f>
        <v>27</v>
      </c>
    </row>
    <row r="458" spans="1:9" ht="15.75" customHeight="1" x14ac:dyDescent="0.4">
      <c r="A458" s="12">
        <f>'Ответы на форму (1)'!C458</f>
        <v>5149</v>
      </c>
      <c r="B458" s="1" t="str">
        <f>VLOOKUP(A458,кодировка!$A:$B,2,FALSE)</f>
        <v>Кассал Кирилл Романович</v>
      </c>
      <c r="C458" s="1" t="str">
        <f>VLOOKUP(A458,кодировка!$A:$C,3,FALSE)</f>
        <v>6Д</v>
      </c>
      <c r="D458" s="12" t="str">
        <f>'Ответы на форму (1)'!B458</f>
        <v>русский</v>
      </c>
      <c r="E458" s="1">
        <f>'Ответы на форму (1)'!E458</f>
        <v>6</v>
      </c>
      <c r="F458" s="1">
        <f t="shared" si="0"/>
        <v>22</v>
      </c>
      <c r="G458" s="12" t="str">
        <f>VLOOKUP(A458,кодировка!$A:$D,4,FALSE)</f>
        <v>Д</v>
      </c>
      <c r="H458" s="2" t="str">
        <f t="shared" si="1"/>
        <v>русский6</v>
      </c>
      <c r="I458" s="2">
        <f>VLOOKUP(H458,Лист6!$A:$B,2,FALSE)</f>
        <v>27</v>
      </c>
    </row>
    <row r="459" spans="1:9" ht="15.75" customHeight="1" x14ac:dyDescent="0.4">
      <c r="A459" s="12">
        <f>'Ответы на форму (1)'!C459</f>
        <v>6307</v>
      </c>
      <c r="B459" s="1" t="str">
        <f>VLOOKUP(A459,кодировка!$A:$B,2,FALSE)</f>
        <v>Орлова Екатерина Дмитриевна</v>
      </c>
      <c r="C459" s="1" t="str">
        <f>VLOOKUP(A459,кодировка!$A:$C,3,FALSE)</f>
        <v>6В</v>
      </c>
      <c r="D459" s="12" t="str">
        <f>'Ответы на форму (1)'!B459</f>
        <v>русский</v>
      </c>
      <c r="E459" s="1">
        <f>'Ответы на форму (1)'!E459</f>
        <v>6</v>
      </c>
      <c r="F459" s="1">
        <f t="shared" si="0"/>
        <v>22</v>
      </c>
      <c r="G459" s="12">
        <f>VLOOKUP(A459,кодировка!$A:$D,4,FALSE)</f>
        <v>0</v>
      </c>
      <c r="H459" s="2" t="str">
        <f t="shared" si="1"/>
        <v>русский6</v>
      </c>
      <c r="I459" s="2">
        <f>VLOOKUP(H459,Лист6!$A:$B,2,FALSE)</f>
        <v>27</v>
      </c>
    </row>
    <row r="460" spans="1:9" ht="15.75" customHeight="1" x14ac:dyDescent="0.4">
      <c r="A460" s="12">
        <f>'Ответы на форму (1)'!C460</f>
        <v>1066</v>
      </c>
      <c r="B460" s="1" t="str">
        <f>VLOOKUP(A460,кодировка!$A:$B,2,FALSE)</f>
        <v>Дюкова Маргарита Юрьевна</v>
      </c>
      <c r="C460" s="1" t="str">
        <f>VLOOKUP(A460,кодировка!$A:$C,3,FALSE)</f>
        <v>8В</v>
      </c>
      <c r="D460" s="12" t="str">
        <f>'Ответы на форму (1)'!B460</f>
        <v>русский</v>
      </c>
      <c r="E460" s="1">
        <f>'Ответы на форму (1)'!E460</f>
        <v>10</v>
      </c>
      <c r="F460" s="1">
        <f t="shared" si="0"/>
        <v>42</v>
      </c>
      <c r="G460" s="12" t="str">
        <f>VLOOKUP(A460,кодировка!$A:$D,4,FALSE)</f>
        <v>В</v>
      </c>
      <c r="H460" s="2" t="str">
        <f t="shared" si="1"/>
        <v>русский8</v>
      </c>
      <c r="I460" s="2">
        <f>VLOOKUP(H460,Лист6!$A:$B,2,FALSE)</f>
        <v>24</v>
      </c>
    </row>
    <row r="461" spans="1:9" ht="15.75" customHeight="1" x14ac:dyDescent="0.4">
      <c r="A461" s="12">
        <f>'Ответы на форму (1)'!C461</f>
        <v>8630</v>
      </c>
      <c r="B461" s="1" t="str">
        <f>VLOOKUP(A461,кодировка!$A:$B,2,FALSE)</f>
        <v>Молошенко Ксения Эдуардовна</v>
      </c>
      <c r="C461" s="1" t="str">
        <f>VLOOKUP(A461,кодировка!$A:$C,3,FALSE)</f>
        <v>5Б</v>
      </c>
      <c r="D461" s="12" t="str">
        <f>'Ответы на форму (1)'!B461</f>
        <v>естествознание</v>
      </c>
      <c r="E461" s="1">
        <f>'Ответы на форму (1)'!E461</f>
        <v>8</v>
      </c>
      <c r="F461" s="1">
        <f t="shared" si="0"/>
        <v>53</v>
      </c>
      <c r="G461" s="12" t="str">
        <f>VLOOKUP(A461,кодировка!$A:$D,4,FALSE)</f>
        <v>Б</v>
      </c>
      <c r="H461" s="2" t="str">
        <f t="shared" si="1"/>
        <v>естествознание5</v>
      </c>
      <c r="I461" s="2">
        <f>VLOOKUP(H461,Лист6!$A:$B,2,FALSE)</f>
        <v>15</v>
      </c>
    </row>
    <row r="462" spans="1:9" ht="15.75" customHeight="1" x14ac:dyDescent="0.4">
      <c r="A462" s="12">
        <f>'Ответы на форму (1)'!C462</f>
        <v>8144</v>
      </c>
      <c r="B462" s="1" t="str">
        <f>VLOOKUP(A462,кодировка!$A:$B,2,FALSE)</f>
        <v>Чачина София Александровна</v>
      </c>
      <c r="C462" s="1" t="str">
        <f>VLOOKUP(A462,кодировка!$A:$C,3,FALSE)</f>
        <v>8В</v>
      </c>
      <c r="D462" s="12" t="str">
        <f>'Ответы на форму (1)'!B462</f>
        <v>русский</v>
      </c>
      <c r="E462" s="1">
        <f>'Ответы на форму (1)'!E462</f>
        <v>6</v>
      </c>
      <c r="F462" s="1">
        <f t="shared" si="0"/>
        <v>25</v>
      </c>
      <c r="G462" s="12">
        <f>VLOOKUP(A462,кодировка!$A:$D,4,FALSE)</f>
        <v>0</v>
      </c>
      <c r="H462" s="2" t="str">
        <f t="shared" si="1"/>
        <v>русский8</v>
      </c>
      <c r="I462" s="2">
        <f>VLOOKUP(H462,Лист6!$A:$B,2,FALSE)</f>
        <v>24</v>
      </c>
    </row>
    <row r="463" spans="1:9" ht="15.75" customHeight="1" x14ac:dyDescent="0.4">
      <c r="A463" s="12">
        <f>'Ответы на форму (1)'!C463</f>
        <v>3501</v>
      </c>
      <c r="B463" s="1" t="str">
        <f>VLOOKUP(A463,кодировка!$A:$B,2,FALSE)</f>
        <v>Чурилина Ольга Ивановна</v>
      </c>
      <c r="C463" s="1" t="str">
        <f>VLOOKUP(A463,кодировка!$A:$C,3,FALSE)</f>
        <v>8И</v>
      </c>
      <c r="D463" s="12" t="str">
        <f>'Ответы на форму (1)'!B463</f>
        <v>русский</v>
      </c>
      <c r="E463" s="1">
        <f>'Ответы на форму (1)'!E463</f>
        <v>9</v>
      </c>
      <c r="F463" s="1">
        <f t="shared" si="0"/>
        <v>38</v>
      </c>
      <c r="G463" s="12">
        <f>VLOOKUP(A463,кодировка!$A:$D,4,FALSE)</f>
        <v>0</v>
      </c>
      <c r="H463" s="2" t="str">
        <f t="shared" si="1"/>
        <v>русский8</v>
      </c>
      <c r="I463" s="2">
        <f>VLOOKUP(H463,Лист6!$A:$B,2,FALSE)</f>
        <v>24</v>
      </c>
    </row>
    <row r="464" spans="1:9" ht="15.75" customHeight="1" x14ac:dyDescent="0.4">
      <c r="A464" s="12">
        <f>'Ответы на форму (1)'!C464</f>
        <v>2302</v>
      </c>
      <c r="B464" s="1" t="str">
        <f>VLOOKUP(A464,кодировка!$A:$B,2,FALSE)</f>
        <v>Богинская Татьяна Евгеньевна</v>
      </c>
      <c r="C464" s="1" t="str">
        <f>VLOOKUP(A464,кодировка!$A:$C,3,FALSE)</f>
        <v>5А</v>
      </c>
      <c r="D464" s="12" t="str">
        <f>'Ответы на форму (1)'!B464</f>
        <v>естествознание</v>
      </c>
      <c r="E464" s="1">
        <f>'Ответы на форму (1)'!E464</f>
        <v>3</v>
      </c>
      <c r="F464" s="1">
        <f t="shared" si="0"/>
        <v>20</v>
      </c>
      <c r="G464" s="12" t="str">
        <f>VLOOKUP(A464,кодировка!$A:$D,4,FALSE)</f>
        <v>А</v>
      </c>
      <c r="H464" s="2" t="str">
        <f t="shared" si="1"/>
        <v>естествознание5</v>
      </c>
      <c r="I464" s="2">
        <f>VLOOKUP(H464,Лист6!$A:$B,2,FALSE)</f>
        <v>15</v>
      </c>
    </row>
    <row r="465" spans="1:9" ht="15.75" customHeight="1" x14ac:dyDescent="0.4">
      <c r="A465" s="12">
        <f>'Ответы на форму (1)'!C465</f>
        <v>6164</v>
      </c>
      <c r="B465" s="1" t="str">
        <f>VLOOKUP(A465,кодировка!$A:$B,2,FALSE)</f>
        <v>Комарук Максим Александрович</v>
      </c>
      <c r="C465" s="1" t="str">
        <f>VLOOKUP(A465,кодировка!$A:$C,3,FALSE)</f>
        <v>5М</v>
      </c>
      <c r="D465" s="12" t="str">
        <f>'Ответы на форму (1)'!B465</f>
        <v>естествознание</v>
      </c>
      <c r="E465" s="1">
        <f>'Ответы на форму (1)'!E465</f>
        <v>11</v>
      </c>
      <c r="F465" s="1">
        <f t="shared" si="0"/>
        <v>73</v>
      </c>
      <c r="G465" s="12" t="str">
        <f>VLOOKUP(A465,кодировка!$A:$D,4,FALSE)</f>
        <v>М</v>
      </c>
      <c r="H465" s="2" t="str">
        <f t="shared" si="1"/>
        <v>естествознание5</v>
      </c>
      <c r="I465" s="2">
        <f>VLOOKUP(H465,Лист6!$A:$B,2,FALSE)</f>
        <v>15</v>
      </c>
    </row>
    <row r="466" spans="1:9" ht="15.75" customHeight="1" x14ac:dyDescent="0.4">
      <c r="A466" s="12">
        <f>'Ответы на форму (1)'!C466</f>
        <v>2650</v>
      </c>
      <c r="B466" s="1" t="str">
        <f>VLOOKUP(A466,кодировка!$A:$B,2,FALSE)</f>
        <v>Асеева Софья Сергеевна</v>
      </c>
      <c r="C466" s="1" t="str">
        <f>VLOOKUP(A466,кодировка!$A:$C,3,FALSE)</f>
        <v>8Б</v>
      </c>
      <c r="D466" s="12" t="str">
        <f>'Ответы на форму (1)'!B466</f>
        <v>русский</v>
      </c>
      <c r="E466" s="1">
        <f>'Ответы на форму (1)'!E466</f>
        <v>1</v>
      </c>
      <c r="F466" s="1">
        <f t="shared" si="0"/>
        <v>4</v>
      </c>
      <c r="G466" s="12">
        <f>VLOOKUP(A466,кодировка!$A:$D,4,FALSE)</f>
        <v>0</v>
      </c>
      <c r="H466" s="2" t="str">
        <f t="shared" si="1"/>
        <v>русский8</v>
      </c>
      <c r="I466" s="2">
        <f>VLOOKUP(H466,Лист6!$A:$B,2,FALSE)</f>
        <v>24</v>
      </c>
    </row>
    <row r="467" spans="1:9" ht="15.75" customHeight="1" x14ac:dyDescent="0.4">
      <c r="A467" s="12">
        <f>'Ответы на форму (1)'!C467</f>
        <v>1999</v>
      </c>
      <c r="B467" s="1" t="e">
        <f>VLOOKUP(A467,кодировка!$A:$B,2,FALSE)</f>
        <v>#N/A</v>
      </c>
      <c r="C467" s="1" t="e">
        <f>VLOOKUP(A467,кодировка!$A:$C,3,FALSE)</f>
        <v>#N/A</v>
      </c>
      <c r="D467" s="12" t="str">
        <f>'Ответы на форму (1)'!B467</f>
        <v>естествознание</v>
      </c>
      <c r="E467" s="1">
        <f>'Ответы на форму (1)'!E467</f>
        <v>12</v>
      </c>
      <c r="F467" s="1" t="e">
        <f t="shared" si="0"/>
        <v>#N/A</v>
      </c>
      <c r="G467" s="12" t="e">
        <f>VLOOKUP(A467,кодировка!$A:$D,4,FALSE)</f>
        <v>#N/A</v>
      </c>
      <c r="H467" s="2" t="e">
        <f t="shared" si="1"/>
        <v>#N/A</v>
      </c>
      <c r="I467" s="2" t="e">
        <f>VLOOKUP(H467,Лист6!$A:$B,2,FALSE)</f>
        <v>#N/A</v>
      </c>
    </row>
    <row r="468" spans="1:9" ht="15.75" customHeight="1" x14ac:dyDescent="0.4">
      <c r="A468" s="12">
        <f>'Ответы на форму (1)'!C468</f>
        <v>5278</v>
      </c>
      <c r="B468" s="1" t="str">
        <f>VLOOKUP(A468,кодировка!$A:$B,2,FALSE)</f>
        <v>Карпова Анастасия Викторовна</v>
      </c>
      <c r="C468" s="1" t="str">
        <f>VLOOKUP(A468,кодировка!$A:$C,3,FALSE)</f>
        <v>5Д</v>
      </c>
      <c r="D468" s="12" t="str">
        <f>'Ответы на форму (1)'!B468</f>
        <v>естествознание</v>
      </c>
      <c r="E468" s="1">
        <f>'Ответы на форму (1)'!E468</f>
        <v>10</v>
      </c>
      <c r="F468" s="1">
        <f t="shared" si="0"/>
        <v>67</v>
      </c>
      <c r="G468" s="12">
        <f>VLOOKUP(A468,кодировка!$A:$D,4,FALSE)</f>
        <v>0</v>
      </c>
      <c r="H468" s="2" t="str">
        <f t="shared" si="1"/>
        <v>естествознание5</v>
      </c>
      <c r="I468" s="2">
        <f>VLOOKUP(H468,Лист6!$A:$B,2,FALSE)</f>
        <v>15</v>
      </c>
    </row>
    <row r="469" spans="1:9" ht="15.75" customHeight="1" x14ac:dyDescent="0.4">
      <c r="A469" s="12">
        <f>'Ответы на форму (1)'!C469</f>
        <v>7524</v>
      </c>
      <c r="B469" s="1" t="str">
        <f>VLOOKUP(A469,кодировка!$A:$B,2,FALSE)</f>
        <v>Танкушин Валерий Дмитриевич</v>
      </c>
      <c r="C469" s="1" t="str">
        <f>VLOOKUP(A469,кодировка!$A:$C,3,FALSE)</f>
        <v>5Г</v>
      </c>
      <c r="D469" s="12" t="str">
        <f>'Ответы на форму (1)'!B469</f>
        <v>естествознание</v>
      </c>
      <c r="E469" s="1">
        <f>'Ответы на форму (1)'!E469</f>
        <v>7</v>
      </c>
      <c r="F469" s="1">
        <f t="shared" si="0"/>
        <v>47</v>
      </c>
      <c r="G469" s="12" t="str">
        <f>VLOOKUP(A469,кодировка!$A:$D,4,FALSE)</f>
        <v>Г</v>
      </c>
      <c r="H469" s="2" t="str">
        <f t="shared" si="1"/>
        <v>естествознание5</v>
      </c>
      <c r="I469" s="2">
        <f>VLOOKUP(H469,Лист6!$A:$B,2,FALSE)</f>
        <v>15</v>
      </c>
    </row>
    <row r="470" spans="1:9" ht="15.75" customHeight="1" x14ac:dyDescent="0.4">
      <c r="A470" s="12">
        <f>'Ответы на форму (1)'!C470</f>
        <v>7365</v>
      </c>
      <c r="B470" s="1" t="str">
        <f>VLOOKUP(A470,кодировка!$A:$B,2,FALSE)</f>
        <v>Мандажи Анжелика Ивановна</v>
      </c>
      <c r="C470" s="1" t="str">
        <f>VLOOKUP(A470,кодировка!$A:$C,3,FALSE)</f>
        <v>8А</v>
      </c>
      <c r="D470" s="12" t="str">
        <f>'Ответы на форму (1)'!B470</f>
        <v>русский</v>
      </c>
      <c r="E470" s="1">
        <f>'Ответы на форму (1)'!E470</f>
        <v>1</v>
      </c>
      <c r="F470" s="1">
        <f t="shared" si="0"/>
        <v>4</v>
      </c>
      <c r="G470" s="12">
        <f>VLOOKUP(A470,кодировка!$A:$D,4,FALSE)</f>
        <v>0</v>
      </c>
      <c r="H470" s="2" t="str">
        <f t="shared" si="1"/>
        <v>русский8</v>
      </c>
      <c r="I470" s="2">
        <f>VLOOKUP(H470,Лист6!$A:$B,2,FALSE)</f>
        <v>24</v>
      </c>
    </row>
    <row r="471" spans="1:9" ht="15.75" customHeight="1" x14ac:dyDescent="0.4">
      <c r="A471" s="12">
        <f>'Ответы на форму (1)'!C471</f>
        <v>1999</v>
      </c>
      <c r="B471" s="1" t="e">
        <f>VLOOKUP(A471,кодировка!$A:$B,2,FALSE)</f>
        <v>#N/A</v>
      </c>
      <c r="C471" s="1" t="e">
        <f>VLOOKUP(A471,кодировка!$A:$C,3,FALSE)</f>
        <v>#N/A</v>
      </c>
      <c r="D471" s="12" t="str">
        <f>'Ответы на форму (1)'!B471</f>
        <v>естествознание</v>
      </c>
      <c r="E471" s="1">
        <f>'Ответы на форму (1)'!E471</f>
        <v>12</v>
      </c>
      <c r="F471" s="1" t="e">
        <f t="shared" si="0"/>
        <v>#N/A</v>
      </c>
      <c r="G471" s="12" t="e">
        <f>VLOOKUP(A471,кодировка!$A:$D,4,FALSE)</f>
        <v>#N/A</v>
      </c>
      <c r="H471" s="2" t="e">
        <f t="shared" si="1"/>
        <v>#N/A</v>
      </c>
      <c r="I471" s="2" t="e">
        <f>VLOOKUP(H471,Лист6!$A:$B,2,FALSE)</f>
        <v>#N/A</v>
      </c>
    </row>
    <row r="472" spans="1:9" ht="15.75" customHeight="1" x14ac:dyDescent="0.4">
      <c r="A472" s="12">
        <f>'Ответы на форму (1)'!C472</f>
        <v>8116</v>
      </c>
      <c r="B472" s="1" t="str">
        <f>VLOOKUP(A472,кодировка!$A:$B,2,FALSE)</f>
        <v>Галимова Вазиля Илдусовна</v>
      </c>
      <c r="C472" s="1" t="str">
        <f>VLOOKUP(A472,кодировка!$A:$C,3,FALSE)</f>
        <v>5А</v>
      </c>
      <c r="D472" s="12" t="str">
        <f>'Ответы на форму (1)'!B472</f>
        <v>естествознание</v>
      </c>
      <c r="E472" s="1">
        <f>'Ответы на форму (1)'!E472</f>
        <v>9</v>
      </c>
      <c r="F472" s="1">
        <f t="shared" si="0"/>
        <v>60</v>
      </c>
      <c r="G472" s="12" t="str">
        <f>VLOOKUP(A472,кодировка!$A:$D,4,FALSE)</f>
        <v>А</v>
      </c>
      <c r="H472" s="2" t="str">
        <f t="shared" si="1"/>
        <v>естествознание5</v>
      </c>
      <c r="I472" s="2">
        <f>VLOOKUP(H472,Лист6!$A:$B,2,FALSE)</f>
        <v>15</v>
      </c>
    </row>
    <row r="473" spans="1:9" ht="15.75" customHeight="1" x14ac:dyDescent="0.4">
      <c r="A473" s="12">
        <f>'Ответы на форму (1)'!C473</f>
        <v>5445</v>
      </c>
      <c r="B473" s="1" t="str">
        <f>VLOOKUP(A473,кодировка!$A:$B,2,FALSE)</f>
        <v>Скокова Анастасия Константиновна</v>
      </c>
      <c r="C473" s="1" t="str">
        <f>VLOOKUP(A473,кодировка!$A:$C,3,FALSE)</f>
        <v>8В</v>
      </c>
      <c r="D473" s="12" t="str">
        <f>'Ответы на форму (1)'!B473</f>
        <v>русский</v>
      </c>
      <c r="E473" s="1">
        <f>'Ответы на форму (1)'!E473</f>
        <v>9</v>
      </c>
      <c r="F473" s="1">
        <f t="shared" si="0"/>
        <v>38</v>
      </c>
      <c r="G473" s="12" t="str">
        <f>VLOOKUP(A473,кодировка!$A:$D,4,FALSE)</f>
        <v>В</v>
      </c>
      <c r="H473" s="2" t="str">
        <f t="shared" si="1"/>
        <v>русский8</v>
      </c>
      <c r="I473" s="2">
        <f>VLOOKUP(H473,Лист6!$A:$B,2,FALSE)</f>
        <v>24</v>
      </c>
    </row>
    <row r="474" spans="1:9" ht="15.75" customHeight="1" x14ac:dyDescent="0.4">
      <c r="A474" s="12">
        <f>'Ответы на форму (1)'!C474</f>
        <v>6472</v>
      </c>
      <c r="B474" s="1" t="str">
        <f>VLOOKUP(A474,кодировка!$A:$B,2,FALSE)</f>
        <v>Дудко Анна Ивановна</v>
      </c>
      <c r="C474" s="1" t="str">
        <f>VLOOKUP(A474,кодировка!$A:$C,3,FALSE)</f>
        <v>5Г</v>
      </c>
      <c r="D474" s="12" t="str">
        <f>'Ответы на форму (1)'!B474</f>
        <v>естествознание</v>
      </c>
      <c r="E474" s="1">
        <f>'Ответы на форму (1)'!E474</f>
        <v>9</v>
      </c>
      <c r="F474" s="1">
        <f t="shared" si="0"/>
        <v>60</v>
      </c>
      <c r="G474" s="12" t="str">
        <f>VLOOKUP(A474,кодировка!$A:$D,4,FALSE)</f>
        <v>Г</v>
      </c>
      <c r="H474" s="2" t="str">
        <f t="shared" si="1"/>
        <v>естествознание5</v>
      </c>
      <c r="I474" s="2">
        <f>VLOOKUP(H474,Лист6!$A:$B,2,FALSE)</f>
        <v>15</v>
      </c>
    </row>
    <row r="475" spans="1:9" ht="15.75" customHeight="1" x14ac:dyDescent="0.4">
      <c r="A475" s="12">
        <f>'Ответы на форму (1)'!C475</f>
        <v>7802</v>
      </c>
      <c r="B475" s="1" t="str">
        <f>VLOOKUP(A475,кодировка!$A:$B,2,FALSE)</f>
        <v>Худолей Елена</v>
      </c>
      <c r="C475" s="1">
        <f>VLOOKUP(A475,кодировка!$A:$C,3,FALSE)</f>
        <v>8</v>
      </c>
      <c r="D475" s="12" t="str">
        <f>'Ответы на форму (1)'!B475</f>
        <v>русский</v>
      </c>
      <c r="E475" s="1">
        <f>'Ответы на форму (1)'!E475</f>
        <v>9</v>
      </c>
      <c r="F475" s="1">
        <f t="shared" si="0"/>
        <v>38</v>
      </c>
      <c r="G475" s="12">
        <f>VLOOKUP(A475,кодировка!$A:$D,4,FALSE)</f>
        <v>21</v>
      </c>
      <c r="H475" s="2" t="str">
        <f t="shared" si="1"/>
        <v>русский8</v>
      </c>
      <c r="I475" s="2">
        <f>VLOOKUP(H475,Лист6!$A:$B,2,FALSE)</f>
        <v>24</v>
      </c>
    </row>
    <row r="476" spans="1:9" ht="15.75" customHeight="1" x14ac:dyDescent="0.4">
      <c r="A476" s="12">
        <f>'Ответы на форму (1)'!C476</f>
        <v>4118</v>
      </c>
      <c r="B476" s="1" t="str">
        <f>VLOOKUP(A476,кодировка!$A:$B,2,FALSE)</f>
        <v>Пархоменко Анна Андреевна</v>
      </c>
      <c r="C476" s="1" t="str">
        <f>VLOOKUP(A476,кодировка!$A:$C,3,FALSE)</f>
        <v>8И</v>
      </c>
      <c r="D476" s="12" t="str">
        <f>'Ответы на форму (1)'!B476</f>
        <v>русский</v>
      </c>
      <c r="E476" s="1">
        <f>'Ответы на форму (1)'!E476</f>
        <v>18</v>
      </c>
      <c r="F476" s="1">
        <f t="shared" si="0"/>
        <v>75</v>
      </c>
      <c r="G476" s="12">
        <f>VLOOKUP(A476,кодировка!$A:$D,4,FALSE)</f>
        <v>0</v>
      </c>
      <c r="H476" s="2" t="str">
        <f t="shared" si="1"/>
        <v>русский8</v>
      </c>
      <c r="I476" s="2">
        <f>VLOOKUP(H476,Лист6!$A:$B,2,FALSE)</f>
        <v>24</v>
      </c>
    </row>
    <row r="477" spans="1:9" ht="15.75" customHeight="1" x14ac:dyDescent="0.4">
      <c r="A477" s="12">
        <f>'Ответы на форму (1)'!C477</f>
        <v>8440</v>
      </c>
      <c r="B477" s="1" t="str">
        <f>VLOOKUP(A477,кодировка!$A:$B,2,FALSE)</f>
        <v>Фролов Владислав Денисович</v>
      </c>
      <c r="C477" s="1" t="str">
        <f>VLOOKUP(A477,кодировка!$A:$C,3,FALSE)</f>
        <v>8А</v>
      </c>
      <c r="D477" s="12" t="str">
        <f>'Ответы на форму (1)'!B477</f>
        <v>русский</v>
      </c>
      <c r="E477" s="1">
        <f>'Ответы на форму (1)'!E477</f>
        <v>14</v>
      </c>
      <c r="F477" s="1">
        <f t="shared" si="0"/>
        <v>58</v>
      </c>
      <c r="G477" s="12" t="str">
        <f>VLOOKUP(A477,кодировка!$A:$D,4,FALSE)</f>
        <v>А</v>
      </c>
      <c r="H477" s="2" t="str">
        <f t="shared" si="1"/>
        <v>русский8</v>
      </c>
      <c r="I477" s="2">
        <f>VLOOKUP(H477,Лист6!$A:$B,2,FALSE)</f>
        <v>24</v>
      </c>
    </row>
    <row r="478" spans="1:9" ht="15.75" customHeight="1" x14ac:dyDescent="0.4">
      <c r="A478" s="12">
        <f>'Ответы на форму (1)'!C478</f>
        <v>5171</v>
      </c>
      <c r="B478" s="1" t="str">
        <f>VLOOKUP(A478,кодировка!$A:$B,2,FALSE)</f>
        <v>Афанасьева Софья Сергеевна</v>
      </c>
      <c r="C478" s="1" t="str">
        <f>VLOOKUP(A478,кодировка!$A:$C,3,FALSE)</f>
        <v>8Г</v>
      </c>
      <c r="D478" s="12" t="str">
        <f>'Ответы на форму (1)'!B478</f>
        <v>русский</v>
      </c>
      <c r="E478" s="1">
        <f>'Ответы на форму (1)'!E478</f>
        <v>14</v>
      </c>
      <c r="F478" s="1">
        <f t="shared" si="0"/>
        <v>58</v>
      </c>
      <c r="G478" s="12" t="str">
        <f>VLOOKUP(A478,кодировка!$A:$D,4,FALSE)</f>
        <v>Г</v>
      </c>
      <c r="H478" s="2" t="str">
        <f t="shared" si="1"/>
        <v>русский8</v>
      </c>
      <c r="I478" s="2">
        <f>VLOOKUP(H478,Лист6!$A:$B,2,FALSE)</f>
        <v>24</v>
      </c>
    </row>
    <row r="479" spans="1:9" ht="15.75" customHeight="1" x14ac:dyDescent="0.4">
      <c r="A479" s="12">
        <f>'Ответы на форму (1)'!C479</f>
        <v>9061</v>
      </c>
      <c r="B479" s="1" t="str">
        <f>VLOOKUP(A479,кодировка!$A:$B,2,FALSE)</f>
        <v>Солодилов Егор Максимович</v>
      </c>
      <c r="C479" s="1" t="str">
        <f>VLOOKUP(A479,кодировка!$A:$C,3,FALSE)</f>
        <v>5М</v>
      </c>
      <c r="D479" s="12" t="str">
        <f>'Ответы на форму (1)'!B479</f>
        <v>естествознание</v>
      </c>
      <c r="E479" s="1">
        <f>'Ответы на форму (1)'!E479</f>
        <v>1</v>
      </c>
      <c r="F479" s="1">
        <f t="shared" si="0"/>
        <v>7</v>
      </c>
      <c r="G479" s="12">
        <f>VLOOKUP(A479,кодировка!$A:$D,4,FALSE)</f>
        <v>0</v>
      </c>
      <c r="H479" s="2" t="str">
        <f t="shared" si="1"/>
        <v>естествознание5</v>
      </c>
      <c r="I479" s="2">
        <f>VLOOKUP(H479,Лист6!$A:$B,2,FALSE)</f>
        <v>15</v>
      </c>
    </row>
    <row r="480" spans="1:9" ht="15.75" customHeight="1" x14ac:dyDescent="0.4">
      <c r="A480" s="12">
        <f>'Ответы на форму (1)'!C480</f>
        <v>3415</v>
      </c>
      <c r="B480" s="1" t="str">
        <f>VLOOKUP(A480,кодировка!$A:$B,2,FALSE)</f>
        <v>Гончаров Дмитрий Васильевич</v>
      </c>
      <c r="C480" s="1" t="str">
        <f>VLOOKUP(A480,кодировка!$A:$C,3,FALSE)</f>
        <v>8А</v>
      </c>
      <c r="D480" s="12" t="str">
        <f>'Ответы на форму (1)'!B480</f>
        <v>русский</v>
      </c>
      <c r="E480" s="1">
        <f>'Ответы на форму (1)'!E480</f>
        <v>14</v>
      </c>
      <c r="F480" s="1">
        <f t="shared" si="0"/>
        <v>58</v>
      </c>
      <c r="G480" s="12">
        <f>VLOOKUP(A480,кодировка!$A:$D,4,FALSE)</f>
        <v>0</v>
      </c>
      <c r="H480" s="2" t="str">
        <f t="shared" si="1"/>
        <v>русский8</v>
      </c>
      <c r="I480" s="2">
        <f>VLOOKUP(H480,Лист6!$A:$B,2,FALSE)</f>
        <v>24</v>
      </c>
    </row>
    <row r="481" spans="1:9" ht="15.75" customHeight="1" x14ac:dyDescent="0.4">
      <c r="A481" s="12">
        <f>'Ответы на форму (1)'!C481</f>
        <v>1999</v>
      </c>
      <c r="B481" s="1" t="e">
        <f>VLOOKUP(A481,кодировка!$A:$B,2,FALSE)</f>
        <v>#N/A</v>
      </c>
      <c r="C481" s="1" t="e">
        <f>VLOOKUP(A481,кодировка!$A:$C,3,FALSE)</f>
        <v>#N/A</v>
      </c>
      <c r="D481" s="12" t="str">
        <f>'Ответы на форму (1)'!B481</f>
        <v>естествознание</v>
      </c>
      <c r="E481" s="1">
        <f>'Ответы на форму (1)'!E481</f>
        <v>11</v>
      </c>
      <c r="F481" s="1" t="e">
        <f t="shared" si="0"/>
        <v>#N/A</v>
      </c>
      <c r="G481" s="12" t="e">
        <f>VLOOKUP(A481,кодировка!$A:$D,4,FALSE)</f>
        <v>#N/A</v>
      </c>
      <c r="H481" s="2" t="e">
        <f t="shared" si="1"/>
        <v>#N/A</v>
      </c>
      <c r="I481" s="2" t="e">
        <f>VLOOKUP(H481,Лист6!$A:$B,2,FALSE)</f>
        <v>#N/A</v>
      </c>
    </row>
    <row r="482" spans="1:9" ht="15.75" customHeight="1" x14ac:dyDescent="0.4">
      <c r="A482" s="12">
        <f>'Ответы на форму (1)'!C482</f>
        <v>6871</v>
      </c>
      <c r="B482" s="1" t="str">
        <f>VLOOKUP(A482,кодировка!$A:$B,2,FALSE)</f>
        <v>Ткаченко Вероника Максимовна</v>
      </c>
      <c r="C482" s="1" t="str">
        <f>VLOOKUP(A482,кодировка!$A:$C,3,FALSE)</f>
        <v>8А</v>
      </c>
      <c r="D482" s="12" t="str">
        <f>'Ответы на форму (1)'!B482</f>
        <v>русский</v>
      </c>
      <c r="E482" s="1">
        <f>'Ответы на форму (1)'!E482</f>
        <v>13</v>
      </c>
      <c r="F482" s="1">
        <f t="shared" si="0"/>
        <v>54</v>
      </c>
      <c r="G482" s="12">
        <f>VLOOKUP(A482,кодировка!$A:$D,4,FALSE)</f>
        <v>0</v>
      </c>
      <c r="H482" s="2" t="str">
        <f t="shared" si="1"/>
        <v>русский8</v>
      </c>
      <c r="I482" s="2">
        <f>VLOOKUP(H482,Лист6!$A:$B,2,FALSE)</f>
        <v>24</v>
      </c>
    </row>
    <row r="483" spans="1:9" ht="15.75" customHeight="1" x14ac:dyDescent="0.4">
      <c r="A483" s="12">
        <f>'Ответы на форму (1)'!C483</f>
        <v>9683</v>
      </c>
      <c r="B483" s="1" t="str">
        <f>VLOOKUP(A483,кодировка!$A:$B,2,FALSE)</f>
        <v>Алешечкина Екатерина Сергеевна</v>
      </c>
      <c r="C483" s="1" t="str">
        <f>VLOOKUP(A483,кодировка!$A:$C,3,FALSE)</f>
        <v>9А</v>
      </c>
      <c r="D483" s="12" t="str">
        <f>'Ответы на форму (1)'!B483</f>
        <v>русский</v>
      </c>
      <c r="E483" s="1">
        <f>'Ответы на форму (1)'!E483</f>
        <v>26</v>
      </c>
      <c r="F483" s="1">
        <f t="shared" si="0"/>
        <v>100</v>
      </c>
      <c r="G483" s="12" t="str">
        <f>VLOOKUP(A483,кодировка!$A:$D,4,FALSE)</f>
        <v>А</v>
      </c>
      <c r="H483" s="2" t="str">
        <f t="shared" si="1"/>
        <v>русский9</v>
      </c>
      <c r="I483" s="2">
        <f>VLOOKUP(H483,Лист6!$A:$B,2,FALSE)</f>
        <v>26</v>
      </c>
    </row>
    <row r="484" spans="1:9" ht="15.75" customHeight="1" x14ac:dyDescent="0.4">
      <c r="A484" s="12">
        <f>'Ответы на форму (1)'!C484</f>
        <v>2576</v>
      </c>
      <c r="B484" s="1" t="str">
        <f>VLOOKUP(A484,кодировка!$A:$B,2,FALSE)</f>
        <v>Сидорова Марьяна Игоревна</v>
      </c>
      <c r="C484" s="1" t="str">
        <f>VLOOKUP(A484,кодировка!$A:$C,3,FALSE)</f>
        <v>5Г</v>
      </c>
      <c r="D484" s="12" t="str">
        <f>'Ответы на форму (1)'!B484</f>
        <v>естествознание</v>
      </c>
      <c r="E484" s="1">
        <f>'Ответы на форму (1)'!E484</f>
        <v>10</v>
      </c>
      <c r="F484" s="1">
        <f t="shared" si="0"/>
        <v>67</v>
      </c>
      <c r="G484" s="12" t="str">
        <f>VLOOKUP(A484,кодировка!$A:$D,4,FALSE)</f>
        <v>Е</v>
      </c>
      <c r="H484" s="2" t="str">
        <f t="shared" si="1"/>
        <v>естествознание5</v>
      </c>
      <c r="I484" s="2">
        <f>VLOOKUP(H484,Лист6!$A:$B,2,FALSE)</f>
        <v>15</v>
      </c>
    </row>
    <row r="485" spans="1:9" ht="15.75" customHeight="1" x14ac:dyDescent="0.4">
      <c r="A485" s="12">
        <f>'Ответы на форму (1)'!C485</f>
        <v>5351</v>
      </c>
      <c r="B485" s="1" t="str">
        <f>VLOOKUP(A485,кодировка!$A:$B,2,FALSE)</f>
        <v>Моисеева Елизавета Олеговна</v>
      </c>
      <c r="C485" s="1" t="str">
        <f>VLOOKUP(A485,кодировка!$A:$C,3,FALSE)</f>
        <v>8И</v>
      </c>
      <c r="D485" s="12" t="str">
        <f>'Ответы на форму (1)'!B485</f>
        <v>русский</v>
      </c>
      <c r="E485" s="1">
        <f>'Ответы на форму (1)'!E485</f>
        <v>13</v>
      </c>
      <c r="F485" s="1">
        <f t="shared" si="0"/>
        <v>54</v>
      </c>
      <c r="G485" s="12" t="str">
        <f>VLOOKUP(A485,кодировка!$A:$D,4,FALSE)</f>
        <v>Е</v>
      </c>
      <c r="H485" s="2" t="str">
        <f t="shared" si="1"/>
        <v>русский8</v>
      </c>
      <c r="I485" s="2">
        <f>VLOOKUP(H485,Лист6!$A:$B,2,FALSE)</f>
        <v>24</v>
      </c>
    </row>
    <row r="486" spans="1:9" ht="15.75" customHeight="1" x14ac:dyDescent="0.4">
      <c r="A486" s="12">
        <f>'Ответы на форму (1)'!C486</f>
        <v>7349</v>
      </c>
      <c r="B486" s="1" t="str">
        <f>VLOOKUP(A486,кодировка!$A:$B,2,FALSE)</f>
        <v>Петрова Марина Александровна</v>
      </c>
      <c r="C486" s="1" t="str">
        <f>VLOOKUP(A486,кодировка!$A:$C,3,FALSE)</f>
        <v>9В</v>
      </c>
      <c r="D486" s="12" t="str">
        <f>'Ответы на форму (1)'!B486</f>
        <v>русский</v>
      </c>
      <c r="E486" s="1">
        <f>'Ответы на форму (1)'!E486</f>
        <v>20</v>
      </c>
      <c r="F486" s="1">
        <f t="shared" si="0"/>
        <v>77</v>
      </c>
      <c r="G486" s="12" t="str">
        <f>VLOOKUP(A486,кодировка!$A:$D,4,FALSE)</f>
        <v>В</v>
      </c>
      <c r="H486" s="2" t="str">
        <f t="shared" si="1"/>
        <v>русский9</v>
      </c>
      <c r="I486" s="2">
        <f>VLOOKUP(H486,Лист6!$A:$B,2,FALSE)</f>
        <v>26</v>
      </c>
    </row>
    <row r="487" spans="1:9" ht="15.75" customHeight="1" x14ac:dyDescent="0.4">
      <c r="A487" s="12">
        <f>'Ответы на форму (1)'!C487</f>
        <v>3214</v>
      </c>
      <c r="B487" s="1" t="str">
        <f>VLOOKUP(A487,кодировка!$A:$B,2,FALSE)</f>
        <v>Галлингер Виолетта Вадимовна</v>
      </c>
      <c r="C487" s="1" t="str">
        <f>VLOOKUP(A487,кодировка!$A:$C,3,FALSE)</f>
        <v>8Г</v>
      </c>
      <c r="D487" s="12" t="str">
        <f>'Ответы на форму (1)'!B487</f>
        <v>русский</v>
      </c>
      <c r="E487" s="1">
        <f>'Ответы на форму (1)'!E487</f>
        <v>13</v>
      </c>
      <c r="F487" s="1">
        <f t="shared" si="0"/>
        <v>54</v>
      </c>
      <c r="G487" s="12">
        <f>VLOOKUP(A487,кодировка!$A:$D,4,FALSE)</f>
        <v>0</v>
      </c>
      <c r="H487" s="2" t="str">
        <f t="shared" si="1"/>
        <v>русский8</v>
      </c>
      <c r="I487" s="2">
        <f>VLOOKUP(H487,Лист6!$A:$B,2,FALSE)</f>
        <v>24</v>
      </c>
    </row>
    <row r="488" spans="1:9" ht="15.75" customHeight="1" x14ac:dyDescent="0.4">
      <c r="A488" s="12">
        <f>'Ответы на форму (1)'!C488</f>
        <v>3345</v>
      </c>
      <c r="B488" s="1" t="str">
        <f>VLOOKUP(A488,кодировка!$A:$B,2,FALSE)</f>
        <v>Блохина Александра Владимировна</v>
      </c>
      <c r="C488" s="1" t="str">
        <f>VLOOKUP(A488,кодировка!$A:$C,3,FALSE)</f>
        <v>5М</v>
      </c>
      <c r="D488" s="12" t="str">
        <f>'Ответы на форму (1)'!B488</f>
        <v>естествознание</v>
      </c>
      <c r="E488" s="1">
        <f>'Ответы на форму (1)'!E488</f>
        <v>5</v>
      </c>
      <c r="F488" s="1">
        <f t="shared" si="0"/>
        <v>33</v>
      </c>
      <c r="G488" s="12">
        <f>VLOOKUP(A488,кодировка!$A:$D,4,FALSE)</f>
        <v>0</v>
      </c>
      <c r="H488" s="2" t="str">
        <f t="shared" si="1"/>
        <v>естествознание5</v>
      </c>
      <c r="I488" s="2">
        <f>VLOOKUP(H488,Лист6!$A:$B,2,FALSE)</f>
        <v>15</v>
      </c>
    </row>
    <row r="489" spans="1:9" ht="15.75" customHeight="1" x14ac:dyDescent="0.4">
      <c r="A489" s="12">
        <f>'Ответы на форму (1)'!C489</f>
        <v>3911</v>
      </c>
      <c r="B489" s="1" t="str">
        <f>VLOOKUP(A489,кодировка!$A:$B,2,FALSE)</f>
        <v>Чумакова Софья Александровна</v>
      </c>
      <c r="C489" s="1" t="str">
        <f>VLOOKUP(A489,кодировка!$A:$C,3,FALSE)</f>
        <v>9В</v>
      </c>
      <c r="D489" s="12" t="str">
        <f>'Ответы на форму (1)'!B489</f>
        <v>русский</v>
      </c>
      <c r="E489" s="1">
        <f>'Ответы на форму (1)'!E489</f>
        <v>19</v>
      </c>
      <c r="F489" s="1">
        <f t="shared" si="0"/>
        <v>73</v>
      </c>
      <c r="G489" s="12">
        <f>VLOOKUP(A489,кодировка!$A:$D,4,FALSE)</f>
        <v>0</v>
      </c>
      <c r="H489" s="2" t="str">
        <f t="shared" si="1"/>
        <v>русский9</v>
      </c>
      <c r="I489" s="2">
        <f>VLOOKUP(H489,Лист6!$A:$B,2,FALSE)</f>
        <v>26</v>
      </c>
    </row>
    <row r="490" spans="1:9" ht="15.75" customHeight="1" x14ac:dyDescent="0.4">
      <c r="A490" s="12">
        <f>'Ответы на форму (1)'!C490</f>
        <v>6045</v>
      </c>
      <c r="B490" s="1" t="str">
        <f>VLOOKUP(A490,кодировка!$A:$B,2,FALSE)</f>
        <v>Дубинникова Алиса Искандеровна</v>
      </c>
      <c r="C490" s="1" t="str">
        <f>VLOOKUP(A490,кодировка!$A:$C,3,FALSE)</f>
        <v>8А</v>
      </c>
      <c r="D490" s="12" t="str">
        <f>'Ответы на форму (1)'!B490</f>
        <v>русский</v>
      </c>
      <c r="E490" s="1">
        <f>'Ответы на форму (1)'!E490</f>
        <v>12</v>
      </c>
      <c r="F490" s="1">
        <f t="shared" si="0"/>
        <v>50</v>
      </c>
      <c r="G490" s="12" t="str">
        <f>VLOOKUP(A490,кодировка!$A:$D,4,FALSE)</f>
        <v>А</v>
      </c>
      <c r="H490" s="2" t="str">
        <f t="shared" si="1"/>
        <v>русский8</v>
      </c>
      <c r="I490" s="2">
        <f>VLOOKUP(H490,Лист6!$A:$B,2,FALSE)</f>
        <v>24</v>
      </c>
    </row>
    <row r="491" spans="1:9" ht="15.75" customHeight="1" x14ac:dyDescent="0.4">
      <c r="A491" s="12">
        <f>'Ответы на форму (1)'!C491</f>
        <v>7700</v>
      </c>
      <c r="B491" s="1" t="str">
        <f>VLOOKUP(A491,кодировка!$A:$B,2,FALSE)</f>
        <v>Горявина Полина Алексеевна</v>
      </c>
      <c r="C491" s="1" t="str">
        <f>VLOOKUP(A491,кодировка!$A:$C,3,FALSE)</f>
        <v>9Д</v>
      </c>
      <c r="D491" s="12" t="str">
        <f>'Ответы на форму (1)'!B491</f>
        <v>русский</v>
      </c>
      <c r="E491" s="1">
        <f>'Ответы на форму (1)'!E491</f>
        <v>10</v>
      </c>
      <c r="F491" s="1">
        <f t="shared" si="0"/>
        <v>38</v>
      </c>
      <c r="G491" s="12" t="str">
        <f>VLOOKUP(A491,кодировка!$A:$D,4,FALSE)</f>
        <v>Д</v>
      </c>
      <c r="H491" s="2" t="str">
        <f t="shared" si="1"/>
        <v>русский9</v>
      </c>
      <c r="I491" s="2">
        <f>VLOOKUP(H491,Лист6!$A:$B,2,FALSE)</f>
        <v>26</v>
      </c>
    </row>
    <row r="492" spans="1:9" ht="15.75" customHeight="1" x14ac:dyDescent="0.4">
      <c r="A492" s="12">
        <f>'Ответы на форму (1)'!C492</f>
        <v>6606</v>
      </c>
      <c r="B492" s="1" t="str">
        <f>VLOOKUP(A492,кодировка!$A:$B,2,FALSE)</f>
        <v>Попова Полина Евгеньевна</v>
      </c>
      <c r="C492" s="1" t="str">
        <f>VLOOKUP(A492,кодировка!$A:$C,3,FALSE)</f>
        <v>8Г</v>
      </c>
      <c r="D492" s="12" t="str">
        <f>'Ответы на форму (1)'!B492</f>
        <v>русский</v>
      </c>
      <c r="E492" s="1">
        <f>'Ответы на форму (1)'!E492</f>
        <v>12</v>
      </c>
      <c r="F492" s="1">
        <f t="shared" si="0"/>
        <v>50</v>
      </c>
      <c r="G492" s="12" t="str">
        <f>VLOOKUP(A492,кодировка!$A:$D,4,FALSE)</f>
        <v>Г</v>
      </c>
      <c r="H492" s="2" t="str">
        <f t="shared" si="1"/>
        <v>русский8</v>
      </c>
      <c r="I492" s="2">
        <f>VLOOKUP(H492,Лист6!$A:$B,2,FALSE)</f>
        <v>24</v>
      </c>
    </row>
    <row r="493" spans="1:9" ht="15.75" customHeight="1" x14ac:dyDescent="0.4">
      <c r="A493" s="12">
        <f>'Ответы на форму (1)'!C493</f>
        <v>2154</v>
      </c>
      <c r="B493" s="1" t="str">
        <f>VLOOKUP(A493,кодировка!$A:$B,2,FALSE)</f>
        <v>Ростовцев Артемий Павлович</v>
      </c>
      <c r="C493" s="1" t="str">
        <f>VLOOKUP(A493,кодировка!$A:$C,3,FALSE)</f>
        <v>5Г</v>
      </c>
      <c r="D493" s="12" t="str">
        <f>'Ответы на форму (1)'!B493</f>
        <v>естествознание</v>
      </c>
      <c r="E493" s="1">
        <f>'Ответы на форму (1)'!E493</f>
        <v>5</v>
      </c>
      <c r="F493" s="1">
        <f t="shared" si="0"/>
        <v>33</v>
      </c>
      <c r="G493" s="12">
        <f>VLOOKUP(A493,кодировка!$A:$D,4,FALSE)</f>
        <v>0</v>
      </c>
      <c r="H493" s="2" t="str">
        <f t="shared" si="1"/>
        <v>естествознание5</v>
      </c>
      <c r="I493" s="2">
        <f>VLOOKUP(H493,Лист6!$A:$B,2,FALSE)</f>
        <v>15</v>
      </c>
    </row>
    <row r="494" spans="1:9" ht="15.75" customHeight="1" x14ac:dyDescent="0.4">
      <c r="A494" s="12">
        <f>'Ответы на форму (1)'!C494</f>
        <v>3858</v>
      </c>
      <c r="B494" s="1" t="str">
        <f>VLOOKUP(A494,кодировка!$A:$B,2,FALSE)</f>
        <v>Баранова Анастасия Юрьевна</v>
      </c>
      <c r="C494" s="1" t="str">
        <f>VLOOKUP(A494,кодировка!$A:$C,3,FALSE)</f>
        <v>9М</v>
      </c>
      <c r="D494" s="12" t="str">
        <f>'Ответы на форму (1)'!B494</f>
        <v>русский</v>
      </c>
      <c r="E494" s="1">
        <f>'Ответы на форму (1)'!E494</f>
        <v>15</v>
      </c>
      <c r="F494" s="1">
        <f t="shared" si="0"/>
        <v>58</v>
      </c>
      <c r="G494" s="12" t="str">
        <f>VLOOKUP(A494,кодировка!$A:$D,4,FALSE)</f>
        <v>М</v>
      </c>
      <c r="H494" s="2" t="str">
        <f t="shared" si="1"/>
        <v>русский9</v>
      </c>
      <c r="I494" s="2">
        <f>VLOOKUP(H494,Лист6!$A:$B,2,FALSE)</f>
        <v>26</v>
      </c>
    </row>
    <row r="495" spans="1:9" ht="15.75" customHeight="1" x14ac:dyDescent="0.4">
      <c r="A495" s="12">
        <f>'Ответы на форму (1)'!C495</f>
        <v>3876</v>
      </c>
      <c r="B495" s="1" t="str">
        <f>VLOOKUP(A495,кодировка!$A:$B,2,FALSE)</f>
        <v>Черникова Таисия Владимировна</v>
      </c>
      <c r="C495" s="1" t="str">
        <f>VLOOKUP(A495,кодировка!$A:$C,3,FALSE)</f>
        <v>8В</v>
      </c>
      <c r="D495" s="12" t="str">
        <f>'Ответы на форму (1)'!B495</f>
        <v>русский</v>
      </c>
      <c r="E495" s="1">
        <f>'Ответы на форму (1)'!E495</f>
        <v>12</v>
      </c>
      <c r="F495" s="1">
        <f t="shared" si="0"/>
        <v>50</v>
      </c>
      <c r="G495" s="12">
        <f>VLOOKUP(A495,кодировка!$A:$D,4,FALSE)</f>
        <v>0</v>
      </c>
      <c r="H495" s="2" t="str">
        <f t="shared" si="1"/>
        <v>русский8</v>
      </c>
      <c r="I495" s="2">
        <f>VLOOKUP(H495,Лист6!$A:$B,2,FALSE)</f>
        <v>24</v>
      </c>
    </row>
    <row r="496" spans="1:9" ht="15.75" customHeight="1" x14ac:dyDescent="0.4">
      <c r="A496" s="12">
        <f>'Ответы на форму (1)'!C496</f>
        <v>6404</v>
      </c>
      <c r="B496" s="1" t="str">
        <f>VLOOKUP(A496,кодировка!$A:$B,2,FALSE)</f>
        <v>Заец Александр Альбертович</v>
      </c>
      <c r="C496" s="1" t="str">
        <f>VLOOKUP(A496,кодировка!$A:$C,3,FALSE)</f>
        <v>9М</v>
      </c>
      <c r="D496" s="12" t="str">
        <f>'Ответы на форму (1)'!B496</f>
        <v>русский</v>
      </c>
      <c r="E496" s="1">
        <f>'Ответы на форму (1)'!E496</f>
        <v>4</v>
      </c>
      <c r="F496" s="1">
        <f t="shared" si="0"/>
        <v>15</v>
      </c>
      <c r="G496" s="12" t="str">
        <f>VLOOKUP(A496,кодировка!$A:$D,4,FALSE)</f>
        <v>М</v>
      </c>
      <c r="H496" s="2" t="str">
        <f t="shared" si="1"/>
        <v>русский9</v>
      </c>
      <c r="I496" s="2">
        <f>VLOOKUP(H496,Лист6!$A:$B,2,FALSE)</f>
        <v>26</v>
      </c>
    </row>
    <row r="497" spans="1:9" ht="15.75" customHeight="1" x14ac:dyDescent="0.4">
      <c r="A497" s="12">
        <f>'Ответы на форму (1)'!C497</f>
        <v>2012</v>
      </c>
      <c r="B497" s="1" t="str">
        <f>VLOOKUP(A497,кодировка!$A:$B,2,FALSE)</f>
        <v>Бовтюк Кристина Игоревна</v>
      </c>
      <c r="C497" s="1" t="str">
        <f>VLOOKUP(A497,кодировка!$A:$C,3,FALSE)</f>
        <v>5Г</v>
      </c>
      <c r="D497" s="12" t="str">
        <f>'Ответы на форму (1)'!B497</f>
        <v>естествознание</v>
      </c>
      <c r="E497" s="1">
        <f>'Ответы на форму (1)'!E497</f>
        <v>5</v>
      </c>
      <c r="F497" s="1">
        <f t="shared" si="0"/>
        <v>33</v>
      </c>
      <c r="G497" s="12" t="str">
        <f>VLOOKUP(A497,кодировка!$A:$D,4,FALSE)</f>
        <v>Г</v>
      </c>
      <c r="H497" s="2" t="str">
        <f t="shared" si="1"/>
        <v>естествознание5</v>
      </c>
      <c r="I497" s="2">
        <f>VLOOKUP(H497,Лист6!$A:$B,2,FALSE)</f>
        <v>15</v>
      </c>
    </row>
    <row r="498" spans="1:9" ht="15.75" customHeight="1" x14ac:dyDescent="0.4">
      <c r="A498" s="12">
        <f>'Ответы на форму (1)'!C498</f>
        <v>5268</v>
      </c>
      <c r="B498" s="1" t="str">
        <f>VLOOKUP(A498,кодировка!$A:$B,2,FALSE)</f>
        <v>Коляда Дарья Станиславовна</v>
      </c>
      <c r="C498" s="1" t="str">
        <f>VLOOKUP(A498,кодировка!$A:$C,3,FALSE)</f>
        <v>8Г</v>
      </c>
      <c r="D498" s="12" t="str">
        <f>'Ответы на форму (1)'!B498</f>
        <v>русский</v>
      </c>
      <c r="E498" s="1">
        <f>'Ответы на форму (1)'!E498</f>
        <v>12</v>
      </c>
      <c r="F498" s="1">
        <f t="shared" si="0"/>
        <v>50</v>
      </c>
      <c r="G498" s="12">
        <f>VLOOKUP(A498,кодировка!$A:$D,4,FALSE)</f>
        <v>0</v>
      </c>
      <c r="H498" s="2" t="str">
        <f t="shared" si="1"/>
        <v>русский8</v>
      </c>
      <c r="I498" s="2">
        <f>VLOOKUP(H498,Лист6!$A:$B,2,FALSE)</f>
        <v>24</v>
      </c>
    </row>
    <row r="499" spans="1:9" ht="15.75" customHeight="1" x14ac:dyDescent="0.4">
      <c r="A499" s="12">
        <f>'Ответы на форму (1)'!C499</f>
        <v>8225</v>
      </c>
      <c r="B499" s="1" t="str">
        <f>VLOOKUP(A499,кодировка!$A:$B,2,FALSE)</f>
        <v>Ивлева Анна Романовна</v>
      </c>
      <c r="C499" s="1" t="str">
        <f>VLOOKUP(A499,кодировка!$A:$C,3,FALSE)</f>
        <v>9Г</v>
      </c>
      <c r="D499" s="12" t="str">
        <f>'Ответы на форму (1)'!B499</f>
        <v>русский</v>
      </c>
      <c r="E499" s="1">
        <f>'Ответы на форму (1)'!E499</f>
        <v>11</v>
      </c>
      <c r="F499" s="1">
        <f t="shared" si="0"/>
        <v>42</v>
      </c>
      <c r="G499" s="12" t="str">
        <f>VLOOKUP(A499,кодировка!$A:$D,4,FALSE)</f>
        <v>Г</v>
      </c>
      <c r="H499" s="2" t="str">
        <f t="shared" si="1"/>
        <v>русский9</v>
      </c>
      <c r="I499" s="2">
        <f>VLOOKUP(H499,Лист6!$A:$B,2,FALSE)</f>
        <v>26</v>
      </c>
    </row>
    <row r="500" spans="1:9" ht="15.75" customHeight="1" x14ac:dyDescent="0.4">
      <c r="A500" s="12">
        <f>'Ответы на форму (1)'!C500</f>
        <v>6594</v>
      </c>
      <c r="B500" s="1" t="str">
        <f>VLOOKUP(A500,кодировка!$A:$B,2,FALSE)</f>
        <v>Вовк Артур Александрович</v>
      </c>
      <c r="C500" s="1" t="str">
        <f>VLOOKUP(A500,кодировка!$A:$C,3,FALSE)</f>
        <v>5Г</v>
      </c>
      <c r="D500" s="12" t="str">
        <f>'Ответы на форму (1)'!B500</f>
        <v>естествознание</v>
      </c>
      <c r="E500" s="1">
        <f>'Ответы на форму (1)'!E500</f>
        <v>11</v>
      </c>
      <c r="F500" s="1">
        <f t="shared" si="0"/>
        <v>73</v>
      </c>
      <c r="G500" s="12" t="str">
        <f>VLOOKUP(A500,кодировка!$A:$D,4,FALSE)</f>
        <v>Е</v>
      </c>
      <c r="H500" s="2" t="str">
        <f t="shared" si="1"/>
        <v>естествознание5</v>
      </c>
      <c r="I500" s="2">
        <f>VLOOKUP(H500,Лист6!$A:$B,2,FALSE)</f>
        <v>15</v>
      </c>
    </row>
    <row r="501" spans="1:9" ht="15.75" customHeight="1" x14ac:dyDescent="0.4">
      <c r="A501" s="12">
        <f>'Ответы на форму (1)'!C501</f>
        <v>1772</v>
      </c>
      <c r="B501" s="1" t="str">
        <f>VLOOKUP(A501,кодировка!$A:$B,2,FALSE)</f>
        <v>Адиятов Егор Ильдусович</v>
      </c>
      <c r="C501" s="1" t="str">
        <f>VLOOKUP(A501,кодировка!$A:$C,3,FALSE)</f>
        <v>9А</v>
      </c>
      <c r="D501" s="12" t="str">
        <f>'Ответы на форму (1)'!B501</f>
        <v>русский</v>
      </c>
      <c r="E501" s="1">
        <f>'Ответы на форму (1)'!E501</f>
        <v>3</v>
      </c>
      <c r="F501" s="1">
        <f t="shared" si="0"/>
        <v>12</v>
      </c>
      <c r="G501" s="12" t="str">
        <f>VLOOKUP(A501,кодировка!$A:$D,4,FALSE)</f>
        <v>А</v>
      </c>
      <c r="H501" s="2" t="str">
        <f t="shared" si="1"/>
        <v>русский9</v>
      </c>
      <c r="I501" s="2">
        <f>VLOOKUP(H501,Лист6!$A:$B,2,FALSE)</f>
        <v>26</v>
      </c>
    </row>
    <row r="502" spans="1:9" ht="15.75" customHeight="1" x14ac:dyDescent="0.4">
      <c r="A502" s="12">
        <f>'Ответы на форму (1)'!C502</f>
        <v>7983</v>
      </c>
      <c r="B502" s="1" t="str">
        <f>VLOOKUP(A502,кодировка!$A:$B,2,FALSE)</f>
        <v>Кругаль Анна Андреевна</v>
      </c>
      <c r="C502" s="1" t="str">
        <f>VLOOKUP(A502,кодировка!$A:$C,3,FALSE)</f>
        <v>8А</v>
      </c>
      <c r="D502" s="12" t="str">
        <f>'Ответы на форму (1)'!B502</f>
        <v>русский</v>
      </c>
      <c r="E502" s="1">
        <f>'Ответы на форму (1)'!E502</f>
        <v>11</v>
      </c>
      <c r="F502" s="1">
        <f t="shared" si="0"/>
        <v>46</v>
      </c>
      <c r="G502" s="12">
        <f>VLOOKUP(A502,кодировка!$A:$D,4,FALSE)</f>
        <v>0</v>
      </c>
      <c r="H502" s="2" t="str">
        <f t="shared" si="1"/>
        <v>русский8</v>
      </c>
      <c r="I502" s="2">
        <f>VLOOKUP(H502,Лист6!$A:$B,2,FALSE)</f>
        <v>24</v>
      </c>
    </row>
    <row r="503" spans="1:9" ht="15.75" customHeight="1" x14ac:dyDescent="0.4">
      <c r="A503" s="12">
        <f>'Ответы на форму (1)'!C503</f>
        <v>2943</v>
      </c>
      <c r="B503" s="1" t="str">
        <f>VLOOKUP(A503,кодировка!$A:$B,2,FALSE)</f>
        <v>Мотков Олег Вячеславович</v>
      </c>
      <c r="C503" s="1" t="str">
        <f>VLOOKUP(A503,кодировка!$A:$C,3,FALSE)</f>
        <v>9А</v>
      </c>
      <c r="D503" s="12" t="str">
        <f>'Ответы на форму (1)'!B503</f>
        <v>русский</v>
      </c>
      <c r="E503" s="1">
        <f>'Ответы на форму (1)'!E503</f>
        <v>12</v>
      </c>
      <c r="F503" s="1">
        <f t="shared" si="0"/>
        <v>46</v>
      </c>
      <c r="G503" s="12" t="str">
        <f>VLOOKUP(A503,кодировка!$A:$D,4,FALSE)</f>
        <v>А</v>
      </c>
      <c r="H503" s="2" t="str">
        <f t="shared" si="1"/>
        <v>русский9</v>
      </c>
      <c r="I503" s="2">
        <f>VLOOKUP(H503,Лист6!$A:$B,2,FALSE)</f>
        <v>26</v>
      </c>
    </row>
    <row r="504" spans="1:9" ht="15.75" customHeight="1" x14ac:dyDescent="0.4">
      <c r="A504" s="12">
        <f>'Ответы на форму (1)'!C504</f>
        <v>1885</v>
      </c>
      <c r="B504" s="1" t="str">
        <f>VLOOKUP(A504,кодировка!$A:$B,2,FALSE)</f>
        <v>Иванчук Анна Алексеевна</v>
      </c>
      <c r="C504" s="1" t="str">
        <f>VLOOKUP(A504,кодировка!$A:$C,3,FALSE)</f>
        <v>9Г</v>
      </c>
      <c r="D504" s="12" t="str">
        <f>'Ответы на форму (1)'!B504</f>
        <v>русский</v>
      </c>
      <c r="E504" s="1">
        <f>'Ответы на форму (1)'!E504</f>
        <v>2</v>
      </c>
      <c r="F504" s="1">
        <f t="shared" si="0"/>
        <v>8</v>
      </c>
      <c r="G504" s="12">
        <f>VLOOKUP(A504,кодировка!$A:$D,4,FALSE)</f>
        <v>0</v>
      </c>
      <c r="H504" s="2" t="str">
        <f t="shared" si="1"/>
        <v>русский9</v>
      </c>
      <c r="I504" s="2">
        <f>VLOOKUP(H504,Лист6!$A:$B,2,FALSE)</f>
        <v>26</v>
      </c>
    </row>
    <row r="505" spans="1:9" ht="15.75" customHeight="1" x14ac:dyDescent="0.4">
      <c r="A505" s="12">
        <f>'Ответы на форму (1)'!C505</f>
        <v>9430</v>
      </c>
      <c r="B505" s="1" t="str">
        <f>VLOOKUP(A505,кодировка!$A:$B,2,FALSE)</f>
        <v>Артёмов Роман</v>
      </c>
      <c r="C505" s="1">
        <f>VLOOKUP(A505,кодировка!$A:$C,3,FALSE)</f>
        <v>8</v>
      </c>
      <c r="D505" s="12" t="str">
        <f>'Ответы на форму (1)'!B505</f>
        <v>русский</v>
      </c>
      <c r="E505" s="1">
        <f>'Ответы на форму (1)'!E505</f>
        <v>7</v>
      </c>
      <c r="F505" s="1">
        <f t="shared" si="0"/>
        <v>29</v>
      </c>
      <c r="G505" s="12">
        <f>VLOOKUP(A505,кодировка!$A:$D,4,FALSE)</f>
        <v>21</v>
      </c>
      <c r="H505" s="2" t="str">
        <f t="shared" si="1"/>
        <v>русский8</v>
      </c>
      <c r="I505" s="2">
        <f>VLOOKUP(H505,Лист6!$A:$B,2,FALSE)</f>
        <v>24</v>
      </c>
    </row>
    <row r="506" spans="1:9" ht="15.75" customHeight="1" x14ac:dyDescent="0.4">
      <c r="A506" s="12">
        <f>'Ответы на форму (1)'!C506</f>
        <v>7074</v>
      </c>
      <c r="B506" s="1" t="str">
        <f>VLOOKUP(A506,кодировка!$A:$B,2,FALSE)</f>
        <v>Голубев Егор Евгеньевич</v>
      </c>
      <c r="C506" s="1" t="str">
        <f>VLOOKUP(A506,кодировка!$A:$C,3,FALSE)</f>
        <v>5Г</v>
      </c>
      <c r="D506" s="12" t="str">
        <f>'Ответы на форму (1)'!B506</f>
        <v>естествознание</v>
      </c>
      <c r="E506" s="1">
        <f>'Ответы на форму (1)'!E506</f>
        <v>8</v>
      </c>
      <c r="F506" s="1">
        <f t="shared" si="0"/>
        <v>53</v>
      </c>
      <c r="G506" s="12">
        <f>VLOOKUP(A506,кодировка!$A:$D,4,FALSE)</f>
        <v>0</v>
      </c>
      <c r="H506" s="2" t="str">
        <f t="shared" si="1"/>
        <v>естествознание5</v>
      </c>
      <c r="I506" s="2">
        <f>VLOOKUP(H506,Лист6!$A:$B,2,FALSE)</f>
        <v>15</v>
      </c>
    </row>
    <row r="507" spans="1:9" ht="15.75" customHeight="1" x14ac:dyDescent="0.4">
      <c r="A507" s="12">
        <f>'Ответы на форму (1)'!C507</f>
        <v>8068</v>
      </c>
      <c r="B507" s="1" t="str">
        <f>VLOOKUP(A507,кодировка!$A:$B,2,FALSE)</f>
        <v>Лопатина Екатерина Андреевна</v>
      </c>
      <c r="C507" s="1" t="str">
        <f>VLOOKUP(A507,кодировка!$A:$C,3,FALSE)</f>
        <v>9В</v>
      </c>
      <c r="D507" s="12" t="str">
        <f>'Ответы на форму (1)'!B507</f>
        <v>русский</v>
      </c>
      <c r="E507" s="1">
        <f>'Ответы на форму (1)'!E507</f>
        <v>16</v>
      </c>
      <c r="F507" s="1">
        <f t="shared" si="0"/>
        <v>62</v>
      </c>
      <c r="G507" s="12" t="str">
        <f>VLOOKUP(A507,кодировка!$A:$D,4,FALSE)</f>
        <v>В</v>
      </c>
      <c r="H507" s="2" t="str">
        <f t="shared" si="1"/>
        <v>русский9</v>
      </c>
      <c r="I507" s="2">
        <f>VLOOKUP(H507,Лист6!$A:$B,2,FALSE)</f>
        <v>26</v>
      </c>
    </row>
    <row r="508" spans="1:9" ht="15.75" customHeight="1" x14ac:dyDescent="0.4">
      <c r="A508" s="12">
        <f>'Ответы на форму (1)'!C508</f>
        <v>6399</v>
      </c>
      <c r="B508" s="1" t="str">
        <f>VLOOKUP(A508,кодировка!$A:$B,2,FALSE)</f>
        <v>Дыгало Александра Александровна</v>
      </c>
      <c r="C508" s="1" t="str">
        <f>VLOOKUP(A508,кодировка!$A:$C,3,FALSE)</f>
        <v>9Д</v>
      </c>
      <c r="D508" s="12" t="str">
        <f>'Ответы на форму (1)'!B508</f>
        <v>русский</v>
      </c>
      <c r="E508" s="1">
        <f>'Ответы на форму (1)'!E508</f>
        <v>9</v>
      </c>
      <c r="F508" s="1">
        <f t="shared" si="0"/>
        <v>35</v>
      </c>
      <c r="G508" s="12">
        <f>VLOOKUP(A508,кодировка!$A:$D,4,FALSE)</f>
        <v>0</v>
      </c>
      <c r="H508" s="2" t="str">
        <f t="shared" si="1"/>
        <v>русский9</v>
      </c>
      <c r="I508" s="2">
        <f>VLOOKUP(H508,Лист6!$A:$B,2,FALSE)</f>
        <v>26</v>
      </c>
    </row>
    <row r="509" spans="1:9" ht="15.75" customHeight="1" x14ac:dyDescent="0.4">
      <c r="A509" s="12">
        <f>'Ответы на форму (1)'!C509</f>
        <v>1190</v>
      </c>
      <c r="B509" s="1" t="str">
        <f>VLOOKUP(A509,кодировка!$A:$B,2,FALSE)</f>
        <v>Малинина Валерия Александровна</v>
      </c>
      <c r="C509" s="1" t="str">
        <f>VLOOKUP(A509,кодировка!$A:$C,3,FALSE)</f>
        <v>9А</v>
      </c>
      <c r="D509" s="12" t="str">
        <f>'Ответы на форму (1)'!B509</f>
        <v>русский</v>
      </c>
      <c r="E509" s="1">
        <f>'Ответы на форму (1)'!E509</f>
        <v>5</v>
      </c>
      <c r="F509" s="1">
        <f t="shared" si="0"/>
        <v>19</v>
      </c>
      <c r="G509" s="12">
        <f>VLOOKUP(A509,кодировка!$A:$D,4,FALSE)</f>
        <v>0</v>
      </c>
      <c r="H509" s="2" t="str">
        <f t="shared" si="1"/>
        <v>русский9</v>
      </c>
      <c r="I509" s="2">
        <f>VLOOKUP(H509,Лист6!$A:$B,2,FALSE)</f>
        <v>26</v>
      </c>
    </row>
    <row r="510" spans="1:9" ht="15.75" customHeight="1" x14ac:dyDescent="0.4">
      <c r="A510" s="12">
        <f>'Ответы на форму (1)'!C510</f>
        <v>3339</v>
      </c>
      <c r="B510" s="1" t="str">
        <f>VLOOKUP(A510,кодировка!$A:$B,2,FALSE)</f>
        <v>Трепачева Елизавета Юрьевна</v>
      </c>
      <c r="C510" s="1" t="str">
        <f>VLOOKUP(A510,кодировка!$A:$C,3,FALSE)</f>
        <v>8В</v>
      </c>
      <c r="D510" s="12" t="str">
        <f>'Ответы на форму (1)'!B510</f>
        <v>русский</v>
      </c>
      <c r="E510" s="1">
        <f>'Ответы на форму (1)'!E510</f>
        <v>6</v>
      </c>
      <c r="F510" s="1">
        <f t="shared" si="0"/>
        <v>25</v>
      </c>
      <c r="G510" s="12">
        <f>VLOOKUP(A510,кодировка!$A:$D,4,FALSE)</f>
        <v>0</v>
      </c>
      <c r="H510" s="2" t="str">
        <f t="shared" si="1"/>
        <v>русский8</v>
      </c>
      <c r="I510" s="2">
        <f>VLOOKUP(H510,Лист6!$A:$B,2,FALSE)</f>
        <v>24</v>
      </c>
    </row>
    <row r="511" spans="1:9" ht="15.75" customHeight="1" x14ac:dyDescent="0.4">
      <c r="A511" s="12">
        <f>'Ответы на форму (1)'!C511</f>
        <v>9865</v>
      </c>
      <c r="B511" s="1" t="str">
        <f>VLOOKUP(A511,кодировка!$A:$B,2,FALSE)</f>
        <v>Савчиц Алиса Сергеевна</v>
      </c>
      <c r="C511" s="1" t="str">
        <f>VLOOKUP(A511,кодировка!$A:$C,3,FALSE)</f>
        <v>5Д</v>
      </c>
      <c r="D511" s="12" t="str">
        <f>'Ответы на форму (1)'!B511</f>
        <v>естествознание</v>
      </c>
      <c r="E511" s="1">
        <f>'Ответы на форму (1)'!E511</f>
        <v>10</v>
      </c>
      <c r="F511" s="1">
        <f t="shared" si="0"/>
        <v>67</v>
      </c>
      <c r="G511" s="12">
        <f>VLOOKUP(A511,кодировка!$A:$D,4,FALSE)</f>
        <v>0</v>
      </c>
      <c r="H511" s="2" t="str">
        <f t="shared" si="1"/>
        <v>естествознание5</v>
      </c>
      <c r="I511" s="2">
        <f>VLOOKUP(H511,Лист6!$A:$B,2,FALSE)</f>
        <v>15</v>
      </c>
    </row>
    <row r="512" spans="1:9" ht="15.75" customHeight="1" x14ac:dyDescent="0.4">
      <c r="A512" s="12">
        <f>'Ответы на форму (1)'!C512</f>
        <v>9717</v>
      </c>
      <c r="B512" s="1" t="str">
        <f>VLOOKUP(A512,кодировка!$A:$B,2,FALSE)</f>
        <v>Гавриляк Дарья Олеговна</v>
      </c>
      <c r="C512" s="1" t="str">
        <f>VLOOKUP(A512,кодировка!$A:$C,3,FALSE)</f>
        <v>9Г</v>
      </c>
      <c r="D512" s="12" t="str">
        <f>'Ответы на форму (1)'!B512</f>
        <v>русский</v>
      </c>
      <c r="E512" s="1">
        <f>'Ответы на форму (1)'!E512</f>
        <v>8</v>
      </c>
      <c r="F512" s="1">
        <f t="shared" si="0"/>
        <v>31</v>
      </c>
      <c r="G512" s="12" t="str">
        <f>VLOOKUP(A512,кодировка!$A:$D,4,FALSE)</f>
        <v>Г</v>
      </c>
      <c r="H512" s="2" t="str">
        <f t="shared" si="1"/>
        <v>русский9</v>
      </c>
      <c r="I512" s="2">
        <f>VLOOKUP(H512,Лист6!$A:$B,2,FALSE)</f>
        <v>26</v>
      </c>
    </row>
    <row r="513" spans="1:9" ht="15.75" customHeight="1" x14ac:dyDescent="0.4">
      <c r="A513" s="12">
        <f>'Ответы на форму (1)'!C513</f>
        <v>3802</v>
      </c>
      <c r="B513" s="1" t="str">
        <f>VLOOKUP(A513,кодировка!$A:$B,2,FALSE)</f>
        <v>Джафарова Айшан Мусаевна</v>
      </c>
      <c r="C513" s="1" t="str">
        <f>VLOOKUP(A513,кодировка!$A:$C,3,FALSE)</f>
        <v>9Д</v>
      </c>
      <c r="D513" s="12" t="str">
        <f>'Ответы на форму (1)'!B513</f>
        <v>русский</v>
      </c>
      <c r="E513" s="1">
        <f>'Ответы на форму (1)'!E513</f>
        <v>4</v>
      </c>
      <c r="F513" s="1">
        <f t="shared" si="0"/>
        <v>15</v>
      </c>
      <c r="G513" s="12">
        <f>VLOOKUP(A513,кодировка!$A:$D,4,FALSE)</f>
        <v>0</v>
      </c>
      <c r="H513" s="2" t="str">
        <f t="shared" si="1"/>
        <v>русский9</v>
      </c>
      <c r="I513" s="2">
        <f>VLOOKUP(H513,Лист6!$A:$B,2,FALSE)</f>
        <v>26</v>
      </c>
    </row>
    <row r="514" spans="1:9" ht="15.75" customHeight="1" x14ac:dyDescent="0.4">
      <c r="A514" s="12">
        <f>'Ответы на форму (1)'!C514</f>
        <v>3475</v>
      </c>
      <c r="B514" s="1" t="str">
        <f>VLOOKUP(A514,кодировка!$A:$B,2,FALSE)</f>
        <v>Снегур Даниил Евгеньевич</v>
      </c>
      <c r="C514" s="1" t="str">
        <f>VLOOKUP(A514,кодировка!$A:$C,3,FALSE)</f>
        <v>8И</v>
      </c>
      <c r="D514" s="12" t="str">
        <f>'Ответы на форму (1)'!B514</f>
        <v>русский</v>
      </c>
      <c r="E514" s="1">
        <f>'Ответы на форму (1)'!E514</f>
        <v>6</v>
      </c>
      <c r="F514" s="1">
        <f t="shared" si="0"/>
        <v>25</v>
      </c>
      <c r="G514" s="12">
        <f>VLOOKUP(A514,кодировка!$A:$D,4,FALSE)</f>
        <v>0</v>
      </c>
      <c r="H514" s="2" t="str">
        <f t="shared" si="1"/>
        <v>русский8</v>
      </c>
      <c r="I514" s="2">
        <f>VLOOKUP(H514,Лист6!$A:$B,2,FALSE)</f>
        <v>24</v>
      </c>
    </row>
    <row r="515" spans="1:9" ht="15.75" customHeight="1" x14ac:dyDescent="0.4">
      <c r="A515" s="12">
        <f>'Ответы на форму (1)'!C515</f>
        <v>1901</v>
      </c>
      <c r="B515" s="1" t="str">
        <f>VLOOKUP(A515,кодировка!$A:$B,2,FALSE)</f>
        <v>Шалькова Арина Денисовна</v>
      </c>
      <c r="C515" s="1" t="str">
        <f>VLOOKUP(A515,кодировка!$A:$C,3,FALSE)</f>
        <v>9Д</v>
      </c>
      <c r="D515" s="12" t="str">
        <f>'Ответы на форму (1)'!B515</f>
        <v>русский</v>
      </c>
      <c r="E515" s="1">
        <f>'Ответы на форму (1)'!E515</f>
        <v>1</v>
      </c>
      <c r="F515" s="1">
        <f t="shared" si="0"/>
        <v>4</v>
      </c>
      <c r="G515" s="12">
        <f>VLOOKUP(A515,кодировка!$A:$D,4,FALSE)</f>
        <v>0</v>
      </c>
      <c r="H515" s="2" t="str">
        <f t="shared" si="1"/>
        <v>русский9</v>
      </c>
      <c r="I515" s="2">
        <f>VLOOKUP(H515,Лист6!$A:$B,2,FALSE)</f>
        <v>26</v>
      </c>
    </row>
    <row r="516" spans="1:9" ht="15.75" customHeight="1" x14ac:dyDescent="0.4">
      <c r="A516" s="12">
        <f>'Ответы на форму (1)'!C516</f>
        <v>1658</v>
      </c>
      <c r="B516" s="1" t="str">
        <f>VLOOKUP(A516,кодировка!$A:$B,2,FALSE)</f>
        <v>Немкова Екатерина Алексеевна</v>
      </c>
      <c r="C516" s="1" t="str">
        <f>VLOOKUP(A516,кодировка!$A:$C,3,FALSE)</f>
        <v>8Д</v>
      </c>
      <c r="D516" s="12" t="str">
        <f>'Ответы на форму (1)'!B516</f>
        <v>русский</v>
      </c>
      <c r="E516" s="1">
        <f>'Ответы на форму (1)'!E516</f>
        <v>5</v>
      </c>
      <c r="F516" s="1">
        <f t="shared" si="0"/>
        <v>21</v>
      </c>
      <c r="G516" s="12" t="str">
        <f>VLOOKUP(A516,кодировка!$A:$D,4,FALSE)</f>
        <v>Д</v>
      </c>
      <c r="H516" s="2" t="str">
        <f t="shared" si="1"/>
        <v>русский8</v>
      </c>
      <c r="I516" s="2">
        <f>VLOOKUP(H516,Лист6!$A:$B,2,FALSE)</f>
        <v>24</v>
      </c>
    </row>
    <row r="517" spans="1:9" ht="15.75" customHeight="1" x14ac:dyDescent="0.4">
      <c r="A517" s="12">
        <f>'Ответы на форму (1)'!C517</f>
        <v>7979</v>
      </c>
      <c r="B517" s="1" t="str">
        <f>VLOOKUP(A517,кодировка!$A:$B,2,FALSE)</f>
        <v>Прокопьева Елизавета Владимировна</v>
      </c>
      <c r="C517" s="1" t="str">
        <f>VLOOKUP(A517,кодировка!$A:$C,3,FALSE)</f>
        <v>8Г</v>
      </c>
      <c r="D517" s="12" t="str">
        <f>'Ответы на форму (1)'!B517</f>
        <v>русский</v>
      </c>
      <c r="E517" s="1">
        <f>'Ответы на форму (1)'!E517</f>
        <v>4</v>
      </c>
      <c r="F517" s="1">
        <f t="shared" si="0"/>
        <v>17</v>
      </c>
      <c r="G517" s="12">
        <f>VLOOKUP(A517,кодировка!$A:$D,4,FALSE)</f>
        <v>0</v>
      </c>
      <c r="H517" s="2" t="str">
        <f t="shared" si="1"/>
        <v>русский8</v>
      </c>
      <c r="I517" s="2">
        <f>VLOOKUP(H517,Лист6!$A:$B,2,FALSE)</f>
        <v>24</v>
      </c>
    </row>
    <row r="518" spans="1:9" ht="15.75" customHeight="1" x14ac:dyDescent="0.4">
      <c r="A518" s="12">
        <f>'Ответы на форму (1)'!C518</f>
        <v>4742</v>
      </c>
      <c r="B518" s="1" t="str">
        <f>VLOOKUP(A518,кодировка!$A:$B,2,FALSE)</f>
        <v>Бурмагин Виталий Борисович</v>
      </c>
      <c r="C518" s="1" t="str">
        <f>VLOOKUP(A518,кодировка!$A:$C,3,FALSE)</f>
        <v>9Г</v>
      </c>
      <c r="D518" s="12" t="str">
        <f>'Ответы на форму (1)'!B518</f>
        <v>русский</v>
      </c>
      <c r="E518" s="1">
        <f>'Ответы на форму (1)'!E518</f>
        <v>9</v>
      </c>
      <c r="F518" s="1">
        <f t="shared" si="0"/>
        <v>35</v>
      </c>
      <c r="G518" s="12">
        <f>VLOOKUP(A518,кодировка!$A:$D,4,FALSE)</f>
        <v>0</v>
      </c>
      <c r="H518" s="2" t="str">
        <f t="shared" si="1"/>
        <v>русский9</v>
      </c>
      <c r="I518" s="2">
        <f>VLOOKUP(H518,Лист6!$A:$B,2,FALSE)</f>
        <v>26</v>
      </c>
    </row>
    <row r="519" spans="1:9" ht="15.75" customHeight="1" x14ac:dyDescent="0.4">
      <c r="A519" s="12">
        <f>'Ответы на форму (1)'!C519</f>
        <v>4825</v>
      </c>
      <c r="B519" s="1" t="str">
        <f>VLOOKUP(A519,кодировка!$A:$B,2,FALSE)</f>
        <v>Бабаян Алина Согомоновна</v>
      </c>
      <c r="C519" s="1" t="str">
        <f>VLOOKUP(A519,кодировка!$A:$C,3,FALSE)</f>
        <v>8В</v>
      </c>
      <c r="D519" s="12" t="str">
        <f>'Ответы на форму (1)'!B519</f>
        <v>русский</v>
      </c>
      <c r="E519" s="1">
        <f>'Ответы на форму (1)'!E519</f>
        <v>4</v>
      </c>
      <c r="F519" s="1">
        <f t="shared" si="0"/>
        <v>17</v>
      </c>
      <c r="G519" s="12">
        <f>VLOOKUP(A519,кодировка!$A:$D,4,FALSE)</f>
        <v>0</v>
      </c>
      <c r="H519" s="2" t="str">
        <f t="shared" si="1"/>
        <v>русский8</v>
      </c>
      <c r="I519" s="2">
        <f>VLOOKUP(H519,Лист6!$A:$B,2,FALSE)</f>
        <v>24</v>
      </c>
    </row>
    <row r="520" spans="1:9" ht="15.75" customHeight="1" x14ac:dyDescent="0.4">
      <c r="A520" s="12">
        <f>'Ответы на форму (1)'!C520</f>
        <v>9376</v>
      </c>
      <c r="B520" s="1" t="str">
        <f>VLOOKUP(A520,кодировка!$A:$B,2,FALSE)</f>
        <v>Бакшеева Мария Александровна</v>
      </c>
      <c r="C520" s="1" t="str">
        <f>VLOOKUP(A520,кодировка!$A:$C,3,FALSE)</f>
        <v>9А</v>
      </c>
      <c r="D520" s="12" t="str">
        <f>'Ответы на форму (1)'!B520</f>
        <v>русский</v>
      </c>
      <c r="E520" s="1">
        <f>'Ответы на форму (1)'!E520</f>
        <v>9</v>
      </c>
      <c r="F520" s="1">
        <f t="shared" si="0"/>
        <v>35</v>
      </c>
      <c r="G520" s="12">
        <f>VLOOKUP(A520,кодировка!$A:$D,4,FALSE)</f>
        <v>0</v>
      </c>
      <c r="H520" s="2" t="str">
        <f t="shared" si="1"/>
        <v>русский9</v>
      </c>
      <c r="I520" s="2">
        <f>VLOOKUP(H520,Лист6!$A:$B,2,FALSE)</f>
        <v>26</v>
      </c>
    </row>
    <row r="521" spans="1:9" ht="15.75" customHeight="1" x14ac:dyDescent="0.4">
      <c r="A521" s="12">
        <f>'Ответы на форму (1)'!C521</f>
        <v>3551</v>
      </c>
      <c r="B521" s="1" t="str">
        <f>VLOOKUP(A521,кодировка!$A:$B,2,FALSE)</f>
        <v>Абрамов Александр Сергеевич</v>
      </c>
      <c r="C521" s="1" t="str">
        <f>VLOOKUP(A521,кодировка!$A:$C,3,FALSE)</f>
        <v>5Б</v>
      </c>
      <c r="D521" s="12" t="str">
        <f>'Ответы на форму (1)'!B521</f>
        <v>естествознание</v>
      </c>
      <c r="E521" s="1">
        <f>'Ответы на форму (1)'!E521</f>
        <v>6</v>
      </c>
      <c r="F521" s="1">
        <f t="shared" si="0"/>
        <v>40</v>
      </c>
      <c r="G521" s="12" t="str">
        <f>VLOOKUP(A521,кодировка!$A:$D,4,FALSE)</f>
        <v>Б</v>
      </c>
      <c r="H521" s="2" t="str">
        <f t="shared" si="1"/>
        <v>естествознание5</v>
      </c>
      <c r="I521" s="2">
        <f>VLOOKUP(H521,Лист6!$A:$B,2,FALSE)</f>
        <v>15</v>
      </c>
    </row>
    <row r="522" spans="1:9" ht="15.75" customHeight="1" x14ac:dyDescent="0.4">
      <c r="A522" s="12">
        <f>'Ответы на форму (1)'!C522</f>
        <v>3870</v>
      </c>
      <c r="B522" s="1" t="str">
        <f>VLOOKUP(A522,кодировка!$A:$B,2,FALSE)</f>
        <v>Громик Мария Викторовна</v>
      </c>
      <c r="C522" s="1" t="str">
        <f>VLOOKUP(A522,кодировка!$A:$C,3,FALSE)</f>
        <v>9Г</v>
      </c>
      <c r="D522" s="12" t="str">
        <f>'Ответы на форму (1)'!B522</f>
        <v>русский</v>
      </c>
      <c r="E522" s="1">
        <f>'Ответы на форму (1)'!E522</f>
        <v>18</v>
      </c>
      <c r="F522" s="1">
        <f t="shared" si="0"/>
        <v>69</v>
      </c>
      <c r="G522" s="12" t="str">
        <f>VLOOKUP(A522,кодировка!$A:$D,4,FALSE)</f>
        <v>Г</v>
      </c>
      <c r="H522" s="2" t="str">
        <f t="shared" si="1"/>
        <v>русский9</v>
      </c>
      <c r="I522" s="2">
        <f>VLOOKUP(H522,Лист6!$A:$B,2,FALSE)</f>
        <v>26</v>
      </c>
    </row>
    <row r="523" spans="1:9" ht="15.75" customHeight="1" x14ac:dyDescent="0.4">
      <c r="A523" s="12">
        <f>'Ответы на форму (1)'!C523</f>
        <v>5231</v>
      </c>
      <c r="B523" s="1" t="str">
        <f>VLOOKUP(A523,кодировка!$A:$B,2,FALSE)</f>
        <v>Лысенко Маргарита Сергеевна</v>
      </c>
      <c r="C523" s="1" t="str">
        <f>VLOOKUP(A523,кодировка!$A:$C,3,FALSE)</f>
        <v>8В</v>
      </c>
      <c r="D523" s="12" t="str">
        <f>'Ответы на форму (1)'!B523</f>
        <v>русский</v>
      </c>
      <c r="E523" s="1">
        <f>'Ответы на форму (1)'!E523</f>
        <v>3</v>
      </c>
      <c r="F523" s="1">
        <f t="shared" si="0"/>
        <v>13</v>
      </c>
      <c r="G523" s="12">
        <f>VLOOKUP(A523,кодировка!$A:$D,4,FALSE)</f>
        <v>0</v>
      </c>
      <c r="H523" s="2" t="str">
        <f t="shared" si="1"/>
        <v>русский8</v>
      </c>
      <c r="I523" s="2">
        <f>VLOOKUP(H523,Лист6!$A:$B,2,FALSE)</f>
        <v>24</v>
      </c>
    </row>
    <row r="524" spans="1:9" ht="15.75" customHeight="1" x14ac:dyDescent="0.4">
      <c r="A524" s="12">
        <f>'Ответы на форму (1)'!C524</f>
        <v>2805</v>
      </c>
      <c r="B524" s="1" t="str">
        <f>VLOOKUP(A524,кодировка!$A:$B,2,FALSE)</f>
        <v>Баландин Илья Олегович</v>
      </c>
      <c r="C524" s="1" t="str">
        <f>VLOOKUP(A524,кодировка!$A:$C,3,FALSE)</f>
        <v>9Г</v>
      </c>
      <c r="D524" s="12" t="str">
        <f>'Ответы на форму (1)'!B524</f>
        <v>русский</v>
      </c>
      <c r="E524" s="1">
        <f>'Ответы на форму (1)'!E524</f>
        <v>15</v>
      </c>
      <c r="F524" s="1">
        <f t="shared" si="0"/>
        <v>58</v>
      </c>
      <c r="G524" s="12" t="str">
        <f>VLOOKUP(A524,кодировка!$A:$D,4,FALSE)</f>
        <v>Г</v>
      </c>
      <c r="H524" s="2" t="str">
        <f t="shared" si="1"/>
        <v>русский9</v>
      </c>
      <c r="I524" s="2">
        <f>VLOOKUP(H524,Лист6!$A:$B,2,FALSE)</f>
        <v>26</v>
      </c>
    </row>
    <row r="525" spans="1:9" ht="15.75" customHeight="1" x14ac:dyDescent="0.4">
      <c r="A525" s="12">
        <f>'Ответы на форму (1)'!C525</f>
        <v>4456</v>
      </c>
      <c r="B525" s="1" t="str">
        <f>VLOOKUP(A525,кодировка!$A:$B,2,FALSE)</f>
        <v>Димитришина Маргарита Викторовна</v>
      </c>
      <c r="C525" s="1" t="str">
        <f>VLOOKUP(A525,кодировка!$A:$C,3,FALSE)</f>
        <v>5Д</v>
      </c>
      <c r="D525" s="12" t="str">
        <f>'Ответы на форму (1)'!B525</f>
        <v>естествознание</v>
      </c>
      <c r="E525" s="1">
        <f>'Ответы на форму (1)'!E525</f>
        <v>6</v>
      </c>
      <c r="F525" s="1">
        <f t="shared" si="0"/>
        <v>40</v>
      </c>
      <c r="G525" s="12" t="str">
        <f>VLOOKUP(A525,кодировка!$A:$D,4,FALSE)</f>
        <v>Д</v>
      </c>
      <c r="H525" s="2" t="str">
        <f t="shared" si="1"/>
        <v>естествознание5</v>
      </c>
      <c r="I525" s="2">
        <f>VLOOKUP(H525,Лист6!$A:$B,2,FALSE)</f>
        <v>15</v>
      </c>
    </row>
    <row r="526" spans="1:9" ht="15.75" customHeight="1" x14ac:dyDescent="0.4">
      <c r="A526" s="12">
        <f>'Ответы на форму (1)'!C526</f>
        <v>1139</v>
      </c>
      <c r="B526" s="1" t="str">
        <f>VLOOKUP(A526,кодировка!$A:$B,2,FALSE)</f>
        <v>Иваньев Артем Евгеньевич</v>
      </c>
      <c r="C526" s="1" t="str">
        <f>VLOOKUP(A526,кодировка!$A:$C,3,FALSE)</f>
        <v>8Б</v>
      </c>
      <c r="D526" s="12" t="str">
        <f>'Ответы на форму (1)'!B526</f>
        <v>русский</v>
      </c>
      <c r="E526" s="1">
        <f>'Ответы на форму (1)'!E526</f>
        <v>3</v>
      </c>
      <c r="F526" s="1">
        <f t="shared" si="0"/>
        <v>13</v>
      </c>
      <c r="G526" s="12" t="str">
        <f>VLOOKUP(A526,кодировка!$A:$D,4,FALSE)</f>
        <v>Б</v>
      </c>
      <c r="H526" s="2" t="str">
        <f t="shared" si="1"/>
        <v>русский8</v>
      </c>
      <c r="I526" s="2">
        <f>VLOOKUP(H526,Лист6!$A:$B,2,FALSE)</f>
        <v>24</v>
      </c>
    </row>
    <row r="527" spans="1:9" ht="15.75" customHeight="1" x14ac:dyDescent="0.4">
      <c r="A527" s="12">
        <f>'Ответы на форму (1)'!C527</f>
        <v>4816</v>
      </c>
      <c r="B527" s="1" t="str">
        <f>VLOOKUP(A527,кодировка!$A:$B,2,FALSE)</f>
        <v>Копнова Анна Антоновна</v>
      </c>
      <c r="C527" s="1" t="str">
        <f>VLOOKUP(A527,кодировка!$A:$C,3,FALSE)</f>
        <v>9Г</v>
      </c>
      <c r="D527" s="12" t="str">
        <f>'Ответы на форму (1)'!B527</f>
        <v>русский</v>
      </c>
      <c r="E527" s="1">
        <f>'Ответы на форму (1)'!E527</f>
        <v>3</v>
      </c>
      <c r="F527" s="1">
        <f t="shared" si="0"/>
        <v>12</v>
      </c>
      <c r="G527" s="12">
        <f>VLOOKUP(A527,кодировка!$A:$D,4,FALSE)</f>
        <v>0</v>
      </c>
      <c r="H527" s="2" t="str">
        <f t="shared" si="1"/>
        <v>русский9</v>
      </c>
      <c r="I527" s="2">
        <f>VLOOKUP(H527,Лист6!$A:$B,2,FALSE)</f>
        <v>26</v>
      </c>
    </row>
    <row r="528" spans="1:9" ht="15.75" customHeight="1" x14ac:dyDescent="0.4">
      <c r="A528" s="12">
        <f>'Ответы на форму (1)'!C528</f>
        <v>9012</v>
      </c>
      <c r="B528" s="1" t="str">
        <f>VLOOKUP(A528,кодировка!$A:$B,2,FALSE)</f>
        <v>Лыков Александр Юрьевич</v>
      </c>
      <c r="C528" s="1" t="str">
        <f>VLOOKUP(A528,кодировка!$A:$C,3,FALSE)</f>
        <v>8И</v>
      </c>
      <c r="D528" s="12" t="str">
        <f>'Ответы на форму (1)'!B528</f>
        <v>русский</v>
      </c>
      <c r="E528" s="1">
        <f>'Ответы на форму (1)'!E528</f>
        <v>1</v>
      </c>
      <c r="F528" s="1">
        <f t="shared" si="0"/>
        <v>4</v>
      </c>
      <c r="G528" s="12" t="str">
        <f>VLOOKUP(A528,кодировка!$A:$D,4,FALSE)</f>
        <v>Д</v>
      </c>
      <c r="H528" s="2" t="str">
        <f t="shared" si="1"/>
        <v>русский8</v>
      </c>
      <c r="I528" s="2">
        <f>VLOOKUP(H528,Лист6!$A:$B,2,FALSE)</f>
        <v>24</v>
      </c>
    </row>
    <row r="529" spans="1:9" ht="15.75" customHeight="1" x14ac:dyDescent="0.4">
      <c r="A529" s="12">
        <f>'Ответы на форму (1)'!C529</f>
        <v>4573</v>
      </c>
      <c r="B529" s="1" t="str">
        <f>VLOOKUP(A529,кодировка!$A:$B,2,FALSE)</f>
        <v>Казанцева Лили Романовна</v>
      </c>
      <c r="C529" s="1" t="str">
        <f>VLOOKUP(A529,кодировка!$A:$C,3,FALSE)</f>
        <v>5Б</v>
      </c>
      <c r="D529" s="12" t="str">
        <f>'Ответы на форму (1)'!B529</f>
        <v>естествознание</v>
      </c>
      <c r="E529" s="1">
        <f>'Ответы на форму (1)'!E529</f>
        <v>7</v>
      </c>
      <c r="F529" s="1">
        <f t="shared" si="0"/>
        <v>47</v>
      </c>
      <c r="G529" s="12" t="str">
        <f>VLOOKUP(A529,кодировка!$A:$D,4,FALSE)</f>
        <v>Б</v>
      </c>
      <c r="H529" s="2" t="str">
        <f t="shared" si="1"/>
        <v>естествознание5</v>
      </c>
      <c r="I529" s="2">
        <f>VLOOKUP(H529,Лист6!$A:$B,2,FALSE)</f>
        <v>15</v>
      </c>
    </row>
    <row r="530" spans="1:9" ht="15.75" customHeight="1" x14ac:dyDescent="0.4">
      <c r="A530" s="12">
        <f>'Ответы на форму (1)'!C530</f>
        <v>4681</v>
      </c>
      <c r="B530" s="1" t="str">
        <f>VLOOKUP(A530,кодировка!$A:$B,2,FALSE)</f>
        <v>Дедов Кирилл Алексеевич</v>
      </c>
      <c r="C530" s="1" t="str">
        <f>VLOOKUP(A530,кодировка!$A:$C,3,FALSE)</f>
        <v>9М</v>
      </c>
      <c r="D530" s="12" t="str">
        <f>'Ответы на форму (1)'!B530</f>
        <v>русский</v>
      </c>
      <c r="E530" s="1">
        <f>'Ответы на форму (1)'!E530</f>
        <v>2</v>
      </c>
      <c r="F530" s="1">
        <f t="shared" si="0"/>
        <v>8</v>
      </c>
      <c r="G530" s="12">
        <f>VLOOKUP(A530,кодировка!$A:$D,4,FALSE)</f>
        <v>0</v>
      </c>
      <c r="H530" s="2" t="str">
        <f t="shared" si="1"/>
        <v>русский9</v>
      </c>
      <c r="I530" s="2">
        <f>VLOOKUP(H530,Лист6!$A:$B,2,FALSE)</f>
        <v>26</v>
      </c>
    </row>
    <row r="531" spans="1:9" ht="15.75" customHeight="1" x14ac:dyDescent="0.4">
      <c r="A531" s="12">
        <f>'Ответы на форму (1)'!C531</f>
        <v>3879</v>
      </c>
      <c r="B531" s="1" t="str">
        <f>VLOOKUP(A531,кодировка!$A:$B,2,FALSE)</f>
        <v>Тихонова Маргарита Дмитриевна</v>
      </c>
      <c r="C531" s="1" t="str">
        <f>VLOOKUP(A531,кодировка!$A:$C,3,FALSE)</f>
        <v>8А</v>
      </c>
      <c r="D531" s="12" t="str">
        <f>'Ответы на форму (1)'!B531</f>
        <v>русский</v>
      </c>
      <c r="E531" s="1">
        <f>'Ответы на форму (1)'!E531</f>
        <v>1</v>
      </c>
      <c r="F531" s="1">
        <f t="shared" si="0"/>
        <v>4</v>
      </c>
      <c r="G531" s="12">
        <f>VLOOKUP(A531,кодировка!$A:$D,4,FALSE)</f>
        <v>0</v>
      </c>
      <c r="H531" s="2" t="str">
        <f t="shared" si="1"/>
        <v>русский8</v>
      </c>
      <c r="I531" s="2">
        <f>VLOOKUP(H531,Лист6!$A:$B,2,FALSE)</f>
        <v>24</v>
      </c>
    </row>
    <row r="532" spans="1:9" ht="15.75" customHeight="1" x14ac:dyDescent="0.4">
      <c r="A532" s="12">
        <f>'Ответы на форму (1)'!C532</f>
        <v>7601</v>
      </c>
      <c r="B532" s="1" t="e">
        <f>VLOOKUP(A532,кодировка!$A:$B,2,FALSE)</f>
        <v>#N/A</v>
      </c>
      <c r="C532" s="1" t="e">
        <f>VLOOKUP(A532,кодировка!$A:$C,3,FALSE)</f>
        <v>#N/A</v>
      </c>
      <c r="D532" s="12" t="str">
        <f>'Ответы на форму (1)'!B532</f>
        <v>русский</v>
      </c>
      <c r="E532" s="1">
        <f>'Ответы на форму (1)'!E532</f>
        <v>3</v>
      </c>
      <c r="F532" s="1" t="e">
        <f t="shared" si="0"/>
        <v>#N/A</v>
      </c>
      <c r="G532" s="12" t="e">
        <f>VLOOKUP(A532,кодировка!$A:$D,4,FALSE)</f>
        <v>#N/A</v>
      </c>
      <c r="H532" s="2" t="e">
        <f t="shared" si="1"/>
        <v>#N/A</v>
      </c>
      <c r="I532" s="2" t="e">
        <f>VLOOKUP(H532,Лист6!$A:$B,2,FALSE)</f>
        <v>#N/A</v>
      </c>
    </row>
    <row r="533" spans="1:9" ht="15.75" customHeight="1" x14ac:dyDescent="0.4">
      <c r="A533" s="12">
        <f>'Ответы на форму (1)'!C533</f>
        <v>8234</v>
      </c>
      <c r="B533" s="1" t="str">
        <f>VLOOKUP(A533,кодировка!$A:$B,2,FALSE)</f>
        <v>Пиенко Зоя Дмитриевна</v>
      </c>
      <c r="C533" s="1" t="str">
        <f>VLOOKUP(A533,кодировка!$A:$C,3,FALSE)</f>
        <v>5Д</v>
      </c>
      <c r="D533" s="12" t="str">
        <f>'Ответы на форму (1)'!B533</f>
        <v>естествознание</v>
      </c>
      <c r="E533" s="1">
        <f>'Ответы на форму (1)'!E533</f>
        <v>7</v>
      </c>
      <c r="F533" s="1">
        <f t="shared" si="0"/>
        <v>47</v>
      </c>
      <c r="G533" s="12" t="str">
        <f>VLOOKUP(A533,кодировка!$A:$D,4,FALSE)</f>
        <v>Д</v>
      </c>
      <c r="H533" s="2" t="str">
        <f t="shared" si="1"/>
        <v>естествознание5</v>
      </c>
      <c r="I533" s="2">
        <f>VLOOKUP(H533,Лист6!$A:$B,2,FALSE)</f>
        <v>15</v>
      </c>
    </row>
    <row r="534" spans="1:9" ht="15.75" customHeight="1" x14ac:dyDescent="0.4">
      <c r="A534" s="12">
        <f>'Ответы на форму (1)'!C534</f>
        <v>7132</v>
      </c>
      <c r="B534" s="1" t="str">
        <f>VLOOKUP(A534,кодировка!$A:$B,2,FALSE)</f>
        <v>Волошина Екатерина Витальевна</v>
      </c>
      <c r="C534" s="1" t="str">
        <f>VLOOKUP(A534,кодировка!$A:$C,3,FALSE)</f>
        <v>9М</v>
      </c>
      <c r="D534" s="12" t="str">
        <f>'Ответы на форму (1)'!B534</f>
        <v>русский</v>
      </c>
      <c r="E534" s="1">
        <f>'Ответы на форму (1)'!E534</f>
        <v>4</v>
      </c>
      <c r="F534" s="1">
        <f t="shared" si="0"/>
        <v>15</v>
      </c>
      <c r="G534" s="12" t="str">
        <f>VLOOKUP(A534,кодировка!$A:$D,4,FALSE)</f>
        <v>М</v>
      </c>
      <c r="H534" s="2" t="str">
        <f t="shared" si="1"/>
        <v>русский9</v>
      </c>
      <c r="I534" s="2">
        <f>VLOOKUP(H534,Лист6!$A:$B,2,FALSE)</f>
        <v>26</v>
      </c>
    </row>
    <row r="535" spans="1:9" ht="15.75" customHeight="1" x14ac:dyDescent="0.4">
      <c r="A535" s="12">
        <f>'Ответы на форму (1)'!C535</f>
        <v>3267</v>
      </c>
      <c r="B535" s="1" t="str">
        <f>VLOOKUP(A535,кодировка!$A:$B,2,FALSE)</f>
        <v>Новиков Владислав</v>
      </c>
      <c r="C535" s="1">
        <f>VLOOKUP(A535,кодировка!$A:$C,3,FALSE)</f>
        <v>8</v>
      </c>
      <c r="D535" s="12" t="str">
        <f>'Ответы на форму (1)'!B535</f>
        <v>русский</v>
      </c>
      <c r="E535" s="1">
        <f>'Ответы на форму (1)'!E535</f>
        <v>1</v>
      </c>
      <c r="F535" s="1">
        <f t="shared" si="0"/>
        <v>4</v>
      </c>
      <c r="G535" s="12">
        <f>VLOOKUP(A535,кодировка!$A:$D,4,FALSE)</f>
        <v>21</v>
      </c>
      <c r="H535" s="2" t="str">
        <f t="shared" si="1"/>
        <v>русский8</v>
      </c>
      <c r="I535" s="2">
        <f>VLOOKUP(H535,Лист6!$A:$B,2,FALSE)</f>
        <v>24</v>
      </c>
    </row>
    <row r="536" spans="1:9" ht="15.75" customHeight="1" x14ac:dyDescent="0.4">
      <c r="A536" s="12">
        <f>'Ответы на форму (1)'!C536</f>
        <v>8596</v>
      </c>
      <c r="B536" s="1" t="str">
        <f>VLOOKUP(A536,кодировка!$A:$B,2,FALSE)</f>
        <v>Злочевская София Максимовна</v>
      </c>
      <c r="C536" s="1" t="str">
        <f>VLOOKUP(A536,кодировка!$A:$C,3,FALSE)</f>
        <v>5Б</v>
      </c>
      <c r="D536" s="12" t="str">
        <f>'Ответы на форму (1)'!B536</f>
        <v>естествознание</v>
      </c>
      <c r="E536" s="1">
        <f>'Ответы на форму (1)'!E536</f>
        <v>7</v>
      </c>
      <c r="F536" s="1">
        <f t="shared" si="0"/>
        <v>47</v>
      </c>
      <c r="G536" s="12">
        <f>VLOOKUP(A536,кодировка!$A:$D,4,FALSE)</f>
        <v>0</v>
      </c>
      <c r="H536" s="2" t="str">
        <f t="shared" si="1"/>
        <v>естествознание5</v>
      </c>
      <c r="I536" s="2">
        <f>VLOOKUP(H536,Лист6!$A:$B,2,FALSE)</f>
        <v>15</v>
      </c>
    </row>
    <row r="537" spans="1:9" ht="15.75" customHeight="1" x14ac:dyDescent="0.4">
      <c r="A537" s="12">
        <f>'Ответы на форму (1)'!C537</f>
        <v>7077</v>
      </c>
      <c r="B537" s="1" t="str">
        <f>VLOOKUP(A537,кодировка!$A:$B,2,FALSE)</f>
        <v>Даллакян Нарек</v>
      </c>
      <c r="C537" s="1">
        <f>VLOOKUP(A537,кодировка!$A:$C,3,FALSE)</f>
        <v>8</v>
      </c>
      <c r="D537" s="12" t="str">
        <f>'Ответы на форму (1)'!B537</f>
        <v>русский</v>
      </c>
      <c r="E537" s="1">
        <f>'Ответы на форму (1)'!E537</f>
        <v>1</v>
      </c>
      <c r="F537" s="1">
        <f t="shared" si="0"/>
        <v>4</v>
      </c>
      <c r="G537" s="12">
        <f>VLOOKUP(A537,кодировка!$A:$D,4,FALSE)</f>
        <v>21</v>
      </c>
      <c r="H537" s="2" t="str">
        <f t="shared" si="1"/>
        <v>русский8</v>
      </c>
      <c r="I537" s="2">
        <f>VLOOKUP(H537,Лист6!$A:$B,2,FALSE)</f>
        <v>24</v>
      </c>
    </row>
    <row r="538" spans="1:9" ht="15.75" customHeight="1" x14ac:dyDescent="0.4">
      <c r="A538" s="12">
        <f>'Ответы на форму (1)'!C538</f>
        <v>2730</v>
      </c>
      <c r="B538" s="1" t="str">
        <f>VLOOKUP(A538,кодировка!$A:$B,2,FALSE)</f>
        <v>Борзых Софья Андреевна</v>
      </c>
      <c r="C538" s="1" t="str">
        <f>VLOOKUP(A538,кодировка!$A:$C,3,FALSE)</f>
        <v>9М</v>
      </c>
      <c r="D538" s="12" t="str">
        <f>'Ответы на форму (1)'!B538</f>
        <v>русский</v>
      </c>
      <c r="E538" s="1">
        <f>'Ответы на форму (1)'!E538</f>
        <v>13</v>
      </c>
      <c r="F538" s="1">
        <f t="shared" si="0"/>
        <v>50</v>
      </c>
      <c r="G538" s="12">
        <f>VLOOKUP(A538,кодировка!$A:$D,4,FALSE)</f>
        <v>0</v>
      </c>
      <c r="H538" s="2" t="str">
        <f t="shared" si="1"/>
        <v>русский9</v>
      </c>
      <c r="I538" s="2">
        <f>VLOOKUP(H538,Лист6!$A:$B,2,FALSE)</f>
        <v>26</v>
      </c>
    </row>
    <row r="539" spans="1:9" ht="15.75" customHeight="1" x14ac:dyDescent="0.4">
      <c r="A539" s="12">
        <f>'Ответы на форму (1)'!C539</f>
        <v>3609</v>
      </c>
      <c r="B539" s="1" t="str">
        <f>VLOOKUP(A539,кодировка!$A:$B,2,FALSE)</f>
        <v>Шатров Ярослав Викторович</v>
      </c>
      <c r="C539" s="1" t="str">
        <f>VLOOKUP(A539,кодировка!$A:$C,3,FALSE)</f>
        <v>5В</v>
      </c>
      <c r="D539" s="12" t="str">
        <f>'Ответы на форму (1)'!B539</f>
        <v>естествознание</v>
      </c>
      <c r="E539" s="1">
        <f>'Ответы на форму (1)'!E539</f>
        <v>9</v>
      </c>
      <c r="F539" s="1">
        <f t="shared" si="0"/>
        <v>60</v>
      </c>
      <c r="G539" s="12">
        <f>VLOOKUP(A539,кодировка!$A:$D,4,FALSE)</f>
        <v>0</v>
      </c>
      <c r="H539" s="2" t="str">
        <f t="shared" si="1"/>
        <v>естествознание5</v>
      </c>
      <c r="I539" s="2">
        <f>VLOOKUP(H539,Лист6!$A:$B,2,FALSE)</f>
        <v>15</v>
      </c>
    </row>
    <row r="540" spans="1:9" ht="15.75" customHeight="1" x14ac:dyDescent="0.4">
      <c r="A540" s="12">
        <f>'Ответы на форму (1)'!C540</f>
        <v>1677</v>
      </c>
      <c r="B540" s="1" t="str">
        <f>VLOOKUP(A540,кодировка!$A:$B,2,FALSE)</f>
        <v>Пономарева Дарья Евгеньевна</v>
      </c>
      <c r="C540" s="1" t="str">
        <f>VLOOKUP(A540,кодировка!$A:$C,3,FALSE)</f>
        <v>9Д</v>
      </c>
      <c r="D540" s="12" t="str">
        <f>'Ответы на форму (1)'!B540</f>
        <v>русский</v>
      </c>
      <c r="E540" s="1">
        <f>'Ответы на форму (1)'!E540</f>
        <v>17</v>
      </c>
      <c r="F540" s="1">
        <f t="shared" si="0"/>
        <v>65</v>
      </c>
      <c r="G540" s="12" t="str">
        <f>VLOOKUP(A540,кодировка!$A:$D,4,FALSE)</f>
        <v>Д</v>
      </c>
      <c r="H540" s="2" t="str">
        <f t="shared" si="1"/>
        <v>русский9</v>
      </c>
      <c r="I540" s="2">
        <f>VLOOKUP(H540,Лист6!$A:$B,2,FALSE)</f>
        <v>26</v>
      </c>
    </row>
    <row r="541" spans="1:9" ht="15.75" customHeight="1" x14ac:dyDescent="0.4">
      <c r="A541" s="12">
        <f>'Ответы на форму (1)'!C541</f>
        <v>4079</v>
      </c>
      <c r="B541" s="1" t="str">
        <f>VLOOKUP(A541,кодировка!$A:$B,2,FALSE)</f>
        <v>Гончарова Александра Вадимовна</v>
      </c>
      <c r="C541" s="1" t="str">
        <f>VLOOKUP(A541,кодировка!$A:$C,3,FALSE)</f>
        <v>9Д</v>
      </c>
      <c r="D541" s="12" t="str">
        <f>'Ответы на форму (1)'!B541</f>
        <v>русский</v>
      </c>
      <c r="E541" s="1">
        <f>'Ответы на форму (1)'!E541</f>
        <v>1</v>
      </c>
      <c r="F541" s="1">
        <f t="shared" si="0"/>
        <v>4</v>
      </c>
      <c r="G541" s="12">
        <f>VLOOKUP(A541,кодировка!$A:$D,4,FALSE)</f>
        <v>0</v>
      </c>
      <c r="H541" s="2" t="str">
        <f t="shared" si="1"/>
        <v>русский9</v>
      </c>
      <c r="I541" s="2">
        <f>VLOOKUP(H541,Лист6!$A:$B,2,FALSE)</f>
        <v>26</v>
      </c>
    </row>
    <row r="542" spans="1:9" ht="15.75" customHeight="1" x14ac:dyDescent="0.4">
      <c r="A542" s="12">
        <f>'Ответы на форму (1)'!C542</f>
        <v>3642</v>
      </c>
      <c r="B542" s="1" t="str">
        <f>VLOOKUP(A542,кодировка!$A:$B,2,FALSE)</f>
        <v>Яровых Николай Дмитриевич</v>
      </c>
      <c r="C542" s="1" t="str">
        <f>VLOOKUP(A542,кодировка!$A:$C,3,FALSE)</f>
        <v>5Г</v>
      </c>
      <c r="D542" s="12" t="str">
        <f>'Ответы на форму (1)'!B542</f>
        <v>естествознание</v>
      </c>
      <c r="E542" s="1">
        <f>'Ответы на форму (1)'!E542</f>
        <v>3</v>
      </c>
      <c r="F542" s="1">
        <f t="shared" si="0"/>
        <v>20</v>
      </c>
      <c r="G542" s="12" t="str">
        <f>VLOOKUP(A542,кодировка!$A:$D,4,FALSE)</f>
        <v>Г</v>
      </c>
      <c r="H542" s="2" t="str">
        <f t="shared" si="1"/>
        <v>естествознание5</v>
      </c>
      <c r="I542" s="2">
        <f>VLOOKUP(H542,Лист6!$A:$B,2,FALSE)</f>
        <v>15</v>
      </c>
    </row>
    <row r="543" spans="1:9" ht="15.75" customHeight="1" x14ac:dyDescent="0.4">
      <c r="A543" s="12">
        <f>'Ответы на форму (1)'!C543</f>
        <v>2731</v>
      </c>
      <c r="B543" s="1" t="str">
        <f>VLOOKUP(A543,кодировка!$A:$B,2,FALSE)</f>
        <v>Купер Арина Александровна</v>
      </c>
      <c r="C543" s="1" t="str">
        <f>VLOOKUP(A543,кодировка!$A:$C,3,FALSE)</f>
        <v>9Д</v>
      </c>
      <c r="D543" s="12" t="str">
        <f>'Ответы на форму (1)'!B543</f>
        <v>русский</v>
      </c>
      <c r="E543" s="1">
        <f>'Ответы на форму (1)'!E543</f>
        <v>8</v>
      </c>
      <c r="F543" s="1">
        <f t="shared" si="0"/>
        <v>31</v>
      </c>
      <c r="G543" s="12">
        <f>VLOOKUP(A543,кодировка!$A:$D,4,FALSE)</f>
        <v>0</v>
      </c>
      <c r="H543" s="2" t="str">
        <f t="shared" si="1"/>
        <v>русский9</v>
      </c>
      <c r="I543" s="2">
        <f>VLOOKUP(H543,Лист6!$A:$B,2,FALSE)</f>
        <v>26</v>
      </c>
    </row>
    <row r="544" spans="1:9" ht="15.75" customHeight="1" x14ac:dyDescent="0.4">
      <c r="A544" s="12">
        <f>'Ответы на форму (1)'!C544</f>
        <v>7446</v>
      </c>
      <c r="B544" s="1" t="str">
        <f>VLOOKUP(A544,кодировка!$A:$B,2,FALSE)</f>
        <v>Шубадеров Андрей Дмитриевич</v>
      </c>
      <c r="C544" s="1" t="str">
        <f>VLOOKUP(A544,кодировка!$A:$C,3,FALSE)</f>
        <v>9Г</v>
      </c>
      <c r="D544" s="12" t="str">
        <f>'Ответы на форму (1)'!B544</f>
        <v>русский</v>
      </c>
      <c r="E544" s="1">
        <f>'Ответы на форму (1)'!E544</f>
        <v>16</v>
      </c>
      <c r="F544" s="1">
        <f t="shared" si="0"/>
        <v>62</v>
      </c>
      <c r="G544" s="12">
        <f>VLOOKUP(A544,кодировка!$A:$D,4,FALSE)</f>
        <v>0</v>
      </c>
      <c r="H544" s="2" t="str">
        <f t="shared" si="1"/>
        <v>русский9</v>
      </c>
      <c r="I544" s="2">
        <f>VLOOKUP(H544,Лист6!$A:$B,2,FALSE)</f>
        <v>26</v>
      </c>
    </row>
    <row r="545" spans="1:9" ht="15.75" customHeight="1" x14ac:dyDescent="0.4">
      <c r="A545" s="12">
        <f>'Ответы на форму (1)'!C545</f>
        <v>5817</v>
      </c>
      <c r="B545" s="1" t="str">
        <f>VLOOKUP(A545,кодировка!$A:$B,2,FALSE)</f>
        <v>Шошкина Елизавета Александровна</v>
      </c>
      <c r="C545" s="1" t="str">
        <f>VLOOKUP(A545,кодировка!$A:$C,3,FALSE)</f>
        <v>5Г</v>
      </c>
      <c r="D545" s="12" t="str">
        <f>'Ответы на форму (1)'!B545</f>
        <v>естествознание</v>
      </c>
      <c r="E545" s="1">
        <f>'Ответы на форму (1)'!E545</f>
        <v>8</v>
      </c>
      <c r="F545" s="1">
        <f t="shared" si="0"/>
        <v>53</v>
      </c>
      <c r="G545" s="12">
        <f>VLOOKUP(A545,кодировка!$A:$D,4,FALSE)</f>
        <v>0</v>
      </c>
      <c r="H545" s="2" t="str">
        <f t="shared" si="1"/>
        <v>естествознание5</v>
      </c>
      <c r="I545" s="2">
        <f>VLOOKUP(H545,Лист6!$A:$B,2,FALSE)</f>
        <v>15</v>
      </c>
    </row>
    <row r="546" spans="1:9" ht="15.75" customHeight="1" x14ac:dyDescent="0.4">
      <c r="A546" s="12">
        <f>'Ответы на форму (1)'!C546</f>
        <v>5612</v>
      </c>
      <c r="B546" s="1" t="str">
        <f>VLOOKUP(A546,кодировка!$A:$B,2,FALSE)</f>
        <v>Рыжова Алина Андреевна</v>
      </c>
      <c r="C546" s="1" t="str">
        <f>VLOOKUP(A546,кодировка!$A:$C,3,FALSE)</f>
        <v>9В</v>
      </c>
      <c r="D546" s="12" t="str">
        <f>'Ответы на форму (1)'!B546</f>
        <v>русский</v>
      </c>
      <c r="E546" s="1">
        <f>'Ответы на форму (1)'!E546</f>
        <v>16</v>
      </c>
      <c r="F546" s="1">
        <f t="shared" si="0"/>
        <v>62</v>
      </c>
      <c r="G546" s="12" t="str">
        <f>VLOOKUP(A546,кодировка!$A:$D,4,FALSE)</f>
        <v>В</v>
      </c>
      <c r="H546" s="2" t="str">
        <f t="shared" si="1"/>
        <v>русский9</v>
      </c>
      <c r="I546" s="2">
        <f>VLOOKUP(H546,Лист6!$A:$B,2,FALSE)</f>
        <v>26</v>
      </c>
    </row>
    <row r="547" spans="1:9" ht="15.75" customHeight="1" x14ac:dyDescent="0.4">
      <c r="A547" s="12">
        <f>'Ответы на форму (1)'!C547</f>
        <v>8765</v>
      </c>
      <c r="B547" s="1" t="str">
        <f>VLOOKUP(A547,кодировка!$A:$B,2,FALSE)</f>
        <v>Канина Анастасия Сергеевна</v>
      </c>
      <c r="C547" s="1" t="str">
        <f>VLOOKUP(A547,кодировка!$A:$C,3,FALSE)</f>
        <v>9Д</v>
      </c>
      <c r="D547" s="12" t="str">
        <f>'Ответы на форму (1)'!B547</f>
        <v>русский</v>
      </c>
      <c r="E547" s="1">
        <f>'Ответы на форму (1)'!E547</f>
        <v>2</v>
      </c>
      <c r="F547" s="1">
        <f t="shared" si="0"/>
        <v>8</v>
      </c>
      <c r="G547" s="12">
        <f>VLOOKUP(A547,кодировка!$A:$D,4,FALSE)</f>
        <v>0</v>
      </c>
      <c r="H547" s="2" t="str">
        <f t="shared" si="1"/>
        <v>русский9</v>
      </c>
      <c r="I547" s="2">
        <f>VLOOKUP(H547,Лист6!$A:$B,2,FALSE)</f>
        <v>26</v>
      </c>
    </row>
    <row r="548" spans="1:9" ht="15.75" customHeight="1" x14ac:dyDescent="0.4">
      <c r="A548" s="12">
        <f>'Ответы на форму (1)'!C548</f>
        <v>9480</v>
      </c>
      <c r="B548" s="1" t="str">
        <f>VLOOKUP(A548,кодировка!$A:$B,2,FALSE)</f>
        <v>Распопина Вероника Альбертовна</v>
      </c>
      <c r="C548" s="1" t="str">
        <f>VLOOKUP(A548,кодировка!$A:$C,3,FALSE)</f>
        <v>5Б</v>
      </c>
      <c r="D548" s="12" t="str">
        <f>'Ответы на форму (1)'!B548</f>
        <v>естествознание</v>
      </c>
      <c r="E548" s="1">
        <f>'Ответы на форму (1)'!E548</f>
        <v>11</v>
      </c>
      <c r="F548" s="1">
        <f t="shared" si="0"/>
        <v>73</v>
      </c>
      <c r="G548" s="12" t="str">
        <f>VLOOKUP(A548,кодировка!$A:$D,4,FALSE)</f>
        <v>Б</v>
      </c>
      <c r="H548" s="2" t="str">
        <f t="shared" si="1"/>
        <v>естествознание5</v>
      </c>
      <c r="I548" s="2">
        <f>VLOOKUP(H548,Лист6!$A:$B,2,FALSE)</f>
        <v>15</v>
      </c>
    </row>
    <row r="549" spans="1:9" ht="15.75" customHeight="1" x14ac:dyDescent="0.4">
      <c r="A549" s="12">
        <f>'Ответы на форму (1)'!C549</f>
        <v>8642</v>
      </c>
      <c r="B549" s="1" t="str">
        <f>VLOOKUP(A549,кодировка!$A:$B,2,FALSE)</f>
        <v>Пятина Анна Дмитриевна</v>
      </c>
      <c r="C549" s="1" t="str">
        <f>VLOOKUP(A549,кодировка!$A:$C,3,FALSE)</f>
        <v>9М</v>
      </c>
      <c r="D549" s="12" t="str">
        <f>'Ответы на форму (1)'!B549</f>
        <v>русский</v>
      </c>
      <c r="E549" s="1">
        <f>'Ответы на форму (1)'!E549</f>
        <v>5</v>
      </c>
      <c r="F549" s="1">
        <f t="shared" si="0"/>
        <v>19</v>
      </c>
      <c r="G549" s="12">
        <f>VLOOKUP(A549,кодировка!$A:$D,4,FALSE)</f>
        <v>0</v>
      </c>
      <c r="H549" s="2" t="str">
        <f t="shared" si="1"/>
        <v>русский9</v>
      </c>
      <c r="I549" s="2">
        <f>VLOOKUP(H549,Лист6!$A:$B,2,FALSE)</f>
        <v>26</v>
      </c>
    </row>
    <row r="550" spans="1:9" ht="15.75" customHeight="1" x14ac:dyDescent="0.4">
      <c r="A550" s="12">
        <f>'Ответы на форму (1)'!C550</f>
        <v>3397</v>
      </c>
      <c r="B550" s="1" t="str">
        <f>VLOOKUP(A550,кодировка!$A:$B,2,FALSE)</f>
        <v>Ковальчук Богдана Александровна</v>
      </c>
      <c r="C550" s="1" t="str">
        <f>VLOOKUP(A550,кодировка!$A:$C,3,FALSE)</f>
        <v>9Е</v>
      </c>
      <c r="D550" s="12" t="str">
        <f>'Ответы на форму (1)'!B550</f>
        <v>русский</v>
      </c>
      <c r="E550" s="1">
        <f>'Ответы на форму (1)'!E550</f>
        <v>4</v>
      </c>
      <c r="F550" s="1">
        <f t="shared" si="0"/>
        <v>15</v>
      </c>
      <c r="G550" s="12" t="str">
        <f>VLOOKUP(A550,кодировка!$A:$D,4,FALSE)</f>
        <v>Е</v>
      </c>
      <c r="H550" s="2" t="str">
        <f t="shared" si="1"/>
        <v>русский9</v>
      </c>
      <c r="I550" s="2">
        <f>VLOOKUP(H550,Лист6!$A:$B,2,FALSE)</f>
        <v>26</v>
      </c>
    </row>
    <row r="551" spans="1:9" ht="15.75" customHeight="1" x14ac:dyDescent="0.4">
      <c r="A551" s="12">
        <f>'Ответы на форму (1)'!C551</f>
        <v>6682</v>
      </c>
      <c r="B551" s="1" t="str">
        <f>VLOOKUP(A551,кодировка!$A:$B,2,FALSE)</f>
        <v>Мозговая Ева Дмитриевна</v>
      </c>
      <c r="C551" s="1" t="str">
        <f>VLOOKUP(A551,кодировка!$A:$C,3,FALSE)</f>
        <v>5М</v>
      </c>
      <c r="D551" s="12" t="str">
        <f>'Ответы на форму (1)'!B551</f>
        <v>естествознание</v>
      </c>
      <c r="E551" s="1">
        <f>'Ответы на форму (1)'!E551</f>
        <v>10</v>
      </c>
      <c r="F551" s="1">
        <f t="shared" si="0"/>
        <v>67</v>
      </c>
      <c r="G551" s="12" t="str">
        <f>VLOOKUP(A551,кодировка!$A:$D,4,FALSE)</f>
        <v>М</v>
      </c>
      <c r="H551" s="2" t="str">
        <f t="shared" si="1"/>
        <v>естествознание5</v>
      </c>
      <c r="I551" s="2">
        <f>VLOOKUP(H551,Лист6!$A:$B,2,FALSE)</f>
        <v>15</v>
      </c>
    </row>
    <row r="552" spans="1:9" ht="15.75" customHeight="1" x14ac:dyDescent="0.4">
      <c r="A552" s="12">
        <f>'Ответы на форму (1)'!C552</f>
        <v>3610</v>
      </c>
      <c r="B552" s="1" t="str">
        <f>VLOOKUP(A552,кодировка!$A:$B,2,FALSE)</f>
        <v>Акулова Полина Кирилловна</v>
      </c>
      <c r="C552" s="1" t="str">
        <f>VLOOKUP(A552,кодировка!$A:$C,3,FALSE)</f>
        <v>9Д</v>
      </c>
      <c r="D552" s="12" t="str">
        <f>'Ответы на форму (1)'!B552</f>
        <v>русский</v>
      </c>
      <c r="E552" s="1">
        <f>'Ответы на форму (1)'!E552</f>
        <v>9</v>
      </c>
      <c r="F552" s="1">
        <f t="shared" si="0"/>
        <v>35</v>
      </c>
      <c r="G552" s="12">
        <f>VLOOKUP(A552,кодировка!$A:$D,4,FALSE)</f>
        <v>0</v>
      </c>
      <c r="H552" s="2" t="str">
        <f t="shared" si="1"/>
        <v>русский9</v>
      </c>
      <c r="I552" s="2">
        <f>VLOOKUP(H552,Лист6!$A:$B,2,FALSE)</f>
        <v>26</v>
      </c>
    </row>
    <row r="553" spans="1:9" ht="15.75" customHeight="1" x14ac:dyDescent="0.4">
      <c r="A553" s="12">
        <f>'Ответы на форму (1)'!C553</f>
        <v>5910</v>
      </c>
      <c r="B553" s="1" t="str">
        <f>VLOOKUP(A553,кодировка!$A:$B,2,FALSE)</f>
        <v>Пищур Софья Антоновна</v>
      </c>
      <c r="C553" s="1" t="str">
        <f>VLOOKUP(A553,кодировка!$A:$C,3,FALSE)</f>
        <v>9Г</v>
      </c>
      <c r="D553" s="12" t="str">
        <f>'Ответы на форму (1)'!B553</f>
        <v>русский</v>
      </c>
      <c r="E553" s="1">
        <f>'Ответы на форму (1)'!E553</f>
        <v>12</v>
      </c>
      <c r="F553" s="1">
        <f t="shared" si="0"/>
        <v>46</v>
      </c>
      <c r="G553" s="12">
        <f>VLOOKUP(A553,кодировка!$A:$D,4,FALSE)</f>
        <v>0</v>
      </c>
      <c r="H553" s="2" t="str">
        <f t="shared" si="1"/>
        <v>русский9</v>
      </c>
      <c r="I553" s="2">
        <f>VLOOKUP(H553,Лист6!$A:$B,2,FALSE)</f>
        <v>26</v>
      </c>
    </row>
    <row r="554" spans="1:9" ht="15.75" customHeight="1" x14ac:dyDescent="0.4">
      <c r="A554" s="12">
        <f>'Ответы на форму (1)'!C554</f>
        <v>7583</v>
      </c>
      <c r="B554" s="1" t="str">
        <f>VLOOKUP(A554,кодировка!$A:$B,2,FALSE)</f>
        <v>Васильев Даниил Павлович</v>
      </c>
      <c r="C554" s="1" t="str">
        <f>VLOOKUP(A554,кодировка!$A:$C,3,FALSE)</f>
        <v>9Б</v>
      </c>
      <c r="D554" s="12" t="str">
        <f>'Ответы на форму (1)'!B554</f>
        <v>русский</v>
      </c>
      <c r="E554" s="1">
        <f>'Ответы на форму (1)'!E554</f>
        <v>3</v>
      </c>
      <c r="F554" s="1">
        <f t="shared" si="0"/>
        <v>12</v>
      </c>
      <c r="G554" s="12" t="str">
        <f>VLOOKUP(A554,кодировка!$A:$D,4,FALSE)</f>
        <v>Б</v>
      </c>
      <c r="H554" s="2" t="str">
        <f t="shared" si="1"/>
        <v>русский9</v>
      </c>
      <c r="I554" s="2">
        <f>VLOOKUP(H554,Лист6!$A:$B,2,FALSE)</f>
        <v>26</v>
      </c>
    </row>
    <row r="555" spans="1:9" ht="15.75" customHeight="1" x14ac:dyDescent="0.4">
      <c r="A555" s="12">
        <f>'Ответы на форму (1)'!C555</f>
        <v>7981</v>
      </c>
      <c r="B555" s="1" t="str">
        <f>VLOOKUP(A555,кодировка!$A:$B,2,FALSE)</f>
        <v>Носова Анна Андреевна</v>
      </c>
      <c r="C555" s="1" t="str">
        <f>VLOOKUP(A555,кодировка!$A:$C,3,FALSE)</f>
        <v>9Е</v>
      </c>
      <c r="D555" s="12" t="str">
        <f>'Ответы на форму (1)'!B555</f>
        <v>русский</v>
      </c>
      <c r="E555" s="1">
        <f>'Ответы на форму (1)'!E555</f>
        <v>12</v>
      </c>
      <c r="F555" s="1">
        <f t="shared" si="0"/>
        <v>46</v>
      </c>
      <c r="G555" s="12" t="str">
        <f>VLOOKUP(A555,кодировка!$A:$D,4,FALSE)</f>
        <v>Е</v>
      </c>
      <c r="H555" s="2" t="str">
        <f t="shared" si="1"/>
        <v>русский9</v>
      </c>
      <c r="I555" s="2">
        <f>VLOOKUP(H555,Лист6!$A:$B,2,FALSE)</f>
        <v>26</v>
      </c>
    </row>
    <row r="556" spans="1:9" ht="15.75" customHeight="1" x14ac:dyDescent="0.4">
      <c r="A556" s="12">
        <f>'Ответы на форму (1)'!C556</f>
        <v>1062</v>
      </c>
      <c r="B556" s="1" t="str">
        <f>VLOOKUP(A556,кодировка!$A:$B,2,FALSE)</f>
        <v>Рыжков Роман Дмитриевич</v>
      </c>
      <c r="C556" s="1" t="str">
        <f>VLOOKUP(A556,кодировка!$A:$C,3,FALSE)</f>
        <v>5В</v>
      </c>
      <c r="D556" s="12" t="str">
        <f>'Ответы на форму (1)'!B556</f>
        <v>естествознание</v>
      </c>
      <c r="E556" s="1">
        <f>'Ответы на форму (1)'!E556</f>
        <v>6</v>
      </c>
      <c r="F556" s="1">
        <f t="shared" si="0"/>
        <v>40</v>
      </c>
      <c r="G556" s="12">
        <f>VLOOKUP(A556,кодировка!$A:$D,4,FALSE)</f>
        <v>0</v>
      </c>
      <c r="H556" s="2" t="str">
        <f t="shared" si="1"/>
        <v>естествознание5</v>
      </c>
      <c r="I556" s="2">
        <f>VLOOKUP(H556,Лист6!$A:$B,2,FALSE)</f>
        <v>15</v>
      </c>
    </row>
    <row r="557" spans="1:9" ht="15.75" customHeight="1" x14ac:dyDescent="0.4">
      <c r="A557" s="12">
        <f>'Ответы на форму (1)'!C557</f>
        <v>7518</v>
      </c>
      <c r="B557" s="1" t="str">
        <f>VLOOKUP(A557,кодировка!$A:$B,2,FALSE)</f>
        <v>Малишевская Виктория Денисовна</v>
      </c>
      <c r="C557" s="1" t="str">
        <f>VLOOKUP(A557,кодировка!$A:$C,3,FALSE)</f>
        <v>9А</v>
      </c>
      <c r="D557" s="12" t="str">
        <f>'Ответы на форму (1)'!B557</f>
        <v>русский</v>
      </c>
      <c r="E557" s="1">
        <f>'Ответы на форму (1)'!E557</f>
        <v>14</v>
      </c>
      <c r="F557" s="1">
        <f t="shared" si="0"/>
        <v>54</v>
      </c>
      <c r="G557" s="12">
        <f>VLOOKUP(A557,кодировка!$A:$D,4,FALSE)</f>
        <v>0</v>
      </c>
      <c r="H557" s="2" t="str">
        <f t="shared" si="1"/>
        <v>русский9</v>
      </c>
      <c r="I557" s="2">
        <f>VLOOKUP(H557,Лист6!$A:$B,2,FALSE)</f>
        <v>26</v>
      </c>
    </row>
    <row r="558" spans="1:9" ht="15.75" customHeight="1" x14ac:dyDescent="0.4">
      <c r="A558" s="12">
        <f>'Ответы на форму (1)'!C558</f>
        <v>9999</v>
      </c>
      <c r="B558" s="1" t="str">
        <f>VLOOKUP(A558,кодировка!$A:$B,2,FALSE)</f>
        <v>Дудина Диана Алексеевна</v>
      </c>
      <c r="C558" s="1" t="str">
        <f>VLOOKUP(A558,кодировка!$A:$C,3,FALSE)</f>
        <v>9М</v>
      </c>
      <c r="D558" s="12" t="str">
        <f>'Ответы на форму (1)'!B558</f>
        <v>русский</v>
      </c>
      <c r="E558" s="1">
        <f>'Ответы на форму (1)'!E558</f>
        <v>8</v>
      </c>
      <c r="F558" s="1">
        <f t="shared" si="0"/>
        <v>31</v>
      </c>
      <c r="G558" s="12">
        <f>VLOOKUP(A558,кодировка!$A:$D,4,FALSE)</f>
        <v>0</v>
      </c>
      <c r="H558" s="2" t="str">
        <f t="shared" si="1"/>
        <v>русский9</v>
      </c>
      <c r="I558" s="2">
        <f>VLOOKUP(H558,Лист6!$A:$B,2,FALSE)</f>
        <v>26</v>
      </c>
    </row>
    <row r="559" spans="1:9" ht="15.75" customHeight="1" x14ac:dyDescent="0.4">
      <c r="A559" s="12">
        <f>'Ответы на форму (1)'!C559</f>
        <v>8863</v>
      </c>
      <c r="B559" s="1" t="str">
        <f>VLOOKUP(A559,кодировка!$A:$B,2,FALSE)</f>
        <v>Соломкин Никита Павлович</v>
      </c>
      <c r="C559" s="1" t="str">
        <f>VLOOKUP(A559,кодировка!$A:$C,3,FALSE)</f>
        <v>5М</v>
      </c>
      <c r="D559" s="12" t="str">
        <f>'Ответы на форму (1)'!B559</f>
        <v>естествознание</v>
      </c>
      <c r="E559" s="1">
        <f>'Ответы на форму (1)'!E559</f>
        <v>7</v>
      </c>
      <c r="F559" s="1">
        <f t="shared" si="0"/>
        <v>47</v>
      </c>
      <c r="G559" s="12">
        <f>VLOOKUP(A559,кодировка!$A:$D,4,FALSE)</f>
        <v>0</v>
      </c>
      <c r="H559" s="2" t="str">
        <f t="shared" si="1"/>
        <v>естествознание5</v>
      </c>
      <c r="I559" s="2">
        <f>VLOOKUP(H559,Лист6!$A:$B,2,FALSE)</f>
        <v>15</v>
      </c>
    </row>
    <row r="560" spans="1:9" ht="15.75" customHeight="1" x14ac:dyDescent="0.4">
      <c r="A560" s="12">
        <f>'Ответы на форму (1)'!C560</f>
        <v>9328</v>
      </c>
      <c r="B560" s="1" t="str">
        <f>VLOOKUP(A560,кодировка!$A:$B,2,FALSE)</f>
        <v>Бушланова Дарья Ивановна</v>
      </c>
      <c r="C560" s="1" t="str">
        <f>VLOOKUP(A560,кодировка!$A:$C,3,FALSE)</f>
        <v>6М</v>
      </c>
      <c r="D560" s="12" t="str">
        <f>'Ответы на форму (1)'!B560</f>
        <v>естествознание</v>
      </c>
      <c r="E560" s="1">
        <f>'Ответы на форму (1)'!E560</f>
        <v>15</v>
      </c>
      <c r="F560" s="1">
        <f t="shared" si="0"/>
        <v>100</v>
      </c>
      <c r="G560" s="12" t="str">
        <f>VLOOKUP(A560,кодировка!$A:$D,4,FALSE)</f>
        <v>М</v>
      </c>
      <c r="H560" s="2" t="str">
        <f t="shared" si="1"/>
        <v>естествознание6</v>
      </c>
      <c r="I560" s="2">
        <f>VLOOKUP(H560,Лист6!$A:$B,2,FALSE)</f>
        <v>15</v>
      </c>
    </row>
    <row r="561" spans="1:9" ht="15.75" customHeight="1" x14ac:dyDescent="0.4">
      <c r="A561" s="12">
        <f>'Ответы на форму (1)'!C561</f>
        <v>1920</v>
      </c>
      <c r="B561" s="1" t="str">
        <f>VLOOKUP(A561,кодировка!$A:$B,2,FALSE)</f>
        <v>Новикова Елена Михайловна</v>
      </c>
      <c r="C561" s="1" t="str">
        <f>VLOOKUP(A561,кодировка!$A:$C,3,FALSE)</f>
        <v>6В</v>
      </c>
      <c r="D561" s="12" t="str">
        <f>'Ответы на форму (1)'!B561</f>
        <v>естествознание</v>
      </c>
      <c r="E561" s="1">
        <f>'Ответы на форму (1)'!E561</f>
        <v>13</v>
      </c>
      <c r="F561" s="1">
        <f t="shared" si="0"/>
        <v>87</v>
      </c>
      <c r="G561" s="12" t="str">
        <f>VLOOKUP(A561,кодировка!$A:$D,4,FALSE)</f>
        <v>В</v>
      </c>
      <c r="H561" s="2" t="str">
        <f t="shared" si="1"/>
        <v>естествознание6</v>
      </c>
      <c r="I561" s="2">
        <f>VLOOKUP(H561,Лист6!$A:$B,2,FALSE)</f>
        <v>15</v>
      </c>
    </row>
    <row r="562" spans="1:9" ht="15.75" customHeight="1" x14ac:dyDescent="0.4">
      <c r="A562" s="12">
        <f>'Ответы на форму (1)'!C562</f>
        <v>3845</v>
      </c>
      <c r="B562" s="1" t="str">
        <f>VLOOKUP(A562,кодировка!$A:$B,2,FALSE)</f>
        <v>Зверева Лада Андреевна</v>
      </c>
      <c r="C562" s="1" t="str">
        <f>VLOOKUP(A562,кодировка!$A:$C,3,FALSE)</f>
        <v>8И</v>
      </c>
      <c r="D562" s="12" t="str">
        <f>'Ответы на форму (1)'!B562</f>
        <v>русский</v>
      </c>
      <c r="E562" s="1">
        <f>'Ответы на форму (1)'!E562</f>
        <v>15</v>
      </c>
      <c r="F562" s="1">
        <f t="shared" si="0"/>
        <v>63</v>
      </c>
      <c r="G562" s="12">
        <f>VLOOKUP(A562,кодировка!$A:$D,4,FALSE)</f>
        <v>0</v>
      </c>
      <c r="H562" s="2" t="str">
        <f t="shared" si="1"/>
        <v>русский8</v>
      </c>
      <c r="I562" s="2">
        <f>VLOOKUP(H562,Лист6!$A:$B,2,FALSE)</f>
        <v>24</v>
      </c>
    </row>
    <row r="563" spans="1:9" ht="15.75" customHeight="1" x14ac:dyDescent="0.4">
      <c r="A563" s="12">
        <f>'Ответы на форму (1)'!C563</f>
        <v>1999</v>
      </c>
      <c r="B563" s="1" t="e">
        <f>VLOOKUP(A563,кодировка!$A:$B,2,FALSE)</f>
        <v>#N/A</v>
      </c>
      <c r="C563" s="1" t="e">
        <f>VLOOKUP(A563,кодировка!$A:$C,3,FALSE)</f>
        <v>#N/A</v>
      </c>
      <c r="D563" s="12" t="str">
        <f>'Ответы на форму (1)'!B563</f>
        <v>естествознание</v>
      </c>
      <c r="E563" s="1">
        <f>'Ответы на форму (1)'!E563</f>
        <v>12</v>
      </c>
      <c r="F563" s="1" t="e">
        <f t="shared" si="0"/>
        <v>#N/A</v>
      </c>
      <c r="G563" s="12" t="e">
        <f>VLOOKUP(A563,кодировка!$A:$D,4,FALSE)</f>
        <v>#N/A</v>
      </c>
      <c r="H563" s="2" t="e">
        <f t="shared" si="1"/>
        <v>#N/A</v>
      </c>
      <c r="I563" s="2" t="e">
        <f>VLOOKUP(H563,Лист6!$A:$B,2,FALSE)</f>
        <v>#N/A</v>
      </c>
    </row>
    <row r="564" spans="1:9" ht="15.75" customHeight="1" x14ac:dyDescent="0.4">
      <c r="A564" s="12">
        <f>'Ответы на форму (1)'!C564</f>
        <v>8123</v>
      </c>
      <c r="B564" s="1" t="str">
        <f>VLOOKUP(A564,кодировка!$A:$B,2,FALSE)</f>
        <v>Мурзинова Екатерина Евгеньевна</v>
      </c>
      <c r="C564" s="1" t="str">
        <f>VLOOKUP(A564,кодировка!$A:$C,3,FALSE)</f>
        <v>8Б</v>
      </c>
      <c r="D564" s="12" t="str">
        <f>'Ответы на форму (1)'!B564</f>
        <v>русский</v>
      </c>
      <c r="E564" s="1">
        <f>'Ответы на форму (1)'!E564</f>
        <v>11</v>
      </c>
      <c r="F564" s="1">
        <f t="shared" si="0"/>
        <v>46</v>
      </c>
      <c r="G564" s="12">
        <f>VLOOKUP(A564,кодировка!$A:$D,4,FALSE)</f>
        <v>0</v>
      </c>
      <c r="H564" s="2" t="str">
        <f t="shared" si="1"/>
        <v>русский8</v>
      </c>
      <c r="I564" s="2">
        <f>VLOOKUP(H564,Лист6!$A:$B,2,FALSE)</f>
        <v>24</v>
      </c>
    </row>
    <row r="565" spans="1:9" ht="15.75" customHeight="1" x14ac:dyDescent="0.4">
      <c r="A565" s="12">
        <f>'Ответы на форму (1)'!C565</f>
        <v>1999</v>
      </c>
      <c r="B565" s="1" t="e">
        <f>VLOOKUP(A565,кодировка!$A:$B,2,FALSE)</f>
        <v>#N/A</v>
      </c>
      <c r="C565" s="1" t="e">
        <f>VLOOKUP(A565,кодировка!$A:$C,3,FALSE)</f>
        <v>#N/A</v>
      </c>
      <c r="D565" s="12" t="str">
        <f>'Ответы на форму (1)'!B565</f>
        <v>естествознание</v>
      </c>
      <c r="E565" s="1">
        <f>'Ответы на форму (1)'!E565</f>
        <v>7</v>
      </c>
      <c r="F565" s="1" t="e">
        <f t="shared" si="0"/>
        <v>#N/A</v>
      </c>
      <c r="G565" s="12" t="e">
        <f>VLOOKUP(A565,кодировка!$A:$D,4,FALSE)</f>
        <v>#N/A</v>
      </c>
      <c r="H565" s="2" t="e">
        <f t="shared" si="1"/>
        <v>#N/A</v>
      </c>
      <c r="I565" s="2" t="e">
        <f>VLOOKUP(H565,Лист6!$A:$B,2,FALSE)</f>
        <v>#N/A</v>
      </c>
    </row>
    <row r="566" spans="1:9" ht="15.75" customHeight="1" x14ac:dyDescent="0.4">
      <c r="A566" s="12">
        <f>'Ответы на форму (1)'!C566</f>
        <v>5869</v>
      </c>
      <c r="B566" s="1" t="str">
        <f>VLOOKUP(A566,кодировка!$A:$B,2,FALSE)</f>
        <v>Шевченко Леонид Максимович</v>
      </c>
      <c r="C566" s="1" t="str">
        <f>VLOOKUP(A566,кодировка!$A:$C,3,FALSE)</f>
        <v>5В</v>
      </c>
      <c r="D566" s="12" t="str">
        <f>'Ответы на форму (1)'!B566</f>
        <v>естествознание</v>
      </c>
      <c r="E566" s="1">
        <f>'Ответы на форму (1)'!E566</f>
        <v>5</v>
      </c>
      <c r="F566" s="1">
        <f t="shared" si="0"/>
        <v>33</v>
      </c>
      <c r="G566" s="12">
        <f>VLOOKUP(A566,кодировка!$A:$D,4,FALSE)</f>
        <v>0</v>
      </c>
      <c r="H566" s="2" t="str">
        <f t="shared" si="1"/>
        <v>естествознание5</v>
      </c>
      <c r="I566" s="2">
        <f>VLOOKUP(H566,Лист6!$A:$B,2,FALSE)</f>
        <v>15</v>
      </c>
    </row>
    <row r="567" spans="1:9" ht="15.75" customHeight="1" x14ac:dyDescent="0.4">
      <c r="A567" s="12">
        <f>'Ответы на форму (1)'!C567</f>
        <v>4096</v>
      </c>
      <c r="B567" s="1" t="str">
        <f>VLOOKUP(A567,кодировка!$A:$B,2,FALSE)</f>
        <v>Меркулов Илья Олегович</v>
      </c>
      <c r="C567" s="1" t="str">
        <f>VLOOKUP(A567,кодировка!$A:$C,3,FALSE)</f>
        <v>5А</v>
      </c>
      <c r="D567" s="12" t="str">
        <f>'Ответы на форму (1)'!B567</f>
        <v>естествознание</v>
      </c>
      <c r="E567" s="1">
        <f>'Ответы на форму (1)'!E567</f>
        <v>7</v>
      </c>
      <c r="F567" s="1">
        <f t="shared" si="0"/>
        <v>47</v>
      </c>
      <c r="G567" s="12" t="str">
        <f>VLOOKUP(A567,кодировка!$A:$D,4,FALSE)</f>
        <v>А</v>
      </c>
      <c r="H567" s="2" t="str">
        <f t="shared" si="1"/>
        <v>естествознание5</v>
      </c>
      <c r="I567" s="2">
        <f>VLOOKUP(H567,Лист6!$A:$B,2,FALSE)</f>
        <v>15</v>
      </c>
    </row>
    <row r="568" spans="1:9" ht="15.75" customHeight="1" x14ac:dyDescent="0.4">
      <c r="A568" s="12">
        <f>'Ответы на форму (1)'!C568</f>
        <v>3404</v>
      </c>
      <c r="B568" s="1" t="str">
        <f>VLOOKUP(A568,кодировка!$A:$B,2,FALSE)</f>
        <v>Трегубович Андрей Сергеевич</v>
      </c>
      <c r="C568" s="1" t="str">
        <f>VLOOKUP(A568,кодировка!$A:$C,3,FALSE)</f>
        <v>5А</v>
      </c>
      <c r="D568" s="12" t="str">
        <f>'Ответы на форму (1)'!B568</f>
        <v>естествознание</v>
      </c>
      <c r="E568" s="1">
        <f>'Ответы на форму (1)'!E568</f>
        <v>8</v>
      </c>
      <c r="F568" s="1">
        <f t="shared" si="0"/>
        <v>53</v>
      </c>
      <c r="G568" s="12" t="str">
        <f>VLOOKUP(A568,кодировка!$A:$D,4,FALSE)</f>
        <v>А</v>
      </c>
      <c r="H568" s="2" t="str">
        <f t="shared" si="1"/>
        <v>естествознание5</v>
      </c>
      <c r="I568" s="2">
        <f>VLOOKUP(H568,Лист6!$A:$B,2,FALSE)</f>
        <v>15</v>
      </c>
    </row>
    <row r="569" spans="1:9" ht="15.75" customHeight="1" x14ac:dyDescent="0.4">
      <c r="A569" s="12">
        <f>'Ответы на форму (1)'!C569</f>
        <v>5449</v>
      </c>
      <c r="B569" s="1" t="str">
        <f>VLOOKUP(A569,кодировка!$A:$B,2,FALSE)</f>
        <v>Куимова Марина Сергеевна</v>
      </c>
      <c r="C569" s="1" t="str">
        <f>VLOOKUP(A569,кодировка!$A:$C,3,FALSE)</f>
        <v>8А</v>
      </c>
      <c r="D569" s="12" t="str">
        <f>'Ответы на форму (1)'!B569</f>
        <v>русский</v>
      </c>
      <c r="E569" s="1">
        <f>'Ответы на форму (1)'!E569</f>
        <v>24</v>
      </c>
      <c r="F569" s="1">
        <f t="shared" si="0"/>
        <v>100</v>
      </c>
      <c r="G569" s="12" t="str">
        <f>VLOOKUP(A569,кодировка!$A:$D,4,FALSE)</f>
        <v>А</v>
      </c>
      <c r="H569" s="2" t="str">
        <f t="shared" si="1"/>
        <v>русский8</v>
      </c>
      <c r="I569" s="2">
        <f>VLOOKUP(H569,Лист6!$A:$B,2,FALSE)</f>
        <v>24</v>
      </c>
    </row>
    <row r="570" spans="1:9" ht="15.75" customHeight="1" x14ac:dyDescent="0.4">
      <c r="A570" s="12">
        <f>'Ответы на форму (1)'!C570</f>
        <v>8695</v>
      </c>
      <c r="B570" s="1" t="str">
        <f>VLOOKUP(A570,кодировка!$A:$B,2,FALSE)</f>
        <v>Милицина Полина Сергеевна</v>
      </c>
      <c r="C570" s="1" t="str">
        <f>VLOOKUP(A570,кодировка!$A:$C,3,FALSE)</f>
        <v>8Г</v>
      </c>
      <c r="D570" s="12" t="str">
        <f>'Ответы на форму (1)'!B570</f>
        <v>русский</v>
      </c>
      <c r="E570" s="1">
        <f>'Ответы на форму (1)'!E570</f>
        <v>23</v>
      </c>
      <c r="F570" s="1">
        <f t="shared" si="0"/>
        <v>96</v>
      </c>
      <c r="G570" s="12" t="str">
        <f>VLOOKUP(A570,кодировка!$A:$D,4,FALSE)</f>
        <v>Г</v>
      </c>
      <c r="H570" s="2" t="str">
        <f t="shared" si="1"/>
        <v>русский8</v>
      </c>
      <c r="I570" s="2">
        <f>VLOOKUP(H570,Лист6!$A:$B,2,FALSE)</f>
        <v>24</v>
      </c>
    </row>
    <row r="571" spans="1:9" ht="15.75" customHeight="1" x14ac:dyDescent="0.4">
      <c r="A571" s="12">
        <f>'Ответы на форму (1)'!C571</f>
        <v>2433</v>
      </c>
      <c r="B571" s="1" t="str">
        <f>VLOOKUP(A571,кодировка!$A:$B,2,FALSE)</f>
        <v>Крикунова Олеся Юрьевна</v>
      </c>
      <c r="C571" s="1" t="str">
        <f>VLOOKUP(A571,кодировка!$A:$C,3,FALSE)</f>
        <v>8А</v>
      </c>
      <c r="D571" s="12" t="str">
        <f>'Ответы на форму (1)'!B571</f>
        <v>русский</v>
      </c>
      <c r="E571" s="1">
        <f>'Ответы на форму (1)'!E571</f>
        <v>20</v>
      </c>
      <c r="F571" s="1">
        <f t="shared" si="0"/>
        <v>83</v>
      </c>
      <c r="G571" s="12" t="str">
        <f>VLOOKUP(A571,кодировка!$A:$D,4,FALSE)</f>
        <v>А</v>
      </c>
      <c r="H571" s="2" t="str">
        <f t="shared" si="1"/>
        <v>русский8</v>
      </c>
      <c r="I571" s="2">
        <f>VLOOKUP(H571,Лист6!$A:$B,2,FALSE)</f>
        <v>24</v>
      </c>
    </row>
    <row r="572" spans="1:9" ht="15.75" customHeight="1" x14ac:dyDescent="0.4">
      <c r="A572" s="12">
        <f>'Ответы на форму (1)'!C572</f>
        <v>8454</v>
      </c>
      <c r="B572" s="1" t="str">
        <f>VLOOKUP(A572,кодировка!$A:$B,2,FALSE)</f>
        <v>Алексеева Виктория Аркадьевна</v>
      </c>
      <c r="C572" s="1" t="str">
        <f>VLOOKUP(A572,кодировка!$A:$C,3,FALSE)</f>
        <v>8В</v>
      </c>
      <c r="D572" s="12" t="str">
        <f>'Ответы на форму (1)'!B572</f>
        <v>русский</v>
      </c>
      <c r="E572" s="1">
        <f>'Ответы на форму (1)'!E572</f>
        <v>19</v>
      </c>
      <c r="F572" s="1">
        <f t="shared" si="0"/>
        <v>79</v>
      </c>
      <c r="G572" s="12" t="str">
        <f>VLOOKUP(A572,кодировка!$A:$D,4,FALSE)</f>
        <v>В</v>
      </c>
      <c r="H572" s="2" t="str">
        <f t="shared" si="1"/>
        <v>русский8</v>
      </c>
      <c r="I572" s="2">
        <f>VLOOKUP(H572,Лист6!$A:$B,2,FALSE)</f>
        <v>24</v>
      </c>
    </row>
    <row r="573" spans="1:9" ht="15.75" customHeight="1" x14ac:dyDescent="0.4">
      <c r="A573" s="12">
        <f>'Ответы на форму (1)'!C573</f>
        <v>4074</v>
      </c>
      <c r="B573" s="1" t="str">
        <f>VLOOKUP(A573,кодировка!$A:$B,2,FALSE)</f>
        <v>Горковская Дарья Владимировна</v>
      </c>
      <c r="C573" s="1" t="str">
        <f>VLOOKUP(A573,кодировка!$A:$C,3,FALSE)</f>
        <v>8В</v>
      </c>
      <c r="D573" s="12" t="str">
        <f>'Ответы на форму (1)'!B573</f>
        <v>русский</v>
      </c>
      <c r="E573" s="1">
        <f>'Ответы на форму (1)'!E573</f>
        <v>17</v>
      </c>
      <c r="F573" s="1">
        <f t="shared" si="0"/>
        <v>71</v>
      </c>
      <c r="G573" s="12">
        <f>VLOOKUP(A573,кодировка!$A:$D,4,FALSE)</f>
        <v>0</v>
      </c>
      <c r="H573" s="2" t="str">
        <f t="shared" si="1"/>
        <v>русский8</v>
      </c>
      <c r="I573" s="2">
        <f>VLOOKUP(H573,Лист6!$A:$B,2,FALSE)</f>
        <v>24</v>
      </c>
    </row>
    <row r="574" spans="1:9" ht="15.75" customHeight="1" x14ac:dyDescent="0.4">
      <c r="A574" s="12">
        <f>'Ответы на форму (1)'!C574</f>
        <v>2064</v>
      </c>
      <c r="B574" s="1" t="str">
        <f>VLOOKUP(A574,кодировка!$A:$B,2,FALSE)</f>
        <v>Вовк Юлия Александровна</v>
      </c>
      <c r="C574" s="1" t="str">
        <f>VLOOKUP(A574,кодировка!$A:$C,3,FALSE)</f>
        <v>8Б</v>
      </c>
      <c r="D574" s="12" t="str">
        <f>'Ответы на форму (1)'!B574</f>
        <v>русский</v>
      </c>
      <c r="E574" s="1">
        <f>'Ответы на форму (1)'!E574</f>
        <v>13</v>
      </c>
      <c r="F574" s="1">
        <f t="shared" si="0"/>
        <v>54</v>
      </c>
      <c r="G574" s="12">
        <f>VLOOKUP(A574,кодировка!$A:$D,4,FALSE)</f>
        <v>0</v>
      </c>
      <c r="H574" s="2" t="str">
        <f t="shared" si="1"/>
        <v>русский8</v>
      </c>
      <c r="I574" s="2">
        <f>VLOOKUP(H574,Лист6!$A:$B,2,FALSE)</f>
        <v>24</v>
      </c>
    </row>
    <row r="575" spans="1:9" ht="15.75" customHeight="1" x14ac:dyDescent="0.4">
      <c r="A575" s="12">
        <f>'Ответы на форму (1)'!C575</f>
        <v>5966</v>
      </c>
      <c r="B575" s="1" t="str">
        <f>VLOOKUP(A575,кодировка!$A:$B,2,FALSE)</f>
        <v>Малиновская Ксения Юрьевна</v>
      </c>
      <c r="C575" s="1" t="str">
        <f>VLOOKUP(A575,кодировка!$A:$C,3,FALSE)</f>
        <v>8В</v>
      </c>
      <c r="D575" s="12" t="str">
        <f>'Ответы на форму (1)'!B575</f>
        <v>русский</v>
      </c>
      <c r="E575" s="1">
        <f>'Ответы на форму (1)'!E575</f>
        <v>13</v>
      </c>
      <c r="F575" s="1">
        <f t="shared" si="0"/>
        <v>54</v>
      </c>
      <c r="G575" s="12" t="str">
        <f>VLOOKUP(A575,кодировка!$A:$D,4,FALSE)</f>
        <v>В</v>
      </c>
      <c r="H575" s="2" t="str">
        <f t="shared" si="1"/>
        <v>русский8</v>
      </c>
      <c r="I575" s="2">
        <f>VLOOKUP(H575,Лист6!$A:$B,2,FALSE)</f>
        <v>24</v>
      </c>
    </row>
    <row r="576" spans="1:9" ht="15.75" customHeight="1" x14ac:dyDescent="0.4">
      <c r="A576" s="12">
        <f>'Ответы на форму (1)'!C576</f>
        <v>7569</v>
      </c>
      <c r="B576" s="1" t="str">
        <f>VLOOKUP(A576,кодировка!$A:$B,2,FALSE)</f>
        <v>Захарова Злата Григорьевна</v>
      </c>
      <c r="C576" s="1" t="str">
        <f>VLOOKUP(A576,кодировка!$A:$C,3,FALSE)</f>
        <v>8Б</v>
      </c>
      <c r="D576" s="12" t="str">
        <f>'Ответы на форму (1)'!B576</f>
        <v>русский</v>
      </c>
      <c r="E576" s="1">
        <f>'Ответы на форму (1)'!E576</f>
        <v>12</v>
      </c>
      <c r="F576" s="1">
        <f t="shared" si="0"/>
        <v>50</v>
      </c>
      <c r="G576" s="12" t="str">
        <f>VLOOKUP(A576,кодировка!$A:$D,4,FALSE)</f>
        <v>Б</v>
      </c>
      <c r="H576" s="2" t="str">
        <f t="shared" si="1"/>
        <v>русский8</v>
      </c>
      <c r="I576" s="2">
        <f>VLOOKUP(H576,Лист6!$A:$B,2,FALSE)</f>
        <v>24</v>
      </c>
    </row>
    <row r="577" spans="1:9" ht="15.75" customHeight="1" x14ac:dyDescent="0.4">
      <c r="A577" s="12">
        <f>'Ответы на форму (1)'!C577</f>
        <v>3034</v>
      </c>
      <c r="B577" s="1" t="str">
        <f>VLOOKUP(A577,кодировка!$A:$B,2,FALSE)</f>
        <v>Марченко Мария Николаевна</v>
      </c>
      <c r="C577" s="1" t="str">
        <f>VLOOKUP(A577,кодировка!$A:$C,3,FALSE)</f>
        <v>8А</v>
      </c>
      <c r="D577" s="12" t="str">
        <f>'Ответы на форму (1)'!B577</f>
        <v>русский</v>
      </c>
      <c r="E577" s="1">
        <f>'Ответы на форму (1)'!E577</f>
        <v>11</v>
      </c>
      <c r="F577" s="1">
        <f t="shared" si="0"/>
        <v>46</v>
      </c>
      <c r="G577" s="12">
        <f>VLOOKUP(A577,кодировка!$A:$D,4,FALSE)</f>
        <v>0</v>
      </c>
      <c r="H577" s="2" t="str">
        <f t="shared" si="1"/>
        <v>русский8</v>
      </c>
      <c r="I577" s="2">
        <f>VLOOKUP(H577,Лист6!$A:$B,2,FALSE)</f>
        <v>24</v>
      </c>
    </row>
    <row r="578" spans="1:9" ht="15.75" customHeight="1" x14ac:dyDescent="0.4">
      <c r="A578" s="12">
        <f>'Ответы на форму (1)'!C578</f>
        <v>9230</v>
      </c>
      <c r="B578" s="1" t="str">
        <f>VLOOKUP(A578,кодировка!$A:$B,2,FALSE)</f>
        <v>Мордосевич Андрей Вениаминович</v>
      </c>
      <c r="C578" s="1" t="str">
        <f>VLOOKUP(A578,кодировка!$A:$C,3,FALSE)</f>
        <v>8И</v>
      </c>
      <c r="D578" s="12" t="str">
        <f>'Ответы на форму (1)'!B578</f>
        <v>русский</v>
      </c>
      <c r="E578" s="1">
        <f>'Ответы на форму (1)'!E578</f>
        <v>9</v>
      </c>
      <c r="F578" s="1">
        <f t="shared" si="0"/>
        <v>38</v>
      </c>
      <c r="G578" s="12" t="str">
        <f>VLOOKUP(A578,кодировка!$A:$D,4,FALSE)</f>
        <v>Е</v>
      </c>
      <c r="H578" s="2" t="str">
        <f t="shared" si="1"/>
        <v>русский8</v>
      </c>
      <c r="I578" s="2">
        <f>VLOOKUP(H578,Лист6!$A:$B,2,FALSE)</f>
        <v>24</v>
      </c>
    </row>
    <row r="579" spans="1:9" ht="15.75" customHeight="1" x14ac:dyDescent="0.4">
      <c r="A579" s="12">
        <f>'Ответы на форму (1)'!C579</f>
        <v>9248</v>
      </c>
      <c r="B579" s="1" t="str">
        <f>VLOOKUP(A579,кодировка!$A:$B,2,FALSE)</f>
        <v>Дурасевич Виктория Сергеевна</v>
      </c>
      <c r="C579" s="1" t="str">
        <f>VLOOKUP(A579,кодировка!$A:$C,3,FALSE)</f>
        <v>8А</v>
      </c>
      <c r="D579" s="12" t="str">
        <f>'Ответы на форму (1)'!B579</f>
        <v>русский</v>
      </c>
      <c r="E579" s="1">
        <f>'Ответы на форму (1)'!E579</f>
        <v>9</v>
      </c>
      <c r="F579" s="1">
        <f t="shared" si="0"/>
        <v>38</v>
      </c>
      <c r="G579" s="12">
        <f>VLOOKUP(A579,кодировка!$A:$D,4,FALSE)</f>
        <v>0</v>
      </c>
      <c r="H579" s="2" t="str">
        <f t="shared" si="1"/>
        <v>русский8</v>
      </c>
      <c r="I579" s="2">
        <f>VLOOKUP(H579,Лист6!$A:$B,2,FALSE)</f>
        <v>24</v>
      </c>
    </row>
    <row r="580" spans="1:9" ht="15.75" customHeight="1" x14ac:dyDescent="0.4">
      <c r="A580" s="12">
        <f>'Ответы на форму (1)'!C580</f>
        <v>3879</v>
      </c>
      <c r="B580" s="1" t="str">
        <f>VLOOKUP(A580,кодировка!$A:$B,2,FALSE)</f>
        <v>Тихонова Маргарита Дмитриевна</v>
      </c>
      <c r="C580" s="1" t="str">
        <f>VLOOKUP(A580,кодировка!$A:$C,3,FALSE)</f>
        <v>8А</v>
      </c>
      <c r="D580" s="12" t="str">
        <f>'Ответы на форму (1)'!B580</f>
        <v>естествознание</v>
      </c>
      <c r="E580" s="1">
        <f>'Ответы на форму (1)'!E580</f>
        <v>0</v>
      </c>
      <c r="F580" s="1">
        <f t="shared" si="0"/>
        <v>0</v>
      </c>
      <c r="G580" s="12">
        <f>VLOOKUP(A580,кодировка!$A:$D,4,FALSE)</f>
        <v>0</v>
      </c>
      <c r="H580" s="2" t="str">
        <f t="shared" si="1"/>
        <v>естествознание8</v>
      </c>
      <c r="I580" s="2">
        <f>VLOOKUP(H580,Лист6!$A:$B,2,FALSE)</f>
        <v>22</v>
      </c>
    </row>
    <row r="581" spans="1:9" ht="15.75" customHeight="1" x14ac:dyDescent="0.4">
      <c r="A581" s="12">
        <f>'Ответы на форму (1)'!C581</f>
        <v>7172</v>
      </c>
      <c r="B581" s="1" t="str">
        <f>VLOOKUP(A581,кодировка!$A:$B,2,FALSE)</f>
        <v>Курагин Роман Алексеевич</v>
      </c>
      <c r="C581" s="1" t="str">
        <f>VLOOKUP(A581,кодировка!$A:$C,3,FALSE)</f>
        <v>8А</v>
      </c>
      <c r="D581" s="12" t="str">
        <f>'Ответы на форму (1)'!B581</f>
        <v>естествознание</v>
      </c>
      <c r="E581" s="1">
        <f>'Ответы на форму (1)'!E581</f>
        <v>2</v>
      </c>
      <c r="F581" s="1">
        <f t="shared" si="0"/>
        <v>9</v>
      </c>
      <c r="G581" s="12">
        <f>VLOOKUP(A581,кодировка!$A:$D,4,FALSE)</f>
        <v>0</v>
      </c>
      <c r="H581" s="2" t="str">
        <f t="shared" si="1"/>
        <v>естествознание8</v>
      </c>
      <c r="I581" s="2">
        <f>VLOOKUP(H581,Лист6!$A:$B,2,FALSE)</f>
        <v>22</v>
      </c>
    </row>
    <row r="582" spans="1:9" ht="15.75" customHeight="1" x14ac:dyDescent="0.4">
      <c r="A582" s="12">
        <f>'Ответы на форму (1)'!C582</f>
        <v>7077</v>
      </c>
      <c r="B582" s="1" t="str">
        <f>VLOOKUP(A582,кодировка!$A:$B,2,FALSE)</f>
        <v>Даллакян Нарек</v>
      </c>
      <c r="C582" s="1">
        <f>VLOOKUP(A582,кодировка!$A:$C,3,FALSE)</f>
        <v>8</v>
      </c>
      <c r="D582" s="12" t="str">
        <f>'Ответы на форму (1)'!B582</f>
        <v>естествознание</v>
      </c>
      <c r="E582" s="1">
        <f>'Ответы на форму (1)'!E582</f>
        <v>2</v>
      </c>
      <c r="F582" s="1">
        <f t="shared" si="0"/>
        <v>9</v>
      </c>
      <c r="G582" s="12">
        <f>VLOOKUP(A582,кодировка!$A:$D,4,FALSE)</f>
        <v>21</v>
      </c>
      <c r="H582" s="2" t="str">
        <f t="shared" si="1"/>
        <v>естествознание8</v>
      </c>
      <c r="I582" s="2">
        <f>VLOOKUP(H582,Лист6!$A:$B,2,FALSE)</f>
        <v>22</v>
      </c>
    </row>
    <row r="583" spans="1:9" ht="15.75" customHeight="1" x14ac:dyDescent="0.4">
      <c r="A583" s="12">
        <f>'Ответы на форму (1)'!C583</f>
        <v>7365</v>
      </c>
      <c r="B583" s="1" t="str">
        <f>VLOOKUP(A583,кодировка!$A:$B,2,FALSE)</f>
        <v>Мандажи Анжелика Ивановна</v>
      </c>
      <c r="C583" s="1" t="str">
        <f>VLOOKUP(A583,кодировка!$A:$C,3,FALSE)</f>
        <v>8А</v>
      </c>
      <c r="D583" s="12" t="str">
        <f>'Ответы на форму (1)'!B583</f>
        <v>естествознание</v>
      </c>
      <c r="E583" s="1">
        <f>'Ответы на форму (1)'!E583</f>
        <v>2</v>
      </c>
      <c r="F583" s="1">
        <f t="shared" si="0"/>
        <v>9</v>
      </c>
      <c r="G583" s="12">
        <f>VLOOKUP(A583,кодировка!$A:$D,4,FALSE)</f>
        <v>0</v>
      </c>
      <c r="H583" s="2" t="str">
        <f t="shared" si="1"/>
        <v>естествознание8</v>
      </c>
      <c r="I583" s="2">
        <f>VLOOKUP(H583,Лист6!$A:$B,2,FALSE)</f>
        <v>22</v>
      </c>
    </row>
    <row r="584" spans="1:9" ht="15.75" customHeight="1" x14ac:dyDescent="0.4">
      <c r="A584" s="12">
        <f>'Ответы на форму (1)'!C584</f>
        <v>4911</v>
      </c>
      <c r="B584" s="1" t="str">
        <f>VLOOKUP(A584,кодировка!$A:$B,2,FALSE)</f>
        <v>Лапунова Анастасия Ниловна</v>
      </c>
      <c r="C584" s="1" t="str">
        <f>VLOOKUP(A584,кодировка!$A:$C,3,FALSE)</f>
        <v>8В</v>
      </c>
      <c r="D584" s="12" t="str">
        <f>'Ответы на форму (1)'!B584</f>
        <v>естествознание</v>
      </c>
      <c r="E584" s="1">
        <f>'Ответы на форму (1)'!E584</f>
        <v>2</v>
      </c>
      <c r="F584" s="1">
        <f t="shared" si="0"/>
        <v>9</v>
      </c>
      <c r="G584" s="12">
        <f>VLOOKUP(A584,кодировка!$A:$D,4,FALSE)</f>
        <v>0</v>
      </c>
      <c r="H584" s="2" t="str">
        <f t="shared" si="1"/>
        <v>естествознание8</v>
      </c>
      <c r="I584" s="2">
        <f>VLOOKUP(H584,Лист6!$A:$B,2,FALSE)</f>
        <v>22</v>
      </c>
    </row>
    <row r="585" spans="1:9" ht="15.75" customHeight="1" x14ac:dyDescent="0.4">
      <c r="A585" s="12">
        <f>'Ответы на форму (1)'!C585</f>
        <v>3876</v>
      </c>
      <c r="B585" s="1" t="str">
        <f>VLOOKUP(A585,кодировка!$A:$B,2,FALSE)</f>
        <v>Черникова Таисия Владимировна</v>
      </c>
      <c r="C585" s="1" t="str">
        <f>VLOOKUP(A585,кодировка!$A:$C,3,FALSE)</f>
        <v>8В</v>
      </c>
      <c r="D585" s="12" t="str">
        <f>'Ответы на форму (1)'!B585</f>
        <v>естествознание</v>
      </c>
      <c r="E585" s="1">
        <f>'Ответы на форму (1)'!E585</f>
        <v>3</v>
      </c>
      <c r="F585" s="1">
        <f t="shared" si="0"/>
        <v>14</v>
      </c>
      <c r="G585" s="12">
        <f>VLOOKUP(A585,кодировка!$A:$D,4,FALSE)</f>
        <v>0</v>
      </c>
      <c r="H585" s="2" t="str">
        <f t="shared" si="1"/>
        <v>естествознание8</v>
      </c>
      <c r="I585" s="2">
        <f>VLOOKUP(H585,Лист6!$A:$B,2,FALSE)</f>
        <v>22</v>
      </c>
    </row>
    <row r="586" spans="1:9" ht="15.75" customHeight="1" x14ac:dyDescent="0.4">
      <c r="A586" s="12">
        <f>'Ответы на форму (1)'!C586</f>
        <v>9062</v>
      </c>
      <c r="B586" s="1" t="str">
        <f>VLOOKUP(A586,кодировка!$A:$B,2,FALSE)</f>
        <v>Савельев Дмитрий Андреевич</v>
      </c>
      <c r="C586" s="1" t="str">
        <f>VLOOKUP(A586,кодировка!$A:$C,3,FALSE)</f>
        <v>8Б</v>
      </c>
      <c r="D586" s="12" t="str">
        <f>'Ответы на форму (1)'!B586</f>
        <v>естествознание</v>
      </c>
      <c r="E586" s="1">
        <f>'Ответы на форму (1)'!E586</f>
        <v>4</v>
      </c>
      <c r="F586" s="1">
        <f t="shared" si="0"/>
        <v>18</v>
      </c>
      <c r="G586" s="12">
        <f>VLOOKUP(A586,кодировка!$A:$D,4,FALSE)</f>
        <v>0</v>
      </c>
      <c r="H586" s="2" t="str">
        <f t="shared" si="1"/>
        <v>естествознание8</v>
      </c>
      <c r="I586" s="2">
        <f>VLOOKUP(H586,Лист6!$A:$B,2,FALSE)</f>
        <v>22</v>
      </c>
    </row>
    <row r="587" spans="1:9" ht="15.75" customHeight="1" x14ac:dyDescent="0.4">
      <c r="A587" s="12">
        <f>'Ответы на форму (1)'!C587</f>
        <v>3475</v>
      </c>
      <c r="B587" s="1" t="str">
        <f>VLOOKUP(A587,кодировка!$A:$B,2,FALSE)</f>
        <v>Снегур Даниил Евгеньевич</v>
      </c>
      <c r="C587" s="1" t="str">
        <f>VLOOKUP(A587,кодировка!$A:$C,3,FALSE)</f>
        <v>8И</v>
      </c>
      <c r="D587" s="12" t="str">
        <f>'Ответы на форму (1)'!B587</f>
        <v>естествознание</v>
      </c>
      <c r="E587" s="1">
        <f>'Ответы на форму (1)'!E587</f>
        <v>4</v>
      </c>
      <c r="F587" s="1">
        <f t="shared" si="0"/>
        <v>18</v>
      </c>
      <c r="G587" s="12">
        <f>VLOOKUP(A587,кодировка!$A:$D,4,FALSE)</f>
        <v>0</v>
      </c>
      <c r="H587" s="2" t="str">
        <f t="shared" si="1"/>
        <v>естествознание8</v>
      </c>
      <c r="I587" s="2">
        <f>VLOOKUP(H587,Лист6!$A:$B,2,FALSE)</f>
        <v>22</v>
      </c>
    </row>
    <row r="588" spans="1:9" ht="15.75" customHeight="1" x14ac:dyDescent="0.4">
      <c r="A588" s="12">
        <f>'Ответы на форму (1)'!C588</f>
        <v>4243</v>
      </c>
      <c r="B588" s="1" t="str">
        <f>VLOOKUP(A588,кодировка!$A:$B,2,FALSE)</f>
        <v>Васильев Валерий Витальевич</v>
      </c>
      <c r="C588" s="1" t="str">
        <f>VLOOKUP(A588,кодировка!$A:$C,3,FALSE)</f>
        <v>8В</v>
      </c>
      <c r="D588" s="12" t="str">
        <f>'Ответы на форму (1)'!B588</f>
        <v>естествознание</v>
      </c>
      <c r="E588" s="1">
        <f>'Ответы на форму (1)'!E588</f>
        <v>5</v>
      </c>
      <c r="F588" s="1">
        <f t="shared" si="0"/>
        <v>23</v>
      </c>
      <c r="G588" s="12">
        <f>VLOOKUP(A588,кодировка!$A:$D,4,FALSE)</f>
        <v>0</v>
      </c>
      <c r="H588" s="2" t="str">
        <f t="shared" si="1"/>
        <v>естествознание8</v>
      </c>
      <c r="I588" s="2">
        <f>VLOOKUP(H588,Лист6!$A:$B,2,FALSE)</f>
        <v>22</v>
      </c>
    </row>
    <row r="589" spans="1:9" ht="15.75" customHeight="1" x14ac:dyDescent="0.4">
      <c r="A589" s="12">
        <f>'Ответы на форму (1)'!C589</f>
        <v>2597</v>
      </c>
      <c r="B589" s="1" t="str">
        <f>VLOOKUP(A589,кодировка!$A:$B,2,FALSE)</f>
        <v>Соловьёв Валентин Владимирович</v>
      </c>
      <c r="C589" s="1" t="str">
        <f>VLOOKUP(A589,кодировка!$A:$C,3,FALSE)</f>
        <v>8И</v>
      </c>
      <c r="D589" s="12" t="str">
        <f>'Ответы на форму (1)'!B589</f>
        <v>естествознание</v>
      </c>
      <c r="E589" s="1">
        <f>'Ответы на форму (1)'!E589</f>
        <v>5</v>
      </c>
      <c r="F589" s="1">
        <f t="shared" si="0"/>
        <v>23</v>
      </c>
      <c r="G589" s="12">
        <f>VLOOKUP(A589,кодировка!$A:$D,4,FALSE)</f>
        <v>0</v>
      </c>
      <c r="H589" s="2" t="str">
        <f t="shared" si="1"/>
        <v>естествознание8</v>
      </c>
      <c r="I589" s="2">
        <f>VLOOKUP(H589,Лист6!$A:$B,2,FALSE)</f>
        <v>22</v>
      </c>
    </row>
    <row r="590" spans="1:9" ht="15.75" customHeight="1" x14ac:dyDescent="0.4">
      <c r="A590" s="12">
        <f>'Ответы на форму (1)'!C590</f>
        <v>1825</v>
      </c>
      <c r="B590" s="1" t="str">
        <f>VLOOKUP(A590,кодировка!$A:$B,2,FALSE)</f>
        <v>Зеленина Анастасия Евгеньевна</v>
      </c>
      <c r="C590" s="1" t="str">
        <f>VLOOKUP(A590,кодировка!$A:$C,3,FALSE)</f>
        <v>8А</v>
      </c>
      <c r="D590" s="12" t="str">
        <f>'Ответы на форму (1)'!B590</f>
        <v>естествознание</v>
      </c>
      <c r="E590" s="1">
        <f>'Ответы на форму (1)'!E590</f>
        <v>5</v>
      </c>
      <c r="F590" s="1">
        <f t="shared" si="0"/>
        <v>23</v>
      </c>
      <c r="G590" s="12">
        <f>VLOOKUP(A590,кодировка!$A:$D,4,FALSE)</f>
        <v>0</v>
      </c>
      <c r="H590" s="2" t="str">
        <f t="shared" si="1"/>
        <v>естествознание8</v>
      </c>
      <c r="I590" s="2">
        <f>VLOOKUP(H590,Лист6!$A:$B,2,FALSE)</f>
        <v>22</v>
      </c>
    </row>
    <row r="591" spans="1:9" ht="15.75" customHeight="1" x14ac:dyDescent="0.4">
      <c r="A591" s="12">
        <f>'Ответы на форму (1)'!C591</f>
        <v>9977</v>
      </c>
      <c r="B591" s="1" t="str">
        <f>VLOOKUP(A591,кодировка!$A:$B,2,FALSE)</f>
        <v>Тростянская Вероника Андреевна</v>
      </c>
      <c r="C591" s="1" t="str">
        <f>VLOOKUP(A591,кодировка!$A:$C,3,FALSE)</f>
        <v>8М</v>
      </c>
      <c r="D591" s="12" t="str">
        <f>'Ответы на форму (1)'!B591</f>
        <v>естествознание</v>
      </c>
      <c r="E591" s="1">
        <f>'Ответы на форму (1)'!E591</f>
        <v>6</v>
      </c>
      <c r="F591" s="1">
        <f t="shared" si="0"/>
        <v>27</v>
      </c>
      <c r="G591" s="12">
        <f>VLOOKUP(A591,кодировка!$A:$D,4,FALSE)</f>
        <v>0</v>
      </c>
      <c r="H591" s="2" t="str">
        <f t="shared" si="1"/>
        <v>естествознание8</v>
      </c>
      <c r="I591" s="2">
        <f>VLOOKUP(H591,Лист6!$A:$B,2,FALSE)</f>
        <v>22</v>
      </c>
    </row>
    <row r="592" spans="1:9" ht="15.75" customHeight="1" x14ac:dyDescent="0.4">
      <c r="A592" s="12">
        <f>'Ответы на форму (1)'!C592</f>
        <v>1999</v>
      </c>
      <c r="B592" s="1" t="e">
        <f>VLOOKUP(A592,кодировка!$A:$B,2,FALSE)</f>
        <v>#N/A</v>
      </c>
      <c r="C592" s="1" t="e">
        <f>VLOOKUP(A592,кодировка!$A:$C,3,FALSE)</f>
        <v>#N/A</v>
      </c>
      <c r="D592" s="12" t="str">
        <f>'Ответы на форму (1)'!B592</f>
        <v>естествознание</v>
      </c>
      <c r="E592" s="1">
        <f>'Ответы на форму (1)'!E592</f>
        <v>6</v>
      </c>
      <c r="F592" s="1" t="e">
        <f t="shared" si="0"/>
        <v>#N/A</v>
      </c>
      <c r="G592" s="12" t="e">
        <f>VLOOKUP(A592,кодировка!$A:$D,4,FALSE)</f>
        <v>#N/A</v>
      </c>
      <c r="H592" s="2" t="e">
        <f t="shared" si="1"/>
        <v>#N/A</v>
      </c>
      <c r="I592" s="2" t="e">
        <f>VLOOKUP(H592,Лист6!$A:$B,2,FALSE)</f>
        <v>#N/A</v>
      </c>
    </row>
    <row r="593" spans="1:9" ht="15.75" customHeight="1" x14ac:dyDescent="0.4">
      <c r="A593" s="12">
        <f>'Ответы на форму (1)'!C593</f>
        <v>6045</v>
      </c>
      <c r="B593" s="1" t="str">
        <f>VLOOKUP(A593,кодировка!$A:$B,2,FALSE)</f>
        <v>Дубинникова Алиса Искандеровна</v>
      </c>
      <c r="C593" s="1" t="str">
        <f>VLOOKUP(A593,кодировка!$A:$C,3,FALSE)</f>
        <v>8А</v>
      </c>
      <c r="D593" s="12" t="str">
        <f>'Ответы на форму (1)'!B593</f>
        <v>естествознание</v>
      </c>
      <c r="E593" s="1">
        <f>'Ответы на форму (1)'!E593</f>
        <v>6</v>
      </c>
      <c r="F593" s="1">
        <f t="shared" si="0"/>
        <v>27</v>
      </c>
      <c r="G593" s="12" t="str">
        <f>VLOOKUP(A593,кодировка!$A:$D,4,FALSE)</f>
        <v>А</v>
      </c>
      <c r="H593" s="2" t="str">
        <f t="shared" si="1"/>
        <v>естествознание8</v>
      </c>
      <c r="I593" s="2">
        <f>VLOOKUP(H593,Лист6!$A:$B,2,FALSE)</f>
        <v>22</v>
      </c>
    </row>
    <row r="594" spans="1:9" ht="15.75" customHeight="1" x14ac:dyDescent="0.4">
      <c r="A594" s="12">
        <f>'Ответы на форму (1)'!C594</f>
        <v>5556</v>
      </c>
      <c r="B594" s="1" t="str">
        <f>VLOOKUP(A594,кодировка!$A:$B,2,FALSE)</f>
        <v>Наймушин Никита Тимурович</v>
      </c>
      <c r="C594" s="1" t="str">
        <f>VLOOKUP(A594,кодировка!$A:$C,3,FALSE)</f>
        <v>8А</v>
      </c>
      <c r="D594" s="12" t="str">
        <f>'Ответы на форму (1)'!B594</f>
        <v>естествознание</v>
      </c>
      <c r="E594" s="1">
        <f>'Ответы на форму (1)'!E594</f>
        <v>6</v>
      </c>
      <c r="F594" s="1">
        <f t="shared" si="0"/>
        <v>27</v>
      </c>
      <c r="G594" s="12">
        <f>VLOOKUP(A594,кодировка!$A:$D,4,FALSE)</f>
        <v>0</v>
      </c>
      <c r="H594" s="2" t="str">
        <f t="shared" si="1"/>
        <v>естествознание8</v>
      </c>
      <c r="I594" s="2">
        <f>VLOOKUP(H594,Лист6!$A:$B,2,FALSE)</f>
        <v>22</v>
      </c>
    </row>
    <row r="595" spans="1:9" ht="15.75" customHeight="1" x14ac:dyDescent="0.4">
      <c r="A595" s="12">
        <f>'Ответы на форму (1)'!C595</f>
        <v>7283</v>
      </c>
      <c r="B595" s="1" t="str">
        <f>VLOOKUP(A595,кодировка!$A:$B,2,FALSE)</f>
        <v>Островерх Артемий Игоревич</v>
      </c>
      <c r="C595" s="1" t="str">
        <f>VLOOKUP(A595,кодировка!$A:$C,3,FALSE)</f>
        <v>8М</v>
      </c>
      <c r="D595" s="12" t="str">
        <f>'Ответы на форму (1)'!B595</f>
        <v>естествознание</v>
      </c>
      <c r="E595" s="1">
        <f>'Ответы на форму (1)'!E595</f>
        <v>6</v>
      </c>
      <c r="F595" s="1">
        <f t="shared" si="0"/>
        <v>27</v>
      </c>
      <c r="G595" s="12" t="str">
        <f>VLOOKUP(A595,кодировка!$A:$D,4,FALSE)</f>
        <v>М</v>
      </c>
      <c r="H595" s="2" t="str">
        <f t="shared" si="1"/>
        <v>естествознание8</v>
      </c>
      <c r="I595" s="2">
        <f>VLOOKUP(H595,Лист6!$A:$B,2,FALSE)</f>
        <v>22</v>
      </c>
    </row>
    <row r="596" spans="1:9" ht="15.75" customHeight="1" x14ac:dyDescent="0.4">
      <c r="A596" s="12">
        <f>'Ответы на форму (1)'!C596</f>
        <v>5268</v>
      </c>
      <c r="B596" s="1" t="str">
        <f>VLOOKUP(A596,кодировка!$A:$B,2,FALSE)</f>
        <v>Коляда Дарья Станиславовна</v>
      </c>
      <c r="C596" s="1" t="str">
        <f>VLOOKUP(A596,кодировка!$A:$C,3,FALSE)</f>
        <v>8Г</v>
      </c>
      <c r="D596" s="12" t="str">
        <f>'Ответы на форму (1)'!B596</f>
        <v>естествознание</v>
      </c>
      <c r="E596" s="1">
        <f>'Ответы на форму (1)'!E596</f>
        <v>6</v>
      </c>
      <c r="F596" s="1">
        <f t="shared" si="0"/>
        <v>27</v>
      </c>
      <c r="G596" s="12">
        <f>VLOOKUP(A596,кодировка!$A:$D,4,FALSE)</f>
        <v>0</v>
      </c>
      <c r="H596" s="2" t="str">
        <f t="shared" si="1"/>
        <v>естествознание8</v>
      </c>
      <c r="I596" s="2">
        <f>VLOOKUP(H596,Лист6!$A:$B,2,FALSE)</f>
        <v>22</v>
      </c>
    </row>
    <row r="597" spans="1:9" ht="15.75" customHeight="1" x14ac:dyDescent="0.4">
      <c r="A597" s="12">
        <f>'Ответы на форму (1)'!C597</f>
        <v>5231</v>
      </c>
      <c r="B597" s="1" t="str">
        <f>VLOOKUP(A597,кодировка!$A:$B,2,FALSE)</f>
        <v>Лысенко Маргарита Сергеевна</v>
      </c>
      <c r="C597" s="1" t="str">
        <f>VLOOKUP(A597,кодировка!$A:$C,3,FALSE)</f>
        <v>8В</v>
      </c>
      <c r="D597" s="12" t="str">
        <f>'Ответы на форму (1)'!B597</f>
        <v>естествознание</v>
      </c>
      <c r="E597" s="1">
        <f>'Ответы на форму (1)'!E597</f>
        <v>6</v>
      </c>
      <c r="F597" s="1">
        <f t="shared" si="0"/>
        <v>27</v>
      </c>
      <c r="G597" s="12">
        <f>VLOOKUP(A597,кодировка!$A:$D,4,FALSE)</f>
        <v>0</v>
      </c>
      <c r="H597" s="2" t="str">
        <f t="shared" si="1"/>
        <v>естествознание8</v>
      </c>
      <c r="I597" s="2">
        <f>VLOOKUP(H597,Лист6!$A:$B,2,FALSE)</f>
        <v>22</v>
      </c>
    </row>
    <row r="598" spans="1:9" ht="15.75" customHeight="1" x14ac:dyDescent="0.4">
      <c r="A598" s="12">
        <f>'Ответы на форму (1)'!C598</f>
        <v>3214</v>
      </c>
      <c r="B598" s="1" t="str">
        <f>VLOOKUP(A598,кодировка!$A:$B,2,FALSE)</f>
        <v>Галлингер Виолетта Вадимовна</v>
      </c>
      <c r="C598" s="1" t="str">
        <f>VLOOKUP(A598,кодировка!$A:$C,3,FALSE)</f>
        <v>8Г</v>
      </c>
      <c r="D598" s="12" t="str">
        <f>'Ответы на форму (1)'!B598</f>
        <v>естествознание</v>
      </c>
      <c r="E598" s="1">
        <f>'Ответы на форму (1)'!E598</f>
        <v>7</v>
      </c>
      <c r="F598" s="1">
        <f t="shared" si="0"/>
        <v>32</v>
      </c>
      <c r="G598" s="12">
        <f>VLOOKUP(A598,кодировка!$A:$D,4,FALSE)</f>
        <v>0</v>
      </c>
      <c r="H598" s="2" t="str">
        <f t="shared" si="1"/>
        <v>естествознание8</v>
      </c>
      <c r="I598" s="2">
        <f>VLOOKUP(H598,Лист6!$A:$B,2,FALSE)</f>
        <v>22</v>
      </c>
    </row>
    <row r="599" spans="1:9" ht="15.75" customHeight="1" x14ac:dyDescent="0.4">
      <c r="A599" s="12">
        <f>'Ответы на форму (1)'!C599</f>
        <v>9230</v>
      </c>
      <c r="B599" s="1" t="str">
        <f>VLOOKUP(A599,кодировка!$A:$B,2,FALSE)</f>
        <v>Мордосевич Андрей Вениаминович</v>
      </c>
      <c r="C599" s="1" t="str">
        <f>VLOOKUP(A599,кодировка!$A:$C,3,FALSE)</f>
        <v>8И</v>
      </c>
      <c r="D599" s="12" t="str">
        <f>'Ответы на форму (1)'!B599</f>
        <v>естествознание</v>
      </c>
      <c r="E599" s="1">
        <f>'Ответы на форму (1)'!E599</f>
        <v>7</v>
      </c>
      <c r="F599" s="1">
        <f t="shared" si="0"/>
        <v>32</v>
      </c>
      <c r="G599" s="12" t="str">
        <f>VLOOKUP(A599,кодировка!$A:$D,4,FALSE)</f>
        <v>Е</v>
      </c>
      <c r="H599" s="2" t="str">
        <f t="shared" si="1"/>
        <v>естествознание8</v>
      </c>
      <c r="I599" s="2">
        <f>VLOOKUP(H599,Лист6!$A:$B,2,FALSE)</f>
        <v>22</v>
      </c>
    </row>
    <row r="600" spans="1:9" ht="15.75" customHeight="1" x14ac:dyDescent="0.4">
      <c r="A600" s="12">
        <f>'Ответы на форму (1)'!C600</f>
        <v>7802</v>
      </c>
      <c r="B600" s="1" t="str">
        <f>VLOOKUP(A600,кодировка!$A:$B,2,FALSE)</f>
        <v>Худолей Елена</v>
      </c>
      <c r="C600" s="1">
        <f>VLOOKUP(A600,кодировка!$A:$C,3,FALSE)</f>
        <v>8</v>
      </c>
      <c r="D600" s="12" t="str">
        <f>'Ответы на форму (1)'!B600</f>
        <v>естествознание</v>
      </c>
      <c r="E600" s="1">
        <f>'Ответы на форму (1)'!E600</f>
        <v>7</v>
      </c>
      <c r="F600" s="1">
        <f t="shared" si="0"/>
        <v>32</v>
      </c>
      <c r="G600" s="12">
        <f>VLOOKUP(A600,кодировка!$A:$D,4,FALSE)</f>
        <v>21</v>
      </c>
      <c r="H600" s="2" t="str">
        <f t="shared" si="1"/>
        <v>естествознание8</v>
      </c>
      <c r="I600" s="2">
        <f>VLOOKUP(H600,Лист6!$A:$B,2,FALSE)</f>
        <v>22</v>
      </c>
    </row>
    <row r="601" spans="1:9" ht="15.75" customHeight="1" x14ac:dyDescent="0.4">
      <c r="A601" s="12">
        <f>'Ответы на форму (1)'!C601</f>
        <v>4825</v>
      </c>
      <c r="B601" s="1" t="str">
        <f>VLOOKUP(A601,кодировка!$A:$B,2,FALSE)</f>
        <v>Бабаян Алина Согомоновна</v>
      </c>
      <c r="C601" s="1" t="str">
        <f>VLOOKUP(A601,кодировка!$A:$C,3,FALSE)</f>
        <v>8В</v>
      </c>
      <c r="D601" s="12" t="str">
        <f>'Ответы на форму (1)'!B601</f>
        <v>естествознание</v>
      </c>
      <c r="E601" s="1">
        <f>'Ответы на форму (1)'!E601</f>
        <v>7</v>
      </c>
      <c r="F601" s="1">
        <f t="shared" si="0"/>
        <v>32</v>
      </c>
      <c r="G601" s="12">
        <f>VLOOKUP(A601,кодировка!$A:$D,4,FALSE)</f>
        <v>0</v>
      </c>
      <c r="H601" s="2" t="str">
        <f t="shared" si="1"/>
        <v>естествознание8</v>
      </c>
      <c r="I601" s="2">
        <f>VLOOKUP(H601,Лист6!$A:$B,2,FALSE)</f>
        <v>22</v>
      </c>
    </row>
    <row r="602" spans="1:9" ht="15.75" customHeight="1" x14ac:dyDescent="0.4">
      <c r="A602" s="12">
        <f>'Ответы на форму (1)'!C602</f>
        <v>7983</v>
      </c>
      <c r="B602" s="1" t="str">
        <f>VLOOKUP(A602,кодировка!$A:$B,2,FALSE)</f>
        <v>Кругаль Анна Андреевна</v>
      </c>
      <c r="C602" s="1" t="str">
        <f>VLOOKUP(A602,кодировка!$A:$C,3,FALSE)</f>
        <v>8А</v>
      </c>
      <c r="D602" s="12" t="str">
        <f>'Ответы на форму (1)'!B602</f>
        <v>естествознание</v>
      </c>
      <c r="E602" s="1">
        <f>'Ответы на форму (1)'!E602</f>
        <v>8</v>
      </c>
      <c r="F602" s="1">
        <f t="shared" si="0"/>
        <v>36</v>
      </c>
      <c r="G602" s="12">
        <f>VLOOKUP(A602,кодировка!$A:$D,4,FALSE)</f>
        <v>0</v>
      </c>
      <c r="H602" s="2" t="str">
        <f t="shared" si="1"/>
        <v>естествознание8</v>
      </c>
      <c r="I602" s="2">
        <f>VLOOKUP(H602,Лист6!$A:$B,2,FALSE)</f>
        <v>22</v>
      </c>
    </row>
    <row r="603" spans="1:9" ht="15.75" customHeight="1" x14ac:dyDescent="0.4">
      <c r="A603" s="12">
        <f>'Ответы на форму (1)'!C603</f>
        <v>2696</v>
      </c>
      <c r="B603" s="1" t="str">
        <f>VLOOKUP(A603,кодировка!$A:$B,2,FALSE)</f>
        <v>Фролов Семен Михайлович</v>
      </c>
      <c r="C603" s="1" t="str">
        <f>VLOOKUP(A603,кодировка!$A:$C,3,FALSE)</f>
        <v>8Д</v>
      </c>
      <c r="D603" s="12" t="str">
        <f>'Ответы на форму (1)'!B603</f>
        <v>естествознание</v>
      </c>
      <c r="E603" s="1">
        <f>'Ответы на форму (1)'!E603</f>
        <v>8</v>
      </c>
      <c r="F603" s="1">
        <f t="shared" si="0"/>
        <v>36</v>
      </c>
      <c r="G603" s="12" t="str">
        <f>VLOOKUP(A603,кодировка!$A:$D,4,FALSE)</f>
        <v>Д</v>
      </c>
      <c r="H603" s="2" t="str">
        <f t="shared" si="1"/>
        <v>естествознание8</v>
      </c>
      <c r="I603" s="2">
        <f>VLOOKUP(H603,Лист6!$A:$B,2,FALSE)</f>
        <v>22</v>
      </c>
    </row>
    <row r="604" spans="1:9" ht="15.75" customHeight="1" x14ac:dyDescent="0.4">
      <c r="A604" s="12">
        <f>'Ответы на форму (1)'!C604</f>
        <v>5449</v>
      </c>
      <c r="B604" s="1" t="str">
        <f>VLOOKUP(A604,кодировка!$A:$B,2,FALSE)</f>
        <v>Куимова Марина Сергеевна</v>
      </c>
      <c r="C604" s="1" t="str">
        <f>VLOOKUP(A604,кодировка!$A:$C,3,FALSE)</f>
        <v>8А</v>
      </c>
      <c r="D604" s="12" t="str">
        <f>'Ответы на форму (1)'!B604</f>
        <v>естествознание</v>
      </c>
      <c r="E604" s="1">
        <f>'Ответы на форму (1)'!E604</f>
        <v>8</v>
      </c>
      <c r="F604" s="1">
        <f t="shared" si="0"/>
        <v>36</v>
      </c>
      <c r="G604" s="12" t="str">
        <f>VLOOKUP(A604,кодировка!$A:$D,4,FALSE)</f>
        <v>А</v>
      </c>
      <c r="H604" s="2" t="str">
        <f t="shared" si="1"/>
        <v>естествознание8</v>
      </c>
      <c r="I604" s="2">
        <f>VLOOKUP(H604,Лист6!$A:$B,2,FALSE)</f>
        <v>22</v>
      </c>
    </row>
    <row r="605" spans="1:9" ht="15.75" customHeight="1" x14ac:dyDescent="0.4">
      <c r="A605" s="12">
        <f>'Ответы на форму (1)'!C605</f>
        <v>1066</v>
      </c>
      <c r="B605" s="1" t="str">
        <f>VLOOKUP(A605,кодировка!$A:$B,2,FALSE)</f>
        <v>Дюкова Маргарита Юрьевна</v>
      </c>
      <c r="C605" s="1" t="str">
        <f>VLOOKUP(A605,кодировка!$A:$C,3,FALSE)</f>
        <v>8В</v>
      </c>
      <c r="D605" s="12" t="str">
        <f>'Ответы на форму (1)'!B605</f>
        <v>естествознание</v>
      </c>
      <c r="E605" s="1">
        <f>'Ответы на форму (1)'!E605</f>
        <v>8</v>
      </c>
      <c r="F605" s="1">
        <f t="shared" si="0"/>
        <v>36</v>
      </c>
      <c r="G605" s="12" t="str">
        <f>VLOOKUP(A605,кодировка!$A:$D,4,FALSE)</f>
        <v>В</v>
      </c>
      <c r="H605" s="2" t="str">
        <f t="shared" si="1"/>
        <v>естествознание8</v>
      </c>
      <c r="I605" s="2">
        <f>VLOOKUP(H605,Лист6!$A:$B,2,FALSE)</f>
        <v>22</v>
      </c>
    </row>
    <row r="606" spans="1:9" ht="15.75" customHeight="1" x14ac:dyDescent="0.4">
      <c r="A606" s="12">
        <f>'Ответы на форму (1)'!C606</f>
        <v>5853</v>
      </c>
      <c r="B606" s="1" t="str">
        <f>VLOOKUP(A606,кодировка!$A:$B,2,FALSE)</f>
        <v>Турбин Данил Сергеевич</v>
      </c>
      <c r="C606" s="1" t="str">
        <f>VLOOKUP(A606,кодировка!$A:$C,3,FALSE)</f>
        <v>8Б</v>
      </c>
      <c r="D606" s="12" t="str">
        <f>'Ответы на форму (1)'!B606</f>
        <v>естествознание</v>
      </c>
      <c r="E606" s="1">
        <f>'Ответы на форму (1)'!E606</f>
        <v>9</v>
      </c>
      <c r="F606" s="1">
        <f t="shared" si="0"/>
        <v>41</v>
      </c>
      <c r="G606" s="12">
        <f>VLOOKUP(A606,кодировка!$A:$D,4,FALSE)</f>
        <v>0</v>
      </c>
      <c r="H606" s="2" t="str">
        <f t="shared" si="1"/>
        <v>естествознание8</v>
      </c>
      <c r="I606" s="2">
        <f>VLOOKUP(H606,Лист6!$A:$B,2,FALSE)</f>
        <v>22</v>
      </c>
    </row>
    <row r="607" spans="1:9" ht="15.75" customHeight="1" x14ac:dyDescent="0.4">
      <c r="A607" s="12">
        <f>'Ответы на форму (1)'!C607</f>
        <v>8493</v>
      </c>
      <c r="B607" s="1" t="str">
        <f>VLOOKUP(A607,кодировка!$A:$B,2,FALSE)</f>
        <v>Кузоватова Елизавета Васильевна</v>
      </c>
      <c r="C607" s="1" t="str">
        <f>VLOOKUP(A607,кодировка!$A:$C,3,FALSE)</f>
        <v>8Г</v>
      </c>
      <c r="D607" s="12" t="str">
        <f>'Ответы на форму (1)'!B607</f>
        <v>естествознание</v>
      </c>
      <c r="E607" s="1">
        <f>'Ответы на форму (1)'!E607</f>
        <v>9</v>
      </c>
      <c r="F607" s="1">
        <f t="shared" si="0"/>
        <v>41</v>
      </c>
      <c r="G607" s="12">
        <f>VLOOKUP(A607,кодировка!$A:$D,4,FALSE)</f>
        <v>0</v>
      </c>
      <c r="H607" s="2" t="str">
        <f t="shared" si="1"/>
        <v>естествознание8</v>
      </c>
      <c r="I607" s="2">
        <f>VLOOKUP(H607,Лист6!$A:$B,2,FALSE)</f>
        <v>22</v>
      </c>
    </row>
    <row r="608" spans="1:9" ht="15.75" customHeight="1" x14ac:dyDescent="0.4">
      <c r="A608" s="12">
        <f>'Ответы на форму (1)'!C608</f>
        <v>8454</v>
      </c>
      <c r="B608" s="1" t="str">
        <f>VLOOKUP(A608,кодировка!$A:$B,2,FALSE)</f>
        <v>Алексеева Виктория Аркадьевна</v>
      </c>
      <c r="C608" s="1" t="str">
        <f>VLOOKUP(A608,кодировка!$A:$C,3,FALSE)</f>
        <v>8В</v>
      </c>
      <c r="D608" s="12" t="str">
        <f>'Ответы на форму (1)'!B608</f>
        <v>естествознание</v>
      </c>
      <c r="E608" s="1">
        <f>'Ответы на форму (1)'!E608</f>
        <v>10</v>
      </c>
      <c r="F608" s="1">
        <f t="shared" si="0"/>
        <v>45</v>
      </c>
      <c r="G608" s="12" t="str">
        <f>VLOOKUP(A608,кодировка!$A:$D,4,FALSE)</f>
        <v>В</v>
      </c>
      <c r="H608" s="2" t="str">
        <f t="shared" si="1"/>
        <v>естествознание8</v>
      </c>
      <c r="I608" s="2">
        <f>VLOOKUP(H608,Лист6!$A:$B,2,FALSE)</f>
        <v>22</v>
      </c>
    </row>
    <row r="609" spans="1:9" ht="15.75" customHeight="1" x14ac:dyDescent="0.4">
      <c r="A609" s="12">
        <f>'Ответы на форму (1)'!C609</f>
        <v>4074</v>
      </c>
      <c r="B609" s="1" t="str">
        <f>VLOOKUP(A609,кодировка!$A:$B,2,FALSE)</f>
        <v>Горковская Дарья Владимировна</v>
      </c>
      <c r="C609" s="1" t="str">
        <f>VLOOKUP(A609,кодировка!$A:$C,3,FALSE)</f>
        <v>8В</v>
      </c>
      <c r="D609" s="12" t="str">
        <f>'Ответы на форму (1)'!B609</f>
        <v>естествознание</v>
      </c>
      <c r="E609" s="1">
        <f>'Ответы на форму (1)'!E609</f>
        <v>10</v>
      </c>
      <c r="F609" s="1">
        <f t="shared" si="0"/>
        <v>45</v>
      </c>
      <c r="G609" s="12">
        <f>VLOOKUP(A609,кодировка!$A:$D,4,FALSE)</f>
        <v>0</v>
      </c>
      <c r="H609" s="2" t="str">
        <f t="shared" si="1"/>
        <v>естествознание8</v>
      </c>
      <c r="I609" s="2">
        <f>VLOOKUP(H609,Лист6!$A:$B,2,FALSE)</f>
        <v>22</v>
      </c>
    </row>
    <row r="610" spans="1:9" ht="15.75" customHeight="1" x14ac:dyDescent="0.4">
      <c r="A610" s="12">
        <f>'Ответы на форму (1)'!C610</f>
        <v>4761</v>
      </c>
      <c r="B610" s="1" t="str">
        <f>VLOOKUP(A610,кодировка!$A:$B,2,FALSE)</f>
        <v>Видьманов Георгий Валерьевич</v>
      </c>
      <c r="C610" s="1" t="str">
        <f>VLOOKUP(A610,кодировка!$A:$C,3,FALSE)</f>
        <v>8И</v>
      </c>
      <c r="D610" s="12" t="str">
        <f>'Ответы на форму (1)'!B610</f>
        <v>естествознание</v>
      </c>
      <c r="E610" s="1">
        <f>'Ответы на форму (1)'!E610</f>
        <v>11</v>
      </c>
      <c r="F610" s="1">
        <f t="shared" si="0"/>
        <v>50</v>
      </c>
      <c r="G610" s="12">
        <f>VLOOKUP(A610,кодировка!$A:$D,4,FALSE)</f>
        <v>0</v>
      </c>
      <c r="H610" s="2" t="str">
        <f t="shared" si="1"/>
        <v>естествознание8</v>
      </c>
      <c r="I610" s="2">
        <f>VLOOKUP(H610,Лист6!$A:$B,2,FALSE)</f>
        <v>22</v>
      </c>
    </row>
    <row r="611" spans="1:9" ht="15.75" customHeight="1" x14ac:dyDescent="0.4">
      <c r="A611" s="12">
        <f>'Ответы на форму (1)'!C611</f>
        <v>2433</v>
      </c>
      <c r="B611" s="1" t="str">
        <f>VLOOKUP(A611,кодировка!$A:$B,2,FALSE)</f>
        <v>Крикунова Олеся Юрьевна</v>
      </c>
      <c r="C611" s="1" t="str">
        <f>VLOOKUP(A611,кодировка!$A:$C,3,FALSE)</f>
        <v>8А</v>
      </c>
      <c r="D611" s="12" t="str">
        <f>'Ответы на форму (1)'!B611</f>
        <v>естествознание</v>
      </c>
      <c r="E611" s="1">
        <f>'Ответы на форму (1)'!E611</f>
        <v>11</v>
      </c>
      <c r="F611" s="1">
        <f t="shared" si="0"/>
        <v>50</v>
      </c>
      <c r="G611" s="12" t="str">
        <f>VLOOKUP(A611,кодировка!$A:$D,4,FALSE)</f>
        <v>А</v>
      </c>
      <c r="H611" s="2" t="str">
        <f t="shared" si="1"/>
        <v>естествознание8</v>
      </c>
      <c r="I611" s="2">
        <f>VLOOKUP(H611,Лист6!$A:$B,2,FALSE)</f>
        <v>22</v>
      </c>
    </row>
    <row r="612" spans="1:9" ht="15.75" customHeight="1" x14ac:dyDescent="0.4">
      <c r="A612" s="12">
        <f>'Ответы на форму (1)'!C612</f>
        <v>5171</v>
      </c>
      <c r="B612" s="1" t="str">
        <f>VLOOKUP(A612,кодировка!$A:$B,2,FALSE)</f>
        <v>Афанасьева Софья Сергеевна</v>
      </c>
      <c r="C612" s="1" t="str">
        <f>VLOOKUP(A612,кодировка!$A:$C,3,FALSE)</f>
        <v>8Г</v>
      </c>
      <c r="D612" s="12" t="str">
        <f>'Ответы на форму (1)'!B612</f>
        <v>естествознание</v>
      </c>
      <c r="E612" s="1">
        <f>'Ответы на форму (1)'!E612</f>
        <v>12</v>
      </c>
      <c r="F612" s="1">
        <f t="shared" si="0"/>
        <v>55</v>
      </c>
      <c r="G612" s="12" t="str">
        <f>VLOOKUP(A612,кодировка!$A:$D,4,FALSE)</f>
        <v>Г</v>
      </c>
      <c r="H612" s="2" t="str">
        <f t="shared" si="1"/>
        <v>естествознание8</v>
      </c>
      <c r="I612" s="2">
        <f>VLOOKUP(H612,Лист6!$A:$B,2,FALSE)</f>
        <v>22</v>
      </c>
    </row>
    <row r="613" spans="1:9" ht="15.75" customHeight="1" x14ac:dyDescent="0.4">
      <c r="A613" s="12">
        <f>'Ответы на форму (1)'!C613</f>
        <v>1658</v>
      </c>
      <c r="B613" s="1" t="str">
        <f>VLOOKUP(A613,кодировка!$A:$B,2,FALSE)</f>
        <v>Немкова Екатерина Алексеевна</v>
      </c>
      <c r="C613" s="1" t="str">
        <f>VLOOKUP(A613,кодировка!$A:$C,3,FALSE)</f>
        <v>8Д</v>
      </c>
      <c r="D613" s="12" t="str">
        <f>'Ответы на форму (1)'!B613</f>
        <v>естествознание</v>
      </c>
      <c r="E613" s="1">
        <f>'Ответы на форму (1)'!E613</f>
        <v>12</v>
      </c>
      <c r="F613" s="1">
        <f t="shared" si="0"/>
        <v>55</v>
      </c>
      <c r="G613" s="12" t="str">
        <f>VLOOKUP(A613,кодировка!$A:$D,4,FALSE)</f>
        <v>Д</v>
      </c>
      <c r="H613" s="2" t="str">
        <f t="shared" si="1"/>
        <v>естествознание8</v>
      </c>
      <c r="I613" s="2">
        <f>VLOOKUP(H613,Лист6!$A:$B,2,FALSE)</f>
        <v>22</v>
      </c>
    </row>
    <row r="614" spans="1:9" ht="15.75" customHeight="1" x14ac:dyDescent="0.4">
      <c r="A614" s="12">
        <f>'Ответы на форму (1)'!C614</f>
        <v>2201</v>
      </c>
      <c r="B614" s="1" t="str">
        <f>VLOOKUP(A614,кодировка!$A:$B,2,FALSE)</f>
        <v>Лысенков Филипп Сергеевич</v>
      </c>
      <c r="C614" s="1" t="str">
        <f>VLOOKUP(A614,кодировка!$A:$C,3,FALSE)</f>
        <v>8Б</v>
      </c>
      <c r="D614" s="12" t="str">
        <f>'Ответы на форму (1)'!B614</f>
        <v>естествознание</v>
      </c>
      <c r="E614" s="1">
        <f>'Ответы на форму (1)'!E614</f>
        <v>12</v>
      </c>
      <c r="F614" s="1">
        <f t="shared" si="0"/>
        <v>55</v>
      </c>
      <c r="G614" s="12" t="str">
        <f>VLOOKUP(A614,кодировка!$A:$D,4,FALSE)</f>
        <v>Б</v>
      </c>
      <c r="H614" s="2" t="str">
        <f t="shared" si="1"/>
        <v>естествознание8</v>
      </c>
      <c r="I614" s="2">
        <f>VLOOKUP(H614,Лист6!$A:$B,2,FALSE)</f>
        <v>22</v>
      </c>
    </row>
    <row r="615" spans="1:9" ht="15.75" customHeight="1" x14ac:dyDescent="0.4">
      <c r="A615" s="12">
        <f>'Ответы на форму (1)'!C615</f>
        <v>2544</v>
      </c>
      <c r="B615" s="1" t="str">
        <f>VLOOKUP(A615,кодировка!$A:$B,2,FALSE)</f>
        <v>Воронина Анастасия Павловна</v>
      </c>
      <c r="C615" s="1" t="str">
        <f>VLOOKUP(A615,кодировка!$A:$C,3,FALSE)</f>
        <v>8Г</v>
      </c>
      <c r="D615" s="12" t="str">
        <f>'Ответы на форму (1)'!B615</f>
        <v>естествознание</v>
      </c>
      <c r="E615" s="1">
        <f>'Ответы на форму (1)'!E615</f>
        <v>12</v>
      </c>
      <c r="F615" s="1">
        <f t="shared" si="0"/>
        <v>55</v>
      </c>
      <c r="G615" s="12">
        <f>VLOOKUP(A615,кодировка!$A:$D,4,FALSE)</f>
        <v>0</v>
      </c>
      <c r="H615" s="2" t="str">
        <f t="shared" si="1"/>
        <v>естествознание8</v>
      </c>
      <c r="I615" s="2">
        <f>VLOOKUP(H615,Лист6!$A:$B,2,FALSE)</f>
        <v>22</v>
      </c>
    </row>
    <row r="616" spans="1:9" ht="15.75" customHeight="1" x14ac:dyDescent="0.4">
      <c r="A616" s="12">
        <f>'Ответы на форму (1)'!C616</f>
        <v>8695</v>
      </c>
      <c r="B616" s="1" t="str">
        <f>VLOOKUP(A616,кодировка!$A:$B,2,FALSE)</f>
        <v>Милицина Полина Сергеевна</v>
      </c>
      <c r="C616" s="1" t="str">
        <f>VLOOKUP(A616,кодировка!$A:$C,3,FALSE)</f>
        <v>8Г</v>
      </c>
      <c r="D616" s="12" t="str">
        <f>'Ответы на форму (1)'!B616</f>
        <v>естествознание</v>
      </c>
      <c r="E616" s="1">
        <f>'Ответы на форму (1)'!E616</f>
        <v>14</v>
      </c>
      <c r="F616" s="1">
        <f t="shared" si="0"/>
        <v>64</v>
      </c>
      <c r="G616" s="12" t="str">
        <f>VLOOKUP(A616,кодировка!$A:$D,4,FALSE)</f>
        <v>Г</v>
      </c>
      <c r="H616" s="2" t="str">
        <f t="shared" si="1"/>
        <v>естествознание8</v>
      </c>
      <c r="I616" s="2">
        <f>VLOOKUP(H616,Лист6!$A:$B,2,FALSE)</f>
        <v>22</v>
      </c>
    </row>
    <row r="617" spans="1:9" ht="15.75" customHeight="1" x14ac:dyDescent="0.4">
      <c r="A617" s="12">
        <f>'Ответы на форму (1)'!C617</f>
        <v>1139</v>
      </c>
      <c r="B617" s="1" t="str">
        <f>VLOOKUP(A617,кодировка!$A:$B,2,FALSE)</f>
        <v>Иваньев Артем Евгеньевич</v>
      </c>
      <c r="C617" s="1" t="str">
        <f>VLOOKUP(A617,кодировка!$A:$C,3,FALSE)</f>
        <v>8Б</v>
      </c>
      <c r="D617" s="12" t="str">
        <f>'Ответы на форму (1)'!B617</f>
        <v>естествознание</v>
      </c>
      <c r="E617" s="1">
        <f>'Ответы на форму (1)'!E617</f>
        <v>14</v>
      </c>
      <c r="F617" s="1">
        <f t="shared" si="0"/>
        <v>64</v>
      </c>
      <c r="G617" s="12" t="str">
        <f>VLOOKUP(A617,кодировка!$A:$D,4,FALSE)</f>
        <v>Б</v>
      </c>
      <c r="H617" s="2" t="str">
        <f t="shared" si="1"/>
        <v>естествознание8</v>
      </c>
      <c r="I617" s="2">
        <f>VLOOKUP(H617,Лист6!$A:$B,2,FALSE)</f>
        <v>22</v>
      </c>
    </row>
    <row r="618" spans="1:9" ht="15.75" customHeight="1" x14ac:dyDescent="0.4">
      <c r="A618" s="12">
        <f>'Ответы на форму (1)'!C618</f>
        <v>4429</v>
      </c>
      <c r="B618" s="1" t="str">
        <f>VLOOKUP(A618,кодировка!$A:$B,2,FALSE)</f>
        <v>Скрипко Игорь Александрович</v>
      </c>
      <c r="C618" s="1" t="str">
        <f>VLOOKUP(A618,кодировка!$A:$C,3,FALSE)</f>
        <v>8И</v>
      </c>
      <c r="D618" s="12" t="str">
        <f>'Ответы на форму (1)'!B618</f>
        <v>естествознание</v>
      </c>
      <c r="E618" s="1">
        <f>'Ответы на форму (1)'!E618</f>
        <v>15</v>
      </c>
      <c r="F618" s="1">
        <f t="shared" si="0"/>
        <v>68</v>
      </c>
      <c r="G618" s="12" t="str">
        <f>VLOOKUP(A618,кодировка!$A:$D,4,FALSE)</f>
        <v>Е</v>
      </c>
      <c r="H618" s="2" t="str">
        <f t="shared" si="1"/>
        <v>естествознание8</v>
      </c>
      <c r="I618" s="2">
        <f>VLOOKUP(H618,Лист6!$A:$B,2,FALSE)</f>
        <v>22</v>
      </c>
    </row>
    <row r="619" spans="1:9" ht="15.75" customHeight="1" x14ac:dyDescent="0.4">
      <c r="A619" s="12">
        <f>'Ответы на форму (1)'!C619</f>
        <v>5351</v>
      </c>
      <c r="B619" s="1" t="str">
        <f>VLOOKUP(A619,кодировка!$A:$B,2,FALSE)</f>
        <v>Моисеева Елизавета Олеговна</v>
      </c>
      <c r="C619" s="1" t="str">
        <f>VLOOKUP(A619,кодировка!$A:$C,3,FALSE)</f>
        <v>8И</v>
      </c>
      <c r="D619" s="12" t="str">
        <f>'Ответы на форму (1)'!B619</f>
        <v>естествознание</v>
      </c>
      <c r="E619" s="1">
        <f>'Ответы на форму (1)'!E619</f>
        <v>15</v>
      </c>
      <c r="F619" s="1">
        <f t="shared" si="0"/>
        <v>68</v>
      </c>
      <c r="G619" s="12" t="str">
        <f>VLOOKUP(A619,кодировка!$A:$D,4,FALSE)</f>
        <v>Е</v>
      </c>
      <c r="H619" s="2" t="str">
        <f t="shared" si="1"/>
        <v>естествознание8</v>
      </c>
      <c r="I619" s="2">
        <f>VLOOKUP(H619,Лист6!$A:$B,2,FALSE)</f>
        <v>22</v>
      </c>
    </row>
    <row r="620" spans="1:9" ht="15.75" customHeight="1" x14ac:dyDescent="0.4">
      <c r="A620" s="12">
        <f>'Ответы на форму (1)'!C620</f>
        <v>6735</v>
      </c>
      <c r="B620" s="1" t="str">
        <f>VLOOKUP(A620,кодировка!$A:$B,2,FALSE)</f>
        <v>Макеев Вадим Владимирович</v>
      </c>
      <c r="C620" s="1" t="str">
        <f>VLOOKUP(A620,кодировка!$A:$C,3,FALSE)</f>
        <v>8Б</v>
      </c>
      <c r="D620" s="12" t="str">
        <f>'Ответы на форму (1)'!B620</f>
        <v>естествознание</v>
      </c>
      <c r="E620" s="1">
        <f>'Ответы на форму (1)'!E620</f>
        <v>16</v>
      </c>
      <c r="F620" s="1">
        <f t="shared" si="0"/>
        <v>73</v>
      </c>
      <c r="G620" s="12" t="str">
        <f>VLOOKUP(A620,кодировка!$A:$D,4,FALSE)</f>
        <v>Б</v>
      </c>
      <c r="H620" s="2" t="str">
        <f t="shared" si="1"/>
        <v>естествознание8</v>
      </c>
      <c r="I620" s="2">
        <f>VLOOKUP(H620,Лист6!$A:$B,2,FALSE)</f>
        <v>22</v>
      </c>
    </row>
    <row r="621" spans="1:9" ht="15.75" customHeight="1" x14ac:dyDescent="0.4">
      <c r="A621" s="12">
        <f>'Ответы на форму (1)'!C621</f>
        <v>9449</v>
      </c>
      <c r="B621" s="1" t="str">
        <f>VLOOKUP(A621,кодировка!$A:$B,2,FALSE)</f>
        <v>Анастасов Юрий Михайлович</v>
      </c>
      <c r="C621" s="1" t="str">
        <f>VLOOKUP(A621,кодировка!$A:$C,3,FALSE)</f>
        <v>8И</v>
      </c>
      <c r="D621" s="12" t="str">
        <f>'Ответы на форму (1)'!B621</f>
        <v>естествознание</v>
      </c>
      <c r="E621" s="1">
        <f>'Ответы на форму (1)'!E621</f>
        <v>19</v>
      </c>
      <c r="F621" s="1">
        <f t="shared" si="0"/>
        <v>86</v>
      </c>
      <c r="G621" s="12">
        <f>VLOOKUP(A621,кодировка!$A:$D,4,FALSE)</f>
        <v>0</v>
      </c>
      <c r="H621" s="2" t="str">
        <f t="shared" si="1"/>
        <v>естествознание8</v>
      </c>
      <c r="I621" s="2">
        <f>VLOOKUP(H621,Лист6!$A:$B,2,FALSE)</f>
        <v>22</v>
      </c>
    </row>
    <row r="622" spans="1:9" ht="15.75" customHeight="1" x14ac:dyDescent="0.4">
      <c r="A622" s="12">
        <f>'Ответы на форму (1)'!C622</f>
        <v>7696</v>
      </c>
      <c r="B622" s="1" t="str">
        <f>VLOOKUP(A622,кодировка!$A:$B,2,FALSE)</f>
        <v>Будяк Даниил Владимирович</v>
      </c>
      <c r="C622" s="1" t="str">
        <f>VLOOKUP(A622,кодировка!$A:$C,3,FALSE)</f>
        <v>8Г</v>
      </c>
      <c r="D622" s="12" t="str">
        <f>'Ответы на форму (1)'!B622</f>
        <v>естествознание</v>
      </c>
      <c r="E622" s="1">
        <f>'Ответы на форму (1)'!E622</f>
        <v>19</v>
      </c>
      <c r="F622" s="1">
        <f t="shared" si="0"/>
        <v>86</v>
      </c>
      <c r="G622" s="12" t="str">
        <f>VLOOKUP(A622,кодировка!$A:$D,4,FALSE)</f>
        <v>Г</v>
      </c>
      <c r="H622" s="2" t="str">
        <f t="shared" si="1"/>
        <v>естествознание8</v>
      </c>
      <c r="I622" s="2">
        <f>VLOOKUP(H622,Лист6!$A:$B,2,FALSE)</f>
        <v>22</v>
      </c>
    </row>
    <row r="623" spans="1:9" ht="15.75" customHeight="1" x14ac:dyDescent="0.4">
      <c r="A623" s="12">
        <f>'Ответы на форму (1)'!C623</f>
        <v>8868</v>
      </c>
      <c r="B623" s="1" t="str">
        <f>VLOOKUP(A623,кодировка!$A:$B,2,FALSE)</f>
        <v>Ковальков Илья Сергеевич</v>
      </c>
      <c r="C623" s="1" t="str">
        <f>VLOOKUP(A623,кодировка!$A:$C,3,FALSE)</f>
        <v>8М</v>
      </c>
      <c r="D623" s="12" t="str">
        <f>'Ответы на форму (1)'!B623</f>
        <v>естествознание</v>
      </c>
      <c r="E623" s="1">
        <f>'Ответы на форму (1)'!E623</f>
        <v>19</v>
      </c>
      <c r="F623" s="1">
        <f t="shared" si="0"/>
        <v>86</v>
      </c>
      <c r="G623" s="12">
        <f>VLOOKUP(A623,кодировка!$A:$D,4,FALSE)</f>
        <v>0</v>
      </c>
      <c r="H623" s="2" t="str">
        <f t="shared" si="1"/>
        <v>естествознание8</v>
      </c>
      <c r="I623" s="2">
        <f>VLOOKUP(H623,Лист6!$A:$B,2,FALSE)</f>
        <v>22</v>
      </c>
    </row>
    <row r="624" spans="1:9" ht="15.75" customHeight="1" x14ac:dyDescent="0.4">
      <c r="A624" s="12">
        <f>'Ответы на форму (1)'!C624</f>
        <v>9619</v>
      </c>
      <c r="B624" s="1" t="str">
        <f>VLOOKUP(A624,кодировка!$A:$B,2,FALSE)</f>
        <v>Панченко Мария Андреевна</v>
      </c>
      <c r="C624" s="1" t="str">
        <f>VLOOKUP(A624,кодировка!$A:$C,3,FALSE)</f>
        <v>8М</v>
      </c>
      <c r="D624" s="12" t="str">
        <f>'Ответы на форму (1)'!B624</f>
        <v>естествознание</v>
      </c>
      <c r="E624" s="1">
        <f>'Ответы на форму (1)'!E624</f>
        <v>9</v>
      </c>
      <c r="F624" s="1">
        <f t="shared" si="0"/>
        <v>41</v>
      </c>
      <c r="G624" s="12">
        <f>VLOOKUP(A624,кодировка!$A:$D,4,FALSE)</f>
        <v>0</v>
      </c>
      <c r="H624" s="2" t="str">
        <f t="shared" si="1"/>
        <v>естествознание8</v>
      </c>
      <c r="I624" s="2">
        <f>VLOOKUP(H624,Лист6!$A:$B,2,FALSE)</f>
        <v>22</v>
      </c>
    </row>
    <row r="625" spans="1:9" ht="15.75" customHeight="1" x14ac:dyDescent="0.4">
      <c r="A625" s="12">
        <f>'Ответы на форму (1)'!C625</f>
        <v>6680</v>
      </c>
      <c r="B625" s="1" t="str">
        <f>VLOOKUP(A625,кодировка!$A:$B,2,FALSE)</f>
        <v>Гурина Елизавета Максимовна</v>
      </c>
      <c r="C625" s="1" t="str">
        <f>VLOOKUP(A625,кодировка!$A:$C,3,FALSE)</f>
        <v>8М</v>
      </c>
      <c r="D625" s="12" t="str">
        <f>'Ответы на форму (1)'!B625</f>
        <v>естествознание</v>
      </c>
      <c r="E625" s="1">
        <f>'Ответы на форму (1)'!E625</f>
        <v>8</v>
      </c>
      <c r="F625" s="1">
        <f t="shared" si="0"/>
        <v>36</v>
      </c>
      <c r="G625" s="12">
        <f>VLOOKUP(A625,кодировка!$A:$D,4,FALSE)</f>
        <v>0</v>
      </c>
      <c r="H625" s="2" t="str">
        <f t="shared" si="1"/>
        <v>естествознание8</v>
      </c>
      <c r="I625" s="2">
        <f>VLOOKUP(H625,Лист6!$A:$B,2,FALSE)</f>
        <v>22</v>
      </c>
    </row>
    <row r="626" spans="1:9" ht="15.75" customHeight="1" x14ac:dyDescent="0.4">
      <c r="A626" s="12">
        <f>'Ответы на форму (1)'!C626</f>
        <v>7117</v>
      </c>
      <c r="B626" s="1" t="str">
        <f>VLOOKUP(A626,кодировка!$A:$B,2,FALSE)</f>
        <v>Данилина Маргарита Михайловна</v>
      </c>
      <c r="C626" s="1" t="str">
        <f>VLOOKUP(A626,кодировка!$A:$C,3,FALSE)</f>
        <v>5Б</v>
      </c>
      <c r="D626" s="12" t="str">
        <f>'Ответы на форму (1)'!B626</f>
        <v>естествознание</v>
      </c>
      <c r="E626" s="1">
        <f>'Ответы на форму (1)'!E626</f>
        <v>14</v>
      </c>
      <c r="F626" s="1">
        <f t="shared" si="0"/>
        <v>93</v>
      </c>
      <c r="G626" s="12" t="str">
        <f>VLOOKUP(A626,кодировка!$A:$D,4,FALSE)</f>
        <v>Е</v>
      </c>
      <c r="H626" s="2" t="str">
        <f t="shared" si="1"/>
        <v>естествознание5</v>
      </c>
      <c r="I626" s="2">
        <f>VLOOKUP(H626,Лист6!$A:$B,2,FALSE)</f>
        <v>15</v>
      </c>
    </row>
    <row r="627" spans="1:9" ht="15.75" customHeight="1" x14ac:dyDescent="0.4">
      <c r="A627" s="12">
        <f>'Ответы на форму (1)'!C627</f>
        <v>1180</v>
      </c>
      <c r="B627" s="1" t="str">
        <f>VLOOKUP(A627,кодировка!$A:$B,2,FALSE)</f>
        <v>Вершинина Елизавета</v>
      </c>
      <c r="C627" s="1">
        <f>VLOOKUP(A627,кодировка!$A:$C,3,FALSE)</f>
        <v>5</v>
      </c>
      <c r="D627" s="12" t="str">
        <f>'Ответы на форму (1)'!B627</f>
        <v>естествознание</v>
      </c>
      <c r="E627" s="1">
        <f>'Ответы на форму (1)'!E627</f>
        <v>13</v>
      </c>
      <c r="F627" s="1">
        <f t="shared" si="0"/>
        <v>87</v>
      </c>
      <c r="G627" s="12">
        <f>VLOOKUP(A627,кодировка!$A:$D,4,FALSE)</f>
        <v>21</v>
      </c>
      <c r="H627" s="2" t="str">
        <f t="shared" si="1"/>
        <v>естествознание5</v>
      </c>
      <c r="I627" s="2">
        <f>VLOOKUP(H627,Лист6!$A:$B,2,FALSE)</f>
        <v>15</v>
      </c>
    </row>
    <row r="628" spans="1:9" ht="15.75" customHeight="1" x14ac:dyDescent="0.4">
      <c r="A628" s="12">
        <f>'Ответы на форму (1)'!C628</f>
        <v>3634</v>
      </c>
      <c r="B628" s="1" t="str">
        <f>VLOOKUP(A628,кодировка!$A:$B,2,FALSE)</f>
        <v>Ускова Ирина Вячеславовна</v>
      </c>
      <c r="C628" s="1" t="str">
        <f>VLOOKUP(A628,кодировка!$A:$C,3,FALSE)</f>
        <v>5В</v>
      </c>
      <c r="D628" s="12" t="str">
        <f>'Ответы на форму (1)'!B628</f>
        <v>естествознание</v>
      </c>
      <c r="E628" s="1">
        <f>'Ответы на форму (1)'!E628</f>
        <v>12</v>
      </c>
      <c r="F628" s="1">
        <f t="shared" si="0"/>
        <v>80</v>
      </c>
      <c r="G628" s="12" t="str">
        <f>VLOOKUP(A628,кодировка!$A:$D,4,FALSE)</f>
        <v>В</v>
      </c>
      <c r="H628" s="2" t="str">
        <f t="shared" si="1"/>
        <v>естествознание5</v>
      </c>
      <c r="I628" s="2">
        <f>VLOOKUP(H628,Лист6!$A:$B,2,FALSE)</f>
        <v>15</v>
      </c>
    </row>
    <row r="629" spans="1:9" ht="15.75" customHeight="1" x14ac:dyDescent="0.4">
      <c r="A629" s="12">
        <f>'Ответы на форму (1)'!C629</f>
        <v>3736</v>
      </c>
      <c r="B629" s="1" t="str">
        <f>VLOOKUP(A629,кодировка!$A:$B,2,FALSE)</f>
        <v>Данилин Олег Алексеевич</v>
      </c>
      <c r="C629" s="1" t="str">
        <f>VLOOKUP(A629,кодировка!$A:$C,3,FALSE)</f>
        <v>8М</v>
      </c>
      <c r="D629" s="12" t="str">
        <f>'Ответы на форму (1)'!B629</f>
        <v>естествознание</v>
      </c>
      <c r="E629" s="1">
        <f>'Ответы на форму (1)'!E629</f>
        <v>19</v>
      </c>
      <c r="F629" s="1">
        <f t="shared" si="0"/>
        <v>86</v>
      </c>
      <c r="G629" s="12" t="str">
        <f>VLOOKUP(A629,кодировка!$A:$D,4,FALSE)</f>
        <v>М</v>
      </c>
      <c r="H629" s="2" t="str">
        <f t="shared" si="1"/>
        <v>естествознание8</v>
      </c>
      <c r="I629" s="2">
        <f>VLOOKUP(H629,Лист6!$A:$B,2,FALSE)</f>
        <v>22</v>
      </c>
    </row>
    <row r="630" spans="1:9" ht="15.75" customHeight="1" x14ac:dyDescent="0.4">
      <c r="A630" s="12">
        <f>'Ответы на форму (1)'!C630</f>
        <v>4282</v>
      </c>
      <c r="B630" s="1" t="str">
        <f>VLOOKUP(A630,кодировка!$A:$B,2,FALSE)</f>
        <v>Черногубова Вероника Вячеславовна</v>
      </c>
      <c r="C630" s="1" t="str">
        <f>VLOOKUP(A630,кодировка!$A:$C,3,FALSE)</f>
        <v>8Г</v>
      </c>
      <c r="D630" s="12" t="str">
        <f>'Ответы на форму (1)'!B630</f>
        <v>естествознание</v>
      </c>
      <c r="E630" s="1">
        <f>'Ответы на форму (1)'!E630</f>
        <v>19</v>
      </c>
      <c r="F630" s="1">
        <f t="shared" si="0"/>
        <v>86</v>
      </c>
      <c r="G630" s="12">
        <f>VLOOKUP(A630,кодировка!$A:$D,4,FALSE)</f>
        <v>0</v>
      </c>
      <c r="H630" s="2" t="str">
        <f t="shared" si="1"/>
        <v>естествознание8</v>
      </c>
      <c r="I630" s="2">
        <f>VLOOKUP(H630,Лист6!$A:$B,2,FALSE)</f>
        <v>22</v>
      </c>
    </row>
    <row r="631" spans="1:9" ht="15.75" customHeight="1" x14ac:dyDescent="0.4">
      <c r="A631" s="12">
        <f>'Ответы на форму (1)'!C631</f>
        <v>8325</v>
      </c>
      <c r="B631" s="1" t="str">
        <f>VLOOKUP(A631,кодировка!$A:$B,2,FALSE)</f>
        <v>Колесников Владислав Денисович</v>
      </c>
      <c r="C631" s="1" t="str">
        <f>VLOOKUP(A631,кодировка!$A:$C,3,FALSE)</f>
        <v>8Б</v>
      </c>
      <c r="D631" s="12" t="str">
        <f>'Ответы на форму (1)'!B631</f>
        <v>естествознание</v>
      </c>
      <c r="E631" s="1">
        <f>'Ответы на форму (1)'!E631</f>
        <v>19</v>
      </c>
      <c r="F631" s="1">
        <f t="shared" si="0"/>
        <v>86</v>
      </c>
      <c r="G631" s="12">
        <f>VLOOKUP(A631,кодировка!$A:$D,4,FALSE)</f>
        <v>0</v>
      </c>
      <c r="H631" s="2" t="str">
        <f t="shared" si="1"/>
        <v>естествознание8</v>
      </c>
      <c r="I631" s="2">
        <f>VLOOKUP(H631,Лист6!$A:$B,2,FALSE)</f>
        <v>22</v>
      </c>
    </row>
    <row r="632" spans="1:9" ht="15.75" customHeight="1" x14ac:dyDescent="0.4">
      <c r="A632" s="12">
        <f>'Ответы на форму (1)'!C632</f>
        <v>8162</v>
      </c>
      <c r="B632" s="1" t="str">
        <f>VLOOKUP(A632,кодировка!$A:$B,2,FALSE)</f>
        <v>Гуревич Михаил Кириллович</v>
      </c>
      <c r="C632" s="1" t="str">
        <f>VLOOKUP(A632,кодировка!$A:$C,3,FALSE)</f>
        <v>8И</v>
      </c>
      <c r="D632" s="12" t="str">
        <f>'Ответы на форму (1)'!B632</f>
        <v>естествознание</v>
      </c>
      <c r="E632" s="1">
        <f>'Ответы на форму (1)'!E632</f>
        <v>19</v>
      </c>
      <c r="F632" s="1">
        <f t="shared" si="0"/>
        <v>86</v>
      </c>
      <c r="G632" s="12" t="str">
        <f>VLOOKUP(A632,кодировка!$A:$D,4,FALSE)</f>
        <v>Е</v>
      </c>
      <c r="H632" s="2" t="str">
        <f t="shared" si="1"/>
        <v>естествознание8</v>
      </c>
      <c r="I632" s="2">
        <f>VLOOKUP(H632,Лист6!$A:$B,2,FALSE)</f>
        <v>22</v>
      </c>
    </row>
    <row r="633" spans="1:9" ht="15.75" customHeight="1" x14ac:dyDescent="0.4">
      <c r="A633" s="12">
        <f>'Ответы на форму (1)'!C633</f>
        <v>4118</v>
      </c>
      <c r="B633" s="1" t="str">
        <f>VLOOKUP(A633,кодировка!$A:$B,2,FALSE)</f>
        <v>Пархоменко Анна Андреевна</v>
      </c>
      <c r="C633" s="1" t="str">
        <f>VLOOKUP(A633,кодировка!$A:$C,3,FALSE)</f>
        <v>8И</v>
      </c>
      <c r="D633" s="12" t="str">
        <f>'Ответы на форму (1)'!B633</f>
        <v>естествознание</v>
      </c>
      <c r="E633" s="1">
        <f>'Ответы на форму (1)'!E633</f>
        <v>20</v>
      </c>
      <c r="F633" s="1">
        <f t="shared" si="0"/>
        <v>91</v>
      </c>
      <c r="G633" s="12">
        <f>VLOOKUP(A633,кодировка!$A:$D,4,FALSE)</f>
        <v>0</v>
      </c>
      <c r="H633" s="2" t="str">
        <f t="shared" si="1"/>
        <v>естествознание8</v>
      </c>
      <c r="I633" s="2">
        <f>VLOOKUP(H633,Лист6!$A:$B,2,FALSE)</f>
        <v>22</v>
      </c>
    </row>
    <row r="634" spans="1:9" ht="15.75" customHeight="1" x14ac:dyDescent="0.4">
      <c r="A634" s="12">
        <f>'Ответы на форму (1)'!C634</f>
        <v>1999</v>
      </c>
      <c r="B634" s="1" t="e">
        <f>VLOOKUP(A634,кодировка!$A:$B,2,FALSE)</f>
        <v>#N/A</v>
      </c>
      <c r="C634" s="1" t="e">
        <f>VLOOKUP(A634,кодировка!$A:$C,3,FALSE)</f>
        <v>#N/A</v>
      </c>
      <c r="D634" s="12" t="str">
        <f>'Ответы на форму (1)'!B634</f>
        <v>естествознание</v>
      </c>
      <c r="E634" s="1">
        <f>'Ответы на форму (1)'!E634</f>
        <v>20</v>
      </c>
      <c r="F634" s="1" t="e">
        <f t="shared" si="0"/>
        <v>#N/A</v>
      </c>
      <c r="G634" s="12" t="e">
        <f>VLOOKUP(A634,кодировка!$A:$D,4,FALSE)</f>
        <v>#N/A</v>
      </c>
      <c r="H634" s="2" t="e">
        <f t="shared" si="1"/>
        <v>#N/A</v>
      </c>
      <c r="I634" s="2" t="e">
        <f>VLOOKUP(H634,Лист6!$A:$B,2,FALSE)</f>
        <v>#N/A</v>
      </c>
    </row>
    <row r="635" spans="1:9" ht="15.75" customHeight="1" x14ac:dyDescent="0.4">
      <c r="A635" s="12">
        <f>'Ответы на форму (1)'!C635</f>
        <v>8584</v>
      </c>
      <c r="B635" s="1" t="str">
        <f>VLOOKUP(A635,кодировка!$A:$B,2,FALSE)</f>
        <v>Коновалова София Игоревна</v>
      </c>
      <c r="C635" s="1" t="str">
        <f>VLOOKUP(A635,кодировка!$A:$C,3,FALSE)</f>
        <v>8И</v>
      </c>
      <c r="D635" s="12" t="str">
        <f>'Ответы на форму (1)'!B635</f>
        <v>естествознание</v>
      </c>
      <c r="E635" s="1">
        <f>'Ответы на форму (1)'!E635</f>
        <v>22</v>
      </c>
      <c r="F635" s="1">
        <f t="shared" si="0"/>
        <v>100</v>
      </c>
      <c r="G635" s="12">
        <f>VLOOKUP(A635,кодировка!$A:$D,4,FALSE)</f>
        <v>0</v>
      </c>
      <c r="H635" s="2" t="str">
        <f t="shared" si="1"/>
        <v>естествознание8</v>
      </c>
      <c r="I635" s="2">
        <f>VLOOKUP(H635,Лист6!$A:$B,2,FALSE)</f>
        <v>22</v>
      </c>
    </row>
    <row r="636" spans="1:9" ht="15.75" customHeight="1" x14ac:dyDescent="0.4">
      <c r="A636" s="12">
        <f>'Ответы на форму (1)'!C636</f>
        <v>1274</v>
      </c>
      <c r="B636" s="1" t="str">
        <f>VLOOKUP(A636,кодировка!$A:$B,2,FALSE)</f>
        <v>Лукина София Олеговна</v>
      </c>
      <c r="C636" s="1" t="str">
        <f>VLOOKUP(A636,кодировка!$A:$C,3,FALSE)</f>
        <v>8М</v>
      </c>
      <c r="D636" s="12" t="str">
        <f>'Ответы на форму (1)'!B636</f>
        <v>естествознание</v>
      </c>
      <c r="E636" s="1">
        <f>'Ответы на форму (1)'!E636</f>
        <v>9</v>
      </c>
      <c r="F636" s="1">
        <f t="shared" si="0"/>
        <v>41</v>
      </c>
      <c r="G636" s="12">
        <f>VLOOKUP(A636,кодировка!$A:$D,4,FALSE)</f>
        <v>0</v>
      </c>
      <c r="H636" s="2" t="str">
        <f t="shared" si="1"/>
        <v>естествознание8</v>
      </c>
      <c r="I636" s="2">
        <f>VLOOKUP(H636,Лист6!$A:$B,2,FALSE)</f>
        <v>22</v>
      </c>
    </row>
    <row r="637" spans="1:9" ht="15.75" customHeight="1" x14ac:dyDescent="0.4">
      <c r="A637" s="12">
        <f>'Ответы на форму (1)'!C637</f>
        <v>6956</v>
      </c>
      <c r="B637" s="1" t="str">
        <f>VLOOKUP(A637,кодировка!$A:$B,2,FALSE)</f>
        <v>Макиенко Александр Андреевич</v>
      </c>
      <c r="C637" s="1" t="str">
        <f>VLOOKUP(A637,кодировка!$A:$C,3,FALSE)</f>
        <v>8Б</v>
      </c>
      <c r="D637" s="12" t="str">
        <f>'Ответы на форму (1)'!B637</f>
        <v>естествознание</v>
      </c>
      <c r="E637" s="1">
        <f>'Ответы на форму (1)'!E637</f>
        <v>4</v>
      </c>
      <c r="F637" s="1">
        <f t="shared" si="0"/>
        <v>18</v>
      </c>
      <c r="G637" s="12">
        <f>VLOOKUP(A637,кодировка!$A:$D,4,FALSE)</f>
        <v>0</v>
      </c>
      <c r="H637" s="2" t="str">
        <f t="shared" si="1"/>
        <v>естествознание8</v>
      </c>
      <c r="I637" s="2">
        <f>VLOOKUP(H637,Лист6!$A:$B,2,FALSE)</f>
        <v>22</v>
      </c>
    </row>
    <row r="638" spans="1:9" ht="15.75" customHeight="1" x14ac:dyDescent="0.4">
      <c r="A638" s="12">
        <f>'Ответы на форму (1)'!C638</f>
        <v>6630</v>
      </c>
      <c r="B638" s="1" t="str">
        <f>VLOOKUP(A638,кодировка!$A:$B,2,FALSE)</f>
        <v>Беляева Ксения Кирилловна</v>
      </c>
      <c r="C638" s="1" t="str">
        <f>VLOOKUP(A638,кодировка!$A:$C,3,FALSE)</f>
        <v>7Д</v>
      </c>
      <c r="D638" s="12" t="str">
        <f>'Ответы на форму (1)'!B638</f>
        <v>естествознание</v>
      </c>
      <c r="E638" s="1">
        <f>'Ответы на форму (1)'!E638</f>
        <v>20</v>
      </c>
      <c r="F638" s="1">
        <f t="shared" si="0"/>
        <v>100</v>
      </c>
      <c r="G638" s="12" t="str">
        <f>VLOOKUP(A638,кодировка!$A:$D,4,FALSE)</f>
        <v>Д</v>
      </c>
      <c r="H638" s="2" t="str">
        <f t="shared" si="1"/>
        <v>естествознание7</v>
      </c>
      <c r="I638" s="2">
        <f>VLOOKUP(H638,Лист6!$A:$B,2,FALSE)</f>
        <v>20</v>
      </c>
    </row>
    <row r="639" spans="1:9" ht="15.75" customHeight="1" x14ac:dyDescent="0.4">
      <c r="A639" s="12">
        <f>'Ответы на форму (1)'!C639</f>
        <v>6944</v>
      </c>
      <c r="B639" s="1" t="str">
        <f>VLOOKUP(A639,кодировка!$A:$B,2,FALSE)</f>
        <v>Храпатая Софья Игоревна</v>
      </c>
      <c r="C639" s="1" t="str">
        <f>VLOOKUP(A639,кодировка!$A:$C,3,FALSE)</f>
        <v>7М</v>
      </c>
      <c r="D639" s="12" t="str">
        <f>'Ответы на форму (1)'!B639</f>
        <v>естествознание</v>
      </c>
      <c r="E639" s="1">
        <f>'Ответы на форму (1)'!E639</f>
        <v>19</v>
      </c>
      <c r="F639" s="1">
        <f t="shared" si="0"/>
        <v>95</v>
      </c>
      <c r="G639" s="12">
        <f>VLOOKUP(A639,кодировка!$A:$D,4,FALSE)</f>
        <v>0</v>
      </c>
      <c r="H639" s="2" t="str">
        <f t="shared" si="1"/>
        <v>естествознание7</v>
      </c>
      <c r="I639" s="2">
        <f>VLOOKUP(H639,Лист6!$A:$B,2,FALSE)</f>
        <v>20</v>
      </c>
    </row>
    <row r="640" spans="1:9" ht="15.75" customHeight="1" x14ac:dyDescent="0.4">
      <c r="A640" s="12">
        <f>'Ответы на форму (1)'!C640</f>
        <v>9770</v>
      </c>
      <c r="B640" s="1" t="str">
        <f>VLOOKUP(A640,кодировка!$A:$B,2,FALSE)</f>
        <v>Павлова Татьяна Алексеевна</v>
      </c>
      <c r="C640" s="1" t="str">
        <f>VLOOKUP(A640,кодировка!$A:$C,3,FALSE)</f>
        <v>7Б</v>
      </c>
      <c r="D640" s="12" t="str">
        <f>'Ответы на форму (1)'!B640</f>
        <v>естествознание</v>
      </c>
      <c r="E640" s="1">
        <f>'Ответы на форму (1)'!E640</f>
        <v>16</v>
      </c>
      <c r="F640" s="1">
        <f t="shared" si="0"/>
        <v>80</v>
      </c>
      <c r="G640" s="12">
        <f>VLOOKUP(A640,кодировка!$A:$D,4,FALSE)</f>
        <v>0</v>
      </c>
      <c r="H640" s="2" t="str">
        <f t="shared" si="1"/>
        <v>естествознание7</v>
      </c>
      <c r="I640" s="2">
        <f>VLOOKUP(H640,Лист6!$A:$B,2,FALSE)</f>
        <v>20</v>
      </c>
    </row>
    <row r="641" spans="1:9" ht="15.75" customHeight="1" x14ac:dyDescent="0.4">
      <c r="A641" s="12">
        <f>'Ответы на форму (1)'!C641</f>
        <v>1902</v>
      </c>
      <c r="B641" s="1" t="str">
        <f>VLOOKUP(A641,кодировка!$A:$B,2,FALSE)</f>
        <v>Васильев Иван Алексеевич</v>
      </c>
      <c r="C641" s="1" t="str">
        <f>VLOOKUP(A641,кодировка!$A:$C,3,FALSE)</f>
        <v>8М</v>
      </c>
      <c r="D641" s="12" t="str">
        <f>'Ответы на форму (1)'!B641</f>
        <v>естествознание</v>
      </c>
      <c r="E641" s="1">
        <f>'Ответы на форму (1)'!E641</f>
        <v>21</v>
      </c>
      <c r="F641" s="1">
        <f t="shared" si="0"/>
        <v>95</v>
      </c>
      <c r="G641" s="12" t="str">
        <f>VLOOKUP(A641,кодировка!$A:$D,4,FALSE)</f>
        <v>М</v>
      </c>
      <c r="H641" s="2" t="str">
        <f t="shared" si="1"/>
        <v>естествознание8</v>
      </c>
      <c r="I641" s="2">
        <f>VLOOKUP(H641,Лист6!$A:$B,2,FALSE)</f>
        <v>22</v>
      </c>
    </row>
    <row r="642" spans="1:9" ht="15.75" customHeight="1" x14ac:dyDescent="0.4">
      <c r="A642" s="12">
        <f>'Ответы на форму (1)'!C642</f>
        <v>1999</v>
      </c>
      <c r="B642" s="1" t="e">
        <f>VLOOKUP(A642,кодировка!$A:$B,2,FALSE)</f>
        <v>#N/A</v>
      </c>
      <c r="C642" s="1" t="e">
        <f>VLOOKUP(A642,кодировка!$A:$C,3,FALSE)</f>
        <v>#N/A</v>
      </c>
      <c r="D642" s="12" t="str">
        <f>'Ответы на форму (1)'!B642</f>
        <v>естествознание</v>
      </c>
      <c r="E642" s="1">
        <f>'Ответы на форму (1)'!E642</f>
        <v>20</v>
      </c>
      <c r="F642" s="1" t="e">
        <f t="shared" si="0"/>
        <v>#N/A</v>
      </c>
      <c r="G642" s="12" t="e">
        <f>VLOOKUP(A642,кодировка!$A:$D,4,FALSE)</f>
        <v>#N/A</v>
      </c>
      <c r="H642" s="2" t="e">
        <f t="shared" si="1"/>
        <v>#N/A</v>
      </c>
      <c r="I642" s="2" t="e">
        <f>VLOOKUP(H642,Лист6!$A:$B,2,FALSE)</f>
        <v>#N/A</v>
      </c>
    </row>
    <row r="643" spans="1:9" ht="15.75" customHeight="1" x14ac:dyDescent="0.4">
      <c r="A643" s="12">
        <f>'Ответы на форму (1)'!C643</f>
        <v>1999</v>
      </c>
      <c r="B643" s="1" t="e">
        <f>VLOOKUP(A643,кодировка!$A:$B,2,FALSE)</f>
        <v>#N/A</v>
      </c>
      <c r="C643" s="1" t="e">
        <f>VLOOKUP(A643,кодировка!$A:$C,3,FALSE)</f>
        <v>#N/A</v>
      </c>
      <c r="D643" s="12" t="str">
        <f>'Ответы на форму (1)'!B643</f>
        <v>естествознание</v>
      </c>
      <c r="E643" s="1">
        <f>'Ответы на форму (1)'!E643</f>
        <v>16</v>
      </c>
      <c r="F643" s="1" t="e">
        <f t="shared" si="0"/>
        <v>#N/A</v>
      </c>
      <c r="G643" s="12" t="e">
        <f>VLOOKUP(A643,кодировка!$A:$D,4,FALSE)</f>
        <v>#N/A</v>
      </c>
      <c r="H643" s="2" t="e">
        <f t="shared" si="1"/>
        <v>#N/A</v>
      </c>
      <c r="I643" s="2" t="e">
        <f>VLOOKUP(H643,Лист6!$A:$B,2,FALSE)</f>
        <v>#N/A</v>
      </c>
    </row>
    <row r="644" spans="1:9" ht="15.75" customHeight="1" x14ac:dyDescent="0.4">
      <c r="A644" s="12">
        <f>'Ответы на форму (1)'!C644</f>
        <v>4268</v>
      </c>
      <c r="B644" s="1" t="str">
        <f>VLOOKUP(A644,кодировка!$A:$B,2,FALSE)</f>
        <v>Видишева Мария Антоновна</v>
      </c>
      <c r="C644" s="1" t="str">
        <f>VLOOKUP(A644,кодировка!$A:$C,3,FALSE)</f>
        <v>7А</v>
      </c>
      <c r="D644" s="12" t="str">
        <f>'Ответы на форму (1)'!B644</f>
        <v>естествознание</v>
      </c>
      <c r="E644" s="1">
        <f>'Ответы на форму (1)'!E644</f>
        <v>15</v>
      </c>
      <c r="F644" s="1">
        <f t="shared" si="0"/>
        <v>75</v>
      </c>
      <c r="G644" s="12">
        <f>VLOOKUP(A644,кодировка!$A:$D,4,FALSE)</f>
        <v>0</v>
      </c>
      <c r="H644" s="2" t="str">
        <f t="shared" si="1"/>
        <v>естествознание7</v>
      </c>
      <c r="I644" s="2">
        <f>VLOOKUP(H644,Лист6!$A:$B,2,FALSE)</f>
        <v>20</v>
      </c>
    </row>
    <row r="645" spans="1:9" ht="15.75" customHeight="1" x14ac:dyDescent="0.4">
      <c r="A645" s="12">
        <f>'Ответы на форму (1)'!C645</f>
        <v>2191</v>
      </c>
      <c r="B645" s="1" t="str">
        <f>VLOOKUP(A645,кодировка!$A:$B,2,FALSE)</f>
        <v>Манжула Дарья Константиновна</v>
      </c>
      <c r="C645" s="1" t="str">
        <f>VLOOKUP(A645,кодировка!$A:$C,3,FALSE)</f>
        <v>7В</v>
      </c>
      <c r="D645" s="12" t="str">
        <f>'Ответы на форму (1)'!B645</f>
        <v>естествознание</v>
      </c>
      <c r="E645" s="1">
        <f>'Ответы на форму (1)'!E645</f>
        <v>15</v>
      </c>
      <c r="F645" s="1">
        <f t="shared" si="0"/>
        <v>75</v>
      </c>
      <c r="G645" s="12" t="str">
        <f>VLOOKUP(A645,кодировка!$A:$D,4,FALSE)</f>
        <v>В</v>
      </c>
      <c r="H645" s="2" t="str">
        <f t="shared" si="1"/>
        <v>естествознание7</v>
      </c>
      <c r="I645" s="2">
        <f>VLOOKUP(H645,Лист6!$A:$B,2,FALSE)</f>
        <v>20</v>
      </c>
    </row>
    <row r="646" spans="1:9" ht="15.75" customHeight="1" x14ac:dyDescent="0.4">
      <c r="A646" s="12">
        <f>'Ответы на форму (1)'!C646</f>
        <v>2174</v>
      </c>
      <c r="B646" s="1" t="str">
        <f>VLOOKUP(A646,кодировка!$A:$B,2,FALSE)</f>
        <v>Киреева Лада Денисовна</v>
      </c>
      <c r="C646" s="1" t="str">
        <f>VLOOKUP(A646,кодировка!$A:$C,3,FALSE)</f>
        <v>7А</v>
      </c>
      <c r="D646" s="12" t="str">
        <f>'Ответы на форму (1)'!B646</f>
        <v>естествознание</v>
      </c>
      <c r="E646" s="1">
        <f>'Ответы на форму (1)'!E646</f>
        <v>14</v>
      </c>
      <c r="F646" s="1">
        <f t="shared" si="0"/>
        <v>70</v>
      </c>
      <c r="G646" s="12">
        <f>VLOOKUP(A646,кодировка!$A:$D,4,FALSE)</f>
        <v>0</v>
      </c>
      <c r="H646" s="2" t="str">
        <f t="shared" si="1"/>
        <v>естествознание7</v>
      </c>
      <c r="I646" s="2">
        <f>VLOOKUP(H646,Лист6!$A:$B,2,FALSE)</f>
        <v>20</v>
      </c>
    </row>
    <row r="647" spans="1:9" ht="15.75" customHeight="1" x14ac:dyDescent="0.4">
      <c r="A647" s="12">
        <f>'Ответы на форму (1)'!C647</f>
        <v>8019</v>
      </c>
      <c r="B647" s="1" t="str">
        <f>VLOOKUP(A647,кодировка!$A:$B,2,FALSE)</f>
        <v>Цветкова Полина Евгеньевна</v>
      </c>
      <c r="C647" s="1" t="str">
        <f>VLOOKUP(A647,кодировка!$A:$C,3,FALSE)</f>
        <v>7А</v>
      </c>
      <c r="D647" s="12" t="str">
        <f>'Ответы на форму (1)'!B647</f>
        <v>естествознание</v>
      </c>
      <c r="E647" s="1">
        <f>'Ответы на форму (1)'!E647</f>
        <v>14</v>
      </c>
      <c r="F647" s="1">
        <f t="shared" si="0"/>
        <v>70</v>
      </c>
      <c r="G647" s="12" t="str">
        <f>VLOOKUP(A647,кодировка!$A:$D,4,FALSE)</f>
        <v>А</v>
      </c>
      <c r="H647" s="2" t="str">
        <f t="shared" si="1"/>
        <v>естествознание7</v>
      </c>
      <c r="I647" s="2">
        <f>VLOOKUP(H647,Лист6!$A:$B,2,FALSE)</f>
        <v>20</v>
      </c>
    </row>
    <row r="648" spans="1:9" ht="15.75" customHeight="1" x14ac:dyDescent="0.4">
      <c r="A648" s="12">
        <f>'Ответы на форму (1)'!C648</f>
        <v>7100</v>
      </c>
      <c r="B648" s="1" t="str">
        <f>VLOOKUP(A648,кодировка!$A:$B,2,FALSE)</f>
        <v>Гаврик Млада Вячеславовна</v>
      </c>
      <c r="C648" s="1" t="str">
        <f>VLOOKUP(A648,кодировка!$A:$C,3,FALSE)</f>
        <v>7В</v>
      </c>
      <c r="D648" s="12" t="str">
        <f>'Ответы на форму (1)'!B648</f>
        <v>естествознание</v>
      </c>
      <c r="E648" s="1">
        <f>'Ответы на форму (1)'!E648</f>
        <v>14</v>
      </c>
      <c r="F648" s="1">
        <f t="shared" si="0"/>
        <v>70</v>
      </c>
      <c r="G648" s="12">
        <f>VLOOKUP(A648,кодировка!$A:$D,4,FALSE)</f>
        <v>0</v>
      </c>
      <c r="H648" s="2" t="str">
        <f t="shared" si="1"/>
        <v>естествознание7</v>
      </c>
      <c r="I648" s="2">
        <f>VLOOKUP(H648,Лист6!$A:$B,2,FALSE)</f>
        <v>20</v>
      </c>
    </row>
    <row r="649" spans="1:9" ht="15.75" customHeight="1" x14ac:dyDescent="0.4">
      <c r="A649" s="12">
        <f>'Ответы на форму (1)'!C649</f>
        <v>2718</v>
      </c>
      <c r="B649" s="1" t="str">
        <f>VLOOKUP(A649,кодировка!$A:$B,2,FALSE)</f>
        <v>Дамова Виктория Васильевна</v>
      </c>
      <c r="C649" s="1" t="str">
        <f>VLOOKUP(A649,кодировка!$A:$C,3,FALSE)</f>
        <v>7Д</v>
      </c>
      <c r="D649" s="12" t="str">
        <f>'Ответы на форму (1)'!B649</f>
        <v>естествознание</v>
      </c>
      <c r="E649" s="1">
        <f>'Ответы на форму (1)'!E649</f>
        <v>14</v>
      </c>
      <c r="F649" s="1">
        <f t="shared" si="0"/>
        <v>70</v>
      </c>
      <c r="G649" s="12" t="str">
        <f>VLOOKUP(A649,кодировка!$A:$D,4,FALSE)</f>
        <v>Е</v>
      </c>
      <c r="H649" s="2" t="str">
        <f t="shared" si="1"/>
        <v>естествознание7</v>
      </c>
      <c r="I649" s="2">
        <f>VLOOKUP(H649,Лист6!$A:$B,2,FALSE)</f>
        <v>20</v>
      </c>
    </row>
    <row r="650" spans="1:9" ht="15.75" customHeight="1" x14ac:dyDescent="0.4">
      <c r="A650" s="12">
        <f>'Ответы на форму (1)'!C650</f>
        <v>9321</v>
      </c>
      <c r="B650" s="1" t="str">
        <f>VLOOKUP(A650,кодировка!$A:$B,2,FALSE)</f>
        <v>Чернова Дарья Алексеевна</v>
      </c>
      <c r="C650" s="1" t="str">
        <f>VLOOKUP(A650,кодировка!$A:$C,3,FALSE)</f>
        <v>7Б</v>
      </c>
      <c r="D650" s="12" t="str">
        <f>'Ответы на форму (1)'!B650</f>
        <v>естествознание</v>
      </c>
      <c r="E650" s="1">
        <f>'Ответы на форму (1)'!E650</f>
        <v>13</v>
      </c>
      <c r="F650" s="1">
        <f t="shared" si="0"/>
        <v>65</v>
      </c>
      <c r="G650" s="12" t="str">
        <f>VLOOKUP(A650,кодировка!$A:$D,4,FALSE)</f>
        <v>Б</v>
      </c>
      <c r="H650" s="2" t="str">
        <f t="shared" si="1"/>
        <v>естествознание7</v>
      </c>
      <c r="I650" s="2">
        <f>VLOOKUP(H650,Лист6!$A:$B,2,FALSE)</f>
        <v>20</v>
      </c>
    </row>
    <row r="651" spans="1:9" ht="15.75" customHeight="1" x14ac:dyDescent="0.4">
      <c r="A651" s="12">
        <f>'Ответы на форму (1)'!C651</f>
        <v>9165</v>
      </c>
      <c r="B651" s="1" t="str">
        <f>VLOOKUP(A651,кодировка!$A:$B,2,FALSE)</f>
        <v>Киприна Ангелина Александровна</v>
      </c>
      <c r="C651" s="1" t="str">
        <f>VLOOKUP(A651,кодировка!$A:$C,3,FALSE)</f>
        <v>7В</v>
      </c>
      <c r="D651" s="12" t="str">
        <f>'Ответы на форму (1)'!B651</f>
        <v>естествознание</v>
      </c>
      <c r="E651" s="1">
        <f>'Ответы на форму (1)'!E651</f>
        <v>12</v>
      </c>
      <c r="F651" s="1">
        <f t="shared" si="0"/>
        <v>60</v>
      </c>
      <c r="G651" s="12" t="str">
        <f>VLOOKUP(A651,кодировка!$A:$D,4,FALSE)</f>
        <v>В</v>
      </c>
      <c r="H651" s="2" t="str">
        <f t="shared" si="1"/>
        <v>естествознание7</v>
      </c>
      <c r="I651" s="2">
        <f>VLOOKUP(H651,Лист6!$A:$B,2,FALSE)</f>
        <v>20</v>
      </c>
    </row>
    <row r="652" spans="1:9" ht="15.75" customHeight="1" x14ac:dyDescent="0.4">
      <c r="A652" s="12">
        <f>'Ответы на форму (1)'!C652</f>
        <v>2256</v>
      </c>
      <c r="B652" s="1" t="str">
        <f>VLOOKUP(A652,кодировка!$A:$B,2,FALSE)</f>
        <v>Рудых Глеб Валерьевич</v>
      </c>
      <c r="C652" s="1" t="str">
        <f>VLOOKUP(A652,кодировка!$A:$C,3,FALSE)</f>
        <v>7Г</v>
      </c>
      <c r="D652" s="12" t="str">
        <f>'Ответы на форму (1)'!B652</f>
        <v>естествознание</v>
      </c>
      <c r="E652" s="1">
        <f>'Ответы на форму (1)'!E652</f>
        <v>12</v>
      </c>
      <c r="F652" s="1">
        <f t="shared" si="0"/>
        <v>60</v>
      </c>
      <c r="G652" s="12">
        <f>VLOOKUP(A652,кодировка!$A:$D,4,FALSE)</f>
        <v>0</v>
      </c>
      <c r="H652" s="2" t="str">
        <f t="shared" si="1"/>
        <v>естествознание7</v>
      </c>
      <c r="I652" s="2">
        <f>VLOOKUP(H652,Лист6!$A:$B,2,FALSE)</f>
        <v>20</v>
      </c>
    </row>
    <row r="653" spans="1:9" ht="15.75" customHeight="1" x14ac:dyDescent="0.4">
      <c r="A653" s="12">
        <f>'Ответы на форму (1)'!C653</f>
        <v>2802</v>
      </c>
      <c r="B653" s="1" t="str">
        <f>VLOOKUP(A653,кодировка!$A:$B,2,FALSE)</f>
        <v>Диденко Алина Сергеевна</v>
      </c>
      <c r="C653" s="1" t="str">
        <f>VLOOKUP(A653,кодировка!$A:$C,3,FALSE)</f>
        <v>7Д</v>
      </c>
      <c r="D653" s="12" t="str">
        <f>'Ответы на форму (1)'!B653</f>
        <v>естествознание</v>
      </c>
      <c r="E653" s="1">
        <f>'Ответы на форму (1)'!E653</f>
        <v>12</v>
      </c>
      <c r="F653" s="1">
        <f t="shared" si="0"/>
        <v>60</v>
      </c>
      <c r="G653" s="12" t="str">
        <f>VLOOKUP(A653,кодировка!$A:$D,4,FALSE)</f>
        <v>Е</v>
      </c>
      <c r="H653" s="2" t="str">
        <f t="shared" si="1"/>
        <v>естествознание7</v>
      </c>
      <c r="I653" s="2">
        <f>VLOOKUP(H653,Лист6!$A:$B,2,FALSE)</f>
        <v>20</v>
      </c>
    </row>
    <row r="654" spans="1:9" ht="15.75" customHeight="1" x14ac:dyDescent="0.4">
      <c r="A654" s="12">
        <f>'Ответы на форму (1)'!C654</f>
        <v>5277</v>
      </c>
      <c r="B654" s="1" t="str">
        <f>VLOOKUP(A654,кодировка!$A:$B,2,FALSE)</f>
        <v>Тимофеева Валентина Геннадьевна</v>
      </c>
      <c r="C654" s="1" t="str">
        <f>VLOOKUP(A654,кодировка!$A:$C,3,FALSE)</f>
        <v>7Д</v>
      </c>
      <c r="D654" s="12" t="str">
        <f>'Ответы на форму (1)'!B654</f>
        <v>естествознание</v>
      </c>
      <c r="E654" s="1">
        <f>'Ответы на форму (1)'!E654</f>
        <v>12</v>
      </c>
      <c r="F654" s="1">
        <f t="shared" si="0"/>
        <v>60</v>
      </c>
      <c r="G654" s="12" t="str">
        <f>VLOOKUP(A654,кодировка!$A:$D,4,FALSE)</f>
        <v>Д</v>
      </c>
      <c r="H654" s="2" t="str">
        <f t="shared" si="1"/>
        <v>естествознание7</v>
      </c>
      <c r="I654" s="2">
        <f>VLOOKUP(H654,Лист6!$A:$B,2,FALSE)</f>
        <v>20</v>
      </c>
    </row>
    <row r="655" spans="1:9" ht="15.75" customHeight="1" x14ac:dyDescent="0.4">
      <c r="A655" s="12">
        <f>'Ответы на форму (1)'!C655</f>
        <v>2538</v>
      </c>
      <c r="B655" s="1" t="str">
        <f>VLOOKUP(A655,кодировка!$A:$B,2,FALSE)</f>
        <v>Карнаухова Арина Вячеславовна</v>
      </c>
      <c r="C655" s="1" t="str">
        <f>VLOOKUP(A655,кодировка!$A:$C,3,FALSE)</f>
        <v>7М</v>
      </c>
      <c r="D655" s="12" t="str">
        <f>'Ответы на форму (1)'!B655</f>
        <v>естествознание</v>
      </c>
      <c r="E655" s="1">
        <f>'Ответы на форму (1)'!E655</f>
        <v>12</v>
      </c>
      <c r="F655" s="1">
        <f t="shared" si="0"/>
        <v>60</v>
      </c>
      <c r="G655" s="12">
        <f>VLOOKUP(A655,кодировка!$A:$D,4,FALSE)</f>
        <v>0</v>
      </c>
      <c r="H655" s="2" t="str">
        <f t="shared" si="1"/>
        <v>естествознание7</v>
      </c>
      <c r="I655" s="2">
        <f>VLOOKUP(H655,Лист6!$A:$B,2,FALSE)</f>
        <v>20</v>
      </c>
    </row>
    <row r="656" spans="1:9" ht="15.75" customHeight="1" x14ac:dyDescent="0.4">
      <c r="A656" s="12">
        <f>'Ответы на форму (1)'!C656</f>
        <v>1785</v>
      </c>
      <c r="B656" s="1" t="str">
        <f>VLOOKUP(A656,кодировка!$A:$B,2,FALSE)</f>
        <v>Бакеев Даниил Александрович</v>
      </c>
      <c r="C656" s="1" t="str">
        <f>VLOOKUP(A656,кодировка!$A:$C,3,FALSE)</f>
        <v>7Д</v>
      </c>
      <c r="D656" s="12" t="str">
        <f>'Ответы на форму (1)'!B656</f>
        <v>естествознание</v>
      </c>
      <c r="E656" s="1">
        <f>'Ответы на форму (1)'!E656</f>
        <v>11</v>
      </c>
      <c r="F656" s="1">
        <f t="shared" si="0"/>
        <v>55</v>
      </c>
      <c r="G656" s="12">
        <f>VLOOKUP(A656,кодировка!$A:$D,4,FALSE)</f>
        <v>0</v>
      </c>
      <c r="H656" s="2" t="str">
        <f t="shared" si="1"/>
        <v>естествознание7</v>
      </c>
      <c r="I656" s="2">
        <f>VLOOKUP(H656,Лист6!$A:$B,2,FALSE)</f>
        <v>20</v>
      </c>
    </row>
    <row r="657" spans="1:9" ht="15.75" customHeight="1" x14ac:dyDescent="0.4">
      <c r="A657" s="12">
        <f>'Ответы на форму (1)'!C657</f>
        <v>2745</v>
      </c>
      <c r="B657" s="1" t="str">
        <f>VLOOKUP(A657,кодировка!$A:$B,2,FALSE)</f>
        <v>Свиридов Артем Витальевич</v>
      </c>
      <c r="C657" s="1" t="str">
        <f>VLOOKUP(A657,кодировка!$A:$C,3,FALSE)</f>
        <v>7Г</v>
      </c>
      <c r="D657" s="12" t="str">
        <f>'Ответы на форму (1)'!B657</f>
        <v>естествознание</v>
      </c>
      <c r="E657" s="1">
        <f>'Ответы на форму (1)'!E657</f>
        <v>11</v>
      </c>
      <c r="F657" s="1">
        <f t="shared" si="0"/>
        <v>55</v>
      </c>
      <c r="G657" s="12" t="str">
        <f>VLOOKUP(A657,кодировка!$A:$D,4,FALSE)</f>
        <v>Г</v>
      </c>
      <c r="H657" s="2" t="str">
        <f t="shared" si="1"/>
        <v>естествознание7</v>
      </c>
      <c r="I657" s="2">
        <f>VLOOKUP(H657,Лист6!$A:$B,2,FALSE)</f>
        <v>20</v>
      </c>
    </row>
    <row r="658" spans="1:9" ht="15.75" customHeight="1" x14ac:dyDescent="0.4">
      <c r="A658" s="12">
        <f>'Ответы на форму (1)'!C658</f>
        <v>6627</v>
      </c>
      <c r="B658" s="1" t="str">
        <f>VLOOKUP(A658,кодировка!$A:$B,2,FALSE)</f>
        <v>Иванькина Полина Андреевна</v>
      </c>
      <c r="C658" s="1" t="str">
        <f>VLOOKUP(A658,кодировка!$A:$C,3,FALSE)</f>
        <v>7М</v>
      </c>
      <c r="D658" s="12" t="str">
        <f>'Ответы на форму (1)'!B658</f>
        <v>естествознание</v>
      </c>
      <c r="E658" s="1">
        <f>'Ответы на форму (1)'!E658</f>
        <v>11</v>
      </c>
      <c r="F658" s="1">
        <f t="shared" si="0"/>
        <v>55</v>
      </c>
      <c r="G658" s="12" t="str">
        <f>VLOOKUP(A658,кодировка!$A:$D,4,FALSE)</f>
        <v>М</v>
      </c>
      <c r="H658" s="2" t="str">
        <f t="shared" si="1"/>
        <v>естествознание7</v>
      </c>
      <c r="I658" s="2">
        <f>VLOOKUP(H658,Лист6!$A:$B,2,FALSE)</f>
        <v>20</v>
      </c>
    </row>
    <row r="659" spans="1:9" ht="15.75" customHeight="1" x14ac:dyDescent="0.4">
      <c r="A659" s="12">
        <f>'Ответы на форму (1)'!C659</f>
        <v>1072</v>
      </c>
      <c r="B659" s="1" t="str">
        <f>VLOOKUP(A659,кодировка!$A:$B,2,FALSE)</f>
        <v>Кузнецова София Вячеславовна</v>
      </c>
      <c r="C659" s="1" t="str">
        <f>VLOOKUP(A659,кодировка!$A:$C,3,FALSE)</f>
        <v>7Д</v>
      </c>
      <c r="D659" s="12" t="str">
        <f>'Ответы на форму (1)'!B659</f>
        <v>естествознание</v>
      </c>
      <c r="E659" s="1">
        <f>'Ответы на форму (1)'!E659</f>
        <v>11</v>
      </c>
      <c r="F659" s="1">
        <f t="shared" si="0"/>
        <v>55</v>
      </c>
      <c r="G659" s="12">
        <f>VLOOKUP(A659,кодировка!$A:$D,4,FALSE)</f>
        <v>0</v>
      </c>
      <c r="H659" s="2" t="str">
        <f t="shared" si="1"/>
        <v>естествознание7</v>
      </c>
      <c r="I659" s="2">
        <f>VLOOKUP(H659,Лист6!$A:$B,2,FALSE)</f>
        <v>20</v>
      </c>
    </row>
    <row r="660" spans="1:9" ht="15.75" customHeight="1" x14ac:dyDescent="0.4">
      <c r="A660" s="12">
        <f>'Ответы на форму (1)'!C660</f>
        <v>9304</v>
      </c>
      <c r="B660" s="1" t="str">
        <f>VLOOKUP(A660,кодировка!$A:$B,2,FALSE)</f>
        <v>Гаврикова Екатерина Антоновна</v>
      </c>
      <c r="C660" s="1" t="str">
        <f>VLOOKUP(A660,кодировка!$A:$C,3,FALSE)</f>
        <v>7Г</v>
      </c>
      <c r="D660" s="12" t="str">
        <f>'Ответы на форму (1)'!B660</f>
        <v>естествознание</v>
      </c>
      <c r="E660" s="1">
        <f>'Ответы на форму (1)'!E660</f>
        <v>10</v>
      </c>
      <c r="F660" s="1">
        <f t="shared" si="0"/>
        <v>50</v>
      </c>
      <c r="G660" s="12" t="str">
        <f>VLOOKUP(A660,кодировка!$A:$D,4,FALSE)</f>
        <v>Г</v>
      </c>
      <c r="H660" s="2" t="str">
        <f t="shared" si="1"/>
        <v>естествознание7</v>
      </c>
      <c r="I660" s="2">
        <f>VLOOKUP(H660,Лист6!$A:$B,2,FALSE)</f>
        <v>20</v>
      </c>
    </row>
    <row r="661" spans="1:9" ht="15.75" customHeight="1" x14ac:dyDescent="0.4">
      <c r="A661" s="12">
        <f>'Ответы на форму (1)'!C661</f>
        <v>7645</v>
      </c>
      <c r="B661" s="1" t="str">
        <f>VLOOKUP(A661,кодировка!$A:$B,2,FALSE)</f>
        <v>Гришина Дарья Юрьевна</v>
      </c>
      <c r="C661" s="1" t="str">
        <f>VLOOKUP(A661,кодировка!$A:$C,3,FALSE)</f>
        <v>7А</v>
      </c>
      <c r="D661" s="12" t="str">
        <f>'Ответы на форму (1)'!B661</f>
        <v>естествознание</v>
      </c>
      <c r="E661" s="1">
        <f>'Ответы на форму (1)'!E661</f>
        <v>10</v>
      </c>
      <c r="F661" s="1">
        <f t="shared" si="0"/>
        <v>50</v>
      </c>
      <c r="G661" s="12" t="str">
        <f>VLOOKUP(A661,кодировка!$A:$D,4,FALSE)</f>
        <v>А</v>
      </c>
      <c r="H661" s="2" t="str">
        <f t="shared" si="1"/>
        <v>естествознание7</v>
      </c>
      <c r="I661" s="2">
        <f>VLOOKUP(H661,Лист6!$A:$B,2,FALSE)</f>
        <v>20</v>
      </c>
    </row>
    <row r="662" spans="1:9" ht="15.75" customHeight="1" x14ac:dyDescent="0.4">
      <c r="A662" s="12">
        <f>'Ответы на форму (1)'!C662</f>
        <v>6437</v>
      </c>
      <c r="B662" s="1" t="str">
        <f>VLOOKUP(A662,кодировка!$A:$B,2,FALSE)</f>
        <v>Гапиенко Анастасия Романовна</v>
      </c>
      <c r="C662" s="1" t="str">
        <f>VLOOKUP(A662,кодировка!$A:$C,3,FALSE)</f>
        <v>7Г</v>
      </c>
      <c r="D662" s="12" t="str">
        <f>'Ответы на форму (1)'!B662</f>
        <v>естествознание</v>
      </c>
      <c r="E662" s="1">
        <f>'Ответы на форму (1)'!E662</f>
        <v>9</v>
      </c>
      <c r="F662" s="1">
        <f t="shared" si="0"/>
        <v>45</v>
      </c>
      <c r="G662" s="12">
        <f>VLOOKUP(A662,кодировка!$A:$D,4,FALSE)</f>
        <v>0</v>
      </c>
      <c r="H662" s="2" t="str">
        <f t="shared" si="1"/>
        <v>естествознание7</v>
      </c>
      <c r="I662" s="2">
        <f>VLOOKUP(H662,Лист6!$A:$B,2,FALSE)</f>
        <v>20</v>
      </c>
    </row>
    <row r="663" spans="1:9" ht="15.75" customHeight="1" x14ac:dyDescent="0.4">
      <c r="A663" s="12">
        <f>'Ответы на форму (1)'!C663</f>
        <v>9708</v>
      </c>
      <c r="B663" s="1" t="str">
        <f>VLOOKUP(A663,кодировка!$A:$B,2,FALSE)</f>
        <v>Каменева Юлия Владимировна</v>
      </c>
      <c r="C663" s="1" t="str">
        <f>VLOOKUP(A663,кодировка!$A:$C,3,FALSE)</f>
        <v>7М</v>
      </c>
      <c r="D663" s="12" t="str">
        <f>'Ответы на форму (1)'!B663</f>
        <v>естествознание</v>
      </c>
      <c r="E663" s="1">
        <f>'Ответы на форму (1)'!E663</f>
        <v>9</v>
      </c>
      <c r="F663" s="1">
        <f t="shared" si="0"/>
        <v>45</v>
      </c>
      <c r="G663" s="12" t="str">
        <f>VLOOKUP(A663,кодировка!$A:$D,4,FALSE)</f>
        <v>М</v>
      </c>
      <c r="H663" s="2" t="str">
        <f t="shared" si="1"/>
        <v>естествознание7</v>
      </c>
      <c r="I663" s="2">
        <f>VLOOKUP(H663,Лист6!$A:$B,2,FALSE)</f>
        <v>20</v>
      </c>
    </row>
    <row r="664" spans="1:9" ht="15.75" customHeight="1" x14ac:dyDescent="0.4">
      <c r="A664" s="12">
        <f>'Ответы на форму (1)'!C664</f>
        <v>3958</v>
      </c>
      <c r="B664" s="1" t="str">
        <f>VLOOKUP(A664,кодировка!$A:$B,2,FALSE)</f>
        <v>Филиппова Дарина Романовна</v>
      </c>
      <c r="C664" s="1" t="str">
        <f>VLOOKUP(A664,кодировка!$A:$C,3,FALSE)</f>
        <v>7Д</v>
      </c>
      <c r="D664" s="12" t="str">
        <f>'Ответы на форму (1)'!B664</f>
        <v>естествознание</v>
      </c>
      <c r="E664" s="1">
        <f>'Ответы на форму (1)'!E664</f>
        <v>7</v>
      </c>
      <c r="F664" s="1">
        <f t="shared" si="0"/>
        <v>35</v>
      </c>
      <c r="G664" s="12" t="str">
        <f>VLOOKUP(A664,кодировка!$A:$D,4,FALSE)</f>
        <v>Е</v>
      </c>
      <c r="H664" s="2" t="str">
        <f t="shared" si="1"/>
        <v>естествознание7</v>
      </c>
      <c r="I664" s="2">
        <f>VLOOKUP(H664,Лист6!$A:$B,2,FALSE)</f>
        <v>20</v>
      </c>
    </row>
    <row r="665" spans="1:9" ht="15.75" customHeight="1" x14ac:dyDescent="0.4">
      <c r="A665" s="12">
        <f>'Ответы на форму (1)'!C665</f>
        <v>9468</v>
      </c>
      <c r="B665" s="1" t="str">
        <f>VLOOKUP(A665,кодировка!$A:$B,2,FALSE)</f>
        <v>Шакирова Кристина Александровна</v>
      </c>
      <c r="C665" s="1" t="str">
        <f>VLOOKUP(A665,кодировка!$A:$C,3,FALSE)</f>
        <v>7Б</v>
      </c>
      <c r="D665" s="12" t="str">
        <f>'Ответы на форму (1)'!B665</f>
        <v>естествознание</v>
      </c>
      <c r="E665" s="1">
        <f>'Ответы на форму (1)'!E665</f>
        <v>7</v>
      </c>
      <c r="F665" s="1">
        <f t="shared" si="0"/>
        <v>35</v>
      </c>
      <c r="G665" s="12">
        <f>VLOOKUP(A665,кодировка!$A:$D,4,FALSE)</f>
        <v>0</v>
      </c>
      <c r="H665" s="2" t="str">
        <f t="shared" si="1"/>
        <v>естествознание7</v>
      </c>
      <c r="I665" s="2">
        <f>VLOOKUP(H665,Лист6!$A:$B,2,FALSE)</f>
        <v>20</v>
      </c>
    </row>
    <row r="666" spans="1:9" ht="15.75" customHeight="1" x14ac:dyDescent="0.4">
      <c r="A666" s="12">
        <f>'Ответы на форму (1)'!C666</f>
        <v>3510</v>
      </c>
      <c r="B666" s="1" t="str">
        <f>VLOOKUP(A666,кодировка!$A:$B,2,FALSE)</f>
        <v>Андреева Майя Алексеевна</v>
      </c>
      <c r="C666" s="1" t="str">
        <f>VLOOKUP(A666,кодировка!$A:$C,3,FALSE)</f>
        <v>7Д</v>
      </c>
      <c r="D666" s="12" t="str">
        <f>'Ответы на форму (1)'!B666</f>
        <v>естествознание</v>
      </c>
      <c r="E666" s="1">
        <f>'Ответы на форму (1)'!E666</f>
        <v>6</v>
      </c>
      <c r="F666" s="1">
        <f t="shared" si="0"/>
        <v>30</v>
      </c>
      <c r="G666" s="12" t="str">
        <f>VLOOKUP(A666,кодировка!$A:$D,4,FALSE)</f>
        <v>Е</v>
      </c>
      <c r="H666" s="2" t="str">
        <f t="shared" si="1"/>
        <v>естествознание7</v>
      </c>
      <c r="I666" s="2">
        <f>VLOOKUP(H666,Лист6!$A:$B,2,FALSE)</f>
        <v>20</v>
      </c>
    </row>
    <row r="667" spans="1:9" ht="15.75" customHeight="1" x14ac:dyDescent="0.4">
      <c r="A667" s="12">
        <f>'Ответы на форму (1)'!C667</f>
        <v>6519</v>
      </c>
      <c r="B667" s="1" t="str">
        <f>VLOOKUP(A667,кодировка!$A:$B,2,FALSE)</f>
        <v>Павлючек Серафима Евгеньевна</v>
      </c>
      <c r="C667" s="1" t="str">
        <f>VLOOKUP(A667,кодировка!$A:$C,3,FALSE)</f>
        <v>7М</v>
      </c>
      <c r="D667" s="12" t="str">
        <f>'Ответы на форму (1)'!B667</f>
        <v>естествознание</v>
      </c>
      <c r="E667" s="1">
        <f>'Ответы на форму (1)'!E667</f>
        <v>6</v>
      </c>
      <c r="F667" s="1">
        <f t="shared" si="0"/>
        <v>30</v>
      </c>
      <c r="G667" s="12">
        <f>VLOOKUP(A667,кодировка!$A:$D,4,FALSE)</f>
        <v>0</v>
      </c>
      <c r="H667" s="2" t="str">
        <f t="shared" si="1"/>
        <v>естествознание7</v>
      </c>
      <c r="I667" s="2">
        <f>VLOOKUP(H667,Лист6!$A:$B,2,FALSE)</f>
        <v>20</v>
      </c>
    </row>
    <row r="668" spans="1:9" ht="15.75" customHeight="1" x14ac:dyDescent="0.4">
      <c r="A668" s="12">
        <f>'Ответы на форму (1)'!C668</f>
        <v>8850</v>
      </c>
      <c r="B668" s="1" t="str">
        <f>VLOOKUP(A668,кодировка!$A:$B,2,FALSE)</f>
        <v>Цимбалов Артём Максимович</v>
      </c>
      <c r="C668" s="1" t="str">
        <f>VLOOKUP(A668,кодировка!$A:$C,3,FALSE)</f>
        <v>7Г</v>
      </c>
      <c r="D668" s="12" t="str">
        <f>'Ответы на форму (1)'!B668</f>
        <v>естествознание</v>
      </c>
      <c r="E668" s="1">
        <f>'Ответы на форму (1)'!E668</f>
        <v>6</v>
      </c>
      <c r="F668" s="1">
        <f t="shared" si="0"/>
        <v>30</v>
      </c>
      <c r="G668" s="12">
        <f>VLOOKUP(A668,кодировка!$A:$D,4,FALSE)</f>
        <v>0</v>
      </c>
      <c r="H668" s="2" t="str">
        <f t="shared" si="1"/>
        <v>естествознание7</v>
      </c>
      <c r="I668" s="2">
        <f>VLOOKUP(H668,Лист6!$A:$B,2,FALSE)</f>
        <v>20</v>
      </c>
    </row>
    <row r="669" spans="1:9" ht="15.75" customHeight="1" x14ac:dyDescent="0.4">
      <c r="A669" s="12">
        <f>'Ответы на форму (1)'!C669</f>
        <v>9467</v>
      </c>
      <c r="B669" s="1" t="str">
        <f>VLOOKUP(A669,кодировка!$A:$B,2,FALSE)</f>
        <v>Козлова Ксения Владимировна</v>
      </c>
      <c r="C669" s="1" t="str">
        <f>VLOOKUP(A669,кодировка!$A:$C,3,FALSE)</f>
        <v>7Г</v>
      </c>
      <c r="D669" s="12" t="str">
        <f>'Ответы на форму (1)'!B669</f>
        <v>естествознание</v>
      </c>
      <c r="E669" s="1">
        <f>'Ответы на форму (1)'!E669</f>
        <v>5</v>
      </c>
      <c r="F669" s="1">
        <f t="shared" si="0"/>
        <v>25</v>
      </c>
      <c r="G669" s="12">
        <f>VLOOKUP(A669,кодировка!$A:$D,4,FALSE)</f>
        <v>0</v>
      </c>
      <c r="H669" s="2" t="str">
        <f t="shared" si="1"/>
        <v>естествознание7</v>
      </c>
      <c r="I669" s="2">
        <f>VLOOKUP(H669,Лист6!$A:$B,2,FALSE)</f>
        <v>20</v>
      </c>
    </row>
    <row r="670" spans="1:9" ht="15.75" customHeight="1" x14ac:dyDescent="0.4">
      <c r="A670" s="12">
        <f>'Ответы на форму (1)'!C670</f>
        <v>3668</v>
      </c>
      <c r="B670" s="1" t="str">
        <f>VLOOKUP(A670,кодировка!$A:$B,2,FALSE)</f>
        <v>Гачаева Фарида Мехман оглы</v>
      </c>
      <c r="C670" s="1" t="str">
        <f>VLOOKUP(A670,кодировка!$A:$C,3,FALSE)</f>
        <v>7А</v>
      </c>
      <c r="D670" s="12" t="str">
        <f>'Ответы на форму (1)'!B670</f>
        <v>естествознание</v>
      </c>
      <c r="E670" s="1">
        <f>'Ответы на форму (1)'!E670</f>
        <v>4</v>
      </c>
      <c r="F670" s="1">
        <f t="shared" si="0"/>
        <v>20</v>
      </c>
      <c r="G670" s="12">
        <f>VLOOKUP(A670,кодировка!$A:$D,4,FALSE)</f>
        <v>0</v>
      </c>
      <c r="H670" s="2" t="str">
        <f t="shared" si="1"/>
        <v>естествознание7</v>
      </c>
      <c r="I670" s="2">
        <f>VLOOKUP(H670,Лист6!$A:$B,2,FALSE)</f>
        <v>20</v>
      </c>
    </row>
    <row r="671" spans="1:9" ht="15.75" customHeight="1" x14ac:dyDescent="0.4">
      <c r="A671" s="12">
        <f>'Ответы на форму (1)'!C671</f>
        <v>7868</v>
      </c>
      <c r="B671" s="1" t="str">
        <f>VLOOKUP(A671,кодировка!$A:$B,2,FALSE)</f>
        <v>Антамошкина Влада Олеславовна</v>
      </c>
      <c r="C671" s="1" t="str">
        <f>VLOOKUP(A671,кодировка!$A:$C,3,FALSE)</f>
        <v>7Д</v>
      </c>
      <c r="D671" s="12" t="str">
        <f>'Ответы на форму (1)'!B671</f>
        <v>естествознание</v>
      </c>
      <c r="E671" s="1">
        <f>'Ответы на форму (1)'!E671</f>
        <v>4</v>
      </c>
      <c r="F671" s="1">
        <f t="shared" si="0"/>
        <v>20</v>
      </c>
      <c r="G671" s="12" t="str">
        <f>VLOOKUP(A671,кодировка!$A:$D,4,FALSE)</f>
        <v>Д</v>
      </c>
      <c r="H671" s="2" t="str">
        <f t="shared" si="1"/>
        <v>естествознание7</v>
      </c>
      <c r="I671" s="2">
        <f>VLOOKUP(H671,Лист6!$A:$B,2,FALSE)</f>
        <v>20</v>
      </c>
    </row>
    <row r="672" spans="1:9" ht="15.75" customHeight="1" x14ac:dyDescent="0.4">
      <c r="A672" s="12">
        <f>'Ответы на форму (1)'!C672</f>
        <v>4589</v>
      </c>
      <c r="B672" s="1" t="str">
        <f>VLOOKUP(A672,кодировка!$A:$B,2,FALSE)</f>
        <v>Дроздова Мария Алексеевна</v>
      </c>
      <c r="C672" s="1" t="str">
        <f>VLOOKUP(A672,кодировка!$A:$C,3,FALSE)</f>
        <v>7А</v>
      </c>
      <c r="D672" s="12" t="str">
        <f>'Ответы на форму (1)'!B672</f>
        <v>естествознание</v>
      </c>
      <c r="E672" s="1">
        <f>'Ответы на форму (1)'!E672</f>
        <v>4</v>
      </c>
      <c r="F672" s="1">
        <f t="shared" si="0"/>
        <v>20</v>
      </c>
      <c r="G672" s="12">
        <f>VLOOKUP(A672,кодировка!$A:$D,4,FALSE)</f>
        <v>0</v>
      </c>
      <c r="H672" s="2" t="str">
        <f t="shared" si="1"/>
        <v>естествознание7</v>
      </c>
      <c r="I672" s="2">
        <f>VLOOKUP(H672,Лист6!$A:$B,2,FALSE)</f>
        <v>20</v>
      </c>
    </row>
    <row r="673" spans="1:9" ht="15.75" customHeight="1" x14ac:dyDescent="0.4">
      <c r="A673" s="12">
        <f>'Ответы на форму (1)'!C673</f>
        <v>1665</v>
      </c>
      <c r="B673" s="1" t="str">
        <f>VLOOKUP(A673,кодировка!$A:$B,2,FALSE)</f>
        <v>Синипостол Светлана Владимировна</v>
      </c>
      <c r="C673" s="1" t="str">
        <f>VLOOKUP(A673,кодировка!$A:$C,3,FALSE)</f>
        <v>7Г</v>
      </c>
      <c r="D673" s="12" t="str">
        <f>'Ответы на форму (1)'!B673</f>
        <v>естествознание</v>
      </c>
      <c r="E673" s="1">
        <f>'Ответы на форму (1)'!E673</f>
        <v>3</v>
      </c>
      <c r="F673" s="1">
        <f t="shared" si="0"/>
        <v>15</v>
      </c>
      <c r="G673" s="12" t="str">
        <f>VLOOKUP(A673,кодировка!$A:$D,4,FALSE)</f>
        <v>Г</v>
      </c>
      <c r="H673" s="2" t="str">
        <f t="shared" si="1"/>
        <v>естествознание7</v>
      </c>
      <c r="I673" s="2">
        <f>VLOOKUP(H673,Лист6!$A:$B,2,FALSE)</f>
        <v>20</v>
      </c>
    </row>
    <row r="674" spans="1:9" ht="15.75" customHeight="1" x14ac:dyDescent="0.4">
      <c r="A674" s="12">
        <f>'Ответы на форму (1)'!C674</f>
        <v>1846</v>
      </c>
      <c r="B674" s="1" t="str">
        <f>VLOOKUP(A674,кодировка!$A:$B,2,FALSE)</f>
        <v>Швецов Егор Дмитриевич</v>
      </c>
      <c r="C674" s="1" t="str">
        <f>VLOOKUP(A674,кодировка!$A:$C,3,FALSE)</f>
        <v>7М</v>
      </c>
      <c r="D674" s="12" t="str">
        <f>'Ответы на форму (1)'!B674</f>
        <v>естествознание</v>
      </c>
      <c r="E674" s="1">
        <f>'Ответы на форму (1)'!E674</f>
        <v>3</v>
      </c>
      <c r="F674" s="1">
        <f t="shared" si="0"/>
        <v>15</v>
      </c>
      <c r="G674" s="12">
        <f>VLOOKUP(A674,кодировка!$A:$D,4,FALSE)</f>
        <v>0</v>
      </c>
      <c r="H674" s="2" t="str">
        <f t="shared" si="1"/>
        <v>естествознание7</v>
      </c>
      <c r="I674" s="2">
        <f>VLOOKUP(H674,Лист6!$A:$B,2,FALSE)</f>
        <v>20</v>
      </c>
    </row>
    <row r="675" spans="1:9" ht="15.75" customHeight="1" x14ac:dyDescent="0.4">
      <c r="A675" s="12">
        <f>'Ответы на форму (1)'!C675</f>
        <v>5300</v>
      </c>
      <c r="B675" s="1" t="str">
        <f>VLOOKUP(A675,кодировка!$A:$B,2,FALSE)</f>
        <v>Семесько Ксения Евгеньевна</v>
      </c>
      <c r="C675" s="1" t="str">
        <f>VLOOKUP(A675,кодировка!$A:$C,3,FALSE)</f>
        <v>7Б</v>
      </c>
      <c r="D675" s="12" t="str">
        <f>'Ответы на форму (1)'!B675</f>
        <v>естествознание</v>
      </c>
      <c r="E675" s="1">
        <f>'Ответы на форму (1)'!E675</f>
        <v>3</v>
      </c>
      <c r="F675" s="1">
        <f t="shared" si="0"/>
        <v>15</v>
      </c>
      <c r="G675" s="12">
        <f>VLOOKUP(A675,кодировка!$A:$D,4,FALSE)</f>
        <v>0</v>
      </c>
      <c r="H675" s="2" t="str">
        <f t="shared" si="1"/>
        <v>естествознание7</v>
      </c>
      <c r="I675" s="2">
        <f>VLOOKUP(H675,Лист6!$A:$B,2,FALSE)</f>
        <v>20</v>
      </c>
    </row>
    <row r="676" spans="1:9" ht="15.75" customHeight="1" x14ac:dyDescent="0.4">
      <c r="A676" s="12">
        <f>'Ответы на форму (1)'!C676</f>
        <v>2299</v>
      </c>
      <c r="B676" s="1" t="str">
        <f>VLOOKUP(A676,кодировка!$A:$B,2,FALSE)</f>
        <v>Белоногов Дмитрий Фёдорович</v>
      </c>
      <c r="C676" s="1" t="str">
        <f>VLOOKUP(A676,кодировка!$A:$C,3,FALSE)</f>
        <v>7Г</v>
      </c>
      <c r="D676" s="12" t="str">
        <f>'Ответы на форму (1)'!B676</f>
        <v>естествознание</v>
      </c>
      <c r="E676" s="1">
        <f>'Ответы на форму (1)'!E676</f>
        <v>3</v>
      </c>
      <c r="F676" s="1">
        <f t="shared" si="0"/>
        <v>15</v>
      </c>
      <c r="G676" s="12" t="str">
        <f>VLOOKUP(A676,кодировка!$A:$D,4,FALSE)</f>
        <v>Г</v>
      </c>
      <c r="H676" s="2" t="str">
        <f t="shared" si="1"/>
        <v>естествознание7</v>
      </c>
      <c r="I676" s="2">
        <f>VLOOKUP(H676,Лист6!$A:$B,2,FALSE)</f>
        <v>20</v>
      </c>
    </row>
    <row r="677" spans="1:9" ht="15.75" customHeight="1" x14ac:dyDescent="0.4">
      <c r="A677" s="12">
        <f>'Ответы на форму (1)'!C677</f>
        <v>1798</v>
      </c>
      <c r="B677" s="1" t="str">
        <f>VLOOKUP(A677,кодировка!$A:$B,2,FALSE)</f>
        <v>Гринюк Дарина Борисовна</v>
      </c>
      <c r="C677" s="1" t="str">
        <f>VLOOKUP(A677,кодировка!$A:$C,3,FALSE)</f>
        <v>7Д</v>
      </c>
      <c r="D677" s="12" t="str">
        <f>'Ответы на форму (1)'!B677</f>
        <v>естествознание</v>
      </c>
      <c r="E677" s="1">
        <f>'Ответы на форму (1)'!E677</f>
        <v>1</v>
      </c>
      <c r="F677" s="1">
        <f t="shared" si="0"/>
        <v>5</v>
      </c>
      <c r="G677" s="12">
        <f>VLOOKUP(A677,кодировка!$A:$D,4,FALSE)</f>
        <v>0</v>
      </c>
      <c r="H677" s="2" t="str">
        <f t="shared" si="1"/>
        <v>естествознание7</v>
      </c>
      <c r="I677" s="2">
        <f>VLOOKUP(H677,Лист6!$A:$B,2,FALSE)</f>
        <v>20</v>
      </c>
    </row>
    <row r="678" spans="1:9" ht="15.75" customHeight="1" x14ac:dyDescent="0.4">
      <c r="A678" s="12">
        <f>'Ответы на форму (1)'!C678</f>
        <v>8846</v>
      </c>
      <c r="B678" s="1" t="str">
        <f>VLOOKUP(A678,кодировка!$A:$B,2,FALSE)</f>
        <v>Варачев Никита Сергеевич</v>
      </c>
      <c r="C678" s="1" t="str">
        <f>VLOOKUP(A678,кодировка!$A:$C,3,FALSE)</f>
        <v>7Б</v>
      </c>
      <c r="D678" s="12" t="str">
        <f>'Ответы на форму (1)'!B678</f>
        <v>естествознание</v>
      </c>
      <c r="E678" s="1">
        <f>'Ответы на форму (1)'!E678</f>
        <v>1</v>
      </c>
      <c r="F678" s="1">
        <f t="shared" si="0"/>
        <v>5</v>
      </c>
      <c r="G678" s="12">
        <f>VLOOKUP(A678,кодировка!$A:$D,4,FALSE)</f>
        <v>0</v>
      </c>
      <c r="H678" s="2" t="str">
        <f t="shared" si="1"/>
        <v>естествознание7</v>
      </c>
      <c r="I678" s="2">
        <f>VLOOKUP(H678,Лист6!$A:$B,2,FALSE)</f>
        <v>20</v>
      </c>
    </row>
    <row r="679" spans="1:9" ht="15.75" customHeight="1" x14ac:dyDescent="0.4">
      <c r="A679" s="12">
        <f>'Ответы на форму (1)'!C679</f>
        <v>1999</v>
      </c>
      <c r="B679" s="1" t="e">
        <f>VLOOKUP(A679,кодировка!$A:$B,2,FALSE)</f>
        <v>#N/A</v>
      </c>
      <c r="C679" s="1" t="e">
        <f>VLOOKUP(A679,кодировка!$A:$C,3,FALSE)</f>
        <v>#N/A</v>
      </c>
      <c r="D679" s="12" t="str">
        <f>'Ответы на форму (1)'!B679</f>
        <v>математика</v>
      </c>
      <c r="E679" s="1">
        <f>'Ответы на форму (1)'!E679</f>
        <v>1</v>
      </c>
      <c r="F679" s="1" t="e">
        <f t="shared" si="0"/>
        <v>#N/A</v>
      </c>
      <c r="G679" s="12" t="e">
        <f>VLOOKUP(A679,кодировка!$A:$D,4,FALSE)</f>
        <v>#N/A</v>
      </c>
      <c r="H679" s="2" t="e">
        <f t="shared" si="1"/>
        <v>#N/A</v>
      </c>
      <c r="I679" s="2" t="e">
        <f>VLOOKUP(H679,Лист6!$A:$B,2,FALSE)</f>
        <v>#N/A</v>
      </c>
    </row>
    <row r="680" spans="1:9" ht="15.75" customHeight="1" x14ac:dyDescent="0.4">
      <c r="A680" s="12">
        <f>'Ответы на форму (1)'!C680</f>
        <v>5072</v>
      </c>
      <c r="B680" s="1" t="str">
        <f>VLOOKUP(A680,кодировка!$A:$B,2,FALSE)</f>
        <v>Золотая Дарья Вячеславовна</v>
      </c>
      <c r="C680" s="1" t="str">
        <f>VLOOKUP(A680,кодировка!$A:$C,3,FALSE)</f>
        <v>7М</v>
      </c>
      <c r="D680" s="12" t="str">
        <f>'Ответы на форму (1)'!B680</f>
        <v>информатика</v>
      </c>
      <c r="E680" s="1">
        <f>'Ответы на форму (1)'!E680</f>
        <v>24.5</v>
      </c>
      <c r="F680" s="1">
        <f t="shared" si="0"/>
        <v>100</v>
      </c>
      <c r="G680" s="12" t="str">
        <f>VLOOKUP(A680,кодировка!$A:$D,4,FALSE)</f>
        <v>М</v>
      </c>
      <c r="H680" s="2" t="str">
        <f t="shared" si="1"/>
        <v>информатика7</v>
      </c>
      <c r="I680" s="2">
        <f>VLOOKUP(H680,Лист6!$A:$B,2,FALSE)</f>
        <v>24.5</v>
      </c>
    </row>
    <row r="681" spans="1:9" ht="15.75" customHeight="1" x14ac:dyDescent="0.4">
      <c r="A681" s="12">
        <f>'Ответы на форму (1)'!C681</f>
        <v>4669</v>
      </c>
      <c r="B681" s="1" t="str">
        <f>VLOOKUP(A681,кодировка!$A:$B,2,FALSE)</f>
        <v>Гостюхина Екатерина Сергеевна</v>
      </c>
      <c r="C681" s="1" t="str">
        <f>VLOOKUP(A681,кодировка!$A:$C,3,FALSE)</f>
        <v>7Г</v>
      </c>
      <c r="D681" s="12" t="str">
        <f>'Ответы на форму (1)'!B681</f>
        <v>информатика</v>
      </c>
      <c r="E681" s="1">
        <f>'Ответы на форму (1)'!E681</f>
        <v>22</v>
      </c>
      <c r="F681" s="1">
        <f t="shared" si="0"/>
        <v>90</v>
      </c>
      <c r="G681" s="12">
        <f>VLOOKUP(A681,кодировка!$A:$D,4,FALSE)</f>
        <v>0</v>
      </c>
      <c r="H681" s="2" t="str">
        <f t="shared" si="1"/>
        <v>информатика7</v>
      </c>
      <c r="I681" s="2">
        <f>VLOOKUP(H681,Лист6!$A:$B,2,FALSE)</f>
        <v>24.5</v>
      </c>
    </row>
    <row r="682" spans="1:9" ht="15.75" customHeight="1" x14ac:dyDescent="0.4">
      <c r="A682" s="12">
        <f>'Ответы на форму (1)'!C682</f>
        <v>6069</v>
      </c>
      <c r="B682" s="1" t="str">
        <f>VLOOKUP(A682,кодировка!$A:$B,2,FALSE)</f>
        <v>Степанова Дарья Антоновна</v>
      </c>
      <c r="C682" s="1" t="str">
        <f>VLOOKUP(A682,кодировка!$A:$C,3,FALSE)</f>
        <v>7Д</v>
      </c>
      <c r="D682" s="12" t="str">
        <f>'Ответы на форму (1)'!B682</f>
        <v>информатика</v>
      </c>
      <c r="E682" s="1">
        <f>'Ответы на форму (1)'!E682</f>
        <v>17</v>
      </c>
      <c r="F682" s="1">
        <f t="shared" si="0"/>
        <v>69</v>
      </c>
      <c r="G682" s="12" t="str">
        <f>VLOOKUP(A682,кодировка!$A:$D,4,FALSE)</f>
        <v>Д</v>
      </c>
      <c r="H682" s="2" t="str">
        <f t="shared" si="1"/>
        <v>информатика7</v>
      </c>
      <c r="I682" s="2">
        <f>VLOOKUP(H682,Лист6!$A:$B,2,FALSE)</f>
        <v>24.5</v>
      </c>
    </row>
    <row r="683" spans="1:9" ht="15.75" customHeight="1" x14ac:dyDescent="0.4">
      <c r="A683" s="12">
        <f>'Ответы на форму (1)'!C683</f>
        <v>7061</v>
      </c>
      <c r="B683" s="1" t="str">
        <f>VLOOKUP(A683,кодировка!$A:$B,2,FALSE)</f>
        <v>Плешаков Андрей Павлович</v>
      </c>
      <c r="C683" s="1" t="str">
        <f>VLOOKUP(A683,кодировка!$A:$C,3,FALSE)</f>
        <v>7Д</v>
      </c>
      <c r="D683" s="12" t="str">
        <f>'Ответы на форму (1)'!B683</f>
        <v>информатика</v>
      </c>
      <c r="E683" s="1">
        <f>'Ответы на форму (1)'!E683</f>
        <v>17</v>
      </c>
      <c r="F683" s="1">
        <f t="shared" si="0"/>
        <v>69</v>
      </c>
      <c r="G683" s="12">
        <f>VLOOKUP(A683,кодировка!$A:$D,4,FALSE)</f>
        <v>0</v>
      </c>
      <c r="H683" s="2" t="str">
        <f t="shared" si="1"/>
        <v>информатика7</v>
      </c>
      <c r="I683" s="2">
        <f>VLOOKUP(H683,Лист6!$A:$B,2,FALSE)</f>
        <v>24.5</v>
      </c>
    </row>
    <row r="684" spans="1:9" ht="15.75" customHeight="1" x14ac:dyDescent="0.4">
      <c r="A684" s="12">
        <f>'Ответы на форму (1)'!C684</f>
        <v>3164</v>
      </c>
      <c r="B684" s="1" t="str">
        <f>VLOOKUP(A684,кодировка!$A:$B,2,FALSE)</f>
        <v>Кудрявцев Никита Ильич</v>
      </c>
      <c r="C684" s="1" t="str">
        <f>VLOOKUP(A684,кодировка!$A:$C,3,FALSE)</f>
        <v>7А</v>
      </c>
      <c r="D684" s="12" t="str">
        <f>'Ответы на форму (1)'!B684</f>
        <v>информатика</v>
      </c>
      <c r="E684" s="1">
        <f>'Ответы на форму (1)'!E684</f>
        <v>15</v>
      </c>
      <c r="F684" s="1">
        <f t="shared" si="0"/>
        <v>61</v>
      </c>
      <c r="G684" s="12">
        <f>VLOOKUP(A684,кодировка!$A:$D,4,FALSE)</f>
        <v>0</v>
      </c>
      <c r="H684" s="2" t="str">
        <f t="shared" si="1"/>
        <v>информатика7</v>
      </c>
      <c r="I684" s="2">
        <f>VLOOKUP(H684,Лист6!$A:$B,2,FALSE)</f>
        <v>24.5</v>
      </c>
    </row>
    <row r="685" spans="1:9" ht="15.75" customHeight="1" x14ac:dyDescent="0.4">
      <c r="A685" s="12">
        <f>'Ответы на форму (1)'!C685</f>
        <v>5104</v>
      </c>
      <c r="B685" s="1" t="str">
        <f>VLOOKUP(A685,кодировка!$A:$B,2,FALSE)</f>
        <v>Рыбиков Лев Дмитриевич</v>
      </c>
      <c r="C685" s="1" t="str">
        <f>VLOOKUP(A685,кодировка!$A:$C,3,FALSE)</f>
        <v>7Г</v>
      </c>
      <c r="D685" s="12" t="str">
        <f>'Ответы на форму (1)'!B685</f>
        <v>информатика</v>
      </c>
      <c r="E685" s="1">
        <f>'Ответы на форму (1)'!E685</f>
        <v>12</v>
      </c>
      <c r="F685" s="1">
        <f t="shared" si="0"/>
        <v>49</v>
      </c>
      <c r="G685" s="12">
        <f>VLOOKUP(A685,кодировка!$A:$D,4,FALSE)</f>
        <v>0</v>
      </c>
      <c r="H685" s="2" t="str">
        <f t="shared" si="1"/>
        <v>информатика7</v>
      </c>
      <c r="I685" s="2">
        <f>VLOOKUP(H685,Лист6!$A:$B,2,FALSE)</f>
        <v>24.5</v>
      </c>
    </row>
    <row r="686" spans="1:9" ht="15.75" customHeight="1" x14ac:dyDescent="0.4">
      <c r="A686" s="12">
        <f>'Ответы на форму (1)'!C686</f>
        <v>5277</v>
      </c>
      <c r="B686" s="1" t="str">
        <f>VLOOKUP(A686,кодировка!$A:$B,2,FALSE)</f>
        <v>Тимофеева Валентина Геннадьевна</v>
      </c>
      <c r="C686" s="1" t="str">
        <f>VLOOKUP(A686,кодировка!$A:$C,3,FALSE)</f>
        <v>7Д</v>
      </c>
      <c r="D686" s="12" t="str">
        <f>'Ответы на форму (1)'!B686</f>
        <v>информатика</v>
      </c>
      <c r="E686" s="1">
        <f>'Ответы на форму (1)'!E686</f>
        <v>11</v>
      </c>
      <c r="F686" s="1">
        <f t="shared" si="0"/>
        <v>45</v>
      </c>
      <c r="G686" s="12" t="str">
        <f>VLOOKUP(A686,кодировка!$A:$D,4,FALSE)</f>
        <v>Д</v>
      </c>
      <c r="H686" s="2" t="str">
        <f t="shared" si="1"/>
        <v>информатика7</v>
      </c>
      <c r="I686" s="2">
        <f>VLOOKUP(H686,Лист6!$A:$B,2,FALSE)</f>
        <v>24.5</v>
      </c>
    </row>
    <row r="687" spans="1:9" ht="15.75" customHeight="1" x14ac:dyDescent="0.4">
      <c r="A687" s="12">
        <f>'Ответы на форму (1)'!C687</f>
        <v>2299</v>
      </c>
      <c r="B687" s="1" t="str">
        <f>VLOOKUP(A687,кодировка!$A:$B,2,FALSE)</f>
        <v>Белоногов Дмитрий Фёдорович</v>
      </c>
      <c r="C687" s="1" t="str">
        <f>VLOOKUP(A687,кодировка!$A:$C,3,FALSE)</f>
        <v>7Г</v>
      </c>
      <c r="D687" s="12" t="str">
        <f>'Ответы на форму (1)'!B687</f>
        <v>информатика</v>
      </c>
      <c r="E687" s="1">
        <f>'Ответы на форму (1)'!E687</f>
        <v>9</v>
      </c>
      <c r="F687" s="1">
        <f t="shared" si="0"/>
        <v>37</v>
      </c>
      <c r="G687" s="12" t="str">
        <f>VLOOKUP(A687,кодировка!$A:$D,4,FALSE)</f>
        <v>Г</v>
      </c>
      <c r="H687" s="2" t="str">
        <f t="shared" si="1"/>
        <v>информатика7</v>
      </c>
      <c r="I687" s="2">
        <f>VLOOKUP(H687,Лист6!$A:$B,2,FALSE)</f>
        <v>24.5</v>
      </c>
    </row>
    <row r="688" spans="1:9" ht="15.75" customHeight="1" x14ac:dyDescent="0.4">
      <c r="A688" s="12">
        <f>'Ответы на форму (1)'!C688</f>
        <v>6630</v>
      </c>
      <c r="B688" s="1" t="str">
        <f>VLOOKUP(A688,кодировка!$A:$B,2,FALSE)</f>
        <v>Беляева Ксения Кирилловна</v>
      </c>
      <c r="C688" s="1" t="str">
        <f>VLOOKUP(A688,кодировка!$A:$C,3,FALSE)</f>
        <v>7Д</v>
      </c>
      <c r="D688" s="12" t="str">
        <f>'Ответы на форму (1)'!B688</f>
        <v>информатика</v>
      </c>
      <c r="E688" s="1">
        <f>'Ответы на форму (1)'!E688</f>
        <v>7</v>
      </c>
      <c r="F688" s="1">
        <f t="shared" si="0"/>
        <v>29</v>
      </c>
      <c r="G688" s="12" t="str">
        <f>VLOOKUP(A688,кодировка!$A:$D,4,FALSE)</f>
        <v>Д</v>
      </c>
      <c r="H688" s="2" t="str">
        <f t="shared" si="1"/>
        <v>информатика7</v>
      </c>
      <c r="I688" s="2">
        <f>VLOOKUP(H688,Лист6!$A:$B,2,FALSE)</f>
        <v>24.5</v>
      </c>
    </row>
    <row r="689" spans="1:9" ht="15.75" customHeight="1" x14ac:dyDescent="0.4">
      <c r="A689" s="12">
        <f>'Ответы на форму (1)'!C689</f>
        <v>7297</v>
      </c>
      <c r="B689" s="1" t="str">
        <f>VLOOKUP(A689,кодировка!$A:$B,2,FALSE)</f>
        <v>Потылицына Софья Александровна</v>
      </c>
      <c r="C689" s="1" t="str">
        <f>VLOOKUP(A689,кодировка!$A:$C,3,FALSE)</f>
        <v>7М</v>
      </c>
      <c r="D689" s="12" t="str">
        <f>'Ответы на форму (1)'!B689</f>
        <v>информатика</v>
      </c>
      <c r="E689" s="1">
        <f>'Ответы на форму (1)'!E689</f>
        <v>7</v>
      </c>
      <c r="F689" s="1">
        <f t="shared" si="0"/>
        <v>29</v>
      </c>
      <c r="G689" s="12" t="str">
        <f>VLOOKUP(A689,кодировка!$A:$D,4,FALSE)</f>
        <v>М</v>
      </c>
      <c r="H689" s="2" t="str">
        <f t="shared" si="1"/>
        <v>информатика7</v>
      </c>
      <c r="I689" s="2">
        <f>VLOOKUP(H689,Лист6!$A:$B,2,FALSE)</f>
        <v>24.5</v>
      </c>
    </row>
    <row r="690" spans="1:9" ht="15.75" customHeight="1" x14ac:dyDescent="0.4">
      <c r="A690" s="12">
        <f>'Ответы на форму (1)'!C690</f>
        <v>2745</v>
      </c>
      <c r="B690" s="1" t="str">
        <f>VLOOKUP(A690,кодировка!$A:$B,2,FALSE)</f>
        <v>Свиридов Артем Витальевич</v>
      </c>
      <c r="C690" s="1" t="str">
        <f>VLOOKUP(A690,кодировка!$A:$C,3,FALSE)</f>
        <v>7Г</v>
      </c>
      <c r="D690" s="12" t="str">
        <f>'Ответы на форму (1)'!B690</f>
        <v>информатика</v>
      </c>
      <c r="E690" s="1">
        <f>'Ответы на форму (1)'!E690</f>
        <v>6</v>
      </c>
      <c r="F690" s="1">
        <f t="shared" si="0"/>
        <v>24</v>
      </c>
      <c r="G690" s="12" t="str">
        <f>VLOOKUP(A690,кодировка!$A:$D,4,FALSE)</f>
        <v>Г</v>
      </c>
      <c r="H690" s="2" t="str">
        <f t="shared" si="1"/>
        <v>информатика7</v>
      </c>
      <c r="I690" s="2">
        <f>VLOOKUP(H690,Лист6!$A:$B,2,FALSE)</f>
        <v>24.5</v>
      </c>
    </row>
    <row r="691" spans="1:9" ht="15.75" customHeight="1" x14ac:dyDescent="0.4">
      <c r="A691" s="12">
        <f>'Ответы на форму (1)'!C691</f>
        <v>8002</v>
      </c>
      <c r="B691" s="1" t="str">
        <f>VLOOKUP(A691,кодировка!$A:$B,2,FALSE)</f>
        <v>Поченков Денис Александрович</v>
      </c>
      <c r="C691" s="1" t="str">
        <f>VLOOKUP(A691,кодировка!$A:$C,3,FALSE)</f>
        <v>7М</v>
      </c>
      <c r="D691" s="12" t="str">
        <f>'Ответы на форму (1)'!B691</f>
        <v>информатика</v>
      </c>
      <c r="E691" s="1">
        <f>'Ответы на форму (1)'!E691</f>
        <v>5</v>
      </c>
      <c r="F691" s="1">
        <f t="shared" si="0"/>
        <v>20</v>
      </c>
      <c r="G691" s="12">
        <f>VLOOKUP(A691,кодировка!$A:$D,4,FALSE)</f>
        <v>0</v>
      </c>
      <c r="H691" s="2" t="str">
        <f t="shared" si="1"/>
        <v>информатика7</v>
      </c>
      <c r="I691" s="2">
        <f>VLOOKUP(H691,Лист6!$A:$B,2,FALSE)</f>
        <v>24.5</v>
      </c>
    </row>
    <row r="692" spans="1:9" ht="15.75" customHeight="1" x14ac:dyDescent="0.4">
      <c r="A692" s="12">
        <f>'Ответы на форму (1)'!C692</f>
        <v>1665</v>
      </c>
      <c r="B692" s="1" t="str">
        <f>VLOOKUP(A692,кодировка!$A:$B,2,FALSE)</f>
        <v>Синипостол Светлана Владимировна</v>
      </c>
      <c r="C692" s="1" t="str">
        <f>VLOOKUP(A692,кодировка!$A:$C,3,FALSE)</f>
        <v>7Г</v>
      </c>
      <c r="D692" s="12" t="str">
        <f>'Ответы на форму (1)'!B692</f>
        <v>информатика</v>
      </c>
      <c r="E692" s="1">
        <f>'Ответы на форму (1)'!E692</f>
        <v>4.5</v>
      </c>
      <c r="F692" s="1">
        <f t="shared" si="0"/>
        <v>18</v>
      </c>
      <c r="G692" s="12" t="str">
        <f>VLOOKUP(A692,кодировка!$A:$D,4,FALSE)</f>
        <v>Г</v>
      </c>
      <c r="H692" s="2" t="str">
        <f t="shared" si="1"/>
        <v>информатика7</v>
      </c>
      <c r="I692" s="2">
        <f>VLOOKUP(H692,Лист6!$A:$B,2,FALSE)</f>
        <v>24.5</v>
      </c>
    </row>
    <row r="693" spans="1:9" ht="15.75" customHeight="1" x14ac:dyDescent="0.4">
      <c r="A693" s="12">
        <f>'Ответы на форму (1)'!C693</f>
        <v>4682</v>
      </c>
      <c r="B693" s="1" t="str">
        <f>VLOOKUP(A693,кодировка!$A:$B,2,FALSE)</f>
        <v>Шапортов Андрей Игоревич</v>
      </c>
      <c r="C693" s="1" t="str">
        <f>VLOOKUP(A693,кодировка!$A:$C,3,FALSE)</f>
        <v>7М</v>
      </c>
      <c r="D693" s="12" t="str">
        <f>'Ответы на форму (1)'!B693</f>
        <v>информатика</v>
      </c>
      <c r="E693" s="1">
        <f>'Ответы на форму (1)'!E693</f>
        <v>4.5</v>
      </c>
      <c r="F693" s="1">
        <f t="shared" si="0"/>
        <v>18</v>
      </c>
      <c r="G693" s="12">
        <f>VLOOKUP(A693,кодировка!$A:$D,4,FALSE)</f>
        <v>0</v>
      </c>
      <c r="H693" s="2" t="str">
        <f t="shared" si="1"/>
        <v>информатика7</v>
      </c>
      <c r="I693" s="2">
        <f>VLOOKUP(H693,Лист6!$A:$B,2,FALSE)</f>
        <v>24.5</v>
      </c>
    </row>
    <row r="694" spans="1:9" ht="15.75" customHeight="1" x14ac:dyDescent="0.4">
      <c r="A694" s="12">
        <f>'Ответы на форму (1)'!C694</f>
        <v>1785</v>
      </c>
      <c r="B694" s="1" t="str">
        <f>VLOOKUP(A694,кодировка!$A:$B,2,FALSE)</f>
        <v>Бакеев Даниил Александрович</v>
      </c>
      <c r="C694" s="1" t="str">
        <f>VLOOKUP(A694,кодировка!$A:$C,3,FALSE)</f>
        <v>7Д</v>
      </c>
      <c r="D694" s="12" t="str">
        <f>'Ответы на форму (1)'!B694</f>
        <v>информатика</v>
      </c>
      <c r="E694" s="1">
        <f>'Ответы на форму (1)'!E694</f>
        <v>4</v>
      </c>
      <c r="F694" s="1">
        <f t="shared" si="0"/>
        <v>16</v>
      </c>
      <c r="G694" s="12">
        <f>VLOOKUP(A694,кодировка!$A:$D,4,FALSE)</f>
        <v>0</v>
      </c>
      <c r="H694" s="2" t="str">
        <f t="shared" si="1"/>
        <v>информатика7</v>
      </c>
      <c r="I694" s="2">
        <f>VLOOKUP(H694,Лист6!$A:$B,2,FALSE)</f>
        <v>24.5</v>
      </c>
    </row>
    <row r="695" spans="1:9" ht="15.75" customHeight="1" x14ac:dyDescent="0.4">
      <c r="A695" s="12">
        <f>'Ответы на форму (1)'!C695</f>
        <v>6422</v>
      </c>
      <c r="B695" s="1" t="str">
        <f>VLOOKUP(A695,кодировка!$A:$B,2,FALSE)</f>
        <v>Усатов Тимофей Денисович</v>
      </c>
      <c r="C695" s="1" t="str">
        <f>VLOOKUP(A695,кодировка!$A:$C,3,FALSE)</f>
        <v>7М</v>
      </c>
      <c r="D695" s="12" t="str">
        <f>'Ответы на форму (1)'!B695</f>
        <v>информатика</v>
      </c>
      <c r="E695" s="1">
        <f>'Ответы на форму (1)'!E695</f>
        <v>4</v>
      </c>
      <c r="F695" s="1">
        <f t="shared" si="0"/>
        <v>16</v>
      </c>
      <c r="G695" s="12">
        <f>VLOOKUP(A695,кодировка!$A:$D,4,FALSE)</f>
        <v>0</v>
      </c>
      <c r="H695" s="2" t="str">
        <f t="shared" si="1"/>
        <v>информатика7</v>
      </c>
      <c r="I695" s="2">
        <f>VLOOKUP(H695,Лист6!$A:$B,2,FALSE)</f>
        <v>24.5</v>
      </c>
    </row>
    <row r="696" spans="1:9" ht="15.75" customHeight="1" x14ac:dyDescent="0.4">
      <c r="A696" s="12">
        <f>'Ответы на форму (1)'!C696</f>
        <v>9581</v>
      </c>
      <c r="B696" s="1" t="str">
        <f>VLOOKUP(A696,кодировка!$A:$B,2,FALSE)</f>
        <v>Дьяков Андрей Михайлович</v>
      </c>
      <c r="C696" s="1" t="str">
        <f>VLOOKUP(A696,кодировка!$A:$C,3,FALSE)</f>
        <v>7Г</v>
      </c>
      <c r="D696" s="12" t="str">
        <f>'Ответы на форму (1)'!B696</f>
        <v>информатика</v>
      </c>
      <c r="E696" s="1">
        <f>'Ответы на форму (1)'!E696</f>
        <v>4</v>
      </c>
      <c r="F696" s="1">
        <f t="shared" si="0"/>
        <v>16</v>
      </c>
      <c r="G696" s="12">
        <f>VLOOKUP(A696,кодировка!$A:$D,4,FALSE)</f>
        <v>0</v>
      </c>
      <c r="H696" s="2" t="str">
        <f t="shared" si="1"/>
        <v>информатика7</v>
      </c>
      <c r="I696" s="2">
        <f>VLOOKUP(H696,Лист6!$A:$B,2,FALSE)</f>
        <v>24.5</v>
      </c>
    </row>
    <row r="697" spans="1:9" ht="15.75" customHeight="1" x14ac:dyDescent="0.4">
      <c r="A697" s="12">
        <f>'Ответы на форму (1)'!C697</f>
        <v>5378</v>
      </c>
      <c r="B697" s="1" t="str">
        <f>VLOOKUP(A697,кодировка!$A:$B,2,FALSE)</f>
        <v>Черепанова Галина</v>
      </c>
      <c r="C697" s="1">
        <f>VLOOKUP(A697,кодировка!$A:$C,3,FALSE)</f>
        <v>7</v>
      </c>
      <c r="D697" s="12" t="str">
        <f>'Ответы на форму (1)'!B697</f>
        <v>информатика</v>
      </c>
      <c r="E697" s="1">
        <f>'Ответы на форму (1)'!E697</f>
        <v>4</v>
      </c>
      <c r="F697" s="1">
        <f t="shared" si="0"/>
        <v>16</v>
      </c>
      <c r="G697" s="12">
        <f>VLOOKUP(A697,кодировка!$A:$D,4,FALSE)</f>
        <v>21</v>
      </c>
      <c r="H697" s="2" t="str">
        <f t="shared" si="1"/>
        <v>информатика7</v>
      </c>
      <c r="I697" s="2">
        <f>VLOOKUP(H697,Лист6!$A:$B,2,FALSE)</f>
        <v>24.5</v>
      </c>
    </row>
    <row r="698" spans="1:9" ht="15.75" customHeight="1" x14ac:dyDescent="0.4">
      <c r="A698" s="12">
        <f>'Ответы на форму (1)'!C698</f>
        <v>3657</v>
      </c>
      <c r="B698" s="1" t="str">
        <f>VLOOKUP(A698,кодировка!$A:$B,2,FALSE)</f>
        <v>Овчинников Максим Сергеевич</v>
      </c>
      <c r="C698" s="1" t="str">
        <f>VLOOKUP(A698,кодировка!$A:$C,3,FALSE)</f>
        <v>7М</v>
      </c>
      <c r="D698" s="12" t="str">
        <f>'Ответы на форму (1)'!B698</f>
        <v>информатика</v>
      </c>
      <c r="E698" s="1">
        <f>'Ответы на форму (1)'!E698</f>
        <v>3.5</v>
      </c>
      <c r="F698" s="1">
        <f t="shared" si="0"/>
        <v>14</v>
      </c>
      <c r="G698" s="12">
        <f>VLOOKUP(A698,кодировка!$A:$D,4,FALSE)</f>
        <v>0</v>
      </c>
      <c r="H698" s="2" t="str">
        <f t="shared" si="1"/>
        <v>информатика7</v>
      </c>
      <c r="I698" s="2">
        <f>VLOOKUP(H698,Лист6!$A:$B,2,FALSE)</f>
        <v>24.5</v>
      </c>
    </row>
    <row r="699" spans="1:9" ht="15.75" customHeight="1" x14ac:dyDescent="0.4">
      <c r="A699" s="12">
        <f>'Ответы на форму (1)'!C699</f>
        <v>6054</v>
      </c>
      <c r="B699" s="1" t="str">
        <f>VLOOKUP(A699,кодировка!$A:$B,2,FALSE)</f>
        <v>Орлов Алексей Викторович</v>
      </c>
      <c r="C699" s="1" t="str">
        <f>VLOOKUP(A699,кодировка!$A:$C,3,FALSE)</f>
        <v>7Г</v>
      </c>
      <c r="D699" s="12" t="str">
        <f>'Ответы на форму (1)'!B699</f>
        <v>информатика</v>
      </c>
      <c r="E699" s="1">
        <f>'Ответы на форму (1)'!E699</f>
        <v>3.5</v>
      </c>
      <c r="F699" s="1">
        <f t="shared" si="0"/>
        <v>14</v>
      </c>
      <c r="G699" s="12">
        <f>VLOOKUP(A699,кодировка!$A:$D,4,FALSE)</f>
        <v>0</v>
      </c>
      <c r="H699" s="2" t="str">
        <f t="shared" si="1"/>
        <v>информатика7</v>
      </c>
      <c r="I699" s="2">
        <f>VLOOKUP(H699,Лист6!$A:$B,2,FALSE)</f>
        <v>24.5</v>
      </c>
    </row>
    <row r="700" spans="1:9" ht="15.75" customHeight="1" x14ac:dyDescent="0.4">
      <c r="A700" s="12">
        <f>'Ответы на форму (1)'!C700</f>
        <v>4707</v>
      </c>
      <c r="B700" s="1" t="str">
        <f>VLOOKUP(A700,кодировка!$A:$B,2,FALSE)</f>
        <v>Вабищевич Юлия Анатольевна</v>
      </c>
      <c r="C700" s="1" t="str">
        <f>VLOOKUP(A700,кодировка!$A:$C,3,FALSE)</f>
        <v>7Г</v>
      </c>
      <c r="D700" s="12" t="str">
        <f>'Ответы на форму (1)'!B700</f>
        <v>информатика</v>
      </c>
      <c r="E700" s="1">
        <f>'Ответы на форму (1)'!E700</f>
        <v>3</v>
      </c>
      <c r="F700" s="1">
        <f t="shared" si="0"/>
        <v>12</v>
      </c>
      <c r="G700" s="12">
        <f>VLOOKUP(A700,кодировка!$A:$D,4,FALSE)</f>
        <v>0</v>
      </c>
      <c r="H700" s="2" t="str">
        <f t="shared" si="1"/>
        <v>информатика7</v>
      </c>
      <c r="I700" s="2">
        <f>VLOOKUP(H700,Лист6!$A:$B,2,FALSE)</f>
        <v>24.5</v>
      </c>
    </row>
    <row r="701" spans="1:9" ht="15.75" customHeight="1" x14ac:dyDescent="0.4">
      <c r="A701" s="12">
        <f>'Ответы на форму (1)'!C701</f>
        <v>9296</v>
      </c>
      <c r="B701" s="1" t="str">
        <f>VLOOKUP(A701,кодировка!$A:$B,2,FALSE)</f>
        <v>Воробей Андрей Андреевич</v>
      </c>
      <c r="C701" s="1" t="str">
        <f>VLOOKUP(A701,кодировка!$A:$C,3,FALSE)</f>
        <v>7А</v>
      </c>
      <c r="D701" s="12" t="str">
        <f>'Ответы на форму (1)'!B701</f>
        <v>информатика</v>
      </c>
      <c r="E701" s="1">
        <f>'Ответы на форму (1)'!E701</f>
        <v>3</v>
      </c>
      <c r="F701" s="1">
        <f t="shared" si="0"/>
        <v>12</v>
      </c>
      <c r="G701" s="12">
        <f>VLOOKUP(A701,кодировка!$A:$D,4,FALSE)</f>
        <v>0</v>
      </c>
      <c r="H701" s="2" t="str">
        <f t="shared" si="1"/>
        <v>информатика7</v>
      </c>
      <c r="I701" s="2">
        <f>VLOOKUP(H701,Лист6!$A:$B,2,FALSE)</f>
        <v>24.5</v>
      </c>
    </row>
    <row r="702" spans="1:9" ht="15.75" customHeight="1" x14ac:dyDescent="0.4">
      <c r="A702" s="12">
        <f>'Ответы на форму (1)'!C702</f>
        <v>4682</v>
      </c>
      <c r="B702" s="1" t="str">
        <f>VLOOKUP(A702,кодировка!$A:$B,2,FALSE)</f>
        <v>Шапортов Андрей Игоревич</v>
      </c>
      <c r="C702" s="1" t="str">
        <f>VLOOKUP(A702,кодировка!$A:$C,3,FALSE)</f>
        <v>7М</v>
      </c>
      <c r="D702" s="12" t="str">
        <f>'Ответы на форму (1)'!B702</f>
        <v>информатика</v>
      </c>
      <c r="E702" s="1">
        <f>'Ответы на форму (1)'!E702</f>
        <v>3</v>
      </c>
      <c r="F702" s="1">
        <f t="shared" si="0"/>
        <v>12</v>
      </c>
      <c r="G702" s="12">
        <f>VLOOKUP(A702,кодировка!$A:$D,4,FALSE)</f>
        <v>0</v>
      </c>
      <c r="H702" s="2" t="str">
        <f t="shared" si="1"/>
        <v>информатика7</v>
      </c>
      <c r="I702" s="2">
        <f>VLOOKUP(H702,Лист6!$A:$B,2,FALSE)</f>
        <v>24.5</v>
      </c>
    </row>
    <row r="703" spans="1:9" ht="15.75" customHeight="1" x14ac:dyDescent="0.4">
      <c r="A703" s="12">
        <f>'Ответы на форму (1)'!C703</f>
        <v>5187</v>
      </c>
      <c r="B703" s="1" t="str">
        <f>VLOOKUP(A703,кодировка!$A:$B,2,FALSE)</f>
        <v>Суровцев Вадим Владимирович</v>
      </c>
      <c r="C703" s="1" t="str">
        <f>VLOOKUP(A703,кодировка!$A:$C,3,FALSE)</f>
        <v>7В</v>
      </c>
      <c r="D703" s="12" t="str">
        <f>'Ответы на форму (1)'!B703</f>
        <v>информатика</v>
      </c>
      <c r="E703" s="1">
        <f>'Ответы на форму (1)'!E703</f>
        <v>2.5</v>
      </c>
      <c r="F703" s="1">
        <f t="shared" si="0"/>
        <v>10</v>
      </c>
      <c r="G703" s="12">
        <f>VLOOKUP(A703,кодировка!$A:$D,4,FALSE)</f>
        <v>0</v>
      </c>
      <c r="H703" s="2" t="str">
        <f t="shared" si="1"/>
        <v>информатика7</v>
      </c>
      <c r="I703" s="2">
        <f>VLOOKUP(H703,Лист6!$A:$B,2,FALSE)</f>
        <v>24.5</v>
      </c>
    </row>
    <row r="704" spans="1:9" ht="15.75" customHeight="1" x14ac:dyDescent="0.4">
      <c r="A704" s="12">
        <f>'Ответы на форму (1)'!C704</f>
        <v>8561</v>
      </c>
      <c r="B704" s="1" t="str">
        <f>VLOOKUP(A704,кодировка!$A:$B,2,FALSE)</f>
        <v>Гвоздев Константин Александрович</v>
      </c>
      <c r="C704" s="1" t="str">
        <f>VLOOKUP(A704,кодировка!$A:$C,3,FALSE)</f>
        <v>7Б</v>
      </c>
      <c r="D704" s="12" t="str">
        <f>'Ответы на форму (1)'!B704</f>
        <v>информатика</v>
      </c>
      <c r="E704" s="1">
        <f>'Ответы на форму (1)'!E704</f>
        <v>2.5</v>
      </c>
      <c r="F704" s="1">
        <f t="shared" si="0"/>
        <v>10</v>
      </c>
      <c r="G704" s="12">
        <f>VLOOKUP(A704,кодировка!$A:$D,4,FALSE)</f>
        <v>0</v>
      </c>
      <c r="H704" s="2" t="str">
        <f t="shared" si="1"/>
        <v>информатика7</v>
      </c>
      <c r="I704" s="2">
        <f>VLOOKUP(H704,Лист6!$A:$B,2,FALSE)</f>
        <v>24.5</v>
      </c>
    </row>
    <row r="705" spans="1:9" ht="15.75" customHeight="1" x14ac:dyDescent="0.4">
      <c r="A705" s="12">
        <f>'Ответы на форму (1)'!C705</f>
        <v>1936</v>
      </c>
      <c r="B705" s="1" t="str">
        <f>VLOOKUP(A705,кодировка!$A:$B,2,FALSE)</f>
        <v>Липчинская Виктиория Александровна</v>
      </c>
      <c r="C705" s="1" t="str">
        <f>VLOOKUP(A705,кодировка!$A:$C,3,FALSE)</f>
        <v>7Г</v>
      </c>
      <c r="D705" s="12" t="str">
        <f>'Ответы на форму (1)'!B705</f>
        <v>информатика</v>
      </c>
      <c r="E705" s="1">
        <f>'Ответы на форму (1)'!E705</f>
        <v>2</v>
      </c>
      <c r="F705" s="1">
        <f t="shared" si="0"/>
        <v>8</v>
      </c>
      <c r="G705" s="12">
        <f>VLOOKUP(A705,кодировка!$A:$D,4,FALSE)</f>
        <v>0</v>
      </c>
      <c r="H705" s="2" t="str">
        <f t="shared" si="1"/>
        <v>информатика7</v>
      </c>
      <c r="I705" s="2">
        <f>VLOOKUP(H705,Лист6!$A:$B,2,FALSE)</f>
        <v>24.5</v>
      </c>
    </row>
    <row r="706" spans="1:9" ht="15.75" customHeight="1" x14ac:dyDescent="0.4">
      <c r="A706" s="12">
        <f>'Ответы на форму (1)'!C706</f>
        <v>2254</v>
      </c>
      <c r="B706" s="1" t="str">
        <f>VLOOKUP(A706,кодировка!$A:$B,2,FALSE)</f>
        <v>Коденко Всеволод Владимирович</v>
      </c>
      <c r="C706" s="1" t="str">
        <f>VLOOKUP(A706,кодировка!$A:$C,3,FALSE)</f>
        <v>7М</v>
      </c>
      <c r="D706" s="12" t="str">
        <f>'Ответы на форму (1)'!B706</f>
        <v>информатика</v>
      </c>
      <c r="E706" s="1">
        <f>'Ответы на форму (1)'!E706</f>
        <v>1.5</v>
      </c>
      <c r="F706" s="1">
        <f t="shared" si="0"/>
        <v>6</v>
      </c>
      <c r="G706" s="12">
        <f>VLOOKUP(A706,кодировка!$A:$D,4,FALSE)</f>
        <v>0</v>
      </c>
      <c r="H706" s="2" t="str">
        <f t="shared" si="1"/>
        <v>информатика7</v>
      </c>
      <c r="I706" s="2">
        <f>VLOOKUP(H706,Лист6!$A:$B,2,FALSE)</f>
        <v>24.5</v>
      </c>
    </row>
    <row r="707" spans="1:9" ht="15.75" customHeight="1" x14ac:dyDescent="0.4">
      <c r="A707" s="12">
        <f>'Ответы на форму (1)'!C707</f>
        <v>8087</v>
      </c>
      <c r="B707" s="1" t="str">
        <f>VLOOKUP(A707,кодировка!$A:$B,2,FALSE)</f>
        <v>Урчукова Алина</v>
      </c>
      <c r="C707" s="1">
        <f>VLOOKUP(A707,кодировка!$A:$C,3,FALSE)</f>
        <v>7</v>
      </c>
      <c r="D707" s="12" t="str">
        <f>'Ответы на форму (1)'!B707</f>
        <v>информатика</v>
      </c>
      <c r="E707" s="1">
        <f>'Ответы на форму (1)'!E707</f>
        <v>1.5</v>
      </c>
      <c r="F707" s="1">
        <f t="shared" si="0"/>
        <v>6</v>
      </c>
      <c r="G707" s="12">
        <f>VLOOKUP(A707,кодировка!$A:$D,4,FALSE)</f>
        <v>21</v>
      </c>
      <c r="H707" s="2" t="str">
        <f t="shared" si="1"/>
        <v>информатика7</v>
      </c>
      <c r="I707" s="2">
        <f>VLOOKUP(H707,Лист6!$A:$B,2,FALSE)</f>
        <v>24.5</v>
      </c>
    </row>
    <row r="708" spans="1:9" ht="15.75" customHeight="1" x14ac:dyDescent="0.4">
      <c r="A708" s="12">
        <f>'Ответы на форму (1)'!C708</f>
        <v>9540</v>
      </c>
      <c r="B708" s="1" t="str">
        <f>VLOOKUP(A708,кодировка!$A:$B,2,FALSE)</f>
        <v>Соколов Вадим Евгеньевич</v>
      </c>
      <c r="C708" s="1" t="str">
        <f>VLOOKUP(A708,кодировка!$A:$C,3,FALSE)</f>
        <v>7Б</v>
      </c>
      <c r="D708" s="12" t="str">
        <f>'Ответы на форму (1)'!B708</f>
        <v>информатика</v>
      </c>
      <c r="E708" s="1">
        <f>'Ответы на форму (1)'!E708</f>
        <v>1.5</v>
      </c>
      <c r="F708" s="1">
        <f t="shared" si="0"/>
        <v>6</v>
      </c>
      <c r="G708" s="12">
        <f>VLOOKUP(A708,кодировка!$A:$D,4,FALSE)</f>
        <v>0</v>
      </c>
      <c r="H708" s="2" t="str">
        <f t="shared" si="1"/>
        <v>информатика7</v>
      </c>
      <c r="I708" s="2">
        <f>VLOOKUP(H708,Лист6!$A:$B,2,FALSE)</f>
        <v>24.5</v>
      </c>
    </row>
    <row r="709" spans="1:9" ht="15.75" customHeight="1" x14ac:dyDescent="0.4">
      <c r="A709" s="12">
        <f>'Ответы на форму (1)'!C709</f>
        <v>1779</v>
      </c>
      <c r="B709" s="1" t="str">
        <f>VLOOKUP(A709,кодировка!$A:$B,2,FALSE)</f>
        <v>Кейм Владислав</v>
      </c>
      <c r="C709" s="1">
        <f>VLOOKUP(A709,кодировка!$A:$C,3,FALSE)</f>
        <v>7</v>
      </c>
      <c r="D709" s="12" t="str">
        <f>'Ответы на форму (1)'!B709</f>
        <v>информатика</v>
      </c>
      <c r="E709" s="1">
        <f>'Ответы на форму (1)'!E709</f>
        <v>1</v>
      </c>
      <c r="F709" s="1">
        <f t="shared" si="0"/>
        <v>4</v>
      </c>
      <c r="G709" s="12">
        <f>VLOOKUP(A709,кодировка!$A:$D,4,FALSE)</f>
        <v>21</v>
      </c>
      <c r="H709" s="2" t="str">
        <f t="shared" si="1"/>
        <v>информатика7</v>
      </c>
      <c r="I709" s="2">
        <f>VLOOKUP(H709,Лист6!$A:$B,2,FALSE)</f>
        <v>24.5</v>
      </c>
    </row>
    <row r="710" spans="1:9" ht="15.75" customHeight="1" x14ac:dyDescent="0.4">
      <c r="A710" s="12">
        <f>'Ответы на форму (1)'!C710</f>
        <v>5378</v>
      </c>
      <c r="B710" s="1" t="str">
        <f>VLOOKUP(A710,кодировка!$A:$B,2,FALSE)</f>
        <v>Черепанова Галина</v>
      </c>
      <c r="C710" s="1">
        <f>VLOOKUP(A710,кодировка!$A:$C,3,FALSE)</f>
        <v>7</v>
      </c>
      <c r="D710" s="12" t="str">
        <f>'Ответы на форму (1)'!B710</f>
        <v>информатика</v>
      </c>
      <c r="E710" s="1">
        <f>'Ответы на форму (1)'!E710</f>
        <v>1</v>
      </c>
      <c r="F710" s="1">
        <f t="shared" si="0"/>
        <v>4</v>
      </c>
      <c r="G710" s="12">
        <f>VLOOKUP(A710,кодировка!$A:$D,4,FALSE)</f>
        <v>21</v>
      </c>
      <c r="H710" s="2" t="str">
        <f t="shared" si="1"/>
        <v>информатика7</v>
      </c>
      <c r="I710" s="2">
        <f>VLOOKUP(H710,Лист6!$A:$B,2,FALSE)</f>
        <v>24.5</v>
      </c>
    </row>
    <row r="711" spans="1:9" ht="15.75" customHeight="1" x14ac:dyDescent="0.4">
      <c r="A711" s="12">
        <f>'Ответы на форму (1)'!C711</f>
        <v>1186</v>
      </c>
      <c r="B711" s="1" t="str">
        <f>VLOOKUP(A711,кодировка!$A:$B,2,FALSE)</f>
        <v>Ведерников Ярослав Владимирович</v>
      </c>
      <c r="C711" s="1" t="str">
        <f>VLOOKUP(A711,кодировка!$A:$C,3,FALSE)</f>
        <v>8М</v>
      </c>
      <c r="D711" s="12" t="str">
        <f>'Ответы на форму (1)'!B711</f>
        <v>информатика</v>
      </c>
      <c r="E711" s="1">
        <f>'Ответы на форму (1)'!E711</f>
        <v>25.5</v>
      </c>
      <c r="F711" s="1">
        <f t="shared" si="0"/>
        <v>100</v>
      </c>
      <c r="G711" s="12" t="str">
        <f>VLOOKUP(A711,кодировка!$A:$D,4,FALSE)</f>
        <v>М</v>
      </c>
      <c r="H711" s="2" t="str">
        <f t="shared" si="1"/>
        <v>информатика8</v>
      </c>
      <c r="I711" s="2">
        <f>VLOOKUP(H711,Лист6!$A:$B,2,FALSE)</f>
        <v>25.5</v>
      </c>
    </row>
    <row r="712" spans="1:9" ht="15.75" customHeight="1" x14ac:dyDescent="0.4">
      <c r="A712" s="12">
        <f>'Ответы на форму (1)'!C712</f>
        <v>3501</v>
      </c>
      <c r="B712" s="1" t="str">
        <f>VLOOKUP(A712,кодировка!$A:$B,2,FALSE)</f>
        <v>Чурилина Ольга Ивановна</v>
      </c>
      <c r="C712" s="1" t="str">
        <f>VLOOKUP(A712,кодировка!$A:$C,3,FALSE)</f>
        <v>8И</v>
      </c>
      <c r="D712" s="12" t="str">
        <f>'Ответы на форму (1)'!B712</f>
        <v>информатика</v>
      </c>
      <c r="E712" s="1">
        <f>'Ответы на форму (1)'!E712</f>
        <v>21.5</v>
      </c>
      <c r="F712" s="1">
        <f t="shared" si="0"/>
        <v>84</v>
      </c>
      <c r="G712" s="12">
        <f>VLOOKUP(A712,кодировка!$A:$D,4,FALSE)</f>
        <v>0</v>
      </c>
      <c r="H712" s="2" t="str">
        <f t="shared" si="1"/>
        <v>информатика8</v>
      </c>
      <c r="I712" s="2">
        <f>VLOOKUP(H712,Лист6!$A:$B,2,FALSE)</f>
        <v>25.5</v>
      </c>
    </row>
    <row r="713" spans="1:9" ht="15.75" customHeight="1" x14ac:dyDescent="0.4">
      <c r="A713" s="12">
        <f>'Ответы на форму (1)'!C713</f>
        <v>6606</v>
      </c>
      <c r="B713" s="1" t="str">
        <f>VLOOKUP(A713,кодировка!$A:$B,2,FALSE)</f>
        <v>Попова Полина Евгеньевна</v>
      </c>
      <c r="C713" s="1" t="str">
        <f>VLOOKUP(A713,кодировка!$A:$C,3,FALSE)</f>
        <v>8Г</v>
      </c>
      <c r="D713" s="12" t="str">
        <f>'Ответы на форму (1)'!B713</f>
        <v>информатика</v>
      </c>
      <c r="E713" s="1">
        <f>'Ответы на форму (1)'!E713</f>
        <v>21</v>
      </c>
      <c r="F713" s="1">
        <f t="shared" si="0"/>
        <v>82</v>
      </c>
      <c r="G713" s="12" t="str">
        <f>VLOOKUP(A713,кодировка!$A:$D,4,FALSE)</f>
        <v>Г</v>
      </c>
      <c r="H713" s="2" t="str">
        <f t="shared" si="1"/>
        <v>информатика8</v>
      </c>
      <c r="I713" s="2">
        <f>VLOOKUP(H713,Лист6!$A:$B,2,FALSE)</f>
        <v>25.5</v>
      </c>
    </row>
    <row r="714" spans="1:9" ht="15.75" customHeight="1" x14ac:dyDescent="0.4">
      <c r="A714" s="12">
        <f>'Ответы на форму (1)'!C714</f>
        <v>8162</v>
      </c>
      <c r="B714" s="1" t="str">
        <f>VLOOKUP(A714,кодировка!$A:$B,2,FALSE)</f>
        <v>Гуревич Михаил Кириллович</v>
      </c>
      <c r="C714" s="1" t="str">
        <f>VLOOKUP(A714,кодировка!$A:$C,3,FALSE)</f>
        <v>8И</v>
      </c>
      <c r="D714" s="12" t="str">
        <f>'Ответы на форму (1)'!B714</f>
        <v>информатика</v>
      </c>
      <c r="E714" s="1">
        <f>'Ответы на форму (1)'!E714</f>
        <v>20.5</v>
      </c>
      <c r="F714" s="1">
        <f t="shared" si="0"/>
        <v>80</v>
      </c>
      <c r="G714" s="12" t="str">
        <f>VLOOKUP(A714,кодировка!$A:$D,4,FALSE)</f>
        <v>Е</v>
      </c>
      <c r="H714" s="2" t="str">
        <f t="shared" si="1"/>
        <v>информатика8</v>
      </c>
      <c r="I714" s="2">
        <f>VLOOKUP(H714,Лист6!$A:$B,2,FALSE)</f>
        <v>25.5</v>
      </c>
    </row>
    <row r="715" spans="1:9" ht="15.75" customHeight="1" x14ac:dyDescent="0.4">
      <c r="A715" s="12">
        <f>'Ответы на форму (1)'!C715</f>
        <v>4533</v>
      </c>
      <c r="B715" s="1" t="str">
        <f>VLOOKUP(A715,кодировка!$A:$B,2,FALSE)</f>
        <v>Русяев Дмитрий Антонович</v>
      </c>
      <c r="C715" s="1" t="str">
        <f>VLOOKUP(A715,кодировка!$A:$C,3,FALSE)</f>
        <v>8В</v>
      </c>
      <c r="D715" s="12" t="str">
        <f>'Ответы на форму (1)'!B715</f>
        <v>информатика</v>
      </c>
      <c r="E715" s="1">
        <f>'Ответы на форму (1)'!E715</f>
        <v>19.5</v>
      </c>
      <c r="F715" s="1">
        <f t="shared" si="0"/>
        <v>76</v>
      </c>
      <c r="G715" s="12" t="str">
        <f>VLOOKUP(A715,кодировка!$A:$D,4,FALSE)</f>
        <v>В</v>
      </c>
      <c r="H715" s="2" t="str">
        <f t="shared" si="1"/>
        <v>информатика8</v>
      </c>
      <c r="I715" s="2">
        <f>VLOOKUP(H715,Лист6!$A:$B,2,FALSE)</f>
        <v>25.5</v>
      </c>
    </row>
    <row r="716" spans="1:9" ht="15.75" customHeight="1" x14ac:dyDescent="0.4">
      <c r="A716" s="12">
        <f>'Ответы на форму (1)'!C716</f>
        <v>7259</v>
      </c>
      <c r="B716" s="1" t="str">
        <f>VLOOKUP(A716,кодировка!$A:$B,2,FALSE)</f>
        <v>Карчава Стефания Зазовна</v>
      </c>
      <c r="C716" s="1" t="str">
        <f>VLOOKUP(A716,кодировка!$A:$C,3,FALSE)</f>
        <v>8И</v>
      </c>
      <c r="D716" s="12" t="str">
        <f>'Ответы на форму (1)'!B716</f>
        <v>информатика</v>
      </c>
      <c r="E716" s="1">
        <f>'Ответы на форму (1)'!E716</f>
        <v>18</v>
      </c>
      <c r="F716" s="1">
        <f t="shared" si="0"/>
        <v>71</v>
      </c>
      <c r="G716" s="12">
        <f>VLOOKUP(A716,кодировка!$A:$D,4,FALSE)</f>
        <v>0</v>
      </c>
      <c r="H716" s="2" t="str">
        <f t="shared" si="1"/>
        <v>информатика8</v>
      </c>
      <c r="I716" s="2">
        <f>VLOOKUP(H716,Лист6!$A:$B,2,FALSE)</f>
        <v>25.5</v>
      </c>
    </row>
    <row r="717" spans="1:9" ht="15.75" customHeight="1" x14ac:dyDescent="0.4">
      <c r="A717" s="12">
        <f>'Ответы на форму (1)'!C717</f>
        <v>5966</v>
      </c>
      <c r="B717" s="1" t="str">
        <f>VLOOKUP(A717,кодировка!$A:$B,2,FALSE)</f>
        <v>Малиновская Ксения Юрьевна</v>
      </c>
      <c r="C717" s="1" t="str">
        <f>VLOOKUP(A717,кодировка!$A:$C,3,FALSE)</f>
        <v>8В</v>
      </c>
      <c r="D717" s="12" t="str">
        <f>'Ответы на форму (1)'!B717</f>
        <v>информатика</v>
      </c>
      <c r="E717" s="1">
        <f>'Ответы на форму (1)'!E717</f>
        <v>16</v>
      </c>
      <c r="F717" s="1">
        <f t="shared" si="0"/>
        <v>63</v>
      </c>
      <c r="G717" s="12" t="str">
        <f>VLOOKUP(A717,кодировка!$A:$D,4,FALSE)</f>
        <v>В</v>
      </c>
      <c r="H717" s="2" t="str">
        <f t="shared" si="1"/>
        <v>информатика8</v>
      </c>
      <c r="I717" s="2">
        <f>VLOOKUP(H717,Лист6!$A:$B,2,FALSE)</f>
        <v>25.5</v>
      </c>
    </row>
    <row r="718" spans="1:9" ht="15.75" customHeight="1" x14ac:dyDescent="0.4">
      <c r="A718" s="12">
        <f>'Ответы на форму (1)'!C718</f>
        <v>2597</v>
      </c>
      <c r="B718" s="1" t="str">
        <f>VLOOKUP(A718,кодировка!$A:$B,2,FALSE)</f>
        <v>Соловьёв Валентин Владимирович</v>
      </c>
      <c r="C718" s="1" t="str">
        <f>VLOOKUP(A718,кодировка!$A:$C,3,FALSE)</f>
        <v>8И</v>
      </c>
      <c r="D718" s="12" t="str">
        <f>'Ответы на форму (1)'!B718</f>
        <v>информатика</v>
      </c>
      <c r="E718" s="1">
        <f>'Ответы на форму (1)'!E718</f>
        <v>16</v>
      </c>
      <c r="F718" s="1">
        <f t="shared" si="0"/>
        <v>63</v>
      </c>
      <c r="G718" s="12">
        <f>VLOOKUP(A718,кодировка!$A:$D,4,FALSE)</f>
        <v>0</v>
      </c>
      <c r="H718" s="2" t="str">
        <f t="shared" si="1"/>
        <v>информатика8</v>
      </c>
      <c r="I718" s="2">
        <f>VLOOKUP(H718,Лист6!$A:$B,2,FALSE)</f>
        <v>25.5</v>
      </c>
    </row>
    <row r="719" spans="1:9" ht="15.75" customHeight="1" x14ac:dyDescent="0.4">
      <c r="A719" s="12">
        <f>'Ответы на форму (1)'!C719</f>
        <v>8257</v>
      </c>
      <c r="B719" s="1" t="str">
        <f>VLOOKUP(A719,кодировка!$A:$B,2,FALSE)</f>
        <v>Сургутская Янина Витальевна</v>
      </c>
      <c r="C719" s="1" t="str">
        <f>VLOOKUP(A719,кодировка!$A:$C,3,FALSE)</f>
        <v>8Г</v>
      </c>
      <c r="D719" s="12" t="str">
        <f>'Ответы на форму (1)'!B719</f>
        <v>информатика</v>
      </c>
      <c r="E719" s="1">
        <f>'Ответы на форму (1)'!E719</f>
        <v>15.5</v>
      </c>
      <c r="F719" s="1">
        <f t="shared" si="0"/>
        <v>61</v>
      </c>
      <c r="G719" s="12">
        <f>VLOOKUP(A719,кодировка!$A:$D,4,FALSE)</f>
        <v>0</v>
      </c>
      <c r="H719" s="2" t="str">
        <f t="shared" si="1"/>
        <v>информатика8</v>
      </c>
      <c r="I719" s="2">
        <f>VLOOKUP(H719,Лист6!$A:$B,2,FALSE)</f>
        <v>25.5</v>
      </c>
    </row>
    <row r="720" spans="1:9" ht="15.75" customHeight="1" x14ac:dyDescent="0.4">
      <c r="A720" s="12">
        <f>'Ответы на форму (1)'!C720</f>
        <v>4429</v>
      </c>
      <c r="B720" s="1" t="str">
        <f>VLOOKUP(A720,кодировка!$A:$B,2,FALSE)</f>
        <v>Скрипко Игорь Александрович</v>
      </c>
      <c r="C720" s="1" t="str">
        <f>VLOOKUP(A720,кодировка!$A:$C,3,FALSE)</f>
        <v>8И</v>
      </c>
      <c r="D720" s="12" t="str">
        <f>'Ответы на форму (1)'!B720</f>
        <v>информатика</v>
      </c>
      <c r="E720" s="1">
        <f>'Ответы на форму (1)'!E720</f>
        <v>15</v>
      </c>
      <c r="F720" s="1">
        <f t="shared" si="0"/>
        <v>59</v>
      </c>
      <c r="G720" s="12" t="str">
        <f>VLOOKUP(A720,кодировка!$A:$D,4,FALSE)</f>
        <v>Е</v>
      </c>
      <c r="H720" s="2" t="str">
        <f t="shared" si="1"/>
        <v>информатика8</v>
      </c>
      <c r="I720" s="2">
        <f>VLOOKUP(H720,Лист6!$A:$B,2,FALSE)</f>
        <v>25.5</v>
      </c>
    </row>
    <row r="721" spans="1:9" ht="15.75" customHeight="1" x14ac:dyDescent="0.4">
      <c r="A721" s="12">
        <f>'Ответы на форму (1)'!C721</f>
        <v>1066</v>
      </c>
      <c r="B721" s="1" t="str">
        <f>VLOOKUP(A721,кодировка!$A:$B,2,FALSE)</f>
        <v>Дюкова Маргарита Юрьевна</v>
      </c>
      <c r="C721" s="1" t="str">
        <f>VLOOKUP(A721,кодировка!$A:$C,3,FALSE)</f>
        <v>8В</v>
      </c>
      <c r="D721" s="12" t="str">
        <f>'Ответы на форму (1)'!B721</f>
        <v>информатика</v>
      </c>
      <c r="E721" s="1">
        <f>'Ответы на форму (1)'!E721</f>
        <v>15</v>
      </c>
      <c r="F721" s="1">
        <f t="shared" si="0"/>
        <v>59</v>
      </c>
      <c r="G721" s="12" t="str">
        <f>VLOOKUP(A721,кодировка!$A:$D,4,FALSE)</f>
        <v>В</v>
      </c>
      <c r="H721" s="2" t="str">
        <f t="shared" si="1"/>
        <v>информатика8</v>
      </c>
      <c r="I721" s="2">
        <f>VLOOKUP(H721,Лист6!$A:$B,2,FALSE)</f>
        <v>25.5</v>
      </c>
    </row>
    <row r="722" spans="1:9" ht="15.75" customHeight="1" x14ac:dyDescent="0.4">
      <c r="A722" s="12">
        <f>'Ответы на форму (1)'!C722</f>
        <v>6738</v>
      </c>
      <c r="B722" s="1" t="str">
        <f>VLOOKUP(A722,кодировка!$A:$B,2,FALSE)</f>
        <v>Суздалева Татьяна Евгеньевна</v>
      </c>
      <c r="C722" s="1" t="str">
        <f>VLOOKUP(A722,кодировка!$A:$C,3,FALSE)</f>
        <v>8Б</v>
      </c>
      <c r="D722" s="12" t="str">
        <f>'Ответы на форму (1)'!B722</f>
        <v>информатика</v>
      </c>
      <c r="E722" s="1">
        <f>'Ответы на форму (1)'!E722</f>
        <v>14.5</v>
      </c>
      <c r="F722" s="1">
        <f t="shared" si="0"/>
        <v>57</v>
      </c>
      <c r="G722" s="12">
        <f>VLOOKUP(A722,кодировка!$A:$D,4,FALSE)</f>
        <v>0</v>
      </c>
      <c r="H722" s="2" t="str">
        <f t="shared" si="1"/>
        <v>информатика8</v>
      </c>
      <c r="I722" s="2">
        <f>VLOOKUP(H722,Лист6!$A:$B,2,FALSE)</f>
        <v>25.5</v>
      </c>
    </row>
    <row r="723" spans="1:9" ht="15.75" customHeight="1" x14ac:dyDescent="0.4">
      <c r="A723" s="12">
        <f>'Ответы на форму (1)'!C723</f>
        <v>8162</v>
      </c>
      <c r="B723" s="1" t="str">
        <f>VLOOKUP(A723,кодировка!$A:$B,2,FALSE)</f>
        <v>Гуревич Михаил Кириллович</v>
      </c>
      <c r="C723" s="1" t="str">
        <f>VLOOKUP(A723,кодировка!$A:$C,3,FALSE)</f>
        <v>8И</v>
      </c>
      <c r="D723" s="12" t="str">
        <f>'Ответы на форму (1)'!B723</f>
        <v>информатика</v>
      </c>
      <c r="E723" s="1">
        <f>'Ответы на форму (1)'!E723</f>
        <v>14</v>
      </c>
      <c r="F723" s="1">
        <f t="shared" si="0"/>
        <v>55</v>
      </c>
      <c r="G723" s="12" t="str">
        <f>VLOOKUP(A723,кодировка!$A:$D,4,FALSE)</f>
        <v>Е</v>
      </c>
      <c r="H723" s="2" t="str">
        <f t="shared" si="1"/>
        <v>информатика8</v>
      </c>
      <c r="I723" s="2">
        <f>VLOOKUP(H723,Лист6!$A:$B,2,FALSE)</f>
        <v>25.5</v>
      </c>
    </row>
    <row r="724" spans="1:9" ht="15.75" customHeight="1" x14ac:dyDescent="0.4">
      <c r="A724" s="12">
        <f>'Ответы на форму (1)'!C724</f>
        <v>9230</v>
      </c>
      <c r="B724" s="1" t="str">
        <f>VLOOKUP(A724,кодировка!$A:$B,2,FALSE)</f>
        <v>Мордосевич Андрей Вениаминович</v>
      </c>
      <c r="C724" s="1" t="str">
        <f>VLOOKUP(A724,кодировка!$A:$C,3,FALSE)</f>
        <v>8И</v>
      </c>
      <c r="D724" s="12" t="str">
        <f>'Ответы на форму (1)'!B724</f>
        <v>информатика</v>
      </c>
      <c r="E724" s="1">
        <f>'Ответы на форму (1)'!E724</f>
        <v>14</v>
      </c>
      <c r="F724" s="1">
        <f t="shared" si="0"/>
        <v>55</v>
      </c>
      <c r="G724" s="12" t="str">
        <f>VLOOKUP(A724,кодировка!$A:$D,4,FALSE)</f>
        <v>Е</v>
      </c>
      <c r="H724" s="2" t="str">
        <f t="shared" si="1"/>
        <v>информатика8</v>
      </c>
      <c r="I724" s="2">
        <f>VLOOKUP(H724,Лист6!$A:$B,2,FALSE)</f>
        <v>25.5</v>
      </c>
    </row>
    <row r="725" spans="1:9" ht="15.75" customHeight="1" x14ac:dyDescent="0.4">
      <c r="A725" s="12">
        <f>'Ответы на форму (1)'!C725</f>
        <v>7283</v>
      </c>
      <c r="B725" s="1" t="str">
        <f>VLOOKUP(A725,кодировка!$A:$B,2,FALSE)</f>
        <v>Островерх Артемий Игоревич</v>
      </c>
      <c r="C725" s="1" t="str">
        <f>VLOOKUP(A725,кодировка!$A:$C,3,FALSE)</f>
        <v>8М</v>
      </c>
      <c r="D725" s="12" t="str">
        <f>'Ответы на форму (1)'!B725</f>
        <v>информатика</v>
      </c>
      <c r="E725" s="1">
        <f>'Ответы на форму (1)'!E725</f>
        <v>13.5</v>
      </c>
      <c r="F725" s="1">
        <f t="shared" si="0"/>
        <v>53</v>
      </c>
      <c r="G725" s="12" t="str">
        <f>VLOOKUP(A725,кодировка!$A:$D,4,FALSE)</f>
        <v>М</v>
      </c>
      <c r="H725" s="2" t="str">
        <f t="shared" si="1"/>
        <v>информатика8</v>
      </c>
      <c r="I725" s="2">
        <f>VLOOKUP(H725,Лист6!$A:$B,2,FALSE)</f>
        <v>25.5</v>
      </c>
    </row>
    <row r="726" spans="1:9" ht="15.75" customHeight="1" x14ac:dyDescent="0.4">
      <c r="A726" s="12">
        <f>'Ответы на форму (1)'!C726</f>
        <v>3825</v>
      </c>
      <c r="B726" s="1" t="str">
        <f>VLOOKUP(A726,кодировка!$A:$B,2,FALSE)</f>
        <v>Бражников Роман Андреевич</v>
      </c>
      <c r="C726" s="1" t="str">
        <f>VLOOKUP(A726,кодировка!$A:$C,3,FALSE)</f>
        <v>8И</v>
      </c>
      <c r="D726" s="12" t="str">
        <f>'Ответы на форму (1)'!B726</f>
        <v>информатика</v>
      </c>
      <c r="E726" s="1">
        <f>'Ответы на форму (1)'!E726</f>
        <v>13</v>
      </c>
      <c r="F726" s="1">
        <f t="shared" si="0"/>
        <v>51</v>
      </c>
      <c r="G726" s="12" t="str">
        <f>VLOOKUP(A726,кодировка!$A:$D,4,FALSE)</f>
        <v>Д</v>
      </c>
      <c r="H726" s="2" t="str">
        <f t="shared" si="1"/>
        <v>информатика8</v>
      </c>
      <c r="I726" s="2">
        <f>VLOOKUP(H726,Лист6!$A:$B,2,FALSE)</f>
        <v>25.5</v>
      </c>
    </row>
    <row r="727" spans="1:9" ht="15.75" customHeight="1" x14ac:dyDescent="0.4">
      <c r="A727" s="12">
        <f>'Ответы на форму (1)'!C727</f>
        <v>2250</v>
      </c>
      <c r="B727" s="1" t="str">
        <f>VLOOKUP(A727,кодировка!$A:$B,2,FALSE)</f>
        <v>Пальчиков Николай Николаевич</v>
      </c>
      <c r="C727" s="1" t="str">
        <f>VLOOKUP(A727,кодировка!$A:$C,3,FALSE)</f>
        <v>8В</v>
      </c>
      <c r="D727" s="12" t="str">
        <f>'Ответы на форму (1)'!B727</f>
        <v>информатика</v>
      </c>
      <c r="E727" s="1">
        <f>'Ответы на форму (1)'!E727</f>
        <v>12</v>
      </c>
      <c r="F727" s="1">
        <f t="shared" si="0"/>
        <v>47</v>
      </c>
      <c r="G727" s="12">
        <f>VLOOKUP(A727,кодировка!$A:$D,4,FALSE)</f>
        <v>0</v>
      </c>
      <c r="H727" s="2" t="str">
        <f t="shared" si="1"/>
        <v>информатика8</v>
      </c>
      <c r="I727" s="2">
        <f>VLOOKUP(H727,Лист6!$A:$B,2,FALSE)</f>
        <v>25.5</v>
      </c>
    </row>
    <row r="728" spans="1:9" ht="15.75" customHeight="1" x14ac:dyDescent="0.4">
      <c r="A728" s="12">
        <f>'Ответы на форму (1)'!C728</f>
        <v>8082</v>
      </c>
      <c r="B728" s="1" t="str">
        <f>VLOOKUP(A728,кодировка!$A:$B,2,FALSE)</f>
        <v>Мезит Роман Станиславович</v>
      </c>
      <c r="C728" s="1" t="str">
        <f>VLOOKUP(A728,кодировка!$A:$C,3,FALSE)</f>
        <v>8Г</v>
      </c>
      <c r="D728" s="12" t="str">
        <f>'Ответы на форму (1)'!B728</f>
        <v>информатика</v>
      </c>
      <c r="E728" s="1">
        <f>'Ответы на форму (1)'!E728</f>
        <v>11.5</v>
      </c>
      <c r="F728" s="1">
        <f t="shared" si="0"/>
        <v>45</v>
      </c>
      <c r="G728" s="12">
        <f>VLOOKUP(A728,кодировка!$A:$D,4,FALSE)</f>
        <v>0</v>
      </c>
      <c r="H728" s="2" t="str">
        <f t="shared" si="1"/>
        <v>информатика8</v>
      </c>
      <c r="I728" s="2">
        <f>VLOOKUP(H728,Лист6!$A:$B,2,FALSE)</f>
        <v>25.5</v>
      </c>
    </row>
    <row r="729" spans="1:9" ht="15.75" customHeight="1" x14ac:dyDescent="0.4">
      <c r="A729" s="12">
        <f>'Ответы на форму (1)'!C729</f>
        <v>3845</v>
      </c>
      <c r="B729" s="1" t="str">
        <f>VLOOKUP(A729,кодировка!$A:$B,2,FALSE)</f>
        <v>Зверева Лада Андреевна</v>
      </c>
      <c r="C729" s="1" t="str">
        <f>VLOOKUP(A729,кодировка!$A:$C,3,FALSE)</f>
        <v>8И</v>
      </c>
      <c r="D729" s="12" t="str">
        <f>'Ответы на форму (1)'!B729</f>
        <v>информатика</v>
      </c>
      <c r="E729" s="1">
        <f>'Ответы на форму (1)'!E729</f>
        <v>10.5</v>
      </c>
      <c r="F729" s="1">
        <f t="shared" si="0"/>
        <v>41</v>
      </c>
      <c r="G729" s="12">
        <f>VLOOKUP(A729,кодировка!$A:$D,4,FALSE)</f>
        <v>0</v>
      </c>
      <c r="H729" s="2" t="str">
        <f t="shared" si="1"/>
        <v>информатика8</v>
      </c>
      <c r="I729" s="2">
        <f>VLOOKUP(H729,Лист6!$A:$B,2,FALSE)</f>
        <v>25.5</v>
      </c>
    </row>
    <row r="730" spans="1:9" ht="15.75" customHeight="1" x14ac:dyDescent="0.4">
      <c r="A730" s="12">
        <f>'Ответы на форму (1)'!C730</f>
        <v>6990</v>
      </c>
      <c r="B730" s="1" t="str">
        <f>VLOOKUP(A730,кодировка!$A:$B,2,FALSE)</f>
        <v>Ческидов Даниил Андреевич</v>
      </c>
      <c r="C730" s="1" t="str">
        <f>VLOOKUP(A730,кодировка!$A:$C,3,FALSE)</f>
        <v>8Г</v>
      </c>
      <c r="D730" s="12" t="str">
        <f>'Ответы на форму (1)'!B730</f>
        <v>информатика</v>
      </c>
      <c r="E730" s="1">
        <f>'Ответы на форму (1)'!E730</f>
        <v>10.5</v>
      </c>
      <c r="F730" s="1">
        <f t="shared" si="0"/>
        <v>41</v>
      </c>
      <c r="G730" s="12">
        <f>VLOOKUP(A730,кодировка!$A:$D,4,FALSE)</f>
        <v>0</v>
      </c>
      <c r="H730" s="2" t="str">
        <f t="shared" si="1"/>
        <v>информатика8</v>
      </c>
      <c r="I730" s="2">
        <f>VLOOKUP(H730,Лист6!$A:$B,2,FALSE)</f>
        <v>25.5</v>
      </c>
    </row>
    <row r="731" spans="1:9" ht="15.75" customHeight="1" x14ac:dyDescent="0.4">
      <c r="A731" s="12">
        <f>'Ответы на форму (1)'!C731</f>
        <v>3845</v>
      </c>
      <c r="B731" s="1" t="str">
        <f>VLOOKUP(A731,кодировка!$A:$B,2,FALSE)</f>
        <v>Зверева Лада Андреевна</v>
      </c>
      <c r="C731" s="1" t="str">
        <f>VLOOKUP(A731,кодировка!$A:$C,3,FALSE)</f>
        <v>8И</v>
      </c>
      <c r="D731" s="12" t="str">
        <f>'Ответы на форму (1)'!B731</f>
        <v>информатика</v>
      </c>
      <c r="E731" s="1">
        <f>'Ответы на форму (1)'!E731</f>
        <v>10.5</v>
      </c>
      <c r="F731" s="1">
        <f t="shared" si="0"/>
        <v>41</v>
      </c>
      <c r="G731" s="12">
        <f>VLOOKUP(A731,кодировка!$A:$D,4,FALSE)</f>
        <v>0</v>
      </c>
      <c r="H731" s="2" t="str">
        <f t="shared" si="1"/>
        <v>информатика8</v>
      </c>
      <c r="I731" s="2">
        <f>VLOOKUP(H731,Лист6!$A:$B,2,FALSE)</f>
        <v>25.5</v>
      </c>
    </row>
    <row r="732" spans="1:9" ht="15.75" customHeight="1" x14ac:dyDescent="0.4">
      <c r="A732" s="12">
        <f>'Ответы на форму (1)'!C732</f>
        <v>1733</v>
      </c>
      <c r="B732" s="1" t="str">
        <f>VLOOKUP(A732,кодировка!$A:$B,2,FALSE)</f>
        <v>Шейченко Роман Олегович</v>
      </c>
      <c r="C732" s="1" t="str">
        <f>VLOOKUP(A732,кодировка!$A:$C,3,FALSE)</f>
        <v>8М</v>
      </c>
      <c r="D732" s="12" t="str">
        <f>'Ответы на форму (1)'!B732</f>
        <v>информатика</v>
      </c>
      <c r="E732" s="1">
        <f>'Ответы на форму (1)'!E732</f>
        <v>10</v>
      </c>
      <c r="F732" s="1">
        <f t="shared" si="0"/>
        <v>39</v>
      </c>
      <c r="G732" s="12">
        <f>VLOOKUP(A732,кодировка!$A:$D,4,FALSE)</f>
        <v>0</v>
      </c>
      <c r="H732" s="2" t="str">
        <f t="shared" si="1"/>
        <v>информатика8</v>
      </c>
      <c r="I732" s="2">
        <f>VLOOKUP(H732,Лист6!$A:$B,2,FALSE)</f>
        <v>25.5</v>
      </c>
    </row>
    <row r="733" spans="1:9" ht="15.75" customHeight="1" x14ac:dyDescent="0.4">
      <c r="A733" s="12">
        <f>'Ответы на форму (1)'!C733</f>
        <v>6404</v>
      </c>
      <c r="B733" s="1" t="str">
        <f>VLOOKUP(A733,кодировка!$A:$B,2,FALSE)</f>
        <v>Заец Александр Альбертович</v>
      </c>
      <c r="C733" s="1" t="str">
        <f>VLOOKUP(A733,кодировка!$A:$C,3,FALSE)</f>
        <v>9М</v>
      </c>
      <c r="D733" s="12" t="str">
        <f>'Ответы на форму (1)'!B733</f>
        <v>информатика</v>
      </c>
      <c r="E733" s="1">
        <f>'Ответы на форму (1)'!E733</f>
        <v>26.5</v>
      </c>
      <c r="F733" s="1">
        <f t="shared" si="0"/>
        <v>100</v>
      </c>
      <c r="G733" s="12" t="str">
        <f>VLOOKUP(A733,кодировка!$A:$D,4,FALSE)</f>
        <v>М</v>
      </c>
      <c r="H733" s="2" t="str">
        <f t="shared" si="1"/>
        <v>информатика9</v>
      </c>
      <c r="I733" s="2">
        <f>VLOOKUP(H733,Лист6!$A:$B,2,FALSE)</f>
        <v>26.5</v>
      </c>
    </row>
    <row r="734" spans="1:9" ht="15.75" customHeight="1" x14ac:dyDescent="0.4">
      <c r="A734" s="12">
        <f>'Ответы на форму (1)'!C734</f>
        <v>5046</v>
      </c>
      <c r="B734" s="1" t="str">
        <f>VLOOKUP(A734,кодировка!$A:$B,2,FALSE)</f>
        <v>Марков Кирилл Валерьевич</v>
      </c>
      <c r="C734" s="1" t="str">
        <f>VLOOKUP(A734,кодировка!$A:$C,3,FALSE)</f>
        <v>9В</v>
      </c>
      <c r="D734" s="12" t="str">
        <f>'Ответы на форму (1)'!B734</f>
        <v>информатика</v>
      </c>
      <c r="E734" s="1">
        <f>'Ответы на форму (1)'!E734</f>
        <v>26</v>
      </c>
      <c r="F734" s="1">
        <f t="shared" si="0"/>
        <v>98</v>
      </c>
      <c r="G734" s="12">
        <f>VLOOKUP(A734,кодировка!$A:$D,4,FALSE)</f>
        <v>0</v>
      </c>
      <c r="H734" s="2" t="str">
        <f t="shared" si="1"/>
        <v>информатика9</v>
      </c>
      <c r="I734" s="2">
        <f>VLOOKUP(H734,Лист6!$A:$B,2,FALSE)</f>
        <v>26.5</v>
      </c>
    </row>
    <row r="735" spans="1:9" ht="15.75" customHeight="1" x14ac:dyDescent="0.4">
      <c r="A735" s="12">
        <f>'Ответы на форму (1)'!C735</f>
        <v>2199</v>
      </c>
      <c r="B735" s="1" t="str">
        <f>VLOOKUP(A735,кодировка!$A:$B,2,FALSE)</f>
        <v>Шевченко Максим Дмитриевич</v>
      </c>
      <c r="C735" s="1" t="str">
        <f>VLOOKUP(A735,кодировка!$A:$C,3,FALSE)</f>
        <v>9М</v>
      </c>
      <c r="D735" s="12" t="str">
        <f>'Ответы на форму (1)'!B735</f>
        <v>информатика</v>
      </c>
      <c r="E735" s="1">
        <f>'Ответы на форму (1)'!E735</f>
        <v>25.5</v>
      </c>
      <c r="F735" s="1">
        <f t="shared" si="0"/>
        <v>96</v>
      </c>
      <c r="G735" s="12" t="str">
        <f>VLOOKUP(A735,кодировка!$A:$D,4,FALSE)</f>
        <v>М</v>
      </c>
      <c r="H735" s="2" t="str">
        <f t="shared" si="1"/>
        <v>информатика9</v>
      </c>
      <c r="I735" s="2">
        <f>VLOOKUP(H735,Лист6!$A:$B,2,FALSE)</f>
        <v>26.5</v>
      </c>
    </row>
    <row r="736" spans="1:9" ht="15.75" customHeight="1" x14ac:dyDescent="0.4">
      <c r="A736" s="12">
        <f>'Ответы на форму (1)'!C736</f>
        <v>2805</v>
      </c>
      <c r="B736" s="1" t="str">
        <f>VLOOKUP(A736,кодировка!$A:$B,2,FALSE)</f>
        <v>Баландин Илья Олегович</v>
      </c>
      <c r="C736" s="1" t="str">
        <f>VLOOKUP(A736,кодировка!$A:$C,3,FALSE)</f>
        <v>9Г</v>
      </c>
      <c r="D736" s="12" t="str">
        <f>'Ответы на форму (1)'!B736</f>
        <v>информатика</v>
      </c>
      <c r="E736" s="1">
        <f>'Ответы на форму (1)'!E736</f>
        <v>24</v>
      </c>
      <c r="F736" s="1">
        <f t="shared" si="0"/>
        <v>91</v>
      </c>
      <c r="G736" s="12" t="str">
        <f>VLOOKUP(A736,кодировка!$A:$D,4,FALSE)</f>
        <v>Г</v>
      </c>
      <c r="H736" s="2" t="str">
        <f t="shared" si="1"/>
        <v>информатика9</v>
      </c>
      <c r="I736" s="2">
        <f>VLOOKUP(H736,Лист6!$A:$B,2,FALSE)</f>
        <v>26.5</v>
      </c>
    </row>
    <row r="737" spans="1:9" ht="15.75" customHeight="1" x14ac:dyDescent="0.4">
      <c r="A737" s="12">
        <f>'Ответы на форму (1)'!C737</f>
        <v>2943</v>
      </c>
      <c r="B737" s="1" t="str">
        <f>VLOOKUP(A737,кодировка!$A:$B,2,FALSE)</f>
        <v>Мотков Олег Вячеславович</v>
      </c>
      <c r="C737" s="1" t="str">
        <f>VLOOKUP(A737,кодировка!$A:$C,3,FALSE)</f>
        <v>9А</v>
      </c>
      <c r="D737" s="12" t="str">
        <f>'Ответы на форму (1)'!B737</f>
        <v>информатика</v>
      </c>
      <c r="E737" s="1">
        <f>'Ответы на форму (1)'!E737</f>
        <v>21.5</v>
      </c>
      <c r="F737" s="1">
        <f t="shared" si="0"/>
        <v>81</v>
      </c>
      <c r="G737" s="12" t="str">
        <f>VLOOKUP(A737,кодировка!$A:$D,4,FALSE)</f>
        <v>А</v>
      </c>
      <c r="H737" s="2" t="str">
        <f t="shared" si="1"/>
        <v>информатика9</v>
      </c>
      <c r="I737" s="2">
        <f>VLOOKUP(H737,Лист6!$A:$B,2,FALSE)</f>
        <v>26.5</v>
      </c>
    </row>
    <row r="738" spans="1:9" ht="15.75" customHeight="1" x14ac:dyDescent="0.4">
      <c r="A738" s="12">
        <f>'Ответы на форму (1)'!C738</f>
        <v>6328</v>
      </c>
      <c r="B738" s="1" t="str">
        <f>VLOOKUP(A738,кодировка!$A:$B,2,FALSE)</f>
        <v>Кутьин Никита Михайлович</v>
      </c>
      <c r="C738" s="1" t="str">
        <f>VLOOKUP(A738,кодировка!$A:$C,3,FALSE)</f>
        <v>9Б</v>
      </c>
      <c r="D738" s="12" t="str">
        <f>'Ответы на форму (1)'!B738</f>
        <v>информатика</v>
      </c>
      <c r="E738" s="1">
        <f>'Ответы на форму (1)'!E738</f>
        <v>21</v>
      </c>
      <c r="F738" s="1">
        <f t="shared" si="0"/>
        <v>79</v>
      </c>
      <c r="G738" s="12" t="str">
        <f>VLOOKUP(A738,кодировка!$A:$D,4,FALSE)</f>
        <v>Б</v>
      </c>
      <c r="H738" s="2" t="str">
        <f t="shared" si="1"/>
        <v>информатика9</v>
      </c>
      <c r="I738" s="2">
        <f>VLOOKUP(H738,Лист6!$A:$B,2,FALSE)</f>
        <v>26.5</v>
      </c>
    </row>
    <row r="739" spans="1:9" ht="15.75" customHeight="1" x14ac:dyDescent="0.4">
      <c r="A739" s="12">
        <f>'Ответы на форму (1)'!C739</f>
        <v>7583</v>
      </c>
      <c r="B739" s="1" t="str">
        <f>VLOOKUP(A739,кодировка!$A:$B,2,FALSE)</f>
        <v>Васильев Даниил Павлович</v>
      </c>
      <c r="C739" s="1" t="str">
        <f>VLOOKUP(A739,кодировка!$A:$C,3,FALSE)</f>
        <v>9Б</v>
      </c>
      <c r="D739" s="12" t="str">
        <f>'Ответы на форму (1)'!B739</f>
        <v>информатика</v>
      </c>
      <c r="E739" s="1">
        <f>'Ответы на форму (1)'!E739</f>
        <v>19.5</v>
      </c>
      <c r="F739" s="1">
        <f t="shared" si="0"/>
        <v>74</v>
      </c>
      <c r="G739" s="12" t="str">
        <f>VLOOKUP(A739,кодировка!$A:$D,4,FALSE)</f>
        <v>Б</v>
      </c>
      <c r="H739" s="2" t="str">
        <f t="shared" si="1"/>
        <v>информатика9</v>
      </c>
      <c r="I739" s="2">
        <f>VLOOKUP(H739,Лист6!$A:$B,2,FALSE)</f>
        <v>26.5</v>
      </c>
    </row>
    <row r="740" spans="1:9" ht="15.75" customHeight="1" x14ac:dyDescent="0.4">
      <c r="A740" s="12">
        <f>'Ответы на форму (1)'!C740</f>
        <v>8330</v>
      </c>
      <c r="B740" s="1" t="str">
        <f>VLOOKUP(A740,кодировка!$A:$B,2,FALSE)</f>
        <v>Звягинцев Максим Сергеевич</v>
      </c>
      <c r="C740" s="1" t="str">
        <f>VLOOKUP(A740,кодировка!$A:$C,3,FALSE)</f>
        <v>9Б</v>
      </c>
      <c r="D740" s="12" t="str">
        <f>'Ответы на форму (1)'!B740</f>
        <v>информатика</v>
      </c>
      <c r="E740" s="1">
        <f>'Ответы на форму (1)'!E740</f>
        <v>19.5</v>
      </c>
      <c r="F740" s="1">
        <f t="shared" si="0"/>
        <v>74</v>
      </c>
      <c r="G740" s="12">
        <f>VLOOKUP(A740,кодировка!$A:$D,4,FALSE)</f>
        <v>0</v>
      </c>
      <c r="H740" s="2" t="str">
        <f t="shared" si="1"/>
        <v>информатика9</v>
      </c>
      <c r="I740" s="2">
        <f>VLOOKUP(H740,Лист6!$A:$B,2,FALSE)</f>
        <v>26.5</v>
      </c>
    </row>
    <row r="741" spans="1:9" ht="15.75" customHeight="1" x14ac:dyDescent="0.4">
      <c r="A741" s="12">
        <f>'Ответы на форму (1)'!C741</f>
        <v>5963</v>
      </c>
      <c r="B741" s="1" t="str">
        <f>VLOOKUP(A741,кодировка!$A:$B,2,FALSE)</f>
        <v>Соседов Максим Николаевич</v>
      </c>
      <c r="C741" s="1" t="str">
        <f>VLOOKUP(A741,кодировка!$A:$C,3,FALSE)</f>
        <v>9Д</v>
      </c>
      <c r="D741" s="12" t="str">
        <f>'Ответы на форму (1)'!B741</f>
        <v>информатика</v>
      </c>
      <c r="E741" s="1">
        <f>'Ответы на форму (1)'!E741</f>
        <v>19</v>
      </c>
      <c r="F741" s="1">
        <f t="shared" si="0"/>
        <v>72</v>
      </c>
      <c r="G741" s="12" t="str">
        <f>VLOOKUP(A741,кодировка!$A:$D,4,FALSE)</f>
        <v>Д</v>
      </c>
      <c r="H741" s="2" t="str">
        <f t="shared" si="1"/>
        <v>информатика9</v>
      </c>
      <c r="I741" s="2">
        <f>VLOOKUP(H741,Лист6!$A:$B,2,FALSE)</f>
        <v>26.5</v>
      </c>
    </row>
    <row r="742" spans="1:9" ht="15.75" customHeight="1" x14ac:dyDescent="0.4">
      <c r="A742" s="12">
        <f>'Ответы на форму (1)'!C742</f>
        <v>1772</v>
      </c>
      <c r="B742" s="1" t="str">
        <f>VLOOKUP(A742,кодировка!$A:$B,2,FALSE)</f>
        <v>Адиятов Егор Ильдусович</v>
      </c>
      <c r="C742" s="1" t="str">
        <f>VLOOKUP(A742,кодировка!$A:$C,3,FALSE)</f>
        <v>9А</v>
      </c>
      <c r="D742" s="12" t="str">
        <f>'Ответы на форму (1)'!B742</f>
        <v>информатика</v>
      </c>
      <c r="E742" s="1">
        <f>'Ответы на форму (1)'!E742</f>
        <v>18</v>
      </c>
      <c r="F742" s="1">
        <f t="shared" si="0"/>
        <v>68</v>
      </c>
      <c r="G742" s="12" t="str">
        <f>VLOOKUP(A742,кодировка!$A:$D,4,FALSE)</f>
        <v>А</v>
      </c>
      <c r="H742" s="2" t="str">
        <f t="shared" si="1"/>
        <v>информатика9</v>
      </c>
      <c r="I742" s="2">
        <f>VLOOKUP(H742,Лист6!$A:$B,2,FALSE)</f>
        <v>26.5</v>
      </c>
    </row>
    <row r="743" spans="1:9" ht="15.75" customHeight="1" x14ac:dyDescent="0.4">
      <c r="A743" s="12">
        <f>'Ответы на форму (1)'!C743</f>
        <v>6481</v>
      </c>
      <c r="B743" s="1" t="str">
        <f>VLOOKUP(A743,кодировка!$A:$B,2,FALSE)</f>
        <v>Сонич Илья Олегович</v>
      </c>
      <c r="C743" s="1" t="str">
        <f>VLOOKUP(A743,кодировка!$A:$C,3,FALSE)</f>
        <v>9Г</v>
      </c>
      <c r="D743" s="12" t="str">
        <f>'Ответы на форму (1)'!B743</f>
        <v>информатика</v>
      </c>
      <c r="E743" s="1">
        <f>'Ответы на форму (1)'!E743</f>
        <v>17.5</v>
      </c>
      <c r="F743" s="1">
        <f t="shared" si="0"/>
        <v>66</v>
      </c>
      <c r="G743" s="12">
        <f>VLOOKUP(A743,кодировка!$A:$D,4,FALSE)</f>
        <v>0</v>
      </c>
      <c r="H743" s="2" t="str">
        <f t="shared" si="1"/>
        <v>информатика9</v>
      </c>
      <c r="I743" s="2">
        <f>VLOOKUP(H743,Лист6!$A:$B,2,FALSE)</f>
        <v>26.5</v>
      </c>
    </row>
    <row r="744" spans="1:9" ht="15.75" customHeight="1" x14ac:dyDescent="0.4">
      <c r="A744" s="12">
        <f>'Ответы на форму (1)'!C744</f>
        <v>3858</v>
      </c>
      <c r="B744" s="1" t="str">
        <f>VLOOKUP(A744,кодировка!$A:$B,2,FALSE)</f>
        <v>Баранова Анастасия Юрьевна</v>
      </c>
      <c r="C744" s="1" t="str">
        <f>VLOOKUP(A744,кодировка!$A:$C,3,FALSE)</f>
        <v>9М</v>
      </c>
      <c r="D744" s="12" t="str">
        <f>'Ответы на форму (1)'!B744</f>
        <v>информатика</v>
      </c>
      <c r="E744" s="1">
        <f>'Ответы на форму (1)'!E744</f>
        <v>17</v>
      </c>
      <c r="F744" s="1">
        <f t="shared" si="0"/>
        <v>64</v>
      </c>
      <c r="G744" s="12" t="str">
        <f>VLOOKUP(A744,кодировка!$A:$D,4,FALSE)</f>
        <v>М</v>
      </c>
      <c r="H744" s="2" t="str">
        <f t="shared" si="1"/>
        <v>информатика9</v>
      </c>
      <c r="I744" s="2">
        <f>VLOOKUP(H744,Лист6!$A:$B,2,FALSE)</f>
        <v>26.5</v>
      </c>
    </row>
    <row r="745" spans="1:9" ht="15.75" customHeight="1" x14ac:dyDescent="0.4">
      <c r="A745" s="12">
        <f>'Ответы на форму (1)'!C745</f>
        <v>4478</v>
      </c>
      <c r="B745" s="1" t="str">
        <f>VLOOKUP(A745,кодировка!$A:$B,2,FALSE)</f>
        <v>Глебов Ярослав Дмитриевич</v>
      </c>
      <c r="C745" s="1" t="str">
        <f>VLOOKUP(A745,кодировка!$A:$C,3,FALSE)</f>
        <v>9М</v>
      </c>
      <c r="D745" s="12" t="str">
        <f>'Ответы на форму (1)'!B745</f>
        <v>информатика</v>
      </c>
      <c r="E745" s="1">
        <f>'Ответы на форму (1)'!E745</f>
        <v>17</v>
      </c>
      <c r="F745" s="1">
        <f t="shared" si="0"/>
        <v>64</v>
      </c>
      <c r="G745" s="12">
        <f>VLOOKUP(A745,кодировка!$A:$D,4,FALSE)</f>
        <v>0</v>
      </c>
      <c r="H745" s="2" t="str">
        <f t="shared" si="1"/>
        <v>информатика9</v>
      </c>
      <c r="I745" s="2">
        <f>VLOOKUP(H745,Лист6!$A:$B,2,FALSE)</f>
        <v>26.5</v>
      </c>
    </row>
    <row r="746" spans="1:9" ht="15.75" customHeight="1" x14ac:dyDescent="0.4">
      <c r="A746" s="12">
        <f>'Ответы на форму (1)'!C746</f>
        <v>9442</v>
      </c>
      <c r="B746" s="1" t="str">
        <f>VLOOKUP(A746,кодировка!$A:$B,2,FALSE)</f>
        <v>Юшков Даниил Николаевич</v>
      </c>
      <c r="C746" s="1" t="str">
        <f>VLOOKUP(A746,кодировка!$A:$C,3,FALSE)</f>
        <v>9Б</v>
      </c>
      <c r="D746" s="12" t="str">
        <f>'Ответы на форму (1)'!B746</f>
        <v>информатика</v>
      </c>
      <c r="E746" s="1">
        <f>'Ответы на форму (1)'!E746</f>
        <v>17</v>
      </c>
      <c r="F746" s="1">
        <f t="shared" si="0"/>
        <v>64</v>
      </c>
      <c r="G746" s="12" t="str">
        <f>VLOOKUP(A746,кодировка!$A:$D,4,FALSE)</f>
        <v>Б</v>
      </c>
      <c r="H746" s="2" t="str">
        <f t="shared" si="1"/>
        <v>информатика9</v>
      </c>
      <c r="I746" s="2">
        <f>VLOOKUP(H746,Лист6!$A:$B,2,FALSE)</f>
        <v>26.5</v>
      </c>
    </row>
    <row r="747" spans="1:9" ht="15.75" customHeight="1" x14ac:dyDescent="0.4">
      <c r="A747" s="12">
        <f>'Ответы на форму (1)'!C747</f>
        <v>8481</v>
      </c>
      <c r="B747" s="1" t="str">
        <f>VLOOKUP(A747,кодировка!$A:$B,2,FALSE)</f>
        <v>Ревякин Михаил Станиславович</v>
      </c>
      <c r="C747" s="1" t="str">
        <f>VLOOKUP(A747,кодировка!$A:$C,3,FALSE)</f>
        <v>9А</v>
      </c>
      <c r="D747" s="12" t="str">
        <f>'Ответы на форму (1)'!B747</f>
        <v>информатика</v>
      </c>
      <c r="E747" s="1">
        <f>'Ответы на форму (1)'!E747</f>
        <v>16.5</v>
      </c>
      <c r="F747" s="1">
        <f t="shared" si="0"/>
        <v>62</v>
      </c>
      <c r="G747" s="12">
        <f>VLOOKUP(A747,кодировка!$A:$D,4,FALSE)</f>
        <v>0</v>
      </c>
      <c r="H747" s="2" t="str">
        <f t="shared" si="1"/>
        <v>информатика9</v>
      </c>
      <c r="I747" s="2">
        <f>VLOOKUP(H747,Лист6!$A:$B,2,FALSE)</f>
        <v>26.5</v>
      </c>
    </row>
    <row r="748" spans="1:9" ht="15.75" customHeight="1" x14ac:dyDescent="0.4">
      <c r="A748" s="12">
        <f>'Ответы на форму (1)'!C748</f>
        <v>6833</v>
      </c>
      <c r="B748" s="1" t="str">
        <f>VLOOKUP(A748,кодировка!$A:$B,2,FALSE)</f>
        <v>Сиротинин Геннадий Андреевич</v>
      </c>
      <c r="C748" s="1" t="str">
        <f>VLOOKUP(A748,кодировка!$A:$C,3,FALSE)</f>
        <v>9М</v>
      </c>
      <c r="D748" s="12" t="str">
        <f>'Ответы на форму (1)'!B748</f>
        <v>информатика</v>
      </c>
      <c r="E748" s="1">
        <f>'Ответы на форму (1)'!E748</f>
        <v>15.5</v>
      </c>
      <c r="F748" s="1">
        <f t="shared" si="0"/>
        <v>58</v>
      </c>
      <c r="G748" s="12">
        <f>VLOOKUP(A748,кодировка!$A:$D,4,FALSE)</f>
        <v>0</v>
      </c>
      <c r="H748" s="2" t="str">
        <f t="shared" si="1"/>
        <v>информатика9</v>
      </c>
      <c r="I748" s="2">
        <f>VLOOKUP(H748,Лист6!$A:$B,2,FALSE)</f>
        <v>26.5</v>
      </c>
    </row>
    <row r="749" spans="1:9" ht="15.75" customHeight="1" x14ac:dyDescent="0.4">
      <c r="A749" s="12">
        <f>'Ответы на форму (1)'!C749</f>
        <v>2679</v>
      </c>
      <c r="B749" s="1" t="str">
        <f>VLOOKUP(A749,кодировка!$A:$B,2,FALSE)</f>
        <v>Житина Таина Валерьевна</v>
      </c>
      <c r="C749" s="1" t="str">
        <f>VLOOKUP(A749,кодировка!$A:$C,3,FALSE)</f>
        <v>9Д</v>
      </c>
      <c r="D749" s="12" t="str">
        <f>'Ответы на форму (1)'!B749</f>
        <v>информатика</v>
      </c>
      <c r="E749" s="1">
        <f>'Ответы на форму (1)'!E749</f>
        <v>15</v>
      </c>
      <c r="F749" s="1">
        <f t="shared" si="0"/>
        <v>57</v>
      </c>
      <c r="G749" s="12" t="str">
        <f>VLOOKUP(A749,кодировка!$A:$D,4,FALSE)</f>
        <v>Д</v>
      </c>
      <c r="H749" s="2" t="str">
        <f t="shared" si="1"/>
        <v>информатика9</v>
      </c>
      <c r="I749" s="2">
        <f>VLOOKUP(H749,Лист6!$A:$B,2,FALSE)</f>
        <v>26.5</v>
      </c>
    </row>
    <row r="750" spans="1:9" ht="15.75" customHeight="1" x14ac:dyDescent="0.4">
      <c r="A750" s="12">
        <f>'Ответы на форму (1)'!C750</f>
        <v>4986</v>
      </c>
      <c r="B750" s="1" t="str">
        <f>VLOOKUP(A750,кодировка!$A:$B,2,FALSE)</f>
        <v>Суров Владислав Олегович</v>
      </c>
      <c r="C750" s="1" t="str">
        <f>VLOOKUP(A750,кодировка!$A:$C,3,FALSE)</f>
        <v>9В</v>
      </c>
      <c r="D750" s="12" t="str">
        <f>'Ответы на форму (1)'!B750</f>
        <v>информатика</v>
      </c>
      <c r="E750" s="1">
        <f>'Ответы на форму (1)'!E750</f>
        <v>15</v>
      </c>
      <c r="F750" s="1">
        <f t="shared" si="0"/>
        <v>57</v>
      </c>
      <c r="G750" s="12" t="str">
        <f>VLOOKUP(A750,кодировка!$A:$D,4,FALSE)</f>
        <v>В</v>
      </c>
      <c r="H750" s="2" t="str">
        <f t="shared" si="1"/>
        <v>информатика9</v>
      </c>
      <c r="I750" s="2">
        <f>VLOOKUP(H750,Лист6!$A:$B,2,FALSE)</f>
        <v>26.5</v>
      </c>
    </row>
    <row r="751" spans="1:9" ht="15.75" customHeight="1" x14ac:dyDescent="0.4">
      <c r="A751" s="12">
        <f>'Ответы на форму (1)'!C751</f>
        <v>7518</v>
      </c>
      <c r="B751" s="1" t="str">
        <f>VLOOKUP(A751,кодировка!$A:$B,2,FALSE)</f>
        <v>Малишевская Виктория Денисовна</v>
      </c>
      <c r="C751" s="1" t="str">
        <f>VLOOKUP(A751,кодировка!$A:$C,3,FALSE)</f>
        <v>9А</v>
      </c>
      <c r="D751" s="12" t="str">
        <f>'Ответы на форму (1)'!B751</f>
        <v>информатика</v>
      </c>
      <c r="E751" s="1">
        <f>'Ответы на форму (1)'!E751</f>
        <v>13</v>
      </c>
      <c r="F751" s="1">
        <f t="shared" si="0"/>
        <v>49</v>
      </c>
      <c r="G751" s="12">
        <f>VLOOKUP(A751,кодировка!$A:$D,4,FALSE)</f>
        <v>0</v>
      </c>
      <c r="H751" s="2" t="str">
        <f t="shared" si="1"/>
        <v>информатика9</v>
      </c>
      <c r="I751" s="2">
        <f>VLOOKUP(H751,Лист6!$A:$B,2,FALSE)</f>
        <v>26.5</v>
      </c>
    </row>
    <row r="752" spans="1:9" ht="15.75" customHeight="1" x14ac:dyDescent="0.4">
      <c r="A752" s="12">
        <f>'Ответы на форму (1)'!C752</f>
        <v>9383</v>
      </c>
      <c r="B752" s="1" t="str">
        <f>VLOOKUP(A752,кодировка!$A:$B,2,FALSE)</f>
        <v>Таптыгин Кирилл Александрович</v>
      </c>
      <c r="C752" s="1" t="str">
        <f>VLOOKUP(A752,кодировка!$A:$C,3,FALSE)</f>
        <v>9М</v>
      </c>
      <c r="D752" s="12" t="str">
        <f>'Ответы на форму (1)'!B752</f>
        <v>информатика</v>
      </c>
      <c r="E752" s="1">
        <f>'Ответы на форму (1)'!E752</f>
        <v>11</v>
      </c>
      <c r="F752" s="1">
        <f t="shared" si="0"/>
        <v>42</v>
      </c>
      <c r="G752" s="12">
        <f>VLOOKUP(A752,кодировка!$A:$D,4,FALSE)</f>
        <v>0</v>
      </c>
      <c r="H752" s="2" t="str">
        <f t="shared" si="1"/>
        <v>информатика9</v>
      </c>
      <c r="I752" s="2">
        <f>VLOOKUP(H752,Лист6!$A:$B,2,FALSE)</f>
        <v>26.5</v>
      </c>
    </row>
    <row r="753" spans="1:9" ht="15.75" customHeight="1" x14ac:dyDescent="0.4">
      <c r="A753" s="12">
        <f>'Ответы на форму (1)'!C753</f>
        <v>6396</v>
      </c>
      <c r="B753" s="1" t="str">
        <f>VLOOKUP(A753,кодировка!$A:$B,2,FALSE)</f>
        <v>Алексеенко Анна Юрьевна</v>
      </c>
      <c r="C753" s="1" t="str">
        <f>VLOOKUP(A753,кодировка!$A:$C,3,FALSE)</f>
        <v>9Б</v>
      </c>
      <c r="D753" s="12" t="str">
        <f>'Ответы на форму (1)'!B753</f>
        <v>информатика</v>
      </c>
      <c r="E753" s="1">
        <f>'Ответы на форму (1)'!E753</f>
        <v>10.5</v>
      </c>
      <c r="F753" s="1">
        <f t="shared" si="0"/>
        <v>40</v>
      </c>
      <c r="G753" s="12" t="str">
        <f>VLOOKUP(A753,кодировка!$A:$D,4,FALSE)</f>
        <v>Б</v>
      </c>
      <c r="H753" s="2" t="str">
        <f t="shared" si="1"/>
        <v>информатика9</v>
      </c>
      <c r="I753" s="2">
        <f>VLOOKUP(H753,Лист6!$A:$B,2,FALSE)</f>
        <v>26.5</v>
      </c>
    </row>
    <row r="754" spans="1:9" ht="15.75" customHeight="1" x14ac:dyDescent="0.4">
      <c r="A754" s="12">
        <f>'Ответы на форму (1)'!C754</f>
        <v>9683</v>
      </c>
      <c r="B754" s="1" t="str">
        <f>VLOOKUP(A754,кодировка!$A:$B,2,FALSE)</f>
        <v>Алешечкина Екатерина Сергеевна</v>
      </c>
      <c r="C754" s="1" t="str">
        <f>VLOOKUP(A754,кодировка!$A:$C,3,FALSE)</f>
        <v>9А</v>
      </c>
      <c r="D754" s="12" t="str">
        <f>'Ответы на форму (1)'!B754</f>
        <v>информатика</v>
      </c>
      <c r="E754" s="1">
        <f>'Ответы на форму (1)'!E754</f>
        <v>9</v>
      </c>
      <c r="F754" s="1">
        <f t="shared" si="0"/>
        <v>34</v>
      </c>
      <c r="G754" s="12" t="str">
        <f>VLOOKUP(A754,кодировка!$A:$D,4,FALSE)</f>
        <v>А</v>
      </c>
      <c r="H754" s="2" t="str">
        <f t="shared" si="1"/>
        <v>информатика9</v>
      </c>
      <c r="I754" s="2">
        <f>VLOOKUP(H754,Лист6!$A:$B,2,FALSE)</f>
        <v>26.5</v>
      </c>
    </row>
    <row r="755" spans="1:9" ht="15.75" customHeight="1" x14ac:dyDescent="0.4">
      <c r="A755" s="12">
        <f>'Ответы на форму (1)'!C755</f>
        <v>4701</v>
      </c>
      <c r="B755" s="1" t="str">
        <f>VLOOKUP(A755,кодировка!$A:$B,2,FALSE)</f>
        <v>Корчук Елизавета Борисовна</v>
      </c>
      <c r="C755" s="1" t="str">
        <f>VLOOKUP(A755,кодировка!$A:$C,3,FALSE)</f>
        <v>9А</v>
      </c>
      <c r="D755" s="12" t="str">
        <f>'Ответы на форму (1)'!B755</f>
        <v>информатика</v>
      </c>
      <c r="E755" s="1">
        <f>'Ответы на форму (1)'!E755</f>
        <v>8.5</v>
      </c>
      <c r="F755" s="1">
        <f t="shared" si="0"/>
        <v>32</v>
      </c>
      <c r="G755" s="12" t="str">
        <f>VLOOKUP(A755,кодировка!$A:$D,4,FALSE)</f>
        <v>А</v>
      </c>
      <c r="H755" s="2" t="str">
        <f t="shared" si="1"/>
        <v>информатика9</v>
      </c>
      <c r="I755" s="2">
        <f>VLOOKUP(H755,Лист6!$A:$B,2,FALSE)</f>
        <v>26.5</v>
      </c>
    </row>
    <row r="756" spans="1:9" ht="15.75" customHeight="1" x14ac:dyDescent="0.4">
      <c r="A756" s="12">
        <f>'Ответы на форму (1)'!C756</f>
        <v>3170</v>
      </c>
      <c r="B756" s="1" t="str">
        <f>VLOOKUP(A756,кодировка!$A:$B,2,FALSE)</f>
        <v>Коморовский Андрей Витальевич</v>
      </c>
      <c r="C756" s="1" t="str">
        <f>VLOOKUP(A756,кодировка!$A:$C,3,FALSE)</f>
        <v>9Д</v>
      </c>
      <c r="D756" s="12" t="str">
        <f>'Ответы на форму (1)'!B756</f>
        <v>информатика</v>
      </c>
      <c r="E756" s="1">
        <f>'Ответы на форму (1)'!E756</f>
        <v>2</v>
      </c>
      <c r="F756" s="1">
        <f t="shared" si="0"/>
        <v>8</v>
      </c>
      <c r="G756" s="12">
        <f>VLOOKUP(A756,кодировка!$A:$D,4,FALSE)</f>
        <v>0</v>
      </c>
      <c r="H756" s="2" t="str">
        <f t="shared" si="1"/>
        <v>информатика9</v>
      </c>
      <c r="I756" s="2">
        <f>VLOOKUP(H756,Лист6!$A:$B,2,FALSE)</f>
        <v>26.5</v>
      </c>
    </row>
    <row r="757" spans="1:9" ht="15.75" customHeight="1" x14ac:dyDescent="0.4">
      <c r="A757" s="12">
        <f>'Ответы на форму (1)'!C757</f>
        <v>3943</v>
      </c>
      <c r="B757" s="1" t="str">
        <f>VLOOKUP(A757,кодировка!$A:$B,2,FALSE)</f>
        <v>Лунина Алёна Григорьевна</v>
      </c>
      <c r="C757" s="1" t="str">
        <f>VLOOKUP(A757,кодировка!$A:$C,3,FALSE)</f>
        <v>8В</v>
      </c>
      <c r="D757" s="12" t="str">
        <f>'Ответы на форму (1)'!B757</f>
        <v>информатика</v>
      </c>
      <c r="E757" s="1">
        <f>'Ответы на форму (1)'!E757</f>
        <v>9.5</v>
      </c>
      <c r="F757" s="1">
        <f t="shared" si="0"/>
        <v>37</v>
      </c>
      <c r="G757" s="12">
        <f>VLOOKUP(A757,кодировка!$A:$D,4,FALSE)</f>
        <v>0</v>
      </c>
      <c r="H757" s="2" t="str">
        <f t="shared" si="1"/>
        <v>информатика8</v>
      </c>
      <c r="I757" s="2">
        <f>VLOOKUP(H757,Лист6!$A:$B,2,FALSE)</f>
        <v>25.5</v>
      </c>
    </row>
    <row r="758" spans="1:9" ht="15.75" customHeight="1" x14ac:dyDescent="0.4">
      <c r="A758" s="12">
        <f>'Ответы на форму (1)'!C758</f>
        <v>1982</v>
      </c>
      <c r="B758" s="1" t="str">
        <f>VLOOKUP(A758,кодировка!$A:$B,2,FALSE)</f>
        <v>Подворотников Сергей Александрович</v>
      </c>
      <c r="C758" s="1" t="str">
        <f>VLOOKUP(A758,кодировка!$A:$C,3,FALSE)</f>
        <v>8В</v>
      </c>
      <c r="D758" s="12" t="str">
        <f>'Ответы на форму (1)'!B758</f>
        <v>информатика</v>
      </c>
      <c r="E758" s="1">
        <f>'Ответы на форму (1)'!E758</f>
        <v>7.5</v>
      </c>
      <c r="F758" s="1">
        <f t="shared" si="0"/>
        <v>29</v>
      </c>
      <c r="G758" s="12">
        <f>VLOOKUP(A758,кодировка!$A:$D,4,FALSE)</f>
        <v>0</v>
      </c>
      <c r="H758" s="2" t="str">
        <f t="shared" si="1"/>
        <v>информатика8</v>
      </c>
      <c r="I758" s="2">
        <f>VLOOKUP(H758,Лист6!$A:$B,2,FALSE)</f>
        <v>25.5</v>
      </c>
    </row>
    <row r="759" spans="1:9" ht="15.75" customHeight="1" x14ac:dyDescent="0.4">
      <c r="A759" s="12">
        <f>'Ответы на форму (1)'!C759</f>
        <v>3339</v>
      </c>
      <c r="B759" s="1" t="str">
        <f>VLOOKUP(A759,кодировка!$A:$B,2,FALSE)</f>
        <v>Трепачева Елизавета Юрьевна</v>
      </c>
      <c r="C759" s="1" t="str">
        <f>VLOOKUP(A759,кодировка!$A:$C,3,FALSE)</f>
        <v>8В</v>
      </c>
      <c r="D759" s="12" t="str">
        <f>'Ответы на форму (1)'!B759</f>
        <v>информатика</v>
      </c>
      <c r="E759" s="1">
        <f>'Ответы на форму (1)'!E759</f>
        <v>7</v>
      </c>
      <c r="F759" s="1">
        <f t="shared" si="0"/>
        <v>27</v>
      </c>
      <c r="G759" s="12">
        <f>VLOOKUP(A759,кодировка!$A:$D,4,FALSE)</f>
        <v>0</v>
      </c>
      <c r="H759" s="2" t="str">
        <f t="shared" si="1"/>
        <v>информатика8</v>
      </c>
      <c r="I759" s="2">
        <f>VLOOKUP(H759,Лист6!$A:$B,2,FALSE)</f>
        <v>25.5</v>
      </c>
    </row>
    <row r="760" spans="1:9" ht="15.75" customHeight="1" x14ac:dyDescent="0.4">
      <c r="A760" s="12">
        <f>'Ответы на форму (1)'!C760</f>
        <v>9012</v>
      </c>
      <c r="B760" s="1" t="str">
        <f>VLOOKUP(A760,кодировка!$A:$B,2,FALSE)</f>
        <v>Лыков Александр Юрьевич</v>
      </c>
      <c r="C760" s="1" t="str">
        <f>VLOOKUP(A760,кодировка!$A:$C,3,FALSE)</f>
        <v>8И</v>
      </c>
      <c r="D760" s="12" t="str">
        <f>'Ответы на форму (1)'!B760</f>
        <v>информатика</v>
      </c>
      <c r="E760" s="1">
        <f>'Ответы на форму (1)'!E760</f>
        <v>6.5</v>
      </c>
      <c r="F760" s="1">
        <f t="shared" si="0"/>
        <v>25</v>
      </c>
      <c r="G760" s="12" t="str">
        <f>VLOOKUP(A760,кодировка!$A:$D,4,FALSE)</f>
        <v>Д</v>
      </c>
      <c r="H760" s="2" t="str">
        <f t="shared" si="1"/>
        <v>информатика8</v>
      </c>
      <c r="I760" s="2">
        <f>VLOOKUP(H760,Лист6!$A:$B,2,FALSE)</f>
        <v>25.5</v>
      </c>
    </row>
    <row r="761" spans="1:9" ht="15.75" customHeight="1" x14ac:dyDescent="0.4">
      <c r="A761" s="12">
        <f>'Ответы на форму (1)'!C761</f>
        <v>6251</v>
      </c>
      <c r="B761" s="1" t="str">
        <f>VLOOKUP(A761,кодировка!$A:$B,2,FALSE)</f>
        <v>Рассказов Семен Николаевич</v>
      </c>
      <c r="C761" s="1" t="str">
        <f>VLOOKUP(A761,кодировка!$A:$C,3,FALSE)</f>
        <v>8М</v>
      </c>
      <c r="D761" s="12" t="str">
        <f>'Ответы на форму (1)'!B761</f>
        <v>информатика</v>
      </c>
      <c r="E761" s="1">
        <f>'Ответы на форму (1)'!E761</f>
        <v>6</v>
      </c>
      <c r="F761" s="1">
        <f t="shared" si="0"/>
        <v>24</v>
      </c>
      <c r="G761" s="12">
        <f>VLOOKUP(A761,кодировка!$A:$D,4,FALSE)</f>
        <v>0</v>
      </c>
      <c r="H761" s="2" t="str">
        <f t="shared" si="1"/>
        <v>информатика8</v>
      </c>
      <c r="I761" s="2">
        <f>VLOOKUP(H761,Лист6!$A:$B,2,FALSE)</f>
        <v>25.5</v>
      </c>
    </row>
    <row r="762" spans="1:9" ht="15.75" customHeight="1" x14ac:dyDescent="0.4">
      <c r="A762" s="12">
        <f>'Ответы на форму (1)'!C762</f>
        <v>4911</v>
      </c>
      <c r="B762" s="1" t="str">
        <f>VLOOKUP(A762,кодировка!$A:$B,2,FALSE)</f>
        <v>Лапунова Анастасия Ниловна</v>
      </c>
      <c r="C762" s="1" t="str">
        <f>VLOOKUP(A762,кодировка!$A:$C,3,FALSE)</f>
        <v>8В</v>
      </c>
      <c r="D762" s="12" t="str">
        <f>'Ответы на форму (1)'!B762</f>
        <v>информатика</v>
      </c>
      <c r="E762" s="1">
        <f>'Ответы на форму (1)'!E762</f>
        <v>5</v>
      </c>
      <c r="F762" s="1">
        <f t="shared" si="0"/>
        <v>20</v>
      </c>
      <c r="G762" s="12">
        <f>VLOOKUP(A762,кодировка!$A:$D,4,FALSE)</f>
        <v>0</v>
      </c>
      <c r="H762" s="2" t="str">
        <f t="shared" si="1"/>
        <v>информатика8</v>
      </c>
      <c r="I762" s="2">
        <f>VLOOKUP(H762,Лист6!$A:$B,2,FALSE)</f>
        <v>25.5</v>
      </c>
    </row>
    <row r="763" spans="1:9" ht="15.75" customHeight="1" x14ac:dyDescent="0.4">
      <c r="A763" s="12">
        <f>'Ответы на форму (1)'!C763</f>
        <v>5445</v>
      </c>
      <c r="B763" s="1" t="str">
        <f>VLOOKUP(A763,кодировка!$A:$B,2,FALSE)</f>
        <v>Скокова Анастасия Константиновна</v>
      </c>
      <c r="C763" s="1" t="str">
        <f>VLOOKUP(A763,кодировка!$A:$C,3,FALSE)</f>
        <v>8В</v>
      </c>
      <c r="D763" s="12" t="str">
        <f>'Ответы на форму (1)'!B763</f>
        <v>информатика</v>
      </c>
      <c r="E763" s="1">
        <f>'Ответы на форму (1)'!E763</f>
        <v>5</v>
      </c>
      <c r="F763" s="1">
        <f t="shared" si="0"/>
        <v>20</v>
      </c>
      <c r="G763" s="12" t="str">
        <f>VLOOKUP(A763,кодировка!$A:$D,4,FALSE)</f>
        <v>В</v>
      </c>
      <c r="H763" s="2" t="str">
        <f t="shared" si="1"/>
        <v>информатика8</v>
      </c>
      <c r="I763" s="2">
        <f>VLOOKUP(H763,Лист6!$A:$B,2,FALSE)</f>
        <v>25.5</v>
      </c>
    </row>
    <row r="764" spans="1:9" ht="15.75" customHeight="1" x14ac:dyDescent="0.4">
      <c r="A764" s="12">
        <f>'Ответы на форму (1)'!C764</f>
        <v>2473</v>
      </c>
      <c r="B764" s="1" t="str">
        <f>VLOOKUP(A764,кодировка!$A:$B,2,FALSE)</f>
        <v>Ковалевский Матвей Николаевич</v>
      </c>
      <c r="C764" s="1" t="str">
        <f>VLOOKUP(A764,кодировка!$A:$C,3,FALSE)</f>
        <v>8В</v>
      </c>
      <c r="D764" s="12" t="str">
        <f>'Ответы на форму (1)'!B764</f>
        <v>информатика</v>
      </c>
      <c r="E764" s="1">
        <f>'Ответы на форму (1)'!E764</f>
        <v>3.5</v>
      </c>
      <c r="F764" s="1">
        <f t="shared" si="0"/>
        <v>14</v>
      </c>
      <c r="G764" s="12">
        <f>VLOOKUP(A764,кодировка!$A:$D,4,FALSE)</f>
        <v>0</v>
      </c>
      <c r="H764" s="2" t="str">
        <f t="shared" si="1"/>
        <v>информатика8</v>
      </c>
      <c r="I764" s="2">
        <f>VLOOKUP(H764,Лист6!$A:$B,2,FALSE)</f>
        <v>25.5</v>
      </c>
    </row>
    <row r="765" spans="1:9" ht="15.75" customHeight="1" x14ac:dyDescent="0.4">
      <c r="A765" s="12">
        <f>'Ответы на форму (1)'!C765</f>
        <v>7193</v>
      </c>
      <c r="B765" s="1" t="str">
        <f>VLOOKUP(A765,кодировка!$A:$B,2,FALSE)</f>
        <v>Шитиков Артём Максимович</v>
      </c>
      <c r="C765" s="1" t="str">
        <f>VLOOKUP(A765,кодировка!$A:$C,3,FALSE)</f>
        <v>8М</v>
      </c>
      <c r="D765" s="12" t="str">
        <f>'Ответы на форму (1)'!B765</f>
        <v>информатика</v>
      </c>
      <c r="E765" s="1">
        <f>'Ответы на форму (1)'!E765</f>
        <v>3.5</v>
      </c>
      <c r="F765" s="1">
        <f t="shared" si="0"/>
        <v>14</v>
      </c>
      <c r="G765" s="12">
        <f>VLOOKUP(A765,кодировка!$A:$D,4,FALSE)</f>
        <v>0</v>
      </c>
      <c r="H765" s="2" t="str">
        <f t="shared" si="1"/>
        <v>информатика8</v>
      </c>
      <c r="I765" s="2">
        <f>VLOOKUP(H765,Лист6!$A:$B,2,FALSE)</f>
        <v>25.5</v>
      </c>
    </row>
    <row r="766" spans="1:9" ht="15.75" customHeight="1" x14ac:dyDescent="0.4">
      <c r="A766" s="12">
        <f>'Ответы на форму (1)'!C766</f>
        <v>3475</v>
      </c>
      <c r="B766" s="1" t="str">
        <f>VLOOKUP(A766,кодировка!$A:$B,2,FALSE)</f>
        <v>Снегур Даниил Евгеньевич</v>
      </c>
      <c r="C766" s="1" t="str">
        <f>VLOOKUP(A766,кодировка!$A:$C,3,FALSE)</f>
        <v>8И</v>
      </c>
      <c r="D766" s="12" t="str">
        <f>'Ответы на форму (1)'!B766</f>
        <v>информатика</v>
      </c>
      <c r="E766" s="1">
        <f>'Ответы на форму (1)'!E766</f>
        <v>3</v>
      </c>
      <c r="F766" s="1">
        <f t="shared" si="0"/>
        <v>12</v>
      </c>
      <c r="G766" s="12">
        <f>VLOOKUP(A766,кодировка!$A:$D,4,FALSE)</f>
        <v>0</v>
      </c>
      <c r="H766" s="2" t="str">
        <f t="shared" si="1"/>
        <v>информатика8</v>
      </c>
      <c r="I766" s="2">
        <f>VLOOKUP(H766,Лист6!$A:$B,2,FALSE)</f>
        <v>25.5</v>
      </c>
    </row>
    <row r="767" spans="1:9" ht="15.75" customHeight="1" x14ac:dyDescent="0.4">
      <c r="A767" s="12">
        <f>'Ответы на форму (1)'!C767</f>
        <v>2696</v>
      </c>
      <c r="B767" s="1" t="str">
        <f>VLOOKUP(A767,кодировка!$A:$B,2,FALSE)</f>
        <v>Фролов Семен Михайлович</v>
      </c>
      <c r="C767" s="1" t="str">
        <f>VLOOKUP(A767,кодировка!$A:$C,3,FALSE)</f>
        <v>8Д</v>
      </c>
      <c r="D767" s="12" t="str">
        <f>'Ответы на форму (1)'!B767</f>
        <v>информатика</v>
      </c>
      <c r="E767" s="1">
        <f>'Ответы на форму (1)'!E767</f>
        <v>2.5</v>
      </c>
      <c r="F767" s="1">
        <f t="shared" si="0"/>
        <v>10</v>
      </c>
      <c r="G767" s="12" t="str">
        <f>VLOOKUP(A767,кодировка!$A:$D,4,FALSE)</f>
        <v>Д</v>
      </c>
      <c r="H767" s="2" t="str">
        <f t="shared" si="1"/>
        <v>информатика8</v>
      </c>
      <c r="I767" s="2">
        <f>VLOOKUP(H767,Лист6!$A:$B,2,FALSE)</f>
        <v>25.5</v>
      </c>
    </row>
    <row r="768" spans="1:9" ht="15.75" customHeight="1" x14ac:dyDescent="0.4">
      <c r="A768" s="12">
        <f>'Ответы на форму (1)'!C768</f>
        <v>8346</v>
      </c>
      <c r="B768" s="1" t="str">
        <f>VLOOKUP(A768,кодировка!$A:$B,2,FALSE)</f>
        <v>Поляхов Семен Игоревич</v>
      </c>
      <c r="C768" s="1" t="str">
        <f>VLOOKUP(A768,кодировка!$A:$C,3,FALSE)</f>
        <v>8М</v>
      </c>
      <c r="D768" s="12" t="str">
        <f>'Ответы на форму (1)'!B768</f>
        <v>информатика</v>
      </c>
      <c r="E768" s="1">
        <f>'Ответы на форму (1)'!E768</f>
        <v>2.5</v>
      </c>
      <c r="F768" s="1">
        <f t="shared" si="0"/>
        <v>10</v>
      </c>
      <c r="G768" s="12">
        <f>VLOOKUP(A768,кодировка!$A:$D,4,FALSE)</f>
        <v>0</v>
      </c>
      <c r="H768" s="2" t="str">
        <f t="shared" si="1"/>
        <v>информатика8</v>
      </c>
      <c r="I768" s="2">
        <f>VLOOKUP(H768,Лист6!$A:$B,2,FALSE)</f>
        <v>25.5</v>
      </c>
    </row>
    <row r="769" spans="1:9" ht="15.75" customHeight="1" x14ac:dyDescent="0.4">
      <c r="A769" s="12">
        <f>'Ответы на форму (1)'!C769</f>
        <v>7099</v>
      </c>
      <c r="B769" s="1" t="str">
        <f>VLOOKUP(A769,кодировка!$A:$B,2,FALSE)</f>
        <v>Долиденок Даниил Дмитриевич</v>
      </c>
      <c r="C769" s="1" t="str">
        <f>VLOOKUP(A769,кодировка!$A:$C,3,FALSE)</f>
        <v>8В</v>
      </c>
      <c r="D769" s="12" t="str">
        <f>'Ответы на форму (1)'!B769</f>
        <v>информатика</v>
      </c>
      <c r="E769" s="1">
        <f>'Ответы на форму (1)'!E769</f>
        <v>2</v>
      </c>
      <c r="F769" s="1">
        <f t="shared" si="0"/>
        <v>8</v>
      </c>
      <c r="G769" s="12">
        <f>VLOOKUP(A769,кодировка!$A:$D,4,FALSE)</f>
        <v>0</v>
      </c>
      <c r="H769" s="2" t="str">
        <f t="shared" si="1"/>
        <v>информатика8</v>
      </c>
      <c r="I769" s="2">
        <f>VLOOKUP(H769,Лист6!$A:$B,2,FALSE)</f>
        <v>25.5</v>
      </c>
    </row>
    <row r="770" spans="1:9" ht="15.75" customHeight="1" x14ac:dyDescent="0.4">
      <c r="A770" s="12">
        <f>'Ответы на форму (1)'!C770</f>
        <v>9792</v>
      </c>
      <c r="B770" s="1" t="str">
        <f>VLOOKUP(A770,кодировка!$A:$B,2,FALSE)</f>
        <v>Поремский Никита Германович</v>
      </c>
      <c r="C770" s="1" t="str">
        <f>VLOOKUP(A770,кодировка!$A:$C,3,FALSE)</f>
        <v>8В</v>
      </c>
      <c r="D770" s="12" t="str">
        <f>'Ответы на форму (1)'!B770</f>
        <v>информатика</v>
      </c>
      <c r="E770" s="1">
        <f>'Ответы на форму (1)'!E770</f>
        <v>2</v>
      </c>
      <c r="F770" s="1">
        <f t="shared" si="0"/>
        <v>8</v>
      </c>
      <c r="G770" s="12">
        <f>VLOOKUP(A770,кодировка!$A:$D,4,FALSE)</f>
        <v>0</v>
      </c>
      <c r="H770" s="2" t="str">
        <f t="shared" si="1"/>
        <v>информатика8</v>
      </c>
      <c r="I770" s="2">
        <f>VLOOKUP(H770,Лист6!$A:$B,2,FALSE)</f>
        <v>25.5</v>
      </c>
    </row>
    <row r="771" spans="1:9" ht="15.75" customHeight="1" x14ac:dyDescent="0.4">
      <c r="A771" s="12">
        <f>'Ответы на форму (1)'!C771</f>
        <v>8123</v>
      </c>
      <c r="B771" s="1" t="str">
        <f>VLOOKUP(A771,кодировка!$A:$B,2,FALSE)</f>
        <v>Мурзинова Екатерина Евгеньевна</v>
      </c>
      <c r="C771" s="1" t="str">
        <f>VLOOKUP(A771,кодировка!$A:$C,3,FALSE)</f>
        <v>8Б</v>
      </c>
      <c r="D771" s="12" t="str">
        <f>'Ответы на форму (1)'!B771</f>
        <v>обществознание</v>
      </c>
      <c r="E771" s="1">
        <f>'Ответы на форму (1)'!E771</f>
        <v>8.5</v>
      </c>
      <c r="F771" s="1">
        <f t="shared" si="0"/>
        <v>33</v>
      </c>
      <c r="G771" s="12">
        <f>VLOOKUP(A771,кодировка!$A:$D,4,FALSE)</f>
        <v>0</v>
      </c>
      <c r="H771" s="2" t="str">
        <f t="shared" si="1"/>
        <v>обществознание8</v>
      </c>
      <c r="I771" s="2">
        <f>VLOOKUP(H771,Лист6!$A:$B,2,FALSE)</f>
        <v>26</v>
      </c>
    </row>
    <row r="772" spans="1:9" ht="15.75" customHeight="1" x14ac:dyDescent="0.4">
      <c r="A772" s="12">
        <f>'Ответы на форму (1)'!C772</f>
        <v>7743</v>
      </c>
      <c r="B772" s="1" t="str">
        <f>VLOOKUP(A772,кодировка!$A:$B,2,FALSE)</f>
        <v>Пиндюрова Ангелина Владимировна</v>
      </c>
      <c r="C772" s="1" t="str">
        <f>VLOOKUP(A772,кодировка!$A:$C,3,FALSE)</f>
        <v>8Б</v>
      </c>
      <c r="D772" s="12" t="str">
        <f>'Ответы на форму (1)'!B772</f>
        <v>обществознание</v>
      </c>
      <c r="E772" s="1">
        <f>'Ответы на форму (1)'!E772</f>
        <v>14.5</v>
      </c>
      <c r="F772" s="1">
        <f t="shared" si="0"/>
        <v>56</v>
      </c>
      <c r="G772" s="12">
        <f>VLOOKUP(A772,кодировка!$A:$D,4,FALSE)</f>
        <v>0</v>
      </c>
      <c r="H772" s="2" t="str">
        <f t="shared" si="1"/>
        <v>обществознание8</v>
      </c>
      <c r="I772" s="2">
        <f>VLOOKUP(H772,Лист6!$A:$B,2,FALSE)</f>
        <v>26</v>
      </c>
    </row>
    <row r="773" spans="1:9" ht="15.75" customHeight="1" x14ac:dyDescent="0.4">
      <c r="A773" s="12">
        <f>'Ответы на форму (1)'!C773</f>
        <v>8493</v>
      </c>
      <c r="B773" s="1" t="str">
        <f>VLOOKUP(A773,кодировка!$A:$B,2,FALSE)</f>
        <v>Кузоватова Елизавета Васильевна</v>
      </c>
      <c r="C773" s="1" t="str">
        <f>VLOOKUP(A773,кодировка!$A:$C,3,FALSE)</f>
        <v>8Г</v>
      </c>
      <c r="D773" s="12" t="str">
        <f>'Ответы на форму (1)'!B773</f>
        <v>обществознание</v>
      </c>
      <c r="E773" s="1">
        <f>'Ответы на форму (1)'!E773</f>
        <v>18</v>
      </c>
      <c r="F773" s="1">
        <f t="shared" si="0"/>
        <v>69</v>
      </c>
      <c r="G773" s="12">
        <f>VLOOKUP(A773,кодировка!$A:$D,4,FALSE)</f>
        <v>0</v>
      </c>
      <c r="H773" s="2" t="str">
        <f t="shared" si="1"/>
        <v>обществознание8</v>
      </c>
      <c r="I773" s="2">
        <f>VLOOKUP(H773,Лист6!$A:$B,2,FALSE)</f>
        <v>26</v>
      </c>
    </row>
    <row r="774" spans="1:9" ht="15.75" customHeight="1" x14ac:dyDescent="0.4">
      <c r="A774" s="12">
        <f>'Ответы на форму (1)'!C774</f>
        <v>7979</v>
      </c>
      <c r="B774" s="1" t="str">
        <f>VLOOKUP(A774,кодировка!$A:$B,2,FALSE)</f>
        <v>Прокопьева Елизавета Владимировна</v>
      </c>
      <c r="C774" s="1" t="str">
        <f>VLOOKUP(A774,кодировка!$A:$C,3,FALSE)</f>
        <v>8Г</v>
      </c>
      <c r="D774" s="12" t="str">
        <f>'Ответы на форму (1)'!B774</f>
        <v>обществознание</v>
      </c>
      <c r="E774" s="1">
        <f>'Ответы на форму (1)'!E774</f>
        <v>15.5</v>
      </c>
      <c r="F774" s="1">
        <f t="shared" si="0"/>
        <v>60</v>
      </c>
      <c r="G774" s="12">
        <f>VLOOKUP(A774,кодировка!$A:$D,4,FALSE)</f>
        <v>0</v>
      </c>
      <c r="H774" s="2" t="str">
        <f t="shared" si="1"/>
        <v>обществознание8</v>
      </c>
      <c r="I774" s="2">
        <f>VLOOKUP(H774,Лист6!$A:$B,2,FALSE)</f>
        <v>26</v>
      </c>
    </row>
    <row r="775" spans="1:9" ht="15.75" customHeight="1" x14ac:dyDescent="0.4">
      <c r="A775" s="12">
        <f>'Ответы на форму (1)'!C775</f>
        <v>3356</v>
      </c>
      <c r="B775" s="1" t="str">
        <f>VLOOKUP(A775,кодировка!$A:$B,2,FALSE)</f>
        <v>Кацер Екатерина Максимовна</v>
      </c>
      <c r="C775" s="1" t="str">
        <f>VLOOKUP(A775,кодировка!$A:$C,3,FALSE)</f>
        <v>8Б</v>
      </c>
      <c r="D775" s="12" t="str">
        <f>'Ответы на форму (1)'!B775</f>
        <v>обществознание</v>
      </c>
      <c r="E775" s="1">
        <f>'Ответы на форму (1)'!E775</f>
        <v>18.5</v>
      </c>
      <c r="F775" s="1">
        <f t="shared" si="0"/>
        <v>71</v>
      </c>
      <c r="G775" s="12">
        <f>VLOOKUP(A775,кодировка!$A:$D,4,FALSE)</f>
        <v>0</v>
      </c>
      <c r="H775" s="2" t="str">
        <f t="shared" si="1"/>
        <v>обществознание8</v>
      </c>
      <c r="I775" s="2">
        <f>VLOOKUP(H775,Лист6!$A:$B,2,FALSE)</f>
        <v>26</v>
      </c>
    </row>
    <row r="776" spans="1:9" ht="15.75" customHeight="1" x14ac:dyDescent="0.4">
      <c r="A776" s="12">
        <f>'Ответы на форму (1)'!C776</f>
        <v>6738</v>
      </c>
      <c r="B776" s="1" t="str">
        <f>VLOOKUP(A776,кодировка!$A:$B,2,FALSE)</f>
        <v>Суздалева Татьяна Евгеньевна</v>
      </c>
      <c r="C776" s="1" t="str">
        <f>VLOOKUP(A776,кодировка!$A:$C,3,FALSE)</f>
        <v>8Б</v>
      </c>
      <c r="D776" s="12" t="str">
        <f>'Ответы на форму (1)'!B776</f>
        <v>обществознание</v>
      </c>
      <c r="E776" s="1">
        <f>'Ответы на форму (1)'!E776</f>
        <v>20.5</v>
      </c>
      <c r="F776" s="1">
        <f t="shared" si="0"/>
        <v>79</v>
      </c>
      <c r="G776" s="12">
        <f>VLOOKUP(A776,кодировка!$A:$D,4,FALSE)</f>
        <v>0</v>
      </c>
      <c r="H776" s="2" t="str">
        <f t="shared" si="1"/>
        <v>обществознание8</v>
      </c>
      <c r="I776" s="2">
        <f>VLOOKUP(H776,Лист6!$A:$B,2,FALSE)</f>
        <v>26</v>
      </c>
    </row>
    <row r="777" spans="1:9" ht="15.75" customHeight="1" x14ac:dyDescent="0.4">
      <c r="A777" s="12">
        <f>'Ответы на форму (1)'!C777</f>
        <v>9792</v>
      </c>
      <c r="B777" s="1" t="str">
        <f>VLOOKUP(A777,кодировка!$A:$B,2,FALSE)</f>
        <v>Поремский Никита Германович</v>
      </c>
      <c r="C777" s="1" t="str">
        <f>VLOOKUP(A777,кодировка!$A:$C,3,FALSE)</f>
        <v>8В</v>
      </c>
      <c r="D777" s="12" t="str">
        <f>'Ответы на форму (1)'!B777</f>
        <v>обществознание</v>
      </c>
      <c r="E777" s="1">
        <f>'Ответы на форму (1)'!E777</f>
        <v>11</v>
      </c>
      <c r="F777" s="1">
        <f t="shared" si="0"/>
        <v>42</v>
      </c>
      <c r="G777" s="12">
        <f>VLOOKUP(A777,кодировка!$A:$D,4,FALSE)</f>
        <v>0</v>
      </c>
      <c r="H777" s="2" t="str">
        <f t="shared" si="1"/>
        <v>обществознание8</v>
      </c>
      <c r="I777" s="2">
        <f>VLOOKUP(H777,Лист6!$A:$B,2,FALSE)</f>
        <v>26</v>
      </c>
    </row>
    <row r="778" spans="1:9" ht="15.75" customHeight="1" x14ac:dyDescent="0.4">
      <c r="A778" s="12">
        <f>'Ответы на форму (1)'!C778</f>
        <v>9012</v>
      </c>
      <c r="B778" s="1" t="str">
        <f>VLOOKUP(A778,кодировка!$A:$B,2,FALSE)</f>
        <v>Лыков Александр Юрьевич</v>
      </c>
      <c r="C778" s="1" t="str">
        <f>VLOOKUP(A778,кодировка!$A:$C,3,FALSE)</f>
        <v>8И</v>
      </c>
      <c r="D778" s="12" t="str">
        <f>'Ответы на форму (1)'!B778</f>
        <v>обществознание</v>
      </c>
      <c r="E778" s="1">
        <f>'Ответы на форму (1)'!E778</f>
        <v>15</v>
      </c>
      <c r="F778" s="1">
        <f t="shared" si="0"/>
        <v>58</v>
      </c>
      <c r="G778" s="12" t="str">
        <f>VLOOKUP(A778,кодировка!$A:$D,4,FALSE)</f>
        <v>Д</v>
      </c>
      <c r="H778" s="2" t="str">
        <f t="shared" si="1"/>
        <v>обществознание8</v>
      </c>
      <c r="I778" s="2">
        <f>VLOOKUP(H778,Лист6!$A:$B,2,FALSE)</f>
        <v>26</v>
      </c>
    </row>
    <row r="779" spans="1:9" ht="15.75" customHeight="1" x14ac:dyDescent="0.4">
      <c r="A779" s="12">
        <f>'Ответы на форму (1)'!C779</f>
        <v>2473</v>
      </c>
      <c r="B779" s="1" t="str">
        <f>VLOOKUP(A779,кодировка!$A:$B,2,FALSE)</f>
        <v>Ковалевский Матвей Николаевич</v>
      </c>
      <c r="C779" s="1" t="str">
        <f>VLOOKUP(A779,кодировка!$A:$C,3,FALSE)</f>
        <v>8В</v>
      </c>
      <c r="D779" s="12" t="str">
        <f>'Ответы на форму (1)'!B779</f>
        <v>обществознание</v>
      </c>
      <c r="E779" s="1">
        <f>'Ответы на форму (1)'!E779</f>
        <v>5</v>
      </c>
      <c r="F779" s="1">
        <f t="shared" si="0"/>
        <v>19</v>
      </c>
      <c r="G779" s="12">
        <f>VLOOKUP(A779,кодировка!$A:$D,4,FALSE)</f>
        <v>0</v>
      </c>
      <c r="H779" s="2" t="str">
        <f t="shared" si="1"/>
        <v>обществознание8</v>
      </c>
      <c r="I779" s="2">
        <f>VLOOKUP(H779,Лист6!$A:$B,2,FALSE)</f>
        <v>26</v>
      </c>
    </row>
    <row r="780" spans="1:9" ht="15.75" customHeight="1" x14ac:dyDescent="0.4">
      <c r="A780" s="12">
        <f>'Ответы на форму (1)'!C780</f>
        <v>9619</v>
      </c>
      <c r="B780" s="1" t="str">
        <f>VLOOKUP(A780,кодировка!$A:$B,2,FALSE)</f>
        <v>Панченко Мария Андреевна</v>
      </c>
      <c r="C780" s="1" t="str">
        <f>VLOOKUP(A780,кодировка!$A:$C,3,FALSE)</f>
        <v>8М</v>
      </c>
      <c r="D780" s="12" t="str">
        <f>'Ответы на форму (1)'!B780</f>
        <v>обществознание</v>
      </c>
      <c r="E780" s="1">
        <f>'Ответы на форму (1)'!E780</f>
        <v>14</v>
      </c>
      <c r="F780" s="1">
        <f t="shared" si="0"/>
        <v>54</v>
      </c>
      <c r="G780" s="12">
        <f>VLOOKUP(A780,кодировка!$A:$D,4,FALSE)</f>
        <v>0</v>
      </c>
      <c r="H780" s="2" t="str">
        <f t="shared" si="1"/>
        <v>обществознание8</v>
      </c>
      <c r="I780" s="2">
        <f>VLOOKUP(H780,Лист6!$A:$B,2,FALSE)</f>
        <v>26</v>
      </c>
    </row>
    <row r="781" spans="1:9" ht="15.75" customHeight="1" x14ac:dyDescent="0.4">
      <c r="A781" s="12">
        <f>'Ответы на форму (1)'!C781</f>
        <v>9248</v>
      </c>
      <c r="B781" s="1" t="str">
        <f>VLOOKUP(A781,кодировка!$A:$B,2,FALSE)</f>
        <v>Дурасевич Виктория Сергеевна</v>
      </c>
      <c r="C781" s="1" t="str">
        <f>VLOOKUP(A781,кодировка!$A:$C,3,FALSE)</f>
        <v>8А</v>
      </c>
      <c r="D781" s="12" t="str">
        <f>'Ответы на форму (1)'!B781</f>
        <v>обществознание</v>
      </c>
      <c r="E781" s="1">
        <f>'Ответы на форму (1)'!E781</f>
        <v>23.5</v>
      </c>
      <c r="F781" s="1">
        <f t="shared" si="0"/>
        <v>90</v>
      </c>
      <c r="G781" s="12">
        <f>VLOOKUP(A781,кодировка!$A:$D,4,FALSE)</f>
        <v>0</v>
      </c>
      <c r="H781" s="2" t="str">
        <f t="shared" si="1"/>
        <v>обществознание8</v>
      </c>
      <c r="I781" s="2">
        <f>VLOOKUP(H781,Лист6!$A:$B,2,FALSE)</f>
        <v>26</v>
      </c>
    </row>
    <row r="782" spans="1:9" ht="15.75" customHeight="1" x14ac:dyDescent="0.4">
      <c r="A782" s="12">
        <f>'Ответы на форму (1)'!C782</f>
        <v>3825</v>
      </c>
      <c r="B782" s="1" t="str">
        <f>VLOOKUP(A782,кодировка!$A:$B,2,FALSE)</f>
        <v>Бражников Роман Андреевич</v>
      </c>
      <c r="C782" s="1" t="str">
        <f>VLOOKUP(A782,кодировка!$A:$C,3,FALSE)</f>
        <v>8И</v>
      </c>
      <c r="D782" s="12" t="str">
        <f>'Ответы на форму (1)'!B782</f>
        <v>обществознание</v>
      </c>
      <c r="E782" s="1">
        <f>'Ответы на форму (1)'!E782</f>
        <v>16.5</v>
      </c>
      <c r="F782" s="1">
        <f t="shared" si="0"/>
        <v>63</v>
      </c>
      <c r="G782" s="12" t="str">
        <f>VLOOKUP(A782,кодировка!$A:$D,4,FALSE)</f>
        <v>Д</v>
      </c>
      <c r="H782" s="2" t="str">
        <f t="shared" si="1"/>
        <v>обществознание8</v>
      </c>
      <c r="I782" s="2">
        <f>VLOOKUP(H782,Лист6!$A:$B,2,FALSE)</f>
        <v>26</v>
      </c>
    </row>
    <row r="783" spans="1:9" ht="15.75" customHeight="1" x14ac:dyDescent="0.4">
      <c r="A783" s="12">
        <f>'Ответы на форму (1)'!C783</f>
        <v>4533</v>
      </c>
      <c r="B783" s="1" t="str">
        <f>VLOOKUP(A783,кодировка!$A:$B,2,FALSE)</f>
        <v>Русяев Дмитрий Антонович</v>
      </c>
      <c r="C783" s="1" t="str">
        <f>VLOOKUP(A783,кодировка!$A:$C,3,FALSE)</f>
        <v>8В</v>
      </c>
      <c r="D783" s="12" t="str">
        <f>'Ответы на форму (1)'!B783</f>
        <v>обществознание</v>
      </c>
      <c r="E783" s="1">
        <f>'Ответы на форму (1)'!E783</f>
        <v>22</v>
      </c>
      <c r="F783" s="1">
        <f t="shared" si="0"/>
        <v>85</v>
      </c>
      <c r="G783" s="12" t="str">
        <f>VLOOKUP(A783,кодировка!$A:$D,4,FALSE)</f>
        <v>В</v>
      </c>
      <c r="H783" s="2" t="str">
        <f t="shared" si="1"/>
        <v>обществознание8</v>
      </c>
      <c r="I783" s="2">
        <f>VLOOKUP(H783,Лист6!$A:$B,2,FALSE)</f>
        <v>26</v>
      </c>
    </row>
    <row r="784" spans="1:9" ht="15.75" customHeight="1" x14ac:dyDescent="0.4">
      <c r="A784" s="12">
        <f>'Ответы на форму (1)'!C784</f>
        <v>7569</v>
      </c>
      <c r="B784" s="1" t="str">
        <f>VLOOKUP(A784,кодировка!$A:$B,2,FALSE)</f>
        <v>Захарова Злата Григорьевна</v>
      </c>
      <c r="C784" s="1" t="str">
        <f>VLOOKUP(A784,кодировка!$A:$C,3,FALSE)</f>
        <v>8Б</v>
      </c>
      <c r="D784" s="12" t="str">
        <f>'Ответы на форму (1)'!B784</f>
        <v>обществознание</v>
      </c>
      <c r="E784" s="1">
        <f>'Ответы на форму (1)'!E784</f>
        <v>15</v>
      </c>
      <c r="F784" s="1">
        <f t="shared" si="0"/>
        <v>58</v>
      </c>
      <c r="G784" s="12" t="str">
        <f>VLOOKUP(A784,кодировка!$A:$D,4,FALSE)</f>
        <v>Б</v>
      </c>
      <c r="H784" s="2" t="str">
        <f t="shared" si="1"/>
        <v>обществознание8</v>
      </c>
      <c r="I784" s="2">
        <f>VLOOKUP(H784,Лист6!$A:$B,2,FALSE)</f>
        <v>26</v>
      </c>
    </row>
    <row r="785" spans="1:9" ht="15.75" customHeight="1" x14ac:dyDescent="0.4">
      <c r="A785" s="12">
        <f>'Ответы на форму (1)'!C785</f>
        <v>4825</v>
      </c>
      <c r="B785" s="1" t="str">
        <f>VLOOKUP(A785,кодировка!$A:$B,2,FALSE)</f>
        <v>Бабаян Алина Согомоновна</v>
      </c>
      <c r="C785" s="1" t="str">
        <f>VLOOKUP(A785,кодировка!$A:$C,3,FALSE)</f>
        <v>8В</v>
      </c>
      <c r="D785" s="12" t="str">
        <f>'Ответы на форму (1)'!B785</f>
        <v>обществознание</v>
      </c>
      <c r="E785" s="1">
        <f>'Ответы на форму (1)'!E785</f>
        <v>17.5</v>
      </c>
      <c r="F785" s="1">
        <f t="shared" si="0"/>
        <v>67</v>
      </c>
      <c r="G785" s="12">
        <f>VLOOKUP(A785,кодировка!$A:$D,4,FALSE)</f>
        <v>0</v>
      </c>
      <c r="H785" s="2" t="str">
        <f t="shared" si="1"/>
        <v>обществознание8</v>
      </c>
      <c r="I785" s="2">
        <f>VLOOKUP(H785,Лист6!$A:$B,2,FALSE)</f>
        <v>26</v>
      </c>
    </row>
    <row r="786" spans="1:9" ht="15.75" customHeight="1" x14ac:dyDescent="0.4">
      <c r="A786" s="12">
        <f>'Ответы на форму (1)'!C786</f>
        <v>8144</v>
      </c>
      <c r="B786" s="1" t="str">
        <f>VLOOKUP(A786,кодировка!$A:$B,2,FALSE)</f>
        <v>Чачина София Александровна</v>
      </c>
      <c r="C786" s="1" t="str">
        <f>VLOOKUP(A786,кодировка!$A:$C,3,FALSE)</f>
        <v>8В</v>
      </c>
      <c r="D786" s="12" t="str">
        <f>'Ответы на форму (1)'!B786</f>
        <v>обществознание</v>
      </c>
      <c r="E786" s="1">
        <f>'Ответы на форму (1)'!E786</f>
        <v>15.5</v>
      </c>
      <c r="F786" s="1">
        <f t="shared" si="0"/>
        <v>60</v>
      </c>
      <c r="G786" s="12">
        <f>VLOOKUP(A786,кодировка!$A:$D,4,FALSE)</f>
        <v>0</v>
      </c>
      <c r="H786" s="2" t="str">
        <f t="shared" si="1"/>
        <v>обществознание8</v>
      </c>
      <c r="I786" s="2">
        <f>VLOOKUP(H786,Лист6!$A:$B,2,FALSE)</f>
        <v>26</v>
      </c>
    </row>
    <row r="787" spans="1:9" ht="15.75" customHeight="1" x14ac:dyDescent="0.4">
      <c r="A787" s="12">
        <f>'Ответы на форму (1)'!C787</f>
        <v>8868</v>
      </c>
      <c r="B787" s="1" t="str">
        <f>VLOOKUP(A787,кодировка!$A:$B,2,FALSE)</f>
        <v>Ковальков Илья Сергеевич</v>
      </c>
      <c r="C787" s="1" t="str">
        <f>VLOOKUP(A787,кодировка!$A:$C,3,FALSE)</f>
        <v>8М</v>
      </c>
      <c r="D787" s="12" t="str">
        <f>'Ответы на форму (1)'!B787</f>
        <v>обществознание</v>
      </c>
      <c r="E787" s="1">
        <f>'Ответы на форму (1)'!E787</f>
        <v>9</v>
      </c>
      <c r="F787" s="1">
        <f t="shared" si="0"/>
        <v>35</v>
      </c>
      <c r="G787" s="12">
        <f>VLOOKUP(A787,кодировка!$A:$D,4,FALSE)</f>
        <v>0</v>
      </c>
      <c r="H787" s="2" t="str">
        <f t="shared" si="1"/>
        <v>обществознание8</v>
      </c>
      <c r="I787" s="2">
        <f>VLOOKUP(H787,Лист6!$A:$B,2,FALSE)</f>
        <v>26</v>
      </c>
    </row>
    <row r="788" spans="1:9" ht="15.75" customHeight="1" x14ac:dyDescent="0.4">
      <c r="A788" s="12">
        <f>'Ответы на форму (1)'!C788</f>
        <v>3943</v>
      </c>
      <c r="B788" s="1" t="str">
        <f>VLOOKUP(A788,кодировка!$A:$B,2,FALSE)</f>
        <v>Лунина Алёна Григорьевна</v>
      </c>
      <c r="C788" s="1" t="str">
        <f>VLOOKUP(A788,кодировка!$A:$C,3,FALSE)</f>
        <v>8В</v>
      </c>
      <c r="D788" s="12" t="str">
        <f>'Ответы на форму (1)'!B788</f>
        <v>обществознание</v>
      </c>
      <c r="E788" s="1">
        <f>'Ответы на форму (1)'!E788</f>
        <v>12.5</v>
      </c>
      <c r="F788" s="1">
        <f t="shared" si="0"/>
        <v>48</v>
      </c>
      <c r="G788" s="12">
        <f>VLOOKUP(A788,кодировка!$A:$D,4,FALSE)</f>
        <v>0</v>
      </c>
      <c r="H788" s="2" t="str">
        <f t="shared" si="1"/>
        <v>обществознание8</v>
      </c>
      <c r="I788" s="2">
        <f>VLOOKUP(H788,Лист6!$A:$B,2,FALSE)</f>
        <v>26</v>
      </c>
    </row>
    <row r="789" spans="1:9" ht="15.75" customHeight="1" x14ac:dyDescent="0.4">
      <c r="A789" s="12">
        <f>'Ответы на форму (1)'!C789</f>
        <v>3475</v>
      </c>
      <c r="B789" s="1" t="str">
        <f>VLOOKUP(A789,кодировка!$A:$B,2,FALSE)</f>
        <v>Снегур Даниил Евгеньевич</v>
      </c>
      <c r="C789" s="1" t="str">
        <f>VLOOKUP(A789,кодировка!$A:$C,3,FALSE)</f>
        <v>8И</v>
      </c>
      <c r="D789" s="12" t="str">
        <f>'Ответы на форму (1)'!B789</f>
        <v>обществознание</v>
      </c>
      <c r="E789" s="1">
        <f>'Ответы на форму (1)'!E789</f>
        <v>26</v>
      </c>
      <c r="F789" s="1">
        <f t="shared" si="0"/>
        <v>100</v>
      </c>
      <c r="G789" s="12">
        <f>VLOOKUP(A789,кодировка!$A:$D,4,FALSE)</f>
        <v>0</v>
      </c>
      <c r="H789" s="2" t="str">
        <f t="shared" si="1"/>
        <v>обществознание8</v>
      </c>
      <c r="I789" s="2">
        <f>VLOOKUP(H789,Лист6!$A:$B,2,FALSE)</f>
        <v>26</v>
      </c>
    </row>
    <row r="790" spans="1:9" ht="15.75" customHeight="1" x14ac:dyDescent="0.4">
      <c r="A790" s="12">
        <f>'Ответы на форму (1)'!C790</f>
        <v>1658</v>
      </c>
      <c r="B790" s="1" t="str">
        <f>VLOOKUP(A790,кодировка!$A:$B,2,FALSE)</f>
        <v>Немкова Екатерина Алексеевна</v>
      </c>
      <c r="C790" s="1" t="str">
        <f>VLOOKUP(A790,кодировка!$A:$C,3,FALSE)</f>
        <v>8Д</v>
      </c>
      <c r="D790" s="12" t="str">
        <f>'Ответы на форму (1)'!B790</f>
        <v>обществознание</v>
      </c>
      <c r="E790" s="1">
        <f>'Ответы на форму (1)'!E790</f>
        <v>12.5</v>
      </c>
      <c r="F790" s="1">
        <f t="shared" si="0"/>
        <v>48</v>
      </c>
      <c r="G790" s="12" t="str">
        <f>VLOOKUP(A790,кодировка!$A:$D,4,FALSE)</f>
        <v>Д</v>
      </c>
      <c r="H790" s="2" t="str">
        <f t="shared" si="1"/>
        <v>обществознание8</v>
      </c>
      <c r="I790" s="2">
        <f>VLOOKUP(H790,Лист6!$A:$B,2,FALSE)</f>
        <v>26</v>
      </c>
    </row>
    <row r="791" spans="1:9" ht="15.75" customHeight="1" x14ac:dyDescent="0.4">
      <c r="A791" s="12">
        <f>'Ответы на форму (1)'!C791</f>
        <v>1139</v>
      </c>
      <c r="B791" s="1" t="str">
        <f>VLOOKUP(A791,кодировка!$A:$B,2,FALSE)</f>
        <v>Иваньев Артем Евгеньевич</v>
      </c>
      <c r="C791" s="1" t="str">
        <f>VLOOKUP(A791,кодировка!$A:$C,3,FALSE)</f>
        <v>8Б</v>
      </c>
      <c r="D791" s="12" t="str">
        <f>'Ответы на форму (1)'!B791</f>
        <v>обществознание</v>
      </c>
      <c r="E791" s="1">
        <f>'Ответы на форму (1)'!E791</f>
        <v>17.5</v>
      </c>
      <c r="F791" s="1">
        <f t="shared" si="0"/>
        <v>67</v>
      </c>
      <c r="G791" s="12" t="str">
        <f>VLOOKUP(A791,кодировка!$A:$D,4,FALSE)</f>
        <v>Б</v>
      </c>
      <c r="H791" s="2" t="str">
        <f t="shared" si="1"/>
        <v>обществознание8</v>
      </c>
      <c r="I791" s="2">
        <f>VLOOKUP(H791,Лист6!$A:$B,2,FALSE)</f>
        <v>26</v>
      </c>
    </row>
    <row r="792" spans="1:9" ht="15.75" customHeight="1" x14ac:dyDescent="0.4">
      <c r="A792" s="12">
        <f>'Ответы на форму (1)'!C792</f>
        <v>2597</v>
      </c>
      <c r="B792" s="1" t="str">
        <f>VLOOKUP(A792,кодировка!$A:$B,2,FALSE)</f>
        <v>Соловьёв Валентин Владимирович</v>
      </c>
      <c r="C792" s="1" t="str">
        <f>VLOOKUP(A792,кодировка!$A:$C,3,FALSE)</f>
        <v>8И</v>
      </c>
      <c r="D792" s="12" t="str">
        <f>'Ответы на форму (1)'!B792</f>
        <v>обществознание</v>
      </c>
      <c r="E792" s="1">
        <f>'Ответы на форму (1)'!E792</f>
        <v>21</v>
      </c>
      <c r="F792" s="1">
        <f t="shared" si="0"/>
        <v>81</v>
      </c>
      <c r="G792" s="12">
        <f>VLOOKUP(A792,кодировка!$A:$D,4,FALSE)</f>
        <v>0</v>
      </c>
      <c r="H792" s="2" t="str">
        <f t="shared" si="1"/>
        <v>обществознание8</v>
      </c>
      <c r="I792" s="2">
        <f>VLOOKUP(H792,Лист6!$A:$B,2,FALSE)</f>
        <v>26</v>
      </c>
    </row>
    <row r="793" spans="1:9" ht="15.75" customHeight="1" x14ac:dyDescent="0.4">
      <c r="A793" s="12">
        <v>2696</v>
      </c>
      <c r="B793" s="1" t="str">
        <f>VLOOKUP(A793,кодировка!$A:$B,2,FALSE)</f>
        <v>Фролов Семен Михайлович</v>
      </c>
      <c r="C793" s="1" t="str">
        <f>VLOOKUP(A793,кодировка!$A:$C,3,FALSE)</f>
        <v>8Д</v>
      </c>
      <c r="D793" s="12" t="str">
        <f>'Ответы на форму (1)'!B793</f>
        <v>обществознание</v>
      </c>
      <c r="E793" s="1">
        <f>'Ответы на форму (1)'!E793</f>
        <v>15</v>
      </c>
      <c r="F793" s="1">
        <f t="shared" si="0"/>
        <v>58</v>
      </c>
      <c r="G793" s="12" t="str">
        <f>VLOOKUP(A793,кодировка!$A:$D,4,FALSE)</f>
        <v>Д</v>
      </c>
      <c r="H793" s="2" t="str">
        <f t="shared" si="1"/>
        <v>обществознание8</v>
      </c>
      <c r="I793" s="2">
        <f>VLOOKUP(H793,Лист6!$A:$B,2,FALSE)</f>
        <v>26</v>
      </c>
    </row>
    <row r="794" spans="1:9" ht="15.75" customHeight="1" x14ac:dyDescent="0.4">
      <c r="A794" s="12">
        <f>'Ответы на форму (1)'!C794</f>
        <v>5853</v>
      </c>
      <c r="B794" s="1" t="str">
        <f>VLOOKUP(A794,кодировка!$A:$B,2,FALSE)</f>
        <v>Турбин Данил Сергеевич</v>
      </c>
      <c r="C794" s="1" t="str">
        <f>VLOOKUP(A794,кодировка!$A:$C,3,FALSE)</f>
        <v>8Б</v>
      </c>
      <c r="D794" s="12" t="str">
        <f>'Ответы на форму (1)'!B794</f>
        <v>обществознание</v>
      </c>
      <c r="E794" s="1">
        <f>'Ответы на форму (1)'!E794</f>
        <v>3.5</v>
      </c>
      <c r="F794" s="1">
        <f t="shared" si="0"/>
        <v>13</v>
      </c>
      <c r="G794" s="12">
        <f>VLOOKUP(A794,кодировка!$A:$D,4,FALSE)</f>
        <v>0</v>
      </c>
      <c r="H794" s="2" t="str">
        <f t="shared" si="1"/>
        <v>обществознание8</v>
      </c>
      <c r="I794" s="2">
        <f>VLOOKUP(H794,Лист6!$A:$B,2,FALSE)</f>
        <v>26</v>
      </c>
    </row>
    <row r="795" spans="1:9" ht="15.75" customHeight="1" x14ac:dyDescent="0.4">
      <c r="A795" s="12">
        <f>'Ответы на форму (1)'!C795</f>
        <v>7771</v>
      </c>
      <c r="B795" s="1" t="str">
        <f>VLOOKUP(A795,кодировка!$A:$B,2,FALSE)</f>
        <v>Хомяков Иосиф Вячеславович</v>
      </c>
      <c r="C795" s="1" t="str">
        <f>VLOOKUP(A795,кодировка!$A:$C,3,FALSE)</f>
        <v>8Г</v>
      </c>
      <c r="D795" s="12" t="str">
        <f>'Ответы на форму (1)'!B795</f>
        <v>обществознание</v>
      </c>
      <c r="E795" s="1">
        <f>'Ответы на форму (1)'!E795</f>
        <v>13</v>
      </c>
      <c r="F795" s="1">
        <f t="shared" si="0"/>
        <v>50</v>
      </c>
      <c r="G795" s="12">
        <f>VLOOKUP(A795,кодировка!$A:$D,4,FALSE)</f>
        <v>0</v>
      </c>
      <c r="H795" s="2" t="str">
        <f t="shared" si="1"/>
        <v>обществознание8</v>
      </c>
      <c r="I795" s="2">
        <f>VLOOKUP(H795,Лист6!$A:$B,2,FALSE)</f>
        <v>26</v>
      </c>
    </row>
    <row r="796" spans="1:9" ht="15.75" customHeight="1" x14ac:dyDescent="0.4">
      <c r="A796" s="12">
        <f>'Ответы на форму (1)'!C796</f>
        <v>8325</v>
      </c>
      <c r="B796" s="1" t="str">
        <f>VLOOKUP(A796,кодировка!$A:$B,2,FALSE)</f>
        <v>Колесников Владислав Денисович</v>
      </c>
      <c r="C796" s="1" t="str">
        <f>VLOOKUP(A796,кодировка!$A:$C,3,FALSE)</f>
        <v>8Б</v>
      </c>
      <c r="D796" s="12" t="str">
        <f>'Ответы на форму (1)'!B796</f>
        <v>обществознание</v>
      </c>
      <c r="E796" s="1">
        <f>'Ответы на форму (1)'!E796</f>
        <v>14.5</v>
      </c>
      <c r="F796" s="1">
        <f t="shared" si="0"/>
        <v>56</v>
      </c>
      <c r="G796" s="12">
        <f>VLOOKUP(A796,кодировка!$A:$D,4,FALSE)</f>
        <v>0</v>
      </c>
      <c r="H796" s="2" t="str">
        <f t="shared" si="1"/>
        <v>обществознание8</v>
      </c>
      <c r="I796" s="2">
        <f>VLOOKUP(H796,Лист6!$A:$B,2,FALSE)</f>
        <v>26</v>
      </c>
    </row>
    <row r="797" spans="1:9" ht="15.75" customHeight="1" x14ac:dyDescent="0.4">
      <c r="A797" s="12">
        <f>'Ответы на форму (1)'!C797</f>
        <v>2201</v>
      </c>
      <c r="B797" s="1" t="str">
        <f>VLOOKUP(A797,кодировка!$A:$B,2,FALSE)</f>
        <v>Лысенков Филипп Сергеевич</v>
      </c>
      <c r="C797" s="1" t="str">
        <f>VLOOKUP(A797,кодировка!$A:$C,3,FALSE)</f>
        <v>8Б</v>
      </c>
      <c r="D797" s="12" t="str">
        <f>'Ответы на форму (1)'!B797</f>
        <v>обществознание</v>
      </c>
      <c r="E797" s="1">
        <f>'Ответы на форму (1)'!E797</f>
        <v>10.5</v>
      </c>
      <c r="F797" s="1">
        <f t="shared" si="0"/>
        <v>40</v>
      </c>
      <c r="G797" s="12" t="str">
        <f>VLOOKUP(A797,кодировка!$A:$D,4,FALSE)</f>
        <v>Б</v>
      </c>
      <c r="H797" s="2" t="str">
        <f t="shared" si="1"/>
        <v>обществознание8</v>
      </c>
      <c r="I797" s="2">
        <f>VLOOKUP(H797,Лист6!$A:$B,2,FALSE)</f>
        <v>26</v>
      </c>
    </row>
    <row r="798" spans="1:9" ht="15.75" customHeight="1" x14ac:dyDescent="0.4">
      <c r="A798" s="12">
        <f>'Ответы на форму (1)'!C798</f>
        <v>6956</v>
      </c>
      <c r="B798" s="1" t="str">
        <f>VLOOKUP(A798,кодировка!$A:$B,2,FALSE)</f>
        <v>Макиенко Александр Андреевич</v>
      </c>
      <c r="C798" s="1" t="str">
        <f>VLOOKUP(A798,кодировка!$A:$C,3,FALSE)</f>
        <v>8Б</v>
      </c>
      <c r="D798" s="12" t="str">
        <f>'Ответы на форму (1)'!B798</f>
        <v>обществознание</v>
      </c>
      <c r="E798" s="1">
        <f>'Ответы на форму (1)'!E798</f>
        <v>9.5</v>
      </c>
      <c r="F798" s="1">
        <f t="shared" si="0"/>
        <v>37</v>
      </c>
      <c r="G798" s="12">
        <f>VLOOKUP(A798,кодировка!$A:$D,4,FALSE)</f>
        <v>0</v>
      </c>
      <c r="H798" s="2" t="str">
        <f t="shared" si="1"/>
        <v>обществознание8</v>
      </c>
      <c r="I798" s="2">
        <f>VLOOKUP(H798,Лист6!$A:$B,2,FALSE)</f>
        <v>26</v>
      </c>
    </row>
    <row r="799" spans="1:9" ht="15.75" customHeight="1" x14ac:dyDescent="0.4">
      <c r="A799" s="12">
        <f>'Ответы на форму (1)'!C799</f>
        <v>4859</v>
      </c>
      <c r="B799" s="1" t="str">
        <f>VLOOKUP(A799,кодировка!$A:$B,2,FALSE)</f>
        <v>Дрокин Владимир Валерьевич</v>
      </c>
      <c r="C799" s="1" t="str">
        <f>VLOOKUP(A799,кодировка!$A:$C,3,FALSE)</f>
        <v>8А</v>
      </c>
      <c r="D799" s="12" t="str">
        <f>'Ответы на форму (1)'!B799</f>
        <v>обществознание</v>
      </c>
      <c r="E799" s="1">
        <f>'Ответы на форму (1)'!E799</f>
        <v>20.5</v>
      </c>
      <c r="F799" s="1">
        <f t="shared" si="0"/>
        <v>79</v>
      </c>
      <c r="G799" s="12">
        <f>VLOOKUP(A799,кодировка!$A:$D,4,FALSE)</f>
        <v>0</v>
      </c>
      <c r="H799" s="2" t="str">
        <f t="shared" si="1"/>
        <v>обществознание8</v>
      </c>
      <c r="I799" s="2">
        <f>VLOOKUP(H799,Лист6!$A:$B,2,FALSE)</f>
        <v>26</v>
      </c>
    </row>
    <row r="800" spans="1:9" ht="15.75" customHeight="1" x14ac:dyDescent="0.4">
      <c r="A800" s="12">
        <f>'Ответы на форму (1)'!C800</f>
        <v>5556</v>
      </c>
      <c r="B800" s="1" t="str">
        <f>VLOOKUP(A800,кодировка!$A:$B,2,FALSE)</f>
        <v>Наймушин Никита Тимурович</v>
      </c>
      <c r="C800" s="1" t="str">
        <f>VLOOKUP(A800,кодировка!$A:$C,3,FALSE)</f>
        <v>8А</v>
      </c>
      <c r="D800" s="12" t="str">
        <f>'Ответы на форму (1)'!B800</f>
        <v>обществознание</v>
      </c>
      <c r="E800" s="1">
        <f>'Ответы на форму (1)'!E800</f>
        <v>19</v>
      </c>
      <c r="F800" s="1">
        <f t="shared" si="0"/>
        <v>73</v>
      </c>
      <c r="G800" s="12">
        <f>VLOOKUP(A800,кодировка!$A:$D,4,FALSE)</f>
        <v>0</v>
      </c>
      <c r="H800" s="2" t="str">
        <f t="shared" si="1"/>
        <v>обществознание8</v>
      </c>
      <c r="I800" s="2">
        <f>VLOOKUP(H800,Лист6!$A:$B,2,FALSE)</f>
        <v>26</v>
      </c>
    </row>
    <row r="801" spans="1:9" ht="15.75" customHeight="1" x14ac:dyDescent="0.4">
      <c r="A801" s="12">
        <f>'Ответы на форму (1)'!C801</f>
        <v>1787</v>
      </c>
      <c r="B801" s="1" t="str">
        <f>VLOOKUP(A801,кодировка!$A:$B,2,FALSE)</f>
        <v>Никифорова Настасья Евгеньевна</v>
      </c>
      <c r="C801" s="1" t="str">
        <f>VLOOKUP(A801,кодировка!$A:$C,3,FALSE)</f>
        <v>8М</v>
      </c>
      <c r="D801" s="12" t="str">
        <f>'Ответы на форму (1)'!B801</f>
        <v>обществознание</v>
      </c>
      <c r="E801" s="1">
        <f>'Ответы на форму (1)'!E801</f>
        <v>19.5</v>
      </c>
      <c r="F801" s="1">
        <f t="shared" si="0"/>
        <v>75</v>
      </c>
      <c r="G801" s="12">
        <f>VLOOKUP(A801,кодировка!$A:$D,4,FALSE)</f>
        <v>0</v>
      </c>
      <c r="H801" s="2" t="str">
        <f t="shared" si="1"/>
        <v>обществознание8</v>
      </c>
      <c r="I801" s="2">
        <f>VLOOKUP(H801,Лист6!$A:$B,2,FALSE)</f>
        <v>26</v>
      </c>
    </row>
    <row r="802" spans="1:9" ht="15.75" customHeight="1" x14ac:dyDescent="0.4">
      <c r="A802" s="12">
        <f>'Ответы на форму (1)'!C802</f>
        <v>8584</v>
      </c>
      <c r="B802" s="1" t="str">
        <f>VLOOKUP(A802,кодировка!$A:$B,2,FALSE)</f>
        <v>Коновалова София Игоревна</v>
      </c>
      <c r="C802" s="1" t="str">
        <f>VLOOKUP(A802,кодировка!$A:$C,3,FALSE)</f>
        <v>8И</v>
      </c>
      <c r="D802" s="12" t="str">
        <f>'Ответы на форму (1)'!B802</f>
        <v>обществознание</v>
      </c>
      <c r="E802" s="1">
        <f>'Ответы на форму (1)'!E802</f>
        <v>20</v>
      </c>
      <c r="F802" s="1">
        <f t="shared" si="0"/>
        <v>77</v>
      </c>
      <c r="G802" s="12">
        <f>VLOOKUP(A802,кодировка!$A:$D,4,FALSE)</f>
        <v>0</v>
      </c>
      <c r="H802" s="2" t="str">
        <f t="shared" si="1"/>
        <v>обществознание8</v>
      </c>
      <c r="I802" s="2">
        <f>VLOOKUP(H802,Лист6!$A:$B,2,FALSE)</f>
        <v>26</v>
      </c>
    </row>
    <row r="803" spans="1:9" ht="15.75" customHeight="1" x14ac:dyDescent="0.4">
      <c r="A803" s="12">
        <f>'Ответы на форму (1)'!C803</f>
        <v>4282</v>
      </c>
      <c r="B803" s="1" t="str">
        <f>VLOOKUP(A803,кодировка!$A:$B,2,FALSE)</f>
        <v>Черногубова Вероника Вячеславовна</v>
      </c>
      <c r="C803" s="1" t="str">
        <f>VLOOKUP(A803,кодировка!$A:$C,3,FALSE)</f>
        <v>8Г</v>
      </c>
      <c r="D803" s="12" t="str">
        <f>'Ответы на форму (1)'!B803</f>
        <v>обществознание</v>
      </c>
      <c r="E803" s="1">
        <f>'Ответы на форму (1)'!E803</f>
        <v>21</v>
      </c>
      <c r="F803" s="1">
        <f t="shared" si="0"/>
        <v>81</v>
      </c>
      <c r="G803" s="12">
        <f>VLOOKUP(A803,кодировка!$A:$D,4,FALSE)</f>
        <v>0</v>
      </c>
      <c r="H803" s="2" t="str">
        <f t="shared" si="1"/>
        <v>обществознание8</v>
      </c>
      <c r="I803" s="2">
        <f>VLOOKUP(H803,Лист6!$A:$B,2,FALSE)</f>
        <v>26</v>
      </c>
    </row>
    <row r="804" spans="1:9" ht="15.75" customHeight="1" x14ac:dyDescent="0.4">
      <c r="A804" s="12">
        <f>'Ответы на форму (1)'!C804</f>
        <v>3602</v>
      </c>
      <c r="B804" s="1" t="str">
        <f>VLOOKUP(A804,кодировка!$A:$B,2,FALSE)</f>
        <v>Козюлин Вячеслав Александрович</v>
      </c>
      <c r="C804" s="1" t="str">
        <f>VLOOKUP(A804,кодировка!$A:$C,3,FALSE)</f>
        <v>8В</v>
      </c>
      <c r="D804" s="12" t="str">
        <f>'Ответы на форму (1)'!B804</f>
        <v>обществознание</v>
      </c>
      <c r="E804" s="1">
        <f>'Ответы на форму (1)'!E804</f>
        <v>15</v>
      </c>
      <c r="F804" s="1">
        <f t="shared" si="0"/>
        <v>58</v>
      </c>
      <c r="G804" s="12">
        <f>VLOOKUP(A804,кодировка!$A:$D,4,FALSE)</f>
        <v>0</v>
      </c>
      <c r="H804" s="2" t="str">
        <f t="shared" si="1"/>
        <v>обществознание8</v>
      </c>
      <c r="I804" s="2">
        <f>VLOOKUP(H804,Лист6!$A:$B,2,FALSE)</f>
        <v>26</v>
      </c>
    </row>
    <row r="805" spans="1:9" ht="15.75" customHeight="1" x14ac:dyDescent="0.4">
      <c r="A805" s="12">
        <f>'Ответы на форму (1)'!C805</f>
        <v>1733</v>
      </c>
      <c r="B805" s="1" t="str">
        <f>VLOOKUP(A805,кодировка!$A:$B,2,FALSE)</f>
        <v>Шейченко Роман Олегович</v>
      </c>
      <c r="C805" s="1" t="str">
        <f>VLOOKUP(A805,кодировка!$A:$C,3,FALSE)</f>
        <v>8М</v>
      </c>
      <c r="D805" s="12" t="str">
        <f>'Ответы на форму (1)'!B805</f>
        <v>обществознание</v>
      </c>
      <c r="E805" s="1">
        <f>'Ответы на форму (1)'!E805</f>
        <v>18</v>
      </c>
      <c r="F805" s="1">
        <f t="shared" si="0"/>
        <v>69</v>
      </c>
      <c r="G805" s="12">
        <f>VLOOKUP(A805,кодировка!$A:$D,4,FALSE)</f>
        <v>0</v>
      </c>
      <c r="H805" s="2" t="str">
        <f t="shared" si="1"/>
        <v>обществознание8</v>
      </c>
      <c r="I805" s="2">
        <f>VLOOKUP(H805,Лист6!$A:$B,2,FALSE)</f>
        <v>26</v>
      </c>
    </row>
    <row r="806" spans="1:9" ht="15.75" customHeight="1" x14ac:dyDescent="0.4">
      <c r="A806" s="12">
        <f>'Ответы на форму (1)'!C806</f>
        <v>4185</v>
      </c>
      <c r="B806" s="1" t="str">
        <f>VLOOKUP(A806,кодировка!$A:$B,2,FALSE)</f>
        <v>Вороненков Кирилл Витальевич</v>
      </c>
      <c r="C806" s="1" t="str">
        <f>VLOOKUP(A806,кодировка!$A:$C,3,FALSE)</f>
        <v>8М</v>
      </c>
      <c r="D806" s="12" t="str">
        <f>'Ответы на форму (1)'!B806</f>
        <v>обществознание</v>
      </c>
      <c r="E806" s="1">
        <f>'Ответы на форму (1)'!E806</f>
        <v>13.5</v>
      </c>
      <c r="F806" s="1">
        <f t="shared" si="0"/>
        <v>52</v>
      </c>
      <c r="G806" s="12" t="str">
        <f>VLOOKUP(A806,кодировка!$A:$D,4,FALSE)</f>
        <v>М</v>
      </c>
      <c r="H806" s="2" t="str">
        <f t="shared" si="1"/>
        <v>обществознание8</v>
      </c>
      <c r="I806" s="2">
        <f>VLOOKUP(H806,Лист6!$A:$B,2,FALSE)</f>
        <v>26</v>
      </c>
    </row>
    <row r="807" spans="1:9" ht="15.75" customHeight="1" x14ac:dyDescent="0.4">
      <c r="A807" s="12">
        <f>'Ответы на форму (1)'!C807</f>
        <v>5231</v>
      </c>
      <c r="B807" s="1" t="str">
        <f>VLOOKUP(A807,кодировка!$A:$B,2,FALSE)</f>
        <v>Лысенко Маргарита Сергеевна</v>
      </c>
      <c r="C807" s="1" t="str">
        <f>VLOOKUP(A807,кодировка!$A:$C,3,FALSE)</f>
        <v>8В</v>
      </c>
      <c r="D807" s="12" t="str">
        <f>'Ответы на форму (1)'!B807</f>
        <v>обществознание</v>
      </c>
      <c r="E807" s="1">
        <f>'Ответы на форму (1)'!E807</f>
        <v>5.5</v>
      </c>
      <c r="F807" s="1">
        <f t="shared" si="0"/>
        <v>21</v>
      </c>
      <c r="G807" s="12">
        <f>VLOOKUP(A807,кодировка!$A:$D,4,FALSE)</f>
        <v>0</v>
      </c>
      <c r="H807" s="2" t="str">
        <f t="shared" si="1"/>
        <v>обществознание8</v>
      </c>
      <c r="I807" s="2">
        <f>VLOOKUP(H807,Лист6!$A:$B,2,FALSE)</f>
        <v>26</v>
      </c>
    </row>
    <row r="808" spans="1:9" ht="15.75" customHeight="1" x14ac:dyDescent="0.4">
      <c r="A808" s="12">
        <f>'Ответы на форму (1)'!C808</f>
        <v>1982</v>
      </c>
      <c r="B808" s="1" t="str">
        <f>VLOOKUP(A808,кодировка!$A:$B,2,FALSE)</f>
        <v>Подворотников Сергей Александрович</v>
      </c>
      <c r="C808" s="1" t="str">
        <f>VLOOKUP(A808,кодировка!$A:$C,3,FALSE)</f>
        <v>8В</v>
      </c>
      <c r="D808" s="12" t="str">
        <f>'Ответы на форму (1)'!B808</f>
        <v>обществознание</v>
      </c>
      <c r="E808" s="1">
        <f>'Ответы на форму (1)'!E808</f>
        <v>21</v>
      </c>
      <c r="F808" s="1">
        <f t="shared" si="0"/>
        <v>81</v>
      </c>
      <c r="G808" s="12">
        <f>VLOOKUP(A808,кодировка!$A:$D,4,FALSE)</f>
        <v>0</v>
      </c>
      <c r="H808" s="2" t="str">
        <f t="shared" si="1"/>
        <v>обществознание8</v>
      </c>
      <c r="I808" s="2">
        <f>VLOOKUP(H808,Лист6!$A:$B,2,FALSE)</f>
        <v>26</v>
      </c>
    </row>
    <row r="809" spans="1:9" ht="15.75" customHeight="1" x14ac:dyDescent="0.4">
      <c r="A809" s="12">
        <f>'Ответы на форму (1)'!C809</f>
        <v>3876</v>
      </c>
      <c r="B809" s="1" t="str">
        <f>VLOOKUP(A809,кодировка!$A:$B,2,FALSE)</f>
        <v>Черникова Таисия Владимировна</v>
      </c>
      <c r="C809" s="1" t="str">
        <f>VLOOKUP(A809,кодировка!$A:$C,3,FALSE)</f>
        <v>8В</v>
      </c>
      <c r="D809" s="12" t="str">
        <f>'Ответы на форму (1)'!B809</f>
        <v>обществознание</v>
      </c>
      <c r="E809" s="1">
        <f>'Ответы на форму (1)'!E809</f>
        <v>20.5</v>
      </c>
      <c r="F809" s="1">
        <f t="shared" si="0"/>
        <v>79</v>
      </c>
      <c r="G809" s="12">
        <f>VLOOKUP(A809,кодировка!$A:$D,4,FALSE)</f>
        <v>0</v>
      </c>
      <c r="H809" s="2" t="str">
        <f t="shared" si="1"/>
        <v>обществознание8</v>
      </c>
      <c r="I809" s="2">
        <f>VLOOKUP(H809,Лист6!$A:$B,2,FALSE)</f>
        <v>26</v>
      </c>
    </row>
    <row r="810" spans="1:9" ht="15.75" customHeight="1" x14ac:dyDescent="0.4">
      <c r="A810" s="12">
        <f>'Ответы на форму (1)'!C810</f>
        <v>3501</v>
      </c>
      <c r="B810" s="1" t="str">
        <f>VLOOKUP(A810,кодировка!$A:$B,2,FALSE)</f>
        <v>Чурилина Ольга Ивановна</v>
      </c>
      <c r="C810" s="1" t="str">
        <f>VLOOKUP(A810,кодировка!$A:$C,3,FALSE)</f>
        <v>8И</v>
      </c>
      <c r="D810" s="12" t="str">
        <f>'Ответы на форму (1)'!B810</f>
        <v>обществознание</v>
      </c>
      <c r="E810" s="1">
        <f>'Ответы на форму (1)'!E810</f>
        <v>24.5</v>
      </c>
      <c r="F810" s="1">
        <f t="shared" si="0"/>
        <v>94</v>
      </c>
      <c r="G810" s="12">
        <f>VLOOKUP(A810,кодировка!$A:$D,4,FALSE)</f>
        <v>0</v>
      </c>
      <c r="H810" s="2" t="str">
        <f t="shared" si="1"/>
        <v>обществознание8</v>
      </c>
      <c r="I810" s="2">
        <f>VLOOKUP(H810,Лист6!$A:$B,2,FALSE)</f>
        <v>26</v>
      </c>
    </row>
    <row r="811" spans="1:9" ht="15.75" customHeight="1" x14ac:dyDescent="0.4">
      <c r="A811" s="12">
        <f>'Ответы на форму (1)'!C811</f>
        <v>3339</v>
      </c>
      <c r="B811" s="1" t="str">
        <f>VLOOKUP(A811,кодировка!$A:$B,2,FALSE)</f>
        <v>Трепачева Елизавета Юрьевна</v>
      </c>
      <c r="C811" s="1" t="str">
        <f>VLOOKUP(A811,кодировка!$A:$C,3,FALSE)</f>
        <v>8В</v>
      </c>
      <c r="D811" s="12" t="str">
        <f>'Ответы на форму (1)'!B811</f>
        <v>обществознание</v>
      </c>
      <c r="E811" s="1">
        <f>'Ответы на форму (1)'!E811</f>
        <v>17</v>
      </c>
      <c r="F811" s="1">
        <f t="shared" si="0"/>
        <v>65</v>
      </c>
      <c r="G811" s="12">
        <f>VLOOKUP(A811,кодировка!$A:$D,4,FALSE)</f>
        <v>0</v>
      </c>
      <c r="H811" s="2" t="str">
        <f t="shared" si="1"/>
        <v>обществознание8</v>
      </c>
      <c r="I811" s="2">
        <f>VLOOKUP(H811,Лист6!$A:$B,2,FALSE)</f>
        <v>26</v>
      </c>
    </row>
    <row r="812" spans="1:9" ht="15.75" customHeight="1" x14ac:dyDescent="0.4">
      <c r="A812" s="12">
        <f>'Ответы на форму (1)'!C812</f>
        <v>1902</v>
      </c>
      <c r="B812" s="1" t="str">
        <f>VLOOKUP(A812,кодировка!$A:$B,2,FALSE)</f>
        <v>Васильев Иван Алексеевич</v>
      </c>
      <c r="C812" s="1" t="str">
        <f>VLOOKUP(A812,кодировка!$A:$C,3,FALSE)</f>
        <v>8М</v>
      </c>
      <c r="D812" s="12" t="str">
        <f>'Ответы на форму (1)'!B812</f>
        <v>обществознание</v>
      </c>
      <c r="E812" s="1">
        <f>'Ответы на форму (1)'!E812</f>
        <v>25</v>
      </c>
      <c r="F812" s="1">
        <f t="shared" si="0"/>
        <v>96</v>
      </c>
      <c r="G812" s="12" t="str">
        <f>VLOOKUP(A812,кодировка!$A:$D,4,FALSE)</f>
        <v>М</v>
      </c>
      <c r="H812" s="2" t="str">
        <f t="shared" si="1"/>
        <v>обществознание8</v>
      </c>
      <c r="I812" s="2">
        <f>VLOOKUP(H812,Лист6!$A:$B,2,FALSE)</f>
        <v>26</v>
      </c>
    </row>
    <row r="813" spans="1:9" ht="15.75" customHeight="1" x14ac:dyDescent="0.4">
      <c r="A813" s="12">
        <f>'Ответы на форму (1)'!C813</f>
        <v>8440</v>
      </c>
      <c r="B813" s="1" t="str">
        <f>VLOOKUP(A813,кодировка!$A:$B,2,FALSE)</f>
        <v>Фролов Владислав Денисович</v>
      </c>
      <c r="C813" s="1" t="str">
        <f>VLOOKUP(A813,кодировка!$A:$C,3,FALSE)</f>
        <v>8А</v>
      </c>
      <c r="D813" s="12" t="str">
        <f>'Ответы на форму (1)'!B813</f>
        <v>обществознание</v>
      </c>
      <c r="E813" s="1">
        <f>'Ответы на форму (1)'!E813</f>
        <v>19.5</v>
      </c>
      <c r="F813" s="1">
        <f t="shared" si="0"/>
        <v>75</v>
      </c>
      <c r="G813" s="12" t="str">
        <f>VLOOKUP(A813,кодировка!$A:$D,4,FALSE)</f>
        <v>А</v>
      </c>
      <c r="H813" s="2" t="str">
        <f t="shared" si="1"/>
        <v>обществознание8</v>
      </c>
      <c r="I813" s="2">
        <f>VLOOKUP(H813,Лист6!$A:$B,2,FALSE)</f>
        <v>26</v>
      </c>
    </row>
    <row r="814" spans="1:9" ht="15.75" customHeight="1" x14ac:dyDescent="0.4">
      <c r="A814" s="12">
        <f>'Ответы на форму (1)'!C814</f>
        <v>6871</v>
      </c>
      <c r="B814" s="1" t="str">
        <f>VLOOKUP(A814,кодировка!$A:$B,2,FALSE)</f>
        <v>Ткаченко Вероника Максимовна</v>
      </c>
      <c r="C814" s="1" t="str">
        <f>VLOOKUP(A814,кодировка!$A:$C,3,FALSE)</f>
        <v>8А</v>
      </c>
      <c r="D814" s="12" t="str">
        <f>'Ответы на форму (1)'!B814</f>
        <v>обществознание</v>
      </c>
      <c r="E814" s="1">
        <f>'Ответы на форму (1)'!E814</f>
        <v>19.5</v>
      </c>
      <c r="F814" s="1">
        <f t="shared" si="0"/>
        <v>75</v>
      </c>
      <c r="G814" s="12">
        <f>VLOOKUP(A814,кодировка!$A:$D,4,FALSE)</f>
        <v>0</v>
      </c>
      <c r="H814" s="2" t="str">
        <f t="shared" si="1"/>
        <v>обществознание8</v>
      </c>
      <c r="I814" s="2">
        <f>VLOOKUP(H814,Лист6!$A:$B,2,FALSE)</f>
        <v>26</v>
      </c>
    </row>
    <row r="815" spans="1:9" ht="15.75" customHeight="1" x14ac:dyDescent="0.4">
      <c r="A815" s="12">
        <f>'Ответы на форму (1)'!C815</f>
        <v>3034</v>
      </c>
      <c r="B815" s="1" t="str">
        <f>VLOOKUP(A815,кодировка!$A:$B,2,FALSE)</f>
        <v>Марченко Мария Николаевна</v>
      </c>
      <c r="C815" s="1" t="str">
        <f>VLOOKUP(A815,кодировка!$A:$C,3,FALSE)</f>
        <v>8А</v>
      </c>
      <c r="D815" s="12" t="str">
        <f>'Ответы на форму (1)'!B815</f>
        <v>обществознание</v>
      </c>
      <c r="E815" s="1">
        <f>'Ответы на форму (1)'!E815</f>
        <v>18</v>
      </c>
      <c r="F815" s="1">
        <f t="shared" si="0"/>
        <v>69</v>
      </c>
      <c r="G815" s="12">
        <f>VLOOKUP(A815,кодировка!$A:$D,4,FALSE)</f>
        <v>0</v>
      </c>
      <c r="H815" s="2" t="str">
        <f t="shared" si="1"/>
        <v>обществознание8</v>
      </c>
      <c r="I815" s="2">
        <f>VLOOKUP(H815,Лист6!$A:$B,2,FALSE)</f>
        <v>26</v>
      </c>
    </row>
    <row r="816" spans="1:9" ht="15.75" customHeight="1" x14ac:dyDescent="0.4">
      <c r="A816" s="12">
        <f>'Ответы на форму (1)'!C816</f>
        <v>2064</v>
      </c>
      <c r="B816" s="1" t="str">
        <f>VLOOKUP(A816,кодировка!$A:$B,2,FALSE)</f>
        <v>Вовк Юлия Александровна</v>
      </c>
      <c r="C816" s="1" t="str">
        <f>VLOOKUP(A816,кодировка!$A:$C,3,FALSE)</f>
        <v>8Б</v>
      </c>
      <c r="D816" s="12" t="str">
        <f>'Ответы на форму (1)'!B816</f>
        <v>обществознание</v>
      </c>
      <c r="E816" s="1">
        <f>'Ответы на форму (1)'!E816</f>
        <v>10</v>
      </c>
      <c r="F816" s="1">
        <f t="shared" si="0"/>
        <v>38</v>
      </c>
      <c r="G816" s="12">
        <f>VLOOKUP(A816,кодировка!$A:$D,4,FALSE)</f>
        <v>0</v>
      </c>
      <c r="H816" s="2" t="str">
        <f t="shared" si="1"/>
        <v>обществознание8</v>
      </c>
      <c r="I816" s="2">
        <f>VLOOKUP(H816,Лист6!$A:$B,2,FALSE)</f>
        <v>26</v>
      </c>
    </row>
    <row r="817" spans="1:9" ht="15.75" customHeight="1" x14ac:dyDescent="0.4">
      <c r="A817" s="12">
        <f>'Ответы на форму (1)'!C817</f>
        <v>6606</v>
      </c>
      <c r="B817" s="1" t="str">
        <f>VLOOKUP(A817,кодировка!$A:$B,2,FALSE)</f>
        <v>Попова Полина Евгеньевна</v>
      </c>
      <c r="C817" s="1" t="str">
        <f>VLOOKUP(A817,кодировка!$A:$C,3,FALSE)</f>
        <v>8Г</v>
      </c>
      <c r="D817" s="12" t="str">
        <f>'Ответы на форму (1)'!B817</f>
        <v>обществознание</v>
      </c>
      <c r="E817" s="1">
        <f>'Ответы на форму (1)'!E817</f>
        <v>18</v>
      </c>
      <c r="F817" s="1">
        <f t="shared" si="0"/>
        <v>69</v>
      </c>
      <c r="G817" s="12" t="str">
        <f>VLOOKUP(A817,кодировка!$A:$D,4,FALSE)</f>
        <v>Г</v>
      </c>
      <c r="H817" s="2" t="str">
        <f t="shared" si="1"/>
        <v>обществознание8</v>
      </c>
      <c r="I817" s="2">
        <f>VLOOKUP(H817,Лист6!$A:$B,2,FALSE)</f>
        <v>26</v>
      </c>
    </row>
    <row r="818" spans="1:9" ht="15.75" customHeight="1" x14ac:dyDescent="0.4">
      <c r="A818" s="12">
        <f>'Ответы на форму (1)'!C818</f>
        <v>5171</v>
      </c>
      <c r="B818" s="1" t="str">
        <f>VLOOKUP(A818,кодировка!$A:$B,2,FALSE)</f>
        <v>Афанасьева Софья Сергеевна</v>
      </c>
      <c r="C818" s="1" t="str">
        <f>VLOOKUP(A818,кодировка!$A:$C,3,FALSE)</f>
        <v>8Г</v>
      </c>
      <c r="D818" s="12" t="str">
        <f>'Ответы на форму (1)'!B818</f>
        <v>обществознание</v>
      </c>
      <c r="E818" s="1">
        <f>'Ответы на форму (1)'!E818</f>
        <v>17.5</v>
      </c>
      <c r="F818" s="1">
        <f t="shared" si="0"/>
        <v>67</v>
      </c>
      <c r="G818" s="12" t="str">
        <f>VLOOKUP(A818,кодировка!$A:$D,4,FALSE)</f>
        <v>Г</v>
      </c>
      <c r="H818" s="2" t="str">
        <f t="shared" si="1"/>
        <v>обществознание8</v>
      </c>
      <c r="I818" s="2">
        <f>VLOOKUP(H818,Лист6!$A:$B,2,FALSE)</f>
        <v>26</v>
      </c>
    </row>
    <row r="819" spans="1:9" ht="15.75" customHeight="1" x14ac:dyDescent="0.4">
      <c r="A819" s="12">
        <f>'Ответы на форму (1)'!C819</f>
        <v>3610</v>
      </c>
      <c r="B819" s="1" t="str">
        <f>VLOOKUP(A819,кодировка!$A:$B,2,FALSE)</f>
        <v>Акулова Полина Кирилловна</v>
      </c>
      <c r="C819" s="1" t="str">
        <f>VLOOKUP(A819,кодировка!$A:$C,3,FALSE)</f>
        <v>9Д</v>
      </c>
      <c r="D819" s="12" t="str">
        <f>'Ответы на форму (1)'!B819</f>
        <v>обществознание</v>
      </c>
      <c r="E819" s="1">
        <f>'Ответы на форму (1)'!E819</f>
        <v>22</v>
      </c>
      <c r="F819" s="1">
        <f t="shared" si="0"/>
        <v>100</v>
      </c>
      <c r="G819" s="12">
        <f>VLOOKUP(A819,кодировка!$A:$D,4,FALSE)</f>
        <v>0</v>
      </c>
      <c r="H819" s="2" t="str">
        <f t="shared" si="1"/>
        <v>обществознание9</v>
      </c>
      <c r="I819" s="2">
        <f>VLOOKUP(H819,Лист6!$A:$B,2,FALSE)</f>
        <v>22</v>
      </c>
    </row>
    <row r="820" spans="1:9" ht="15.75" customHeight="1" x14ac:dyDescent="0.4">
      <c r="A820" s="12">
        <f>'Ответы на форму (1)'!C820</f>
        <v>3802</v>
      </c>
      <c r="B820" s="1" t="str">
        <f>VLOOKUP(A820,кодировка!$A:$B,2,FALSE)</f>
        <v>Джафарова Айшан Мусаевна</v>
      </c>
      <c r="C820" s="1" t="str">
        <f>VLOOKUP(A820,кодировка!$A:$C,3,FALSE)</f>
        <v>9Д</v>
      </c>
      <c r="D820" s="12" t="str">
        <f>'Ответы на форму (1)'!B820</f>
        <v>обществознание</v>
      </c>
      <c r="E820" s="1">
        <f>'Ответы на форму (1)'!E820</f>
        <v>21.5</v>
      </c>
      <c r="F820" s="1">
        <f t="shared" si="0"/>
        <v>98</v>
      </c>
      <c r="G820" s="12">
        <f>VLOOKUP(A820,кодировка!$A:$D,4,FALSE)</f>
        <v>0</v>
      </c>
      <c r="H820" s="2" t="str">
        <f t="shared" si="1"/>
        <v>обществознание9</v>
      </c>
      <c r="I820" s="2">
        <f>VLOOKUP(H820,Лист6!$A:$B,2,FALSE)</f>
        <v>22</v>
      </c>
    </row>
    <row r="821" spans="1:9" ht="15.75" customHeight="1" x14ac:dyDescent="0.4">
      <c r="A821" s="12">
        <f>'Ответы на форму (1)'!C821</f>
        <v>2730</v>
      </c>
      <c r="B821" s="1" t="str">
        <f>VLOOKUP(A821,кодировка!$A:$B,2,FALSE)</f>
        <v>Борзых Софья Андреевна</v>
      </c>
      <c r="C821" s="1" t="str">
        <f>VLOOKUP(A821,кодировка!$A:$C,3,FALSE)</f>
        <v>9М</v>
      </c>
      <c r="D821" s="12" t="str">
        <f>'Ответы на форму (1)'!B821</f>
        <v>обществознание</v>
      </c>
      <c r="E821" s="1">
        <f>'Ответы на форму (1)'!E821</f>
        <v>21</v>
      </c>
      <c r="F821" s="1">
        <f t="shared" si="0"/>
        <v>95</v>
      </c>
      <c r="G821" s="12">
        <f>VLOOKUP(A821,кодировка!$A:$D,4,FALSE)</f>
        <v>0</v>
      </c>
      <c r="H821" s="2" t="str">
        <f t="shared" si="1"/>
        <v>обществознание9</v>
      </c>
      <c r="I821" s="2">
        <f>VLOOKUP(H821,Лист6!$A:$B,2,FALSE)</f>
        <v>22</v>
      </c>
    </row>
    <row r="822" spans="1:9" ht="15.75" customHeight="1" x14ac:dyDescent="0.4">
      <c r="A822" s="12">
        <f>'Ответы на форму (1)'!C822</f>
        <v>6556</v>
      </c>
      <c r="B822" s="1" t="str">
        <f>VLOOKUP(A822,кодировка!$A:$B,2,FALSE)</f>
        <v>Ященко Полина Сергеевна</v>
      </c>
      <c r="C822" s="1" t="str">
        <f>VLOOKUP(A822,кодировка!$A:$C,3,FALSE)</f>
        <v>9М</v>
      </c>
      <c r="D822" s="12" t="str">
        <f>'Ответы на форму (1)'!B822</f>
        <v>обществознание</v>
      </c>
      <c r="E822" s="1">
        <f>'Ответы на форму (1)'!E822</f>
        <v>20.5</v>
      </c>
      <c r="F822" s="1">
        <f t="shared" si="0"/>
        <v>93</v>
      </c>
      <c r="G822" s="12">
        <f>VLOOKUP(A822,кодировка!$A:$D,4,FALSE)</f>
        <v>0</v>
      </c>
      <c r="H822" s="2" t="str">
        <f t="shared" si="1"/>
        <v>обществознание9</v>
      </c>
      <c r="I822" s="2">
        <f>VLOOKUP(H822,Лист6!$A:$B,2,FALSE)</f>
        <v>22</v>
      </c>
    </row>
    <row r="823" spans="1:9" ht="15.75" customHeight="1" x14ac:dyDescent="0.4">
      <c r="A823" s="12">
        <f>'Ответы на форму (1)'!C823</f>
        <v>6404</v>
      </c>
      <c r="B823" s="1" t="str">
        <f>VLOOKUP(A823,кодировка!$A:$B,2,FALSE)</f>
        <v>Заец Александр Альбертович</v>
      </c>
      <c r="C823" s="1" t="str">
        <f>VLOOKUP(A823,кодировка!$A:$C,3,FALSE)</f>
        <v>9М</v>
      </c>
      <c r="D823" s="12" t="str">
        <f>'Ответы на форму (1)'!B823</f>
        <v>обществознание</v>
      </c>
      <c r="E823" s="1">
        <f>'Ответы на форму (1)'!E823</f>
        <v>20.5</v>
      </c>
      <c r="F823" s="1">
        <f t="shared" si="0"/>
        <v>93</v>
      </c>
      <c r="G823" s="12" t="str">
        <f>VLOOKUP(A823,кодировка!$A:$D,4,FALSE)</f>
        <v>М</v>
      </c>
      <c r="H823" s="2" t="str">
        <f t="shared" si="1"/>
        <v>обществознание9</v>
      </c>
      <c r="I823" s="2">
        <f>VLOOKUP(H823,Лист6!$A:$B,2,FALSE)</f>
        <v>22</v>
      </c>
    </row>
    <row r="824" spans="1:9" ht="15.75" customHeight="1" x14ac:dyDescent="0.4">
      <c r="A824" s="12">
        <f>'Ответы на форму (1)'!C824</f>
        <v>3911</v>
      </c>
      <c r="B824" s="1" t="str">
        <f>VLOOKUP(A824,кодировка!$A:$B,2,FALSE)</f>
        <v>Чумакова Софья Александровна</v>
      </c>
      <c r="C824" s="1" t="str">
        <f>VLOOKUP(A824,кодировка!$A:$C,3,FALSE)</f>
        <v>9В</v>
      </c>
      <c r="D824" s="12" t="str">
        <f>'Ответы на форму (1)'!B824</f>
        <v>обществознание</v>
      </c>
      <c r="E824" s="1">
        <f>'Ответы на форму (1)'!E824</f>
        <v>20</v>
      </c>
      <c r="F824" s="1">
        <f t="shared" si="0"/>
        <v>91</v>
      </c>
      <c r="G824" s="12">
        <f>VLOOKUP(A824,кодировка!$A:$D,4,FALSE)</f>
        <v>0</v>
      </c>
      <c r="H824" s="2" t="str">
        <f t="shared" si="1"/>
        <v>обществознание9</v>
      </c>
      <c r="I824" s="2">
        <f>VLOOKUP(H824,Лист6!$A:$B,2,FALSE)</f>
        <v>22</v>
      </c>
    </row>
    <row r="825" spans="1:9" ht="15.75" customHeight="1" x14ac:dyDescent="0.4">
      <c r="A825" s="12">
        <f>'Ответы на форму (1)'!C825</f>
        <v>9717</v>
      </c>
      <c r="B825" s="1" t="str">
        <f>VLOOKUP(A825,кодировка!$A:$B,2,FALSE)</f>
        <v>Гавриляк Дарья Олеговна</v>
      </c>
      <c r="C825" s="1" t="str">
        <f>VLOOKUP(A825,кодировка!$A:$C,3,FALSE)</f>
        <v>9Г</v>
      </c>
      <c r="D825" s="12" t="str">
        <f>'Ответы на форму (1)'!B825</f>
        <v>обществознание</v>
      </c>
      <c r="E825" s="1">
        <f>'Ответы на форму (1)'!E825</f>
        <v>19</v>
      </c>
      <c r="F825" s="1">
        <f t="shared" si="0"/>
        <v>86</v>
      </c>
      <c r="G825" s="12" t="str">
        <f>VLOOKUP(A825,кодировка!$A:$D,4,FALSE)</f>
        <v>Г</v>
      </c>
      <c r="H825" s="2" t="str">
        <f t="shared" si="1"/>
        <v>обществознание9</v>
      </c>
      <c r="I825" s="2">
        <f>VLOOKUP(H825,Лист6!$A:$B,2,FALSE)</f>
        <v>22</v>
      </c>
    </row>
    <row r="826" spans="1:9" ht="15.75" customHeight="1" x14ac:dyDescent="0.4">
      <c r="A826" s="12">
        <f>'Ответы на форму (1)'!C826</f>
        <v>1101</v>
      </c>
      <c r="B826" s="1" t="str">
        <f>VLOOKUP(A826,кодировка!$A:$B,2,FALSE)</f>
        <v>Ахремюк Валерия Андреевна</v>
      </c>
      <c r="C826" s="1" t="str">
        <f>VLOOKUP(A826,кодировка!$A:$C,3,FALSE)</f>
        <v>9Д</v>
      </c>
      <c r="D826" s="12" t="str">
        <f>'Ответы на форму (1)'!B826</f>
        <v>обществознание</v>
      </c>
      <c r="E826" s="1">
        <f>'Ответы на форму (1)'!E826</f>
        <v>18</v>
      </c>
      <c r="F826" s="1">
        <f t="shared" si="0"/>
        <v>82</v>
      </c>
      <c r="G826" s="12">
        <f>VLOOKUP(A826,кодировка!$A:$D,4,FALSE)</f>
        <v>0</v>
      </c>
      <c r="H826" s="2" t="str">
        <f t="shared" si="1"/>
        <v>обществознание9</v>
      </c>
      <c r="I826" s="2">
        <f>VLOOKUP(H826,Лист6!$A:$B,2,FALSE)</f>
        <v>22</v>
      </c>
    </row>
    <row r="827" spans="1:9" ht="15.75" customHeight="1" x14ac:dyDescent="0.4">
      <c r="A827" s="12">
        <f>'Ответы на форму (1)'!C827</f>
        <v>1901</v>
      </c>
      <c r="B827" s="1" t="str">
        <f>VLOOKUP(A827,кодировка!$A:$B,2,FALSE)</f>
        <v>Шалькова Арина Денисовна</v>
      </c>
      <c r="C827" s="1" t="str">
        <f>VLOOKUP(A827,кодировка!$A:$C,3,FALSE)</f>
        <v>9Д</v>
      </c>
      <c r="D827" s="12" t="str">
        <f>'Ответы на форму (1)'!B827</f>
        <v>обществознание</v>
      </c>
      <c r="E827" s="1">
        <f>'Ответы на форму (1)'!E827</f>
        <v>18</v>
      </c>
      <c r="F827" s="1">
        <f t="shared" si="0"/>
        <v>82</v>
      </c>
      <c r="G827" s="12">
        <f>VLOOKUP(A827,кодировка!$A:$D,4,FALSE)</f>
        <v>0</v>
      </c>
      <c r="H827" s="2" t="str">
        <f t="shared" si="1"/>
        <v>обществознание9</v>
      </c>
      <c r="I827" s="2">
        <f>VLOOKUP(H827,Лист6!$A:$B,2,FALSE)</f>
        <v>22</v>
      </c>
    </row>
    <row r="828" spans="1:9" ht="15.75" customHeight="1" x14ac:dyDescent="0.4">
      <c r="A828" s="12">
        <f>'Ответы на форму (1)'!C828</f>
        <v>1308</v>
      </c>
      <c r="B828" s="1" t="str">
        <f>VLOOKUP(A828,кодировка!$A:$B,2,FALSE)</f>
        <v>Лазарев Леонид Львович</v>
      </c>
      <c r="C828" s="1" t="str">
        <f>VLOOKUP(A828,кодировка!$A:$C,3,FALSE)</f>
        <v>9Е</v>
      </c>
      <c r="D828" s="12" t="str">
        <f>'Ответы на форму (1)'!B828</f>
        <v>обществознание</v>
      </c>
      <c r="E828" s="1">
        <f>'Ответы на форму (1)'!E828</f>
        <v>17.5</v>
      </c>
      <c r="F828" s="1">
        <f t="shared" si="0"/>
        <v>80</v>
      </c>
      <c r="G828" s="12" t="str">
        <f>VLOOKUP(A828,кодировка!$A:$D,4,FALSE)</f>
        <v>Е</v>
      </c>
      <c r="H828" s="2" t="str">
        <f t="shared" si="1"/>
        <v>обществознание9</v>
      </c>
      <c r="I828" s="2">
        <f>VLOOKUP(H828,Лист6!$A:$B,2,FALSE)</f>
        <v>22</v>
      </c>
    </row>
    <row r="829" spans="1:9" ht="15.75" customHeight="1" x14ac:dyDescent="0.4">
      <c r="A829" s="12">
        <f>'Ответы на форму (1)'!C829</f>
        <v>8068</v>
      </c>
      <c r="B829" s="1" t="str">
        <f>VLOOKUP(A829,кодировка!$A:$B,2,FALSE)</f>
        <v>Лопатина Екатерина Андреевна</v>
      </c>
      <c r="C829" s="1" t="str">
        <f>VLOOKUP(A829,кодировка!$A:$C,3,FALSE)</f>
        <v>9В</v>
      </c>
      <c r="D829" s="12" t="str">
        <f>'Ответы на форму (1)'!B829</f>
        <v>обществознание</v>
      </c>
      <c r="E829" s="1">
        <f>'Ответы на форму (1)'!E829</f>
        <v>18</v>
      </c>
      <c r="F829" s="1">
        <f t="shared" si="0"/>
        <v>82</v>
      </c>
      <c r="G829" s="12" t="str">
        <f>VLOOKUP(A829,кодировка!$A:$D,4,FALSE)</f>
        <v>В</v>
      </c>
      <c r="H829" s="2" t="str">
        <f t="shared" si="1"/>
        <v>обществознание9</v>
      </c>
      <c r="I829" s="2">
        <f>VLOOKUP(H829,Лист6!$A:$B,2,FALSE)</f>
        <v>22</v>
      </c>
    </row>
    <row r="830" spans="1:9" ht="15.75" customHeight="1" x14ac:dyDescent="0.4">
      <c r="A830" s="12">
        <f>'Ответы на форму (1)'!C830</f>
        <v>3529</v>
      </c>
      <c r="B830" s="1" t="str">
        <f>VLOOKUP(A830,кодировка!$A:$B,2,FALSE)</f>
        <v>Кучумова Александра Кирилловна</v>
      </c>
      <c r="C830" s="1" t="str">
        <f>VLOOKUP(A830,кодировка!$A:$C,3,FALSE)</f>
        <v>9Е</v>
      </c>
      <c r="D830" s="12" t="str">
        <f>'Ответы на форму (1)'!B830</f>
        <v>обществознание</v>
      </c>
      <c r="E830" s="1">
        <f>'Ответы на форму (1)'!E830</f>
        <v>17.5</v>
      </c>
      <c r="F830" s="1">
        <f t="shared" si="0"/>
        <v>80</v>
      </c>
      <c r="G830" s="12" t="str">
        <f>VLOOKUP(A830,кодировка!$A:$D,4,FALSE)</f>
        <v>Е</v>
      </c>
      <c r="H830" s="2" t="str">
        <f t="shared" si="1"/>
        <v>обществознание9</v>
      </c>
      <c r="I830" s="2">
        <f>VLOOKUP(H830,Лист6!$A:$B,2,FALSE)</f>
        <v>22</v>
      </c>
    </row>
    <row r="831" spans="1:9" ht="15.75" customHeight="1" x14ac:dyDescent="0.4">
      <c r="A831" s="12">
        <f>'Ответы на форму (1)'!C831</f>
        <v>9328</v>
      </c>
      <c r="B831" s="1" t="str">
        <f>VLOOKUP(A831,кодировка!$A:$B,2,FALSE)</f>
        <v>Бушланова Дарья Ивановна</v>
      </c>
      <c r="C831" s="1" t="str">
        <f>VLOOKUP(A831,кодировка!$A:$C,3,FALSE)</f>
        <v>6М</v>
      </c>
      <c r="D831" s="12" t="str">
        <f>'Ответы на форму (1)'!B831</f>
        <v>литература</v>
      </c>
      <c r="E831" s="1">
        <f>'Ответы на форму (1)'!E831</f>
        <v>30</v>
      </c>
      <c r="F831" s="1">
        <f t="shared" si="0"/>
        <v>100</v>
      </c>
      <c r="G831" s="12" t="str">
        <f>VLOOKUP(A831,кодировка!$A:$D,4,FALSE)</f>
        <v>М</v>
      </c>
      <c r="H831" s="2" t="str">
        <f t="shared" si="1"/>
        <v>литература6</v>
      </c>
      <c r="I831" s="2">
        <f>VLOOKUP(H831,Лист6!$A:$B,2,FALSE)</f>
        <v>30</v>
      </c>
    </row>
    <row r="832" spans="1:9" ht="15.75" customHeight="1" x14ac:dyDescent="0.4">
      <c r="A832" s="12">
        <f>'Ответы на форму (1)'!C832</f>
        <v>2140</v>
      </c>
      <c r="B832" s="1" t="str">
        <f>VLOOKUP(A832,кодировка!$A:$B,2,FALSE)</f>
        <v>Бутылкина Яна Сергеевна</v>
      </c>
      <c r="C832" s="1" t="str">
        <f>VLOOKUP(A832,кодировка!$A:$C,3,FALSE)</f>
        <v>9В</v>
      </c>
      <c r="D832" s="12" t="str">
        <f>'Ответы на форму (1)'!B832</f>
        <v>обществознание</v>
      </c>
      <c r="E832" s="1">
        <f>'Ответы на форму (1)'!E832</f>
        <v>17.5</v>
      </c>
      <c r="F832" s="1">
        <f t="shared" si="0"/>
        <v>80</v>
      </c>
      <c r="G832" s="12">
        <f>VLOOKUP(A832,кодировка!$A:$D,4,FALSE)</f>
        <v>0</v>
      </c>
      <c r="H832" s="2" t="str">
        <f t="shared" si="1"/>
        <v>обществознание9</v>
      </c>
      <c r="I832" s="2">
        <f>VLOOKUP(H832,Лист6!$A:$B,2,FALSE)</f>
        <v>22</v>
      </c>
    </row>
    <row r="833" spans="1:9" ht="15.75" customHeight="1" x14ac:dyDescent="0.4">
      <c r="A833" s="12">
        <f>'Ответы на форму (1)'!C833</f>
        <v>4484</v>
      </c>
      <c r="B833" s="1" t="str">
        <f>VLOOKUP(A833,кодировка!$A:$B,2,FALSE)</f>
        <v>Камаева Эмилия Эдуардовна</v>
      </c>
      <c r="C833" s="1" t="str">
        <f>VLOOKUP(A833,кодировка!$A:$C,3,FALSE)</f>
        <v>6Д</v>
      </c>
      <c r="D833" s="12" t="str">
        <f>'Ответы на форму (1)'!B833</f>
        <v>литература</v>
      </c>
      <c r="E833" s="1">
        <f>'Ответы на форму (1)'!E833</f>
        <v>26</v>
      </c>
      <c r="F833" s="1">
        <f t="shared" si="0"/>
        <v>87</v>
      </c>
      <c r="G833" s="12" t="str">
        <f>VLOOKUP(A833,кодировка!$A:$D,4,FALSE)</f>
        <v>Д</v>
      </c>
      <c r="H833" s="2" t="str">
        <f t="shared" si="1"/>
        <v>литература6</v>
      </c>
      <c r="I833" s="2">
        <f>VLOOKUP(H833,Лист6!$A:$B,2,FALSE)</f>
        <v>30</v>
      </c>
    </row>
    <row r="834" spans="1:9" ht="15.75" customHeight="1" x14ac:dyDescent="0.4">
      <c r="A834" s="12">
        <f>'Ответы на форму (1)'!C834</f>
        <v>6860</v>
      </c>
      <c r="B834" s="1" t="str">
        <f>VLOOKUP(A834,кодировка!$A:$B,2,FALSE)</f>
        <v>Фролов Станислав Олегович</v>
      </c>
      <c r="C834" s="1" t="str">
        <f>VLOOKUP(A834,кодировка!$A:$C,3,FALSE)</f>
        <v>6Б</v>
      </c>
      <c r="D834" s="12" t="str">
        <f>'Ответы на форму (1)'!B834</f>
        <v>литература</v>
      </c>
      <c r="E834" s="1">
        <f>'Ответы на форму (1)'!E834</f>
        <v>23</v>
      </c>
      <c r="F834" s="1">
        <f t="shared" si="0"/>
        <v>77</v>
      </c>
      <c r="G834" s="12" t="str">
        <f>VLOOKUP(A834,кодировка!$A:$D,4,FALSE)</f>
        <v>Б</v>
      </c>
      <c r="H834" s="2" t="str">
        <f t="shared" si="1"/>
        <v>литература6</v>
      </c>
      <c r="I834" s="2">
        <f>VLOOKUP(H834,Лист6!$A:$B,2,FALSE)</f>
        <v>30</v>
      </c>
    </row>
    <row r="835" spans="1:9" ht="15.75" customHeight="1" x14ac:dyDescent="0.4">
      <c r="A835" s="12">
        <f>'Ответы на форму (1)'!C835</f>
        <v>1309</v>
      </c>
      <c r="B835" s="1" t="str">
        <f>VLOOKUP(A835,кодировка!$A:$B,2,FALSE)</f>
        <v>Демина Алена Александровна</v>
      </c>
      <c r="C835" s="1" t="str">
        <f>VLOOKUP(A835,кодировка!$A:$C,3,FALSE)</f>
        <v>9Д</v>
      </c>
      <c r="D835" s="12" t="str">
        <f>'Ответы на форму (1)'!B835</f>
        <v>обществознание</v>
      </c>
      <c r="E835" s="1">
        <f>'Ответы на форму (1)'!E835</f>
        <v>17</v>
      </c>
      <c r="F835" s="1">
        <f t="shared" si="0"/>
        <v>77</v>
      </c>
      <c r="G835" s="12">
        <f>VLOOKUP(A835,кодировка!$A:$D,4,FALSE)</f>
        <v>0</v>
      </c>
      <c r="H835" s="2" t="str">
        <f t="shared" si="1"/>
        <v>обществознание9</v>
      </c>
      <c r="I835" s="2">
        <f>VLOOKUP(H835,Лист6!$A:$B,2,FALSE)</f>
        <v>22</v>
      </c>
    </row>
    <row r="836" spans="1:9" ht="15.75" customHeight="1" x14ac:dyDescent="0.4">
      <c r="A836" s="12">
        <f>'Ответы на форму (1)'!C836</f>
        <v>2691</v>
      </c>
      <c r="B836" s="1" t="str">
        <f>VLOOKUP(A836,кодировка!$A:$B,2,FALSE)</f>
        <v>Сивкова Мария Николаевна</v>
      </c>
      <c r="C836" s="1" t="str">
        <f>VLOOKUP(A836,кодировка!$A:$C,3,FALSE)</f>
        <v>6Б</v>
      </c>
      <c r="D836" s="12" t="str">
        <f>'Ответы на форму (1)'!B836</f>
        <v>литература</v>
      </c>
      <c r="E836" s="1">
        <f>'Ответы на форму (1)'!E836</f>
        <v>22</v>
      </c>
      <c r="F836" s="1">
        <f t="shared" si="0"/>
        <v>73</v>
      </c>
      <c r="G836" s="12" t="str">
        <f>VLOOKUP(A836,кодировка!$A:$D,4,FALSE)</f>
        <v>Б</v>
      </c>
      <c r="H836" s="2" t="str">
        <f t="shared" si="1"/>
        <v>литература6</v>
      </c>
      <c r="I836" s="2">
        <f>VLOOKUP(H836,Лист6!$A:$B,2,FALSE)</f>
        <v>30</v>
      </c>
    </row>
    <row r="837" spans="1:9" ht="15.75" customHeight="1" x14ac:dyDescent="0.4">
      <c r="A837" s="12">
        <f>'Ответы на форму (1)'!C837</f>
        <v>2731</v>
      </c>
      <c r="B837" s="1" t="str">
        <f>VLOOKUP(A837,кодировка!$A:$B,2,FALSE)</f>
        <v>Купер Арина Александровна</v>
      </c>
      <c r="C837" s="1" t="str">
        <f>VLOOKUP(A837,кодировка!$A:$C,3,FALSE)</f>
        <v>9Д</v>
      </c>
      <c r="D837" s="12" t="str">
        <f>'Ответы на форму (1)'!B837</f>
        <v>обществознание</v>
      </c>
      <c r="E837" s="1">
        <f>'Ответы на форму (1)'!E837</f>
        <v>17</v>
      </c>
      <c r="F837" s="1">
        <f t="shared" si="0"/>
        <v>77</v>
      </c>
      <c r="G837" s="12">
        <f>VLOOKUP(A837,кодировка!$A:$D,4,FALSE)</f>
        <v>0</v>
      </c>
      <c r="H837" s="2" t="str">
        <f t="shared" si="1"/>
        <v>обществознание9</v>
      </c>
      <c r="I837" s="2">
        <f>VLOOKUP(H837,Лист6!$A:$B,2,FALSE)</f>
        <v>22</v>
      </c>
    </row>
    <row r="838" spans="1:9" ht="15.75" customHeight="1" x14ac:dyDescent="0.4">
      <c r="A838" s="12">
        <f>'Ответы на форму (1)'!C838</f>
        <v>1432</v>
      </c>
      <c r="B838" s="1" t="str">
        <f>VLOOKUP(A838,кодировка!$A:$B,2,FALSE)</f>
        <v>Ильяненко Анастасия Александровна</v>
      </c>
      <c r="C838" s="1" t="str">
        <f>VLOOKUP(A838,кодировка!$A:$C,3,FALSE)</f>
        <v>6В</v>
      </c>
      <c r="D838" s="12" t="str">
        <f>'Ответы на форму (1)'!B838</f>
        <v>литература</v>
      </c>
      <c r="E838" s="1">
        <f>'Ответы на форму (1)'!E838</f>
        <v>20</v>
      </c>
      <c r="F838" s="1">
        <f t="shared" si="0"/>
        <v>67</v>
      </c>
      <c r="G838" s="12" t="str">
        <f>VLOOKUP(A838,кодировка!$A:$D,4,FALSE)</f>
        <v>В</v>
      </c>
      <c r="H838" s="2" t="str">
        <f t="shared" si="1"/>
        <v>литература6</v>
      </c>
      <c r="I838" s="2">
        <f>VLOOKUP(H838,Лист6!$A:$B,2,FALSE)</f>
        <v>30</v>
      </c>
    </row>
    <row r="839" spans="1:9" ht="15.75" customHeight="1" x14ac:dyDescent="0.4">
      <c r="A839" s="12">
        <f>'Ответы на форму (1)'!C839</f>
        <v>2919</v>
      </c>
      <c r="B839" s="1" t="str">
        <f>VLOOKUP(A839,кодировка!$A:$B,2,FALSE)</f>
        <v>Задереева Мария Егоровна</v>
      </c>
      <c r="C839" s="1" t="str">
        <f>VLOOKUP(A839,кодировка!$A:$C,3,FALSE)</f>
        <v>6В</v>
      </c>
      <c r="D839" s="12" t="str">
        <f>'Ответы на форму (1)'!B839</f>
        <v>литература</v>
      </c>
      <c r="E839" s="1">
        <f>'Ответы на форму (1)'!E839</f>
        <v>19</v>
      </c>
      <c r="F839" s="1">
        <f t="shared" si="0"/>
        <v>63</v>
      </c>
      <c r="G839" s="12" t="str">
        <f>VLOOKUP(A839,кодировка!$A:$D,4,FALSE)</f>
        <v>В</v>
      </c>
      <c r="H839" s="2" t="str">
        <f t="shared" si="1"/>
        <v>литература6</v>
      </c>
      <c r="I839" s="2">
        <f>VLOOKUP(H839,Лист6!$A:$B,2,FALSE)</f>
        <v>30</v>
      </c>
    </row>
    <row r="840" spans="1:9" ht="15.75" customHeight="1" x14ac:dyDescent="0.4">
      <c r="A840" s="12">
        <f>'Ответы на форму (1)'!C840</f>
        <v>2943</v>
      </c>
      <c r="B840" s="1" t="str">
        <f>VLOOKUP(A840,кодировка!$A:$B,2,FALSE)</f>
        <v>Мотков Олег Вячеславович</v>
      </c>
      <c r="C840" s="1" t="str">
        <f>VLOOKUP(A840,кодировка!$A:$C,3,FALSE)</f>
        <v>9А</v>
      </c>
      <c r="D840" s="12" t="str">
        <f>'Ответы на форму (1)'!B840</f>
        <v>литература</v>
      </c>
      <c r="E840" s="1">
        <f>'Ответы на форму (1)'!E840</f>
        <v>14.5</v>
      </c>
      <c r="F840" s="1">
        <f t="shared" si="0"/>
        <v>97</v>
      </c>
      <c r="G840" s="12" t="str">
        <f>VLOOKUP(A840,кодировка!$A:$D,4,FALSE)</f>
        <v>А</v>
      </c>
      <c r="H840" s="2" t="str">
        <f t="shared" si="1"/>
        <v>литература9</v>
      </c>
      <c r="I840" s="2">
        <f>VLOOKUP(H840,Лист6!$A:$B,2,FALSE)</f>
        <v>15</v>
      </c>
    </row>
    <row r="841" spans="1:9" ht="15.75" customHeight="1" x14ac:dyDescent="0.4">
      <c r="A841" s="12">
        <f>'Ответы на форму (1)'!C841</f>
        <v>3858</v>
      </c>
      <c r="B841" s="1" t="str">
        <f>VLOOKUP(A841,кодировка!$A:$B,2,FALSE)</f>
        <v>Баранова Анастасия Юрьевна</v>
      </c>
      <c r="C841" s="1" t="str">
        <f>VLOOKUP(A841,кодировка!$A:$C,3,FALSE)</f>
        <v>9М</v>
      </c>
      <c r="D841" s="12" t="str">
        <f>'Ответы на форму (1)'!B841</f>
        <v>обществознание</v>
      </c>
      <c r="E841" s="1">
        <f>'Ответы на форму (1)'!E841</f>
        <v>15</v>
      </c>
      <c r="F841" s="1">
        <f t="shared" si="0"/>
        <v>68</v>
      </c>
      <c r="G841" s="12" t="str">
        <f>VLOOKUP(A841,кодировка!$A:$D,4,FALSE)</f>
        <v>М</v>
      </c>
      <c r="H841" s="2" t="str">
        <f t="shared" si="1"/>
        <v>обществознание9</v>
      </c>
      <c r="I841" s="2">
        <f>VLOOKUP(H841,Лист6!$A:$B,2,FALSE)</f>
        <v>22</v>
      </c>
    </row>
    <row r="842" spans="1:9" ht="15.75" customHeight="1" x14ac:dyDescent="0.4">
      <c r="A842" s="12">
        <f>'Ответы на форму (1)'!C842</f>
        <v>8225</v>
      </c>
      <c r="B842" s="1" t="str">
        <f>VLOOKUP(A842,кодировка!$A:$B,2,FALSE)</f>
        <v>Ивлева Анна Романовна</v>
      </c>
      <c r="C842" s="1" t="str">
        <f>VLOOKUP(A842,кодировка!$A:$C,3,FALSE)</f>
        <v>9Г</v>
      </c>
      <c r="D842" s="12" t="str">
        <f>'Ответы на форму (1)'!B842</f>
        <v>литература</v>
      </c>
      <c r="E842" s="1">
        <f>'Ответы на форму (1)'!E842</f>
        <v>13.5</v>
      </c>
      <c r="F842" s="1">
        <f t="shared" si="0"/>
        <v>90</v>
      </c>
      <c r="G842" s="12" t="str">
        <f>VLOOKUP(A842,кодировка!$A:$D,4,FALSE)</f>
        <v>Г</v>
      </c>
      <c r="H842" s="2" t="str">
        <f t="shared" si="1"/>
        <v>литература9</v>
      </c>
      <c r="I842" s="2">
        <f>VLOOKUP(H842,Лист6!$A:$B,2,FALSE)</f>
        <v>15</v>
      </c>
    </row>
    <row r="843" spans="1:9" ht="15.75" customHeight="1" x14ac:dyDescent="0.4">
      <c r="A843" s="12">
        <f>'Ответы на форму (1)'!C843</f>
        <v>7655</v>
      </c>
      <c r="B843" s="1" t="str">
        <f>VLOOKUP(A843,кодировка!$A:$B,2,FALSE)</f>
        <v>Голощапова Дарья Александровна</v>
      </c>
      <c r="C843" s="1" t="str">
        <f>VLOOKUP(A843,кодировка!$A:$C,3,FALSE)</f>
        <v>9Д</v>
      </c>
      <c r="D843" s="12" t="str">
        <f>'Ответы на форму (1)'!B843</f>
        <v>литература</v>
      </c>
      <c r="E843" s="1">
        <f>'Ответы на форму (1)'!E843</f>
        <v>12</v>
      </c>
      <c r="F843" s="1">
        <f t="shared" si="0"/>
        <v>80</v>
      </c>
      <c r="G843" s="12" t="str">
        <f>VLOOKUP(A843,кодировка!$A:$D,4,FALSE)</f>
        <v>Д</v>
      </c>
      <c r="H843" s="2" t="str">
        <f t="shared" si="1"/>
        <v>литература9</v>
      </c>
      <c r="I843" s="2">
        <f>VLOOKUP(H843,Лист6!$A:$B,2,FALSE)</f>
        <v>15</v>
      </c>
    </row>
    <row r="844" spans="1:9" ht="15.75" customHeight="1" x14ac:dyDescent="0.4">
      <c r="A844" s="12">
        <f>'Ответы на форму (1)'!C844</f>
        <v>8211</v>
      </c>
      <c r="B844" s="1" t="str">
        <f>VLOOKUP(A844,кодировка!$A:$B,2,FALSE)</f>
        <v>Книга Юлия Артемовна</v>
      </c>
      <c r="C844" s="1" t="str">
        <f>VLOOKUP(A844,кодировка!$A:$C,3,FALSE)</f>
        <v>9В</v>
      </c>
      <c r="D844" s="12" t="str">
        <f>'Ответы на форму (1)'!B844</f>
        <v>обществознание</v>
      </c>
      <c r="E844" s="1">
        <f>'Ответы на форму (1)'!E844</f>
        <v>14</v>
      </c>
      <c r="F844" s="1">
        <f t="shared" si="0"/>
        <v>64</v>
      </c>
      <c r="G844" s="12">
        <f>VLOOKUP(A844,кодировка!$A:$D,4,FALSE)</f>
        <v>0</v>
      </c>
      <c r="H844" s="2" t="str">
        <f t="shared" si="1"/>
        <v>обществознание9</v>
      </c>
      <c r="I844" s="2">
        <f>VLOOKUP(H844,Лист6!$A:$B,2,FALSE)</f>
        <v>22</v>
      </c>
    </row>
    <row r="845" spans="1:9" ht="15.75" customHeight="1" x14ac:dyDescent="0.4">
      <c r="A845" s="12">
        <f>'Ответы на форму (1)'!C845</f>
        <v>5910</v>
      </c>
      <c r="B845" s="1" t="str">
        <f>VLOOKUP(A845,кодировка!$A:$B,2,FALSE)</f>
        <v>Пищур Софья Антоновна</v>
      </c>
      <c r="C845" s="1" t="str">
        <f>VLOOKUP(A845,кодировка!$A:$C,3,FALSE)</f>
        <v>9Г</v>
      </c>
      <c r="D845" s="12" t="str">
        <f>'Ответы на форму (1)'!B845</f>
        <v>литература</v>
      </c>
      <c r="E845" s="1">
        <f>'Ответы на форму (1)'!E845</f>
        <v>11</v>
      </c>
      <c r="F845" s="1">
        <f t="shared" si="0"/>
        <v>73</v>
      </c>
      <c r="G845" s="12">
        <f>VLOOKUP(A845,кодировка!$A:$D,4,FALSE)</f>
        <v>0</v>
      </c>
      <c r="H845" s="2" t="str">
        <f t="shared" si="1"/>
        <v>литература9</v>
      </c>
      <c r="I845" s="2">
        <f>VLOOKUP(H845,Лист6!$A:$B,2,FALSE)</f>
        <v>15</v>
      </c>
    </row>
    <row r="846" spans="1:9" ht="15.75" customHeight="1" x14ac:dyDescent="0.4">
      <c r="A846" s="12">
        <f>'Ответы на форму (1)'!C846</f>
        <v>8211</v>
      </c>
      <c r="B846" s="1" t="str">
        <f>VLOOKUP(A846,кодировка!$A:$B,2,FALSE)</f>
        <v>Книга Юлия Артемовна</v>
      </c>
      <c r="C846" s="1" t="str">
        <f>VLOOKUP(A846,кодировка!$A:$C,3,FALSE)</f>
        <v>9В</v>
      </c>
      <c r="D846" s="12" t="str">
        <f>'Ответы на форму (1)'!B846</f>
        <v>обществознание</v>
      </c>
      <c r="E846" s="1">
        <f>'Ответы на форму (1)'!E846</f>
        <v>14</v>
      </c>
      <c r="F846" s="1">
        <f t="shared" si="0"/>
        <v>64</v>
      </c>
      <c r="G846" s="12">
        <f>VLOOKUP(A846,кодировка!$A:$D,4,FALSE)</f>
        <v>0</v>
      </c>
      <c r="H846" s="2" t="str">
        <f t="shared" si="1"/>
        <v>обществознание9</v>
      </c>
      <c r="I846" s="2">
        <f>VLOOKUP(H846,Лист6!$A:$B,2,FALSE)</f>
        <v>22</v>
      </c>
    </row>
    <row r="847" spans="1:9" ht="15.75" customHeight="1" x14ac:dyDescent="0.4">
      <c r="A847" s="12">
        <f>'Ответы на форму (1)'!C847</f>
        <v>2730</v>
      </c>
      <c r="B847" s="1" t="str">
        <f>VLOOKUP(A847,кодировка!$A:$B,2,FALSE)</f>
        <v>Борзых Софья Андреевна</v>
      </c>
      <c r="C847" s="1" t="str">
        <f>VLOOKUP(A847,кодировка!$A:$C,3,FALSE)</f>
        <v>9М</v>
      </c>
      <c r="D847" s="12" t="str">
        <f>'Ответы на форму (1)'!B847</f>
        <v>литература</v>
      </c>
      <c r="E847" s="1">
        <f>'Ответы на форму (1)'!E847</f>
        <v>10</v>
      </c>
      <c r="F847" s="1">
        <f t="shared" si="0"/>
        <v>67</v>
      </c>
      <c r="G847" s="12">
        <f>VLOOKUP(A847,кодировка!$A:$D,4,FALSE)</f>
        <v>0</v>
      </c>
      <c r="H847" s="2" t="str">
        <f t="shared" si="1"/>
        <v>литература9</v>
      </c>
      <c r="I847" s="2">
        <f>VLOOKUP(H847,Лист6!$A:$B,2,FALSE)</f>
        <v>15</v>
      </c>
    </row>
    <row r="848" spans="1:9" ht="15.75" customHeight="1" x14ac:dyDescent="0.4">
      <c r="A848" s="12">
        <f>'Ответы на форму (1)'!C848</f>
        <v>6556</v>
      </c>
      <c r="B848" s="1" t="str">
        <f>VLOOKUP(A848,кодировка!$A:$B,2,FALSE)</f>
        <v>Ященко Полина Сергеевна</v>
      </c>
      <c r="C848" s="1" t="str">
        <f>VLOOKUP(A848,кодировка!$A:$C,3,FALSE)</f>
        <v>9М</v>
      </c>
      <c r="D848" s="12" t="str">
        <f>'Ответы на форму (1)'!B848</f>
        <v>литература</v>
      </c>
      <c r="E848" s="1">
        <f>'Ответы на форму (1)'!E848</f>
        <v>9.5</v>
      </c>
      <c r="F848" s="1">
        <f t="shared" si="0"/>
        <v>63</v>
      </c>
      <c r="G848" s="12">
        <f>VLOOKUP(A848,кодировка!$A:$D,4,FALSE)</f>
        <v>0</v>
      </c>
      <c r="H848" s="2" t="str">
        <f t="shared" si="1"/>
        <v>литература9</v>
      </c>
      <c r="I848" s="2">
        <f>VLOOKUP(H848,Лист6!$A:$B,2,FALSE)</f>
        <v>15</v>
      </c>
    </row>
    <row r="849" spans="1:9" ht="15.75" customHeight="1" x14ac:dyDescent="0.4">
      <c r="A849" s="12">
        <f>'Ответы на форму (1)'!C849</f>
        <v>9442</v>
      </c>
      <c r="B849" s="1" t="str">
        <f>VLOOKUP(A849,кодировка!$A:$B,2,FALSE)</f>
        <v>Юшков Даниил Николаевич</v>
      </c>
      <c r="C849" s="1" t="str">
        <f>VLOOKUP(A849,кодировка!$A:$C,3,FALSE)</f>
        <v>9Б</v>
      </c>
      <c r="D849" s="12" t="str">
        <f>'Ответы на форму (1)'!B849</f>
        <v>обществознание</v>
      </c>
      <c r="E849" s="1">
        <f>'Ответы на форму (1)'!E849</f>
        <v>10.5</v>
      </c>
      <c r="F849" s="1">
        <f t="shared" si="0"/>
        <v>48</v>
      </c>
      <c r="G849" s="12" t="str">
        <f>VLOOKUP(A849,кодировка!$A:$D,4,FALSE)</f>
        <v>Б</v>
      </c>
      <c r="H849" s="2" t="str">
        <f t="shared" si="1"/>
        <v>обществознание9</v>
      </c>
      <c r="I849" s="2">
        <f>VLOOKUP(H849,Лист6!$A:$B,2,FALSE)</f>
        <v>22</v>
      </c>
    </row>
    <row r="850" spans="1:9" ht="15.75" customHeight="1" x14ac:dyDescent="0.4">
      <c r="A850" s="12">
        <f>'Ответы на форму (1)'!C850</f>
        <v>8514</v>
      </c>
      <c r="B850" s="1" t="str">
        <f>VLOOKUP(A850,кодировка!$A:$B,2,FALSE)</f>
        <v>Ларченко Елена Сергеевна</v>
      </c>
      <c r="C850" s="1" t="str">
        <f>VLOOKUP(A850,кодировка!$A:$C,3,FALSE)</f>
        <v>6Г</v>
      </c>
      <c r="D850" s="12" t="str">
        <f>'Ответы на форму (1)'!B850</f>
        <v>литература</v>
      </c>
      <c r="E850" s="1">
        <f>'Ответы на форму (1)'!E850</f>
        <v>18</v>
      </c>
      <c r="F850" s="1">
        <f t="shared" si="0"/>
        <v>60</v>
      </c>
      <c r="G850" s="12" t="str">
        <f>VLOOKUP(A850,кодировка!$A:$D,4,FALSE)</f>
        <v>Г</v>
      </c>
      <c r="H850" s="2" t="str">
        <f t="shared" si="1"/>
        <v>литература6</v>
      </c>
      <c r="I850" s="2">
        <f>VLOOKUP(H850,Лист6!$A:$B,2,FALSE)</f>
        <v>30</v>
      </c>
    </row>
    <row r="851" spans="1:9" ht="15.75" customHeight="1" x14ac:dyDescent="0.4">
      <c r="A851" s="12">
        <f>'Ответы на форму (1)'!C851</f>
        <v>4701</v>
      </c>
      <c r="B851" s="1" t="str">
        <f>VLOOKUP(A851,кодировка!$A:$B,2,FALSE)</f>
        <v>Корчук Елизавета Борисовна</v>
      </c>
      <c r="C851" s="1" t="str">
        <f>VLOOKUP(A851,кодировка!$A:$C,3,FALSE)</f>
        <v>9А</v>
      </c>
      <c r="D851" s="12" t="str">
        <f>'Ответы на форму (1)'!B851</f>
        <v>литература</v>
      </c>
      <c r="E851" s="1">
        <f>'Ответы на форму (1)'!E851</f>
        <v>7</v>
      </c>
      <c r="F851" s="1">
        <f t="shared" si="0"/>
        <v>47</v>
      </c>
      <c r="G851" s="12" t="str">
        <f>VLOOKUP(A851,кодировка!$A:$D,4,FALSE)</f>
        <v>А</v>
      </c>
      <c r="H851" s="2" t="str">
        <f t="shared" si="1"/>
        <v>литература9</v>
      </c>
      <c r="I851" s="2">
        <f>VLOOKUP(H851,Лист6!$A:$B,2,FALSE)</f>
        <v>15</v>
      </c>
    </row>
    <row r="852" spans="1:9" ht="15.75" customHeight="1" x14ac:dyDescent="0.4">
      <c r="A852" s="12">
        <f>'Ответы на форму (1)'!C852</f>
        <v>4265</v>
      </c>
      <c r="B852" s="1" t="str">
        <f>VLOOKUP(A852,кодировка!$A:$B,2,FALSE)</f>
        <v>Рычкова Ксения Андреевна</v>
      </c>
      <c r="C852" s="1" t="str">
        <f>VLOOKUP(A852,кодировка!$A:$C,3,FALSE)</f>
        <v>6В</v>
      </c>
      <c r="D852" s="12" t="str">
        <f>'Ответы на форму (1)'!B852</f>
        <v>литература</v>
      </c>
      <c r="E852" s="1">
        <f>'Ответы на форму (1)'!E852</f>
        <v>16</v>
      </c>
      <c r="F852" s="1">
        <f t="shared" si="0"/>
        <v>53</v>
      </c>
      <c r="G852" s="12">
        <f>VLOOKUP(A852,кодировка!$A:$D,4,FALSE)</f>
        <v>0</v>
      </c>
      <c r="H852" s="2" t="str">
        <f t="shared" si="1"/>
        <v>литература6</v>
      </c>
      <c r="I852" s="2">
        <f>VLOOKUP(H852,Лист6!$A:$B,2,FALSE)</f>
        <v>30</v>
      </c>
    </row>
    <row r="853" spans="1:9" ht="15.75" customHeight="1" x14ac:dyDescent="0.4">
      <c r="A853" s="12">
        <f>'Ответы на форму (1)'!C853</f>
        <v>7981</v>
      </c>
      <c r="B853" s="1" t="str">
        <f>VLOOKUP(A853,кодировка!$A:$B,2,FALSE)</f>
        <v>Носова Анна Андреевна</v>
      </c>
      <c r="C853" s="1" t="str">
        <f>VLOOKUP(A853,кодировка!$A:$C,3,FALSE)</f>
        <v>9Е</v>
      </c>
      <c r="D853" s="12" t="str">
        <f>'Ответы на форму (1)'!B853</f>
        <v>обществознание</v>
      </c>
      <c r="E853" s="1">
        <f>'Ответы на форму (1)'!E853</f>
        <v>13</v>
      </c>
      <c r="F853" s="1">
        <f t="shared" si="0"/>
        <v>59</v>
      </c>
      <c r="G853" s="12" t="str">
        <f>VLOOKUP(A853,кодировка!$A:$D,4,FALSE)</f>
        <v>Е</v>
      </c>
      <c r="H853" s="2" t="str">
        <f t="shared" si="1"/>
        <v>обществознание9</v>
      </c>
      <c r="I853" s="2">
        <f>VLOOKUP(H853,Лист6!$A:$B,2,FALSE)</f>
        <v>22</v>
      </c>
    </row>
    <row r="854" spans="1:9" ht="15.75" customHeight="1" x14ac:dyDescent="0.4">
      <c r="A854" s="12">
        <f>'Ответы на форму (1)'!C854</f>
        <v>4079</v>
      </c>
      <c r="B854" s="1" t="str">
        <f>VLOOKUP(A854,кодировка!$A:$B,2,FALSE)</f>
        <v>Гончарова Александра Вадимовна</v>
      </c>
      <c r="C854" s="1" t="str">
        <f>VLOOKUP(A854,кодировка!$A:$C,3,FALSE)</f>
        <v>9Д</v>
      </c>
      <c r="D854" s="12" t="str">
        <f>'Ответы на форму (1)'!B854</f>
        <v>литература</v>
      </c>
      <c r="E854" s="1">
        <f>'Ответы на форму (1)'!E854</f>
        <v>6.5</v>
      </c>
      <c r="F854" s="1">
        <f t="shared" si="0"/>
        <v>43</v>
      </c>
      <c r="G854" s="12">
        <f>VLOOKUP(A854,кодировка!$A:$D,4,FALSE)</f>
        <v>0</v>
      </c>
      <c r="H854" s="2" t="str">
        <f t="shared" si="1"/>
        <v>литература9</v>
      </c>
      <c r="I854" s="2">
        <f>VLOOKUP(H854,Лист6!$A:$B,2,FALSE)</f>
        <v>15</v>
      </c>
    </row>
    <row r="855" spans="1:9" ht="15.75" customHeight="1" x14ac:dyDescent="0.4">
      <c r="A855" s="12">
        <f>'Ответы на форму (1)'!C855</f>
        <v>6685</v>
      </c>
      <c r="B855" s="1" t="str">
        <f>VLOOKUP(A855,кодировка!$A:$B,2,FALSE)</f>
        <v>Карнаухова Вероника Юрьевна</v>
      </c>
      <c r="C855" s="1" t="str">
        <f>VLOOKUP(A855,кодировка!$A:$C,3,FALSE)</f>
        <v>6В</v>
      </c>
      <c r="D855" s="12" t="str">
        <f>'Ответы на форму (1)'!B855</f>
        <v>литература</v>
      </c>
      <c r="E855" s="1">
        <f>'Ответы на форму (1)'!E855</f>
        <v>12</v>
      </c>
      <c r="F855" s="1">
        <f t="shared" si="0"/>
        <v>40</v>
      </c>
      <c r="G855" s="12">
        <f>VLOOKUP(A855,кодировка!$A:$D,4,FALSE)</f>
        <v>0</v>
      </c>
      <c r="H855" s="2" t="str">
        <f t="shared" si="1"/>
        <v>литература6</v>
      </c>
      <c r="I855" s="2">
        <f>VLOOKUP(H855,Лист6!$A:$B,2,FALSE)</f>
        <v>30</v>
      </c>
    </row>
    <row r="856" spans="1:9" ht="15.75" customHeight="1" x14ac:dyDescent="0.4">
      <c r="A856" s="12">
        <f>'Ответы на форму (1)'!C856</f>
        <v>7833</v>
      </c>
      <c r="B856" s="1" t="str">
        <f>VLOOKUP(A856,кодировка!$A:$B,2,FALSE)</f>
        <v>Легейда Екатерина Дмитриевна</v>
      </c>
      <c r="C856" s="1" t="str">
        <f>VLOOKUP(A856,кодировка!$A:$C,3,FALSE)</f>
        <v>9М</v>
      </c>
      <c r="D856" s="12" t="str">
        <f>'Ответы на форму (1)'!B856</f>
        <v>литература</v>
      </c>
      <c r="E856" s="1">
        <f>'Ответы на форму (1)'!E856</f>
        <v>6</v>
      </c>
      <c r="F856" s="1">
        <f t="shared" si="0"/>
        <v>40</v>
      </c>
      <c r="G856" s="12">
        <f>VLOOKUP(A856,кодировка!$A:$D,4,FALSE)</f>
        <v>0</v>
      </c>
      <c r="H856" s="2" t="str">
        <f t="shared" si="1"/>
        <v>литература9</v>
      </c>
      <c r="I856" s="2">
        <f>VLOOKUP(H856,Лист6!$A:$B,2,FALSE)</f>
        <v>15</v>
      </c>
    </row>
    <row r="857" spans="1:9" ht="15.75" customHeight="1" x14ac:dyDescent="0.4">
      <c r="A857" s="12">
        <f>'Ответы на форму (1)'!C857</f>
        <v>9442</v>
      </c>
      <c r="B857" s="1" t="str">
        <f>VLOOKUP(A857,кодировка!$A:$B,2,FALSE)</f>
        <v>Юшков Даниил Николаевич</v>
      </c>
      <c r="C857" s="1" t="str">
        <f>VLOOKUP(A857,кодировка!$A:$C,3,FALSE)</f>
        <v>9Б</v>
      </c>
      <c r="D857" s="12" t="str">
        <f>'Ответы на форму (1)'!B857</f>
        <v>обществознание</v>
      </c>
      <c r="E857" s="1">
        <f>'Ответы на форму (1)'!E857</f>
        <v>10.5</v>
      </c>
      <c r="F857" s="1">
        <f t="shared" si="0"/>
        <v>48</v>
      </c>
      <c r="G857" s="12" t="str">
        <f>VLOOKUP(A857,кодировка!$A:$D,4,FALSE)</f>
        <v>Б</v>
      </c>
      <c r="H857" s="2" t="str">
        <f t="shared" si="1"/>
        <v>обществознание9</v>
      </c>
      <c r="I857" s="2">
        <f>VLOOKUP(H857,Лист6!$A:$B,2,FALSE)</f>
        <v>22</v>
      </c>
    </row>
    <row r="858" spans="1:9" ht="15.75" customHeight="1" x14ac:dyDescent="0.4">
      <c r="A858" s="12">
        <f>'Ответы на форму (1)'!C858</f>
        <v>2895</v>
      </c>
      <c r="B858" s="1" t="str">
        <f>VLOOKUP(A858,кодировка!$A:$B,2,FALSE)</f>
        <v>Надикова Марина Александровна</v>
      </c>
      <c r="C858" s="1" t="str">
        <f>VLOOKUP(A858,кодировка!$A:$C,3,FALSE)</f>
        <v>6В</v>
      </c>
      <c r="D858" s="12" t="str">
        <f>'Ответы на форму (1)'!B858</f>
        <v>литература</v>
      </c>
      <c r="E858" s="1">
        <f>'Ответы на форму (1)'!E858</f>
        <v>12</v>
      </c>
      <c r="F858" s="1">
        <f t="shared" si="0"/>
        <v>40</v>
      </c>
      <c r="G858" s="12" t="str">
        <f>VLOOKUP(A858,кодировка!$A:$D,4,FALSE)</f>
        <v>В</v>
      </c>
      <c r="H858" s="2" t="str">
        <f t="shared" si="1"/>
        <v>литература6</v>
      </c>
      <c r="I858" s="2">
        <f>VLOOKUP(H858,Лист6!$A:$B,2,FALSE)</f>
        <v>30</v>
      </c>
    </row>
    <row r="859" spans="1:9" ht="15.75" customHeight="1" x14ac:dyDescent="0.4">
      <c r="A859" s="12">
        <f>'Ответы на форму (1)'!C859</f>
        <v>9683</v>
      </c>
      <c r="B859" s="1" t="str">
        <f>VLOOKUP(A859,кодировка!$A:$B,2,FALSE)</f>
        <v>Алешечкина Екатерина Сергеевна</v>
      </c>
      <c r="C859" s="1" t="str">
        <f>VLOOKUP(A859,кодировка!$A:$C,3,FALSE)</f>
        <v>9А</v>
      </c>
      <c r="D859" s="12" t="str">
        <f>'Ответы на форму (1)'!B859</f>
        <v>литература</v>
      </c>
      <c r="E859" s="1">
        <f>'Ответы на форму (1)'!E859</f>
        <v>6</v>
      </c>
      <c r="F859" s="1">
        <f t="shared" si="0"/>
        <v>40</v>
      </c>
      <c r="G859" s="12" t="str">
        <f>VLOOKUP(A859,кодировка!$A:$D,4,FALSE)</f>
        <v>А</v>
      </c>
      <c r="H859" s="2" t="str">
        <f t="shared" si="1"/>
        <v>литература9</v>
      </c>
      <c r="I859" s="2">
        <f>VLOOKUP(H859,Лист6!$A:$B,2,FALSE)</f>
        <v>15</v>
      </c>
    </row>
    <row r="860" spans="1:9" ht="15.75" customHeight="1" x14ac:dyDescent="0.4">
      <c r="A860" s="12">
        <f>'Ответы на форму (1)'!C860</f>
        <v>3397</v>
      </c>
      <c r="B860" s="1" t="str">
        <f>VLOOKUP(A860,кодировка!$A:$B,2,FALSE)</f>
        <v>Ковальчук Богдана Александровна</v>
      </c>
      <c r="C860" s="1" t="str">
        <f>VLOOKUP(A860,кодировка!$A:$C,3,FALSE)</f>
        <v>9Е</v>
      </c>
      <c r="D860" s="12" t="str">
        <f>'Ответы на форму (1)'!B860</f>
        <v>литература</v>
      </c>
      <c r="E860" s="1">
        <f>'Ответы на форму (1)'!E860</f>
        <v>5.5</v>
      </c>
      <c r="F860" s="1">
        <f t="shared" si="0"/>
        <v>37</v>
      </c>
      <c r="G860" s="12" t="str">
        <f>VLOOKUP(A860,кодировка!$A:$D,4,FALSE)</f>
        <v>Е</v>
      </c>
      <c r="H860" s="2" t="str">
        <f t="shared" si="1"/>
        <v>литература9</v>
      </c>
      <c r="I860" s="2">
        <f>VLOOKUP(H860,Лист6!$A:$B,2,FALSE)</f>
        <v>15</v>
      </c>
    </row>
    <row r="861" spans="1:9" ht="15.75" customHeight="1" x14ac:dyDescent="0.4">
      <c r="A861" s="12">
        <f>'Ответы на форму (1)'!C861</f>
        <v>8351</v>
      </c>
      <c r="B861" s="1" t="str">
        <f>VLOOKUP(A861,кодировка!$A:$B,2,FALSE)</f>
        <v>Акулова Алиса Павловна</v>
      </c>
      <c r="C861" s="1" t="str">
        <f>VLOOKUP(A861,кодировка!$A:$C,3,FALSE)</f>
        <v>6М</v>
      </c>
      <c r="D861" s="12" t="str">
        <f>'Ответы на форму (1)'!B861</f>
        <v>литература</v>
      </c>
      <c r="E861" s="1">
        <f>'Ответы на форму (1)'!E861</f>
        <v>12</v>
      </c>
      <c r="F861" s="1">
        <f t="shared" si="0"/>
        <v>40</v>
      </c>
      <c r="G861" s="12">
        <f>VLOOKUP(A861,кодировка!$A:$D,4,FALSE)</f>
        <v>0</v>
      </c>
      <c r="H861" s="2" t="str">
        <f t="shared" si="1"/>
        <v>литература6</v>
      </c>
      <c r="I861" s="2">
        <f>VLOOKUP(H861,Лист6!$A:$B,2,FALSE)</f>
        <v>30</v>
      </c>
    </row>
    <row r="862" spans="1:9" ht="15.75" customHeight="1" x14ac:dyDescent="0.4">
      <c r="A862" s="12">
        <f>'Ответы на форму (1)'!C862</f>
        <v>8068</v>
      </c>
      <c r="B862" s="1" t="str">
        <f>VLOOKUP(A862,кодировка!$A:$B,2,FALSE)</f>
        <v>Лопатина Екатерина Андреевна</v>
      </c>
      <c r="C862" s="1" t="str">
        <f>VLOOKUP(A862,кодировка!$A:$C,3,FALSE)</f>
        <v>9В</v>
      </c>
      <c r="D862" s="12" t="str">
        <f>'Ответы на форму (1)'!B862</f>
        <v>литература</v>
      </c>
      <c r="E862" s="1">
        <f>'Ответы на форму (1)'!E862</f>
        <v>5.5</v>
      </c>
      <c r="F862" s="1">
        <f t="shared" si="0"/>
        <v>37</v>
      </c>
      <c r="G862" s="12" t="str">
        <f>VLOOKUP(A862,кодировка!$A:$D,4,FALSE)</f>
        <v>В</v>
      </c>
      <c r="H862" s="2" t="str">
        <f t="shared" si="1"/>
        <v>литература9</v>
      </c>
      <c r="I862" s="2">
        <f>VLOOKUP(H862,Лист6!$A:$B,2,FALSE)</f>
        <v>15</v>
      </c>
    </row>
    <row r="863" spans="1:9" ht="15.75" customHeight="1" x14ac:dyDescent="0.4">
      <c r="A863" s="12">
        <f>'Ответы на форму (1)'!C863</f>
        <v>1920</v>
      </c>
      <c r="B863" s="1" t="str">
        <f>VLOOKUP(A863,кодировка!$A:$B,2,FALSE)</f>
        <v>Новикова Елена Михайловна</v>
      </c>
      <c r="C863" s="1" t="str">
        <f>VLOOKUP(A863,кодировка!$A:$C,3,FALSE)</f>
        <v>6В</v>
      </c>
      <c r="D863" s="12" t="str">
        <f>'Ответы на форму (1)'!B863</f>
        <v>литература</v>
      </c>
      <c r="E863" s="1">
        <f>'Ответы на форму (1)'!E863</f>
        <v>17</v>
      </c>
      <c r="F863" s="1">
        <f t="shared" si="0"/>
        <v>57</v>
      </c>
      <c r="G863" s="12" t="str">
        <f>VLOOKUP(A863,кодировка!$A:$D,4,FALSE)</f>
        <v>В</v>
      </c>
      <c r="H863" s="2" t="str">
        <f t="shared" si="1"/>
        <v>литература6</v>
      </c>
      <c r="I863" s="2">
        <f>VLOOKUP(H863,Лист6!$A:$B,2,FALSE)</f>
        <v>30</v>
      </c>
    </row>
    <row r="864" spans="1:9" ht="15.75" customHeight="1" x14ac:dyDescent="0.4">
      <c r="A864" s="12">
        <f>'Ответы на форму (1)'!C864</f>
        <v>1101</v>
      </c>
      <c r="B864" s="1" t="str">
        <f>VLOOKUP(A864,кодировка!$A:$B,2,FALSE)</f>
        <v>Ахремюк Валерия Андреевна</v>
      </c>
      <c r="C864" s="1" t="str">
        <f>VLOOKUP(A864,кодировка!$A:$C,3,FALSE)</f>
        <v>9Д</v>
      </c>
      <c r="D864" s="12" t="str">
        <f>'Ответы на форму (1)'!B864</f>
        <v>литература</v>
      </c>
      <c r="E864" s="1">
        <f>'Ответы на форму (1)'!E864</f>
        <v>4</v>
      </c>
      <c r="F864" s="1">
        <f t="shared" si="0"/>
        <v>27</v>
      </c>
      <c r="G864" s="12">
        <f>VLOOKUP(A864,кодировка!$A:$D,4,FALSE)</f>
        <v>0</v>
      </c>
      <c r="H864" s="2" t="str">
        <f t="shared" si="1"/>
        <v>литература9</v>
      </c>
      <c r="I864" s="2">
        <f>VLOOKUP(H864,Лист6!$A:$B,2,FALSE)</f>
        <v>15</v>
      </c>
    </row>
    <row r="865" spans="1:9" ht="15.75" customHeight="1" x14ac:dyDescent="0.4">
      <c r="A865" s="12">
        <f>'Ответы на форму (1)'!C865</f>
        <v>2881</v>
      </c>
      <c r="B865" s="1" t="str">
        <f>VLOOKUP(A865,кодировка!$A:$B,2,FALSE)</f>
        <v>Петрулевич Павел Николаевич</v>
      </c>
      <c r="C865" s="1" t="str">
        <f>VLOOKUP(A865,кодировка!$A:$C,3,FALSE)</f>
        <v>6Д</v>
      </c>
      <c r="D865" s="12" t="str">
        <f>'Ответы на форму (1)'!B865</f>
        <v>литература</v>
      </c>
      <c r="E865" s="1">
        <f>'Ответы на форму (1)'!E865</f>
        <v>11</v>
      </c>
      <c r="F865" s="1">
        <f t="shared" si="0"/>
        <v>37</v>
      </c>
      <c r="G865" s="12">
        <f>VLOOKUP(A865,кодировка!$A:$D,4,FALSE)</f>
        <v>0</v>
      </c>
      <c r="H865" s="2" t="str">
        <f t="shared" si="1"/>
        <v>литература6</v>
      </c>
      <c r="I865" s="2">
        <f>VLOOKUP(H865,Лист6!$A:$B,2,FALSE)</f>
        <v>30</v>
      </c>
    </row>
    <row r="866" spans="1:9" ht="15.75" customHeight="1" x14ac:dyDescent="0.4">
      <c r="A866" s="12">
        <f>'Ответы на форму (1)'!C866</f>
        <v>4816</v>
      </c>
      <c r="B866" s="1" t="str">
        <f>VLOOKUP(A866,кодировка!$A:$B,2,FALSE)</f>
        <v>Копнова Анна Антоновна</v>
      </c>
      <c r="C866" s="1" t="str">
        <f>VLOOKUP(A866,кодировка!$A:$C,3,FALSE)</f>
        <v>9Г</v>
      </c>
      <c r="D866" s="12" t="str">
        <f>'Ответы на форму (1)'!B866</f>
        <v>литература</v>
      </c>
      <c r="E866" s="1">
        <f>'Ответы на форму (1)'!E866</f>
        <v>3</v>
      </c>
      <c r="F866" s="1">
        <f t="shared" si="0"/>
        <v>20</v>
      </c>
      <c r="G866" s="12">
        <f>VLOOKUP(A866,кодировка!$A:$D,4,FALSE)</f>
        <v>0</v>
      </c>
      <c r="H866" s="2" t="str">
        <f t="shared" si="1"/>
        <v>литература9</v>
      </c>
      <c r="I866" s="2">
        <f>VLOOKUP(H866,Лист6!$A:$B,2,FALSE)</f>
        <v>15</v>
      </c>
    </row>
    <row r="867" spans="1:9" ht="15.75" customHeight="1" x14ac:dyDescent="0.4">
      <c r="A867" s="12">
        <f>'Ответы на форму (1)'!C867</f>
        <v>4948</v>
      </c>
      <c r="B867" s="1" t="str">
        <f>VLOOKUP(A867,кодировка!$A:$B,2,FALSE)</f>
        <v>Карнаухова Ксения Вячеславовна</v>
      </c>
      <c r="C867" s="1" t="str">
        <f>VLOOKUP(A867,кодировка!$A:$C,3,FALSE)</f>
        <v>9М</v>
      </c>
      <c r="D867" s="12" t="str">
        <f>'Ответы на форму (1)'!B867</f>
        <v>обществознание</v>
      </c>
      <c r="E867" s="1">
        <f>'Ответы на форму (1)'!E867</f>
        <v>13.5</v>
      </c>
      <c r="F867" s="1">
        <f t="shared" si="0"/>
        <v>61</v>
      </c>
      <c r="G867" s="12">
        <f>VLOOKUP(A867,кодировка!$A:$D,4,FALSE)</f>
        <v>0</v>
      </c>
      <c r="H867" s="2" t="str">
        <f t="shared" si="1"/>
        <v>обществознание9</v>
      </c>
      <c r="I867" s="2">
        <f>VLOOKUP(H867,Лист6!$A:$B,2,FALSE)</f>
        <v>22</v>
      </c>
    </row>
    <row r="868" spans="1:9" ht="15.75" customHeight="1" x14ac:dyDescent="0.4">
      <c r="A868" s="12">
        <f>'Ответы на форму (1)'!C868</f>
        <v>5411</v>
      </c>
      <c r="B868" s="1" t="str">
        <f>VLOOKUP(A868,кодировка!$A:$B,2,FALSE)</f>
        <v>Куйбида Алёна Сергеевна</v>
      </c>
      <c r="C868" s="1" t="str">
        <f>VLOOKUP(A868,кодировка!$A:$C,3,FALSE)</f>
        <v>6Е</v>
      </c>
      <c r="D868" s="12" t="str">
        <f>'Ответы на форму (1)'!B868</f>
        <v>литература</v>
      </c>
      <c r="E868" s="1">
        <f>'Ответы на форму (1)'!E868</f>
        <v>11</v>
      </c>
      <c r="F868" s="1">
        <f t="shared" si="0"/>
        <v>37</v>
      </c>
      <c r="G868" s="12" t="str">
        <f>VLOOKUP(A868,кодировка!$A:$D,4,FALSE)</f>
        <v>Е</v>
      </c>
      <c r="H868" s="2" t="str">
        <f t="shared" si="1"/>
        <v>литература6</v>
      </c>
      <c r="I868" s="2">
        <f>VLOOKUP(H868,Лист6!$A:$B,2,FALSE)</f>
        <v>30</v>
      </c>
    </row>
    <row r="869" spans="1:9" ht="15.75" customHeight="1" x14ac:dyDescent="0.4">
      <c r="A869" s="12">
        <f>'Ответы на форму (1)'!C869</f>
        <v>7518</v>
      </c>
      <c r="B869" s="1" t="str">
        <f>VLOOKUP(A869,кодировка!$A:$B,2,FALSE)</f>
        <v>Малишевская Виктория Денисовна</v>
      </c>
      <c r="C869" s="1" t="str">
        <f>VLOOKUP(A869,кодировка!$A:$C,3,FALSE)</f>
        <v>9А</v>
      </c>
      <c r="D869" s="12" t="str">
        <f>'Ответы на форму (1)'!B869</f>
        <v>литература</v>
      </c>
      <c r="E869" s="1">
        <f>'Ответы на форму (1)'!E869</f>
        <v>3</v>
      </c>
      <c r="F869" s="1">
        <f t="shared" si="0"/>
        <v>20</v>
      </c>
      <c r="G869" s="12">
        <f>VLOOKUP(A869,кодировка!$A:$D,4,FALSE)</f>
        <v>0</v>
      </c>
      <c r="H869" s="2" t="str">
        <f t="shared" si="1"/>
        <v>литература9</v>
      </c>
      <c r="I869" s="2">
        <f>VLOOKUP(H869,Лист6!$A:$B,2,FALSE)</f>
        <v>15</v>
      </c>
    </row>
    <row r="870" spans="1:9" ht="15.75" customHeight="1" x14ac:dyDescent="0.4">
      <c r="A870" s="12">
        <f>'Ответы на форму (1)'!C870</f>
        <v>5568</v>
      </c>
      <c r="B870" s="1" t="str">
        <f>VLOOKUP(A870,кодировка!$A:$B,2,FALSE)</f>
        <v>Ефимович Елизавета Юрьевна</v>
      </c>
      <c r="C870" s="1" t="str">
        <f>VLOOKUP(A870,кодировка!$A:$C,3,FALSE)</f>
        <v>6Б</v>
      </c>
      <c r="D870" s="12" t="str">
        <f>'Ответы на форму (1)'!B870</f>
        <v>литература</v>
      </c>
      <c r="E870" s="1">
        <f>'Ответы на форму (1)'!E870</f>
        <v>10</v>
      </c>
      <c r="F870" s="1">
        <f t="shared" si="0"/>
        <v>33</v>
      </c>
      <c r="G870" s="12">
        <f>VLOOKUP(A870,кодировка!$A:$D,4,FALSE)</f>
        <v>0</v>
      </c>
      <c r="H870" s="2" t="str">
        <f t="shared" si="1"/>
        <v>литература6</v>
      </c>
      <c r="I870" s="2">
        <f>VLOOKUP(H870,Лист6!$A:$B,2,FALSE)</f>
        <v>30</v>
      </c>
    </row>
    <row r="871" spans="1:9" ht="15.75" customHeight="1" x14ac:dyDescent="0.4">
      <c r="A871" s="12">
        <f>'Ответы на форму (1)'!C871</f>
        <v>9396</v>
      </c>
      <c r="B871" s="1" t="str">
        <f>VLOOKUP(A871,кодировка!$A:$B,2,FALSE)</f>
        <v>Бондарева Анна Вячеславовна</v>
      </c>
      <c r="C871" s="1" t="str">
        <f>VLOOKUP(A871,кодировка!$A:$C,3,FALSE)</f>
        <v>9В</v>
      </c>
      <c r="D871" s="12" t="str">
        <f>'Ответы на форму (1)'!B871</f>
        <v>обществознание</v>
      </c>
      <c r="E871" s="1">
        <f>'Ответы на форму (1)'!E871</f>
        <v>10.5</v>
      </c>
      <c r="F871" s="1">
        <f t="shared" si="0"/>
        <v>48</v>
      </c>
      <c r="G871" s="12">
        <f>VLOOKUP(A871,кодировка!$A:$D,4,FALSE)</f>
        <v>0</v>
      </c>
      <c r="H871" s="2" t="str">
        <f t="shared" si="1"/>
        <v>обществознание9</v>
      </c>
      <c r="I871" s="2">
        <f>VLOOKUP(H871,Лист6!$A:$B,2,FALSE)</f>
        <v>22</v>
      </c>
    </row>
    <row r="872" spans="1:9" ht="15.75" customHeight="1" x14ac:dyDescent="0.4">
      <c r="A872" s="12">
        <f>'Ответы на форму (1)'!C872</f>
        <v>2957</v>
      </c>
      <c r="B872" s="1" t="str">
        <f>VLOOKUP(A872,кодировка!$A:$B,2,FALSE)</f>
        <v>Готовчикова Диана</v>
      </c>
      <c r="C872" s="1">
        <f>VLOOKUP(A872,кодировка!$A:$C,3,FALSE)</f>
        <v>9</v>
      </c>
      <c r="D872" s="12" t="str">
        <f>'Ответы на форму (1)'!B872</f>
        <v>литература</v>
      </c>
      <c r="E872" s="1">
        <f>'Ответы на форму (1)'!E872</f>
        <v>2</v>
      </c>
      <c r="F872" s="1">
        <f t="shared" si="0"/>
        <v>13</v>
      </c>
      <c r="G872" s="12">
        <f>VLOOKUP(A872,кодировка!$A:$D,4,FALSE)</f>
        <v>21</v>
      </c>
      <c r="H872" s="2" t="str">
        <f t="shared" si="1"/>
        <v>литература9</v>
      </c>
      <c r="I872" s="2">
        <f>VLOOKUP(H872,Лист6!$A:$B,2,FALSE)</f>
        <v>15</v>
      </c>
    </row>
    <row r="873" spans="1:9" ht="15.75" customHeight="1" x14ac:dyDescent="0.4">
      <c r="A873" s="12">
        <f>'Ответы на форму (1)'!C873</f>
        <v>1775</v>
      </c>
      <c r="B873" s="1" t="str">
        <f>VLOOKUP(A873,кодировка!$A:$B,2,FALSE)</f>
        <v>Мачина Екатерина Андреевна</v>
      </c>
      <c r="C873" s="1" t="str">
        <f>VLOOKUP(A873,кодировка!$A:$C,3,FALSE)</f>
        <v>6Б</v>
      </c>
      <c r="D873" s="12" t="str">
        <f>'Ответы на форму (1)'!B873</f>
        <v>литература</v>
      </c>
      <c r="E873" s="1">
        <f>'Ответы на форму (1)'!E873</f>
        <v>10</v>
      </c>
      <c r="F873" s="1">
        <f t="shared" si="0"/>
        <v>33</v>
      </c>
      <c r="G873" s="12">
        <f>VLOOKUP(A873,кодировка!$A:$D,4,FALSE)</f>
        <v>0</v>
      </c>
      <c r="H873" s="2" t="str">
        <f t="shared" si="1"/>
        <v>литература6</v>
      </c>
      <c r="I873" s="2">
        <f>VLOOKUP(H873,Лист6!$A:$B,2,FALSE)</f>
        <v>30</v>
      </c>
    </row>
    <row r="874" spans="1:9" ht="15.75" customHeight="1" x14ac:dyDescent="0.4">
      <c r="A874" s="12">
        <f>'Ответы на форму (1)'!C874</f>
        <v>6970</v>
      </c>
      <c r="B874" s="1" t="str">
        <f>VLOOKUP(A874,кодировка!$A:$B,2,FALSE)</f>
        <v>Чижова Софья Денисовна</v>
      </c>
      <c r="C874" s="1" t="str">
        <f>VLOOKUP(A874,кодировка!$A:$C,3,FALSE)</f>
        <v>9Е</v>
      </c>
      <c r="D874" s="12" t="str">
        <f>'Ответы на форму (1)'!B874</f>
        <v>обществознание</v>
      </c>
      <c r="E874" s="1">
        <f>'Ответы на форму (1)'!E874</f>
        <v>14</v>
      </c>
      <c r="F874" s="1">
        <f t="shared" si="0"/>
        <v>64</v>
      </c>
      <c r="G874" s="12">
        <f>VLOOKUP(A874,кодировка!$A:$D,4,FALSE)</f>
        <v>0</v>
      </c>
      <c r="H874" s="2" t="str">
        <f t="shared" si="1"/>
        <v>обществознание9</v>
      </c>
      <c r="I874" s="2">
        <f>VLOOKUP(H874,Лист6!$A:$B,2,FALSE)</f>
        <v>22</v>
      </c>
    </row>
    <row r="875" spans="1:9" ht="15.75" customHeight="1" x14ac:dyDescent="0.4">
      <c r="A875" s="12">
        <f>'Ответы на форму (1)'!C875</f>
        <v>4948</v>
      </c>
      <c r="B875" s="1" t="str">
        <f>VLOOKUP(A875,кодировка!$A:$B,2,FALSE)</f>
        <v>Карнаухова Ксения Вячеславовна</v>
      </c>
      <c r="C875" s="1" t="str">
        <f>VLOOKUP(A875,кодировка!$A:$C,3,FALSE)</f>
        <v>9М</v>
      </c>
      <c r="D875" s="12" t="str">
        <f>'Ответы на форму (1)'!B875</f>
        <v>литература</v>
      </c>
      <c r="E875" s="1">
        <f>'Ответы на форму (1)'!E875</f>
        <v>1.5</v>
      </c>
      <c r="F875" s="1">
        <f t="shared" si="0"/>
        <v>10</v>
      </c>
      <c r="G875" s="12">
        <f>VLOOKUP(A875,кодировка!$A:$D,4,FALSE)</f>
        <v>0</v>
      </c>
      <c r="H875" s="2" t="str">
        <f t="shared" si="1"/>
        <v>литература9</v>
      </c>
      <c r="I875" s="2">
        <f>VLOOKUP(H875,Лист6!$A:$B,2,FALSE)</f>
        <v>15</v>
      </c>
    </row>
    <row r="876" spans="1:9" ht="15.75" customHeight="1" x14ac:dyDescent="0.4">
      <c r="A876" s="12">
        <f>'Ответы на форму (1)'!C876</f>
        <v>7981</v>
      </c>
      <c r="B876" s="1" t="str">
        <f>VLOOKUP(A876,кодировка!$A:$B,2,FALSE)</f>
        <v>Носова Анна Андреевна</v>
      </c>
      <c r="C876" s="1" t="str">
        <f>VLOOKUP(A876,кодировка!$A:$C,3,FALSE)</f>
        <v>9Е</v>
      </c>
      <c r="D876" s="12" t="str">
        <f>'Ответы на форму (1)'!B876</f>
        <v>литература</v>
      </c>
      <c r="E876" s="1">
        <f>'Ответы на форму (1)'!E876</f>
        <v>1</v>
      </c>
      <c r="F876" s="1">
        <f t="shared" si="0"/>
        <v>7</v>
      </c>
      <c r="G876" s="12" t="str">
        <f>VLOOKUP(A876,кодировка!$A:$D,4,FALSE)</f>
        <v>Е</v>
      </c>
      <c r="H876" s="2" t="str">
        <f t="shared" si="1"/>
        <v>литература9</v>
      </c>
      <c r="I876" s="2">
        <f>VLOOKUP(H876,Лист6!$A:$B,2,FALSE)</f>
        <v>15</v>
      </c>
    </row>
    <row r="877" spans="1:9" ht="15.75" customHeight="1" x14ac:dyDescent="0.4">
      <c r="A877" s="12">
        <f>'Ответы на форму (1)'!C877</f>
        <v>9931</v>
      </c>
      <c r="B877" s="1" t="str">
        <f>VLOOKUP(A877,кодировка!$A:$B,2,FALSE)</f>
        <v>Нитавская Анна Дмитриевна</v>
      </c>
      <c r="C877" s="1" t="str">
        <f>VLOOKUP(A877,кодировка!$A:$C,3,FALSE)</f>
        <v>6А</v>
      </c>
      <c r="D877" s="12" t="str">
        <f>'Ответы на форму (1)'!B877</f>
        <v>литература</v>
      </c>
      <c r="E877" s="1">
        <f>'Ответы на форму (1)'!E877</f>
        <v>9</v>
      </c>
      <c r="F877" s="1">
        <f t="shared" si="0"/>
        <v>30</v>
      </c>
      <c r="G877" s="12">
        <f>VLOOKUP(A877,кодировка!$A:$D,4,FALSE)</f>
        <v>0</v>
      </c>
      <c r="H877" s="2" t="str">
        <f t="shared" si="1"/>
        <v>литература6</v>
      </c>
      <c r="I877" s="2">
        <f>VLOOKUP(H877,Лист6!$A:$B,2,FALSE)</f>
        <v>30</v>
      </c>
    </row>
    <row r="878" spans="1:9" ht="15.75" customHeight="1" x14ac:dyDescent="0.4">
      <c r="A878" s="12">
        <f>'Ответы на форму (1)'!C878</f>
        <v>3610</v>
      </c>
      <c r="B878" s="1" t="str">
        <f>VLOOKUP(A878,кодировка!$A:$B,2,FALSE)</f>
        <v>Акулова Полина Кирилловна</v>
      </c>
      <c r="C878" s="1" t="str">
        <f>VLOOKUP(A878,кодировка!$A:$C,3,FALSE)</f>
        <v>9Д</v>
      </c>
      <c r="D878" s="12" t="str">
        <f>'Ответы на форму (1)'!B878</f>
        <v>литература</v>
      </c>
      <c r="E878" s="1">
        <f>'Ответы на форму (1)'!E878</f>
        <v>1</v>
      </c>
      <c r="F878" s="1">
        <f t="shared" si="0"/>
        <v>7</v>
      </c>
      <c r="G878" s="12">
        <f>VLOOKUP(A878,кодировка!$A:$D,4,FALSE)</f>
        <v>0</v>
      </c>
      <c r="H878" s="2" t="str">
        <f t="shared" si="1"/>
        <v>литература9</v>
      </c>
      <c r="I878" s="2">
        <f>VLOOKUP(H878,Лист6!$A:$B,2,FALSE)</f>
        <v>15</v>
      </c>
    </row>
    <row r="879" spans="1:9" ht="15.75" customHeight="1" x14ac:dyDescent="0.4">
      <c r="A879" s="12">
        <f>'Ответы на форму (1)'!C879</f>
        <v>8356</v>
      </c>
      <c r="B879" s="1" t="str">
        <f>VLOOKUP(A879,кодировка!$A:$B,2,FALSE)</f>
        <v>Воробьев Александр</v>
      </c>
      <c r="C879" s="1">
        <f>VLOOKUP(A879,кодировка!$A:$C,3,FALSE)</f>
        <v>6</v>
      </c>
      <c r="D879" s="12" t="str">
        <f>'Ответы на форму (1)'!B879</f>
        <v>литература</v>
      </c>
      <c r="E879" s="1">
        <f>'Ответы на форму (1)'!E879</f>
        <v>8</v>
      </c>
      <c r="F879" s="1">
        <f t="shared" si="0"/>
        <v>27</v>
      </c>
      <c r="G879" s="12">
        <f>VLOOKUP(A879,кодировка!$A:$D,4,FALSE)</f>
        <v>21</v>
      </c>
      <c r="H879" s="2" t="str">
        <f t="shared" si="1"/>
        <v>литература6</v>
      </c>
      <c r="I879" s="2">
        <f>VLOOKUP(H879,Лист6!$A:$B,2,FALSE)</f>
        <v>30</v>
      </c>
    </row>
    <row r="880" spans="1:9" ht="15.75" customHeight="1" x14ac:dyDescent="0.4">
      <c r="A880" s="12">
        <f>'Ответы на форму (1)'!C880</f>
        <v>5963</v>
      </c>
      <c r="B880" s="1" t="str">
        <f>VLOOKUP(A880,кодировка!$A:$B,2,FALSE)</f>
        <v>Соседов Максим Николаевич</v>
      </c>
      <c r="C880" s="1" t="str">
        <f>VLOOKUP(A880,кодировка!$A:$C,3,FALSE)</f>
        <v>9Д</v>
      </c>
      <c r="D880" s="12" t="str">
        <f>'Ответы на форму (1)'!B880</f>
        <v>литература</v>
      </c>
      <c r="E880" s="1">
        <f>'Ответы на форму (1)'!E880</f>
        <v>0.5</v>
      </c>
      <c r="F880" s="1">
        <f t="shared" si="0"/>
        <v>3</v>
      </c>
      <c r="G880" s="12" t="str">
        <f>VLOOKUP(A880,кодировка!$A:$D,4,FALSE)</f>
        <v>Д</v>
      </c>
      <c r="H880" s="2" t="str">
        <f t="shared" si="1"/>
        <v>литература9</v>
      </c>
      <c r="I880" s="2">
        <f>VLOOKUP(H880,Лист6!$A:$B,2,FALSE)</f>
        <v>15</v>
      </c>
    </row>
    <row r="881" spans="1:9" ht="15.75" customHeight="1" x14ac:dyDescent="0.4">
      <c r="A881" s="12">
        <f>'Ответы на форму (1)'!C881</f>
        <v>2063</v>
      </c>
      <c r="B881" s="1" t="str">
        <f>VLOOKUP(A881,кодировка!$A:$B,2,FALSE)</f>
        <v>Лищук Михаил Витальевич</v>
      </c>
      <c r="C881" s="1" t="str">
        <f>VLOOKUP(A881,кодировка!$A:$C,3,FALSE)</f>
        <v>6Б</v>
      </c>
      <c r="D881" s="12" t="str">
        <f>'Ответы на форму (1)'!B881</f>
        <v>литература</v>
      </c>
      <c r="E881" s="1">
        <f>'Ответы на форму (1)'!E881</f>
        <v>7</v>
      </c>
      <c r="F881" s="1">
        <f t="shared" si="0"/>
        <v>23</v>
      </c>
      <c r="G881" s="12">
        <f>VLOOKUP(A881,кодировка!$A:$D,4,FALSE)</f>
        <v>0</v>
      </c>
      <c r="H881" s="2" t="str">
        <f t="shared" si="1"/>
        <v>литература6</v>
      </c>
      <c r="I881" s="2">
        <f>VLOOKUP(H881,Лист6!$A:$B,2,FALSE)</f>
        <v>30</v>
      </c>
    </row>
    <row r="882" spans="1:9" ht="15.75" customHeight="1" x14ac:dyDescent="0.4">
      <c r="A882" s="12">
        <f>'Ответы на форму (1)'!C882</f>
        <v>9170</v>
      </c>
      <c r="B882" s="1" t="str">
        <f>VLOOKUP(A882,кодировка!$A:$B,2,FALSE)</f>
        <v>Кожемякин Александр Олегович</v>
      </c>
      <c r="C882" s="1" t="str">
        <f>VLOOKUP(A882,кодировка!$A:$C,3,FALSE)</f>
        <v>6Д</v>
      </c>
      <c r="D882" s="12" t="str">
        <f>'Ответы на форму (1)'!B882</f>
        <v>литература</v>
      </c>
      <c r="E882" s="1">
        <f>'Ответы на форму (1)'!E882</f>
        <v>7</v>
      </c>
      <c r="F882" s="1">
        <f t="shared" si="0"/>
        <v>23</v>
      </c>
      <c r="G882" s="12">
        <f>VLOOKUP(A882,кодировка!$A:$D,4,FALSE)</f>
        <v>0</v>
      </c>
      <c r="H882" s="2" t="str">
        <f t="shared" si="1"/>
        <v>литература6</v>
      </c>
      <c r="I882" s="2">
        <f>VLOOKUP(H882,Лист6!$A:$B,2,FALSE)</f>
        <v>30</v>
      </c>
    </row>
    <row r="883" spans="1:9" ht="15.75" customHeight="1" x14ac:dyDescent="0.4">
      <c r="A883" s="12">
        <f>'Ответы на форму (1)'!C883</f>
        <v>5910</v>
      </c>
      <c r="B883" s="1" t="str">
        <f>VLOOKUP(A883,кодировка!$A:$B,2,FALSE)</f>
        <v>Пищур Софья Антоновна</v>
      </c>
      <c r="C883" s="1" t="str">
        <f>VLOOKUP(A883,кодировка!$A:$C,3,FALSE)</f>
        <v>9Г</v>
      </c>
      <c r="D883" s="12" t="str">
        <f>'Ответы на форму (1)'!B883</f>
        <v>обществознание</v>
      </c>
      <c r="E883" s="1">
        <f>'Ответы на форму (1)'!E883</f>
        <v>15</v>
      </c>
      <c r="F883" s="1">
        <f t="shared" si="0"/>
        <v>68</v>
      </c>
      <c r="G883" s="12">
        <f>VLOOKUP(A883,кодировка!$A:$D,4,FALSE)</f>
        <v>0</v>
      </c>
      <c r="H883" s="2" t="str">
        <f t="shared" si="1"/>
        <v>обществознание9</v>
      </c>
      <c r="I883" s="2">
        <f>VLOOKUP(H883,Лист6!$A:$B,2,FALSE)</f>
        <v>22</v>
      </c>
    </row>
    <row r="884" spans="1:9" ht="15.75" customHeight="1" x14ac:dyDescent="0.4">
      <c r="A884" s="12">
        <f>'Ответы на форму (1)'!C884</f>
        <v>5149</v>
      </c>
      <c r="B884" s="1" t="str">
        <f>VLOOKUP(A884,кодировка!$A:$B,2,FALSE)</f>
        <v>Кассал Кирилл Романович</v>
      </c>
      <c r="C884" s="1" t="str">
        <f>VLOOKUP(A884,кодировка!$A:$C,3,FALSE)</f>
        <v>6Д</v>
      </c>
      <c r="D884" s="12" t="str">
        <f>'Ответы на форму (1)'!B884</f>
        <v>литература</v>
      </c>
      <c r="E884" s="1">
        <f>'Ответы на форму (1)'!E884</f>
        <v>7</v>
      </c>
      <c r="F884" s="1">
        <f t="shared" si="0"/>
        <v>23</v>
      </c>
      <c r="G884" s="12" t="str">
        <f>VLOOKUP(A884,кодировка!$A:$D,4,FALSE)</f>
        <v>Д</v>
      </c>
      <c r="H884" s="2" t="str">
        <f t="shared" si="1"/>
        <v>литература6</v>
      </c>
      <c r="I884" s="2">
        <f>VLOOKUP(H884,Лист6!$A:$B,2,FALSE)</f>
        <v>30</v>
      </c>
    </row>
    <row r="885" spans="1:9" ht="15.75" customHeight="1" x14ac:dyDescent="0.4">
      <c r="A885" s="12">
        <f>'Ответы на форму (1)'!C885</f>
        <v>2963</v>
      </c>
      <c r="B885" s="1" t="str">
        <f>VLOOKUP(A885,кодировка!$A:$B,2,FALSE)</f>
        <v>Казаков Максим Андреевич</v>
      </c>
      <c r="C885" s="1" t="str">
        <f>VLOOKUP(A885,кодировка!$A:$C,3,FALSE)</f>
        <v>5В</v>
      </c>
      <c r="D885" s="12" t="str">
        <f>'Ответы на форму (1)'!B885</f>
        <v>литература</v>
      </c>
      <c r="E885" s="1">
        <f>'Ответы на форму (1)'!E885</f>
        <v>21</v>
      </c>
      <c r="F885" s="1">
        <f t="shared" si="0"/>
        <v>100</v>
      </c>
      <c r="G885" s="12" t="str">
        <f>VLOOKUP(A885,кодировка!$A:$D,4,FALSE)</f>
        <v>В</v>
      </c>
      <c r="H885" s="2" t="str">
        <f t="shared" si="1"/>
        <v>литература5</v>
      </c>
      <c r="I885" s="2">
        <f>VLOOKUP(H885,Лист6!$A:$B,2,FALSE)</f>
        <v>21</v>
      </c>
    </row>
    <row r="886" spans="1:9" ht="15.75" customHeight="1" x14ac:dyDescent="0.4">
      <c r="A886" s="12">
        <f>'Ответы на форму (1)'!C886</f>
        <v>2566</v>
      </c>
      <c r="B886" s="1" t="str">
        <f>VLOOKUP(A886,кодировка!$A:$B,2,FALSE)</f>
        <v>Веревкин Артемий Дмитриевич</v>
      </c>
      <c r="C886" s="1" t="str">
        <f>VLOOKUP(A886,кодировка!$A:$C,3,FALSE)</f>
        <v>6Г</v>
      </c>
      <c r="D886" s="12" t="str">
        <f>'Ответы на форму (1)'!B886</f>
        <v>литература</v>
      </c>
      <c r="E886" s="1">
        <f>'Ответы на форму (1)'!E886</f>
        <v>6</v>
      </c>
      <c r="F886" s="1">
        <f t="shared" si="0"/>
        <v>20</v>
      </c>
      <c r="G886" s="12" t="str">
        <f>VLOOKUP(A886,кодировка!$A:$D,4,FALSE)</f>
        <v>Г</v>
      </c>
      <c r="H886" s="2" t="str">
        <f t="shared" si="1"/>
        <v>литература6</v>
      </c>
      <c r="I886" s="2">
        <f>VLOOKUP(H886,Лист6!$A:$B,2,FALSE)</f>
        <v>30</v>
      </c>
    </row>
    <row r="887" spans="1:9" ht="15.75" customHeight="1" x14ac:dyDescent="0.4">
      <c r="A887" s="12">
        <f>'Ответы на форму (1)'!C887</f>
        <v>3634</v>
      </c>
      <c r="B887" s="1" t="str">
        <f>VLOOKUP(A887,кодировка!$A:$B,2,FALSE)</f>
        <v>Ускова Ирина Вячеславовна</v>
      </c>
      <c r="C887" s="1" t="str">
        <f>VLOOKUP(A887,кодировка!$A:$C,3,FALSE)</f>
        <v>5В</v>
      </c>
      <c r="D887" s="12" t="str">
        <f>'Ответы на форму (1)'!B887</f>
        <v>литература</v>
      </c>
      <c r="E887" s="1">
        <f>'Ответы на форму (1)'!E887</f>
        <v>20.5</v>
      </c>
      <c r="F887" s="1">
        <f t="shared" si="0"/>
        <v>98</v>
      </c>
      <c r="G887" s="12" t="str">
        <f>VLOOKUP(A887,кодировка!$A:$D,4,FALSE)</f>
        <v>В</v>
      </c>
      <c r="H887" s="2" t="str">
        <f t="shared" si="1"/>
        <v>литература5</v>
      </c>
      <c r="I887" s="2">
        <f>VLOOKUP(H887,Лист6!$A:$B,2,FALSE)</f>
        <v>21</v>
      </c>
    </row>
    <row r="888" spans="1:9" ht="15.75" customHeight="1" x14ac:dyDescent="0.4">
      <c r="A888" s="12">
        <f>'Ответы на форму (1)'!C888</f>
        <v>2261</v>
      </c>
      <c r="B888" s="1" t="str">
        <f>VLOOKUP(A888,кодировка!$A:$B,2,FALSE)</f>
        <v>Тагаев Иван</v>
      </c>
      <c r="C888" s="1">
        <f>VLOOKUP(A888,кодировка!$A:$C,3,FALSE)</f>
        <v>6</v>
      </c>
      <c r="D888" s="12" t="str">
        <f>'Ответы на форму (1)'!B888</f>
        <v>литература</v>
      </c>
      <c r="E888" s="1">
        <f>'Ответы на форму (1)'!E888</f>
        <v>6</v>
      </c>
      <c r="F888" s="1">
        <f t="shared" si="0"/>
        <v>20</v>
      </c>
      <c r="G888" s="12">
        <f>VLOOKUP(A888,кодировка!$A:$D,4,FALSE)</f>
        <v>21</v>
      </c>
      <c r="H888" s="2" t="str">
        <f t="shared" si="1"/>
        <v>литература6</v>
      </c>
      <c r="I888" s="2">
        <f>VLOOKUP(H888,Лист6!$A:$B,2,FALSE)</f>
        <v>30</v>
      </c>
    </row>
    <row r="889" spans="1:9" ht="15.75" customHeight="1" x14ac:dyDescent="0.4">
      <c r="A889" s="12">
        <f>'Ответы на форму (1)'!C889</f>
        <v>6923</v>
      </c>
      <c r="B889" s="1" t="str">
        <f>VLOOKUP(A889,кодировка!$A:$B,2,FALSE)</f>
        <v>Титов Павел Сергеевич</v>
      </c>
      <c r="C889" s="1" t="str">
        <f>VLOOKUP(A889,кодировка!$A:$C,3,FALSE)</f>
        <v>9Е</v>
      </c>
      <c r="D889" s="12" t="str">
        <f>'Ответы на форму (1)'!B889</f>
        <v>обществознание</v>
      </c>
      <c r="E889" s="1">
        <f>'Ответы на форму (1)'!E889</f>
        <v>13.5</v>
      </c>
      <c r="F889" s="1">
        <f t="shared" si="0"/>
        <v>61</v>
      </c>
      <c r="G889" s="12" t="str">
        <f>VLOOKUP(A889,кодировка!$A:$D,4,FALSE)</f>
        <v>Е</v>
      </c>
      <c r="H889" s="2" t="str">
        <f t="shared" si="1"/>
        <v>обществознание9</v>
      </c>
      <c r="I889" s="2">
        <f>VLOOKUP(H889,Лист6!$A:$B,2,FALSE)</f>
        <v>22</v>
      </c>
    </row>
    <row r="890" spans="1:9" ht="15.75" customHeight="1" x14ac:dyDescent="0.4">
      <c r="A890" s="12">
        <f>'Ответы на форму (1)'!C890</f>
        <v>9046</v>
      </c>
      <c r="B890" s="1" t="str">
        <f>VLOOKUP(A890,кодировка!$A:$B,2,FALSE)</f>
        <v>Заяц Дарья Евгеньевна</v>
      </c>
      <c r="C890" s="1" t="str">
        <f>VLOOKUP(A890,кодировка!$A:$C,3,FALSE)</f>
        <v>6Е</v>
      </c>
      <c r="D890" s="12" t="str">
        <f>'Ответы на форму (1)'!B890</f>
        <v>литература</v>
      </c>
      <c r="E890" s="1">
        <f>'Ответы на форму (1)'!E890</f>
        <v>6</v>
      </c>
      <c r="F890" s="1">
        <f t="shared" si="0"/>
        <v>20</v>
      </c>
      <c r="G890" s="12" t="str">
        <f>VLOOKUP(A890,кодировка!$A:$D,4,FALSE)</f>
        <v>Е</v>
      </c>
      <c r="H890" s="2" t="str">
        <f t="shared" si="1"/>
        <v>литература6</v>
      </c>
      <c r="I890" s="2">
        <f>VLOOKUP(H890,Лист6!$A:$B,2,FALSE)</f>
        <v>30</v>
      </c>
    </row>
    <row r="891" spans="1:9" ht="15.75" customHeight="1" x14ac:dyDescent="0.4">
      <c r="A891" s="12">
        <f>'Ответы на форму (1)'!C891</f>
        <v>7635</v>
      </c>
      <c r="B891" s="1" t="str">
        <f>VLOOKUP(A891,кодировка!$A:$B,2,FALSE)</f>
        <v>Иванова Алина Дмитриевна</v>
      </c>
      <c r="C891" s="1" t="str">
        <f>VLOOKUP(A891,кодировка!$A:$C,3,FALSE)</f>
        <v>5М</v>
      </c>
      <c r="D891" s="12" t="str">
        <f>'Ответы на форму (1)'!B891</f>
        <v>литература</v>
      </c>
      <c r="E891" s="1">
        <f>'Ответы на форму (1)'!E891</f>
        <v>19</v>
      </c>
      <c r="F891" s="1">
        <f t="shared" si="0"/>
        <v>90</v>
      </c>
      <c r="G891" s="12" t="str">
        <f>VLOOKUP(A891,кодировка!$A:$D,4,FALSE)</f>
        <v>М</v>
      </c>
      <c r="H891" s="2" t="str">
        <f t="shared" si="1"/>
        <v>литература5</v>
      </c>
      <c r="I891" s="2">
        <f>VLOOKUP(H891,Лист6!$A:$B,2,FALSE)</f>
        <v>21</v>
      </c>
    </row>
    <row r="892" spans="1:9" ht="15.75" customHeight="1" x14ac:dyDescent="0.4">
      <c r="A892" s="12">
        <f>'Ответы на форму (1)'!C892</f>
        <v>2718</v>
      </c>
      <c r="B892" s="1" t="str">
        <f>VLOOKUP(A892,кодировка!$A:$B,2,FALSE)</f>
        <v>Дамова Виктория Васильевна</v>
      </c>
      <c r="C892" s="1" t="str">
        <f>VLOOKUP(A892,кодировка!$A:$C,3,FALSE)</f>
        <v>7Д</v>
      </c>
      <c r="D892" s="12" t="str">
        <f>'Ответы на форму (1)'!B892</f>
        <v>математика</v>
      </c>
      <c r="E892" s="1">
        <f>'Ответы на форму (1)'!E892</f>
        <v>16</v>
      </c>
      <c r="F892" s="1">
        <f t="shared" si="0"/>
        <v>53</v>
      </c>
      <c r="G892" s="12" t="str">
        <f>VLOOKUP(A892,кодировка!$A:$D,4,FALSE)</f>
        <v>Е</v>
      </c>
      <c r="H892" s="2" t="str">
        <f t="shared" si="1"/>
        <v>математика7</v>
      </c>
      <c r="I892" s="2">
        <f>VLOOKUP(H892,Лист6!$A:$B,2,FALSE)</f>
        <v>30</v>
      </c>
    </row>
    <row r="893" spans="1:9" ht="15.75" customHeight="1" x14ac:dyDescent="0.4">
      <c r="A893" s="12">
        <f>'Ответы на форму (1)'!C893</f>
        <v>5046</v>
      </c>
      <c r="B893" s="1" t="str">
        <f>VLOOKUP(A893,кодировка!$A:$B,2,FALSE)</f>
        <v>Марков Кирилл Валерьевич</v>
      </c>
      <c r="C893" s="1" t="str">
        <f>VLOOKUP(A893,кодировка!$A:$C,3,FALSE)</f>
        <v>9В</v>
      </c>
      <c r="D893" s="12" t="str">
        <f>'Ответы на форму (1)'!B893</f>
        <v>обществознание</v>
      </c>
      <c r="E893" s="1">
        <f>'Ответы на форму (1)'!E893</f>
        <v>13.5</v>
      </c>
      <c r="F893" s="1">
        <f t="shared" si="0"/>
        <v>61</v>
      </c>
      <c r="G893" s="12">
        <f>VLOOKUP(A893,кодировка!$A:$D,4,FALSE)</f>
        <v>0</v>
      </c>
      <c r="H893" s="2" t="str">
        <f t="shared" si="1"/>
        <v>обществознание9</v>
      </c>
      <c r="I893" s="2">
        <f>VLOOKUP(H893,Лист6!$A:$B,2,FALSE)</f>
        <v>22</v>
      </c>
    </row>
    <row r="894" spans="1:9" ht="15.75" customHeight="1" x14ac:dyDescent="0.4">
      <c r="A894" s="12">
        <f>'Ответы на форму (1)'!C894</f>
        <v>6572</v>
      </c>
      <c r="B894" s="1" t="str">
        <f>VLOOKUP(A894,кодировка!$A:$B,2,FALSE)</f>
        <v>Серяльникова Анастасия Вячеславовна</v>
      </c>
      <c r="C894" s="1" t="str">
        <f>VLOOKUP(A894,кодировка!$A:$C,3,FALSE)</f>
        <v>6Г</v>
      </c>
      <c r="D894" s="12" t="str">
        <f>'Ответы на форму (1)'!B894</f>
        <v>литература</v>
      </c>
      <c r="E894" s="1">
        <f>'Ответы на форму (1)'!E894</f>
        <v>6</v>
      </c>
      <c r="F894" s="1">
        <f t="shared" si="0"/>
        <v>20</v>
      </c>
      <c r="G894" s="12" t="str">
        <f>VLOOKUP(A894,кодировка!$A:$D,4,FALSE)</f>
        <v>Г</v>
      </c>
      <c r="H894" s="2" t="str">
        <f t="shared" si="1"/>
        <v>литература6</v>
      </c>
      <c r="I894" s="2">
        <f>VLOOKUP(H894,Лист6!$A:$B,2,FALSE)</f>
        <v>30</v>
      </c>
    </row>
    <row r="895" spans="1:9" ht="15.75" customHeight="1" x14ac:dyDescent="0.4">
      <c r="A895" s="12">
        <f>'Ответы на форму (1)'!C895</f>
        <v>6682</v>
      </c>
      <c r="B895" s="1" t="str">
        <f>VLOOKUP(A895,кодировка!$A:$B,2,FALSE)</f>
        <v>Мозговая Ева Дмитриевна</v>
      </c>
      <c r="C895" s="1" t="str">
        <f>VLOOKUP(A895,кодировка!$A:$C,3,FALSE)</f>
        <v>5М</v>
      </c>
      <c r="D895" s="12" t="str">
        <f>'Ответы на форму (1)'!B895</f>
        <v>литература</v>
      </c>
      <c r="E895" s="1">
        <f>'Ответы на форму (1)'!E895</f>
        <v>18</v>
      </c>
      <c r="F895" s="1">
        <f t="shared" si="0"/>
        <v>86</v>
      </c>
      <c r="G895" s="12" t="str">
        <f>VLOOKUP(A895,кодировка!$A:$D,4,FALSE)</f>
        <v>М</v>
      </c>
      <c r="H895" s="2" t="str">
        <f t="shared" si="1"/>
        <v>литература5</v>
      </c>
      <c r="I895" s="2">
        <f>VLOOKUP(H895,Лист6!$A:$B,2,FALSE)</f>
        <v>21</v>
      </c>
    </row>
    <row r="896" spans="1:9" ht="15.75" customHeight="1" x14ac:dyDescent="0.4">
      <c r="A896" s="12">
        <f>'Ответы на форму (1)'!C896</f>
        <v>7833</v>
      </c>
      <c r="B896" s="1" t="str">
        <f>VLOOKUP(A896,кодировка!$A:$B,2,FALSE)</f>
        <v>Легейда Екатерина Дмитриевна</v>
      </c>
      <c r="C896" s="1" t="str">
        <f>VLOOKUP(A896,кодировка!$A:$C,3,FALSE)</f>
        <v>9М</v>
      </c>
      <c r="D896" s="12" t="str">
        <f>'Ответы на форму (1)'!B896</f>
        <v>обществознание</v>
      </c>
      <c r="E896" s="1">
        <f>'Ответы на форму (1)'!E896</f>
        <v>9</v>
      </c>
      <c r="F896" s="1">
        <f t="shared" si="0"/>
        <v>41</v>
      </c>
      <c r="G896" s="12">
        <f>VLOOKUP(A896,кодировка!$A:$D,4,FALSE)</f>
        <v>0</v>
      </c>
      <c r="H896" s="2" t="str">
        <f t="shared" si="1"/>
        <v>обществознание9</v>
      </c>
      <c r="I896" s="2">
        <f>VLOOKUP(H896,Лист6!$A:$B,2,FALSE)</f>
        <v>22</v>
      </c>
    </row>
    <row r="897" spans="1:9" ht="15.75" customHeight="1" x14ac:dyDescent="0.4">
      <c r="A897" s="12">
        <f>'Ответы на форму (1)'!C897</f>
        <v>2802</v>
      </c>
      <c r="B897" s="1" t="str">
        <f>VLOOKUP(A897,кодировка!$A:$B,2,FALSE)</f>
        <v>Диденко Алина Сергеевна</v>
      </c>
      <c r="C897" s="1" t="str">
        <f>VLOOKUP(A897,кодировка!$A:$C,3,FALSE)</f>
        <v>7Д</v>
      </c>
      <c r="D897" s="12" t="str">
        <f>'Ответы на форму (1)'!B897</f>
        <v>математика</v>
      </c>
      <c r="E897" s="1">
        <f>'Ответы на форму (1)'!E897</f>
        <v>30</v>
      </c>
      <c r="F897" s="1">
        <f t="shared" si="0"/>
        <v>100</v>
      </c>
      <c r="G897" s="12" t="str">
        <f>VLOOKUP(A897,кодировка!$A:$D,4,FALSE)</f>
        <v>Е</v>
      </c>
      <c r="H897" s="2" t="str">
        <f t="shared" si="1"/>
        <v>математика7</v>
      </c>
      <c r="I897" s="2">
        <f>VLOOKUP(H897,Лист6!$A:$B,2,FALSE)</f>
        <v>30</v>
      </c>
    </row>
    <row r="898" spans="1:9" ht="15.75" customHeight="1" x14ac:dyDescent="0.4">
      <c r="A898" s="12">
        <f>'Ответы на форму (1)'!C898</f>
        <v>3009</v>
      </c>
      <c r="B898" s="1" t="str">
        <f>VLOOKUP(A898,кодировка!$A:$B,2,FALSE)</f>
        <v>Андреева Валерия Александровна</v>
      </c>
      <c r="C898" s="1" t="str">
        <f>VLOOKUP(A898,кодировка!$A:$C,3,FALSE)</f>
        <v>6Д</v>
      </c>
      <c r="D898" s="12" t="str">
        <f>'Ответы на форму (1)'!B898</f>
        <v>литература</v>
      </c>
      <c r="E898" s="1">
        <f>'Ответы на форму (1)'!E898</f>
        <v>5</v>
      </c>
      <c r="F898" s="1">
        <f t="shared" si="0"/>
        <v>17</v>
      </c>
      <c r="G898" s="12" t="str">
        <f>VLOOKUP(A898,кодировка!$A:$D,4,FALSE)</f>
        <v>Д</v>
      </c>
      <c r="H898" s="2" t="str">
        <f t="shared" si="1"/>
        <v>литература6</v>
      </c>
      <c r="I898" s="2">
        <f>VLOOKUP(H898,Лист6!$A:$B,2,FALSE)</f>
        <v>30</v>
      </c>
    </row>
    <row r="899" spans="1:9" ht="15.75" customHeight="1" x14ac:dyDescent="0.4">
      <c r="A899" s="12">
        <f>'Ответы на форму (1)'!C899</f>
        <v>3427</v>
      </c>
      <c r="B899" s="1" t="str">
        <f>VLOOKUP(A899,кодировка!$A:$B,2,FALSE)</f>
        <v>Антипина Ксения Дмитриевна</v>
      </c>
      <c r="C899" s="1" t="str">
        <f>VLOOKUP(A899,кодировка!$A:$C,3,FALSE)</f>
        <v>5Г</v>
      </c>
      <c r="D899" s="12" t="str">
        <f>'Ответы на форму (1)'!B899</f>
        <v>литература</v>
      </c>
      <c r="E899" s="1">
        <f>'Ответы на форму (1)'!E899</f>
        <v>18</v>
      </c>
      <c r="F899" s="1">
        <f t="shared" si="0"/>
        <v>86</v>
      </c>
      <c r="G899" s="12">
        <f>VLOOKUP(A899,кодировка!$A:$D,4,FALSE)</f>
        <v>0</v>
      </c>
      <c r="H899" s="2" t="str">
        <f t="shared" si="1"/>
        <v>литература5</v>
      </c>
      <c r="I899" s="2">
        <f>VLOOKUP(H899,Лист6!$A:$B,2,FALSE)</f>
        <v>21</v>
      </c>
    </row>
    <row r="900" spans="1:9" ht="15.75" customHeight="1" x14ac:dyDescent="0.4">
      <c r="A900" s="12">
        <f>'Ответы на форму (1)'!C900</f>
        <v>9706</v>
      </c>
      <c r="B900" s="1" t="str">
        <f>VLOOKUP(A900,кодировка!$A:$B,2,FALSE)</f>
        <v>Утенкова Полина Игоревна</v>
      </c>
      <c r="C900" s="1" t="str">
        <f>VLOOKUP(A900,кодировка!$A:$C,3,FALSE)</f>
        <v>6Б</v>
      </c>
      <c r="D900" s="12" t="str">
        <f>'Ответы на форму (1)'!B900</f>
        <v>литература</v>
      </c>
      <c r="E900" s="1">
        <f>'Ответы на форму (1)'!E900</f>
        <v>5</v>
      </c>
      <c r="F900" s="1">
        <f t="shared" si="0"/>
        <v>17</v>
      </c>
      <c r="G900" s="12" t="str">
        <f>VLOOKUP(A900,кодировка!$A:$D,4,FALSE)</f>
        <v>Б</v>
      </c>
      <c r="H900" s="2" t="str">
        <f t="shared" si="1"/>
        <v>литература6</v>
      </c>
      <c r="I900" s="2">
        <f>VLOOKUP(H900,Лист6!$A:$B,2,FALSE)</f>
        <v>30</v>
      </c>
    </row>
    <row r="901" spans="1:9" ht="15.75" customHeight="1" x14ac:dyDescent="0.4">
      <c r="A901" s="12">
        <f>'Ответы на форму (1)'!C901</f>
        <v>4004</v>
      </c>
      <c r="B901" s="1" t="str">
        <f>VLOOKUP(A901,кодировка!$A:$B,2,FALSE)</f>
        <v>Зинченко Ксения Алексеевна</v>
      </c>
      <c r="C901" s="1" t="str">
        <f>VLOOKUP(A901,кодировка!$A:$C,3,FALSE)</f>
        <v>7А</v>
      </c>
      <c r="D901" s="12" t="str">
        <f>'Ответы на форму (1)'!B901</f>
        <v>математика</v>
      </c>
      <c r="E901" s="1">
        <f>'Ответы на форму (1)'!E901</f>
        <v>23</v>
      </c>
      <c r="F901" s="1">
        <f t="shared" si="0"/>
        <v>77</v>
      </c>
      <c r="G901" s="12" t="str">
        <f>VLOOKUP(A901,кодировка!$A:$D,4,FALSE)</f>
        <v>А</v>
      </c>
      <c r="H901" s="2" t="str">
        <f t="shared" si="1"/>
        <v>математика7</v>
      </c>
      <c r="I901" s="2">
        <f>VLOOKUP(H901,Лист6!$A:$B,2,FALSE)</f>
        <v>30</v>
      </c>
    </row>
    <row r="902" spans="1:9" ht="15.75" customHeight="1" x14ac:dyDescent="0.4">
      <c r="A902" s="12">
        <f>'Ответы на форму (1)'!C902</f>
        <v>1180</v>
      </c>
      <c r="B902" s="1" t="str">
        <f>VLOOKUP(A902,кодировка!$A:$B,2,FALSE)</f>
        <v>Вершинина Елизавета</v>
      </c>
      <c r="C902" s="1">
        <f>VLOOKUP(A902,кодировка!$A:$C,3,FALSE)</f>
        <v>5</v>
      </c>
      <c r="D902" s="12" t="str">
        <f>'Ответы на форму (1)'!B902</f>
        <v>литература</v>
      </c>
      <c r="E902" s="1">
        <f>'Ответы на форму (1)'!E902</f>
        <v>16</v>
      </c>
      <c r="F902" s="1">
        <f t="shared" si="0"/>
        <v>76</v>
      </c>
      <c r="G902" s="12">
        <f>VLOOKUP(A902,кодировка!$A:$D,4,FALSE)</f>
        <v>21</v>
      </c>
      <c r="H902" s="2" t="str">
        <f t="shared" si="1"/>
        <v>литература5</v>
      </c>
      <c r="I902" s="2">
        <f>VLOOKUP(H902,Лист6!$A:$B,2,FALSE)</f>
        <v>21</v>
      </c>
    </row>
    <row r="903" spans="1:9" ht="15.75" customHeight="1" x14ac:dyDescent="0.4">
      <c r="A903" s="12">
        <f>'Ответы на форму (1)'!C903</f>
        <v>4414</v>
      </c>
      <c r="B903" s="1" t="str">
        <f>VLOOKUP(A903,кодировка!$A:$B,2,FALSE)</f>
        <v>Савченко Алина Евгеньевна</v>
      </c>
      <c r="C903" s="1" t="str">
        <f>VLOOKUP(A903,кодировка!$A:$C,3,FALSE)</f>
        <v>6А</v>
      </c>
      <c r="D903" s="12" t="str">
        <f>'Ответы на форму (1)'!B903</f>
        <v>литература</v>
      </c>
      <c r="E903" s="1">
        <f>'Ответы на форму (1)'!E903</f>
        <v>5</v>
      </c>
      <c r="F903" s="1">
        <f t="shared" si="0"/>
        <v>17</v>
      </c>
      <c r="G903" s="12">
        <f>VLOOKUP(A903,кодировка!$A:$D,4,FALSE)</f>
        <v>0</v>
      </c>
      <c r="H903" s="2" t="str">
        <f t="shared" si="1"/>
        <v>литература6</v>
      </c>
      <c r="I903" s="2">
        <f>VLOOKUP(H903,Лист6!$A:$B,2,FALSE)</f>
        <v>30</v>
      </c>
    </row>
    <row r="904" spans="1:9" ht="15.75" customHeight="1" x14ac:dyDescent="0.4">
      <c r="A904" s="12">
        <f>'Ответы на форму (1)'!C904</f>
        <v>6833</v>
      </c>
      <c r="B904" s="1" t="str">
        <f>VLOOKUP(A904,кодировка!$A:$B,2,FALSE)</f>
        <v>Сиротинин Геннадий Андреевич</v>
      </c>
      <c r="C904" s="1" t="str">
        <f>VLOOKUP(A904,кодировка!$A:$C,3,FALSE)</f>
        <v>9М</v>
      </c>
      <c r="D904" s="12" t="str">
        <f>'Ответы на форму (1)'!B904</f>
        <v>обществознание</v>
      </c>
      <c r="E904" s="1">
        <f>'Ответы на форму (1)'!E904</f>
        <v>11.5</v>
      </c>
      <c r="F904" s="1">
        <f t="shared" si="0"/>
        <v>52</v>
      </c>
      <c r="G904" s="12">
        <f>VLOOKUP(A904,кодировка!$A:$D,4,FALSE)</f>
        <v>0</v>
      </c>
      <c r="H904" s="2" t="str">
        <f t="shared" si="1"/>
        <v>обществознание9</v>
      </c>
      <c r="I904" s="2">
        <f>VLOOKUP(H904,Лист6!$A:$B,2,FALSE)</f>
        <v>22</v>
      </c>
    </row>
    <row r="905" spans="1:9" ht="15.75" customHeight="1" x14ac:dyDescent="0.4">
      <c r="A905" s="12">
        <f>'Ответы на форму (1)'!C905</f>
        <v>8200</v>
      </c>
      <c r="B905" s="1" t="str">
        <f>VLOOKUP(A905,кодировка!$A:$B,2,FALSE)</f>
        <v>Девятков Игорь Вадимович</v>
      </c>
      <c r="C905" s="1" t="str">
        <f>VLOOKUP(A905,кодировка!$A:$C,3,FALSE)</f>
        <v>6Д</v>
      </c>
      <c r="D905" s="12" t="str">
        <f>'Ответы на форму (1)'!B905</f>
        <v>литература</v>
      </c>
      <c r="E905" s="1">
        <f>'Ответы на форму (1)'!E905</f>
        <v>4</v>
      </c>
      <c r="F905" s="1">
        <f t="shared" si="0"/>
        <v>13</v>
      </c>
      <c r="G905" s="12">
        <f>VLOOKUP(A905,кодировка!$A:$D,4,FALSE)</f>
        <v>0</v>
      </c>
      <c r="H905" s="2" t="str">
        <f t="shared" si="1"/>
        <v>литература6</v>
      </c>
      <c r="I905" s="2">
        <f>VLOOKUP(H905,Лист6!$A:$B,2,FALSE)</f>
        <v>30</v>
      </c>
    </row>
    <row r="906" spans="1:9" ht="15.75" customHeight="1" x14ac:dyDescent="0.4">
      <c r="A906" s="12">
        <f>'Ответы на форму (1)'!C906</f>
        <v>2576</v>
      </c>
      <c r="B906" s="1" t="str">
        <f>VLOOKUP(A906,кодировка!$A:$B,2,FALSE)</f>
        <v>Сидорова Марьяна Игоревна</v>
      </c>
      <c r="C906" s="1" t="str">
        <f>VLOOKUP(A906,кодировка!$A:$C,3,FALSE)</f>
        <v>5Г</v>
      </c>
      <c r="D906" s="12" t="str">
        <f>'Ответы на форму (1)'!B906</f>
        <v>литература</v>
      </c>
      <c r="E906" s="1">
        <f>'Ответы на форму (1)'!E906</f>
        <v>16</v>
      </c>
      <c r="F906" s="1">
        <f t="shared" si="0"/>
        <v>76</v>
      </c>
      <c r="G906" s="12" t="str">
        <f>VLOOKUP(A906,кодировка!$A:$D,4,FALSE)</f>
        <v>Е</v>
      </c>
      <c r="H906" s="2" t="str">
        <f t="shared" si="1"/>
        <v>литература5</v>
      </c>
      <c r="I906" s="2">
        <f>VLOOKUP(H906,Лист6!$A:$B,2,FALSE)</f>
        <v>21</v>
      </c>
    </row>
    <row r="907" spans="1:9" ht="15.75" customHeight="1" x14ac:dyDescent="0.4">
      <c r="A907" s="12">
        <f>'Ответы на форму (1)'!C907</f>
        <v>9181</v>
      </c>
      <c r="B907" s="1" t="str">
        <f>VLOOKUP(A907,кодировка!$A:$B,2,FALSE)</f>
        <v>Логачева Алена Юрьевна</v>
      </c>
      <c r="C907" s="1" t="str">
        <f>VLOOKUP(A907,кодировка!$A:$C,3,FALSE)</f>
        <v>7В</v>
      </c>
      <c r="D907" s="12" t="str">
        <f>'Ответы на форму (1)'!B907</f>
        <v>математика</v>
      </c>
      <c r="E907" s="1">
        <f>'Ответы на форму (1)'!E907</f>
        <v>10</v>
      </c>
      <c r="F907" s="1">
        <f t="shared" si="0"/>
        <v>33</v>
      </c>
      <c r="G907" s="12">
        <f>VLOOKUP(A907,кодировка!$A:$D,4,FALSE)</f>
        <v>0</v>
      </c>
      <c r="H907" s="2" t="str">
        <f t="shared" si="1"/>
        <v>математика7</v>
      </c>
      <c r="I907" s="2">
        <f>VLOOKUP(H907,Лист6!$A:$B,2,FALSE)</f>
        <v>30</v>
      </c>
    </row>
    <row r="908" spans="1:9" ht="15.75" customHeight="1" x14ac:dyDescent="0.4">
      <c r="A908" s="12">
        <f>'Ответы на форму (1)'!C908</f>
        <v>9440</v>
      </c>
      <c r="B908" s="1" t="str">
        <f>VLOOKUP(A908,кодировка!$A:$B,2,FALSE)</f>
        <v>Никифирова Ирина Алексеевна</v>
      </c>
      <c r="C908" s="1" t="str">
        <f>VLOOKUP(A908,кодировка!$A:$C,3,FALSE)</f>
        <v>6В</v>
      </c>
      <c r="D908" s="12" t="str">
        <f>'Ответы на форму (1)'!B908</f>
        <v>литература</v>
      </c>
      <c r="E908" s="1">
        <f>'Ответы на форму (1)'!E908</f>
        <v>4</v>
      </c>
      <c r="F908" s="1">
        <f t="shared" si="0"/>
        <v>13</v>
      </c>
      <c r="G908" s="12">
        <f>VLOOKUP(A908,кодировка!$A:$D,4,FALSE)</f>
        <v>0</v>
      </c>
      <c r="H908" s="2" t="str">
        <f t="shared" si="1"/>
        <v>литература6</v>
      </c>
      <c r="I908" s="2">
        <f>VLOOKUP(H908,Лист6!$A:$B,2,FALSE)</f>
        <v>30</v>
      </c>
    </row>
    <row r="909" spans="1:9" ht="15.75" customHeight="1" x14ac:dyDescent="0.4">
      <c r="A909" s="12">
        <f>'Ответы на форму (1)'!C909</f>
        <v>8225</v>
      </c>
      <c r="B909" s="1" t="str">
        <f>VLOOKUP(A909,кодировка!$A:$B,2,FALSE)</f>
        <v>Ивлева Анна Романовна</v>
      </c>
      <c r="C909" s="1" t="str">
        <f>VLOOKUP(A909,кодировка!$A:$C,3,FALSE)</f>
        <v>9Г</v>
      </c>
      <c r="D909" s="12" t="str">
        <f>'Ответы на форму (1)'!B909</f>
        <v>обществознание</v>
      </c>
      <c r="E909" s="1">
        <f>'Ответы на форму (1)'!E909</f>
        <v>13</v>
      </c>
      <c r="F909" s="1">
        <f t="shared" si="0"/>
        <v>59</v>
      </c>
      <c r="G909" s="12" t="str">
        <f>VLOOKUP(A909,кодировка!$A:$D,4,FALSE)</f>
        <v>Г</v>
      </c>
      <c r="H909" s="2" t="str">
        <f t="shared" si="1"/>
        <v>обществознание9</v>
      </c>
      <c r="I909" s="2">
        <f>VLOOKUP(H909,Лист6!$A:$B,2,FALSE)</f>
        <v>22</v>
      </c>
    </row>
    <row r="910" spans="1:9" ht="15.75" customHeight="1" x14ac:dyDescent="0.4">
      <c r="A910" s="12">
        <f>'Ответы на форму (1)'!C910</f>
        <v>4456</v>
      </c>
      <c r="B910" s="1" t="str">
        <f>VLOOKUP(A910,кодировка!$A:$B,2,FALSE)</f>
        <v>Димитришина Маргарита Викторовна</v>
      </c>
      <c r="C910" s="1" t="str">
        <f>VLOOKUP(A910,кодировка!$A:$C,3,FALSE)</f>
        <v>5Д</v>
      </c>
      <c r="D910" s="12" t="str">
        <f>'Ответы на форму (1)'!B910</f>
        <v>литература</v>
      </c>
      <c r="E910" s="1">
        <f>'Ответы на форму (1)'!E910</f>
        <v>15</v>
      </c>
      <c r="F910" s="1">
        <f t="shared" si="0"/>
        <v>71</v>
      </c>
      <c r="G910" s="12" t="str">
        <f>VLOOKUP(A910,кодировка!$A:$D,4,FALSE)</f>
        <v>Д</v>
      </c>
      <c r="H910" s="2" t="str">
        <f t="shared" si="1"/>
        <v>литература5</v>
      </c>
      <c r="I910" s="2">
        <f>VLOOKUP(H910,Лист6!$A:$B,2,FALSE)</f>
        <v>21</v>
      </c>
    </row>
    <row r="911" spans="1:9" ht="15.75" customHeight="1" x14ac:dyDescent="0.4">
      <c r="A911" s="12">
        <f>'Ответы на форму (1)'!C911</f>
        <v>2254</v>
      </c>
      <c r="B911" s="1" t="str">
        <f>VLOOKUP(A911,кодировка!$A:$B,2,FALSE)</f>
        <v>Коденко Всеволод Владимирович</v>
      </c>
      <c r="C911" s="1" t="str">
        <f>VLOOKUP(A911,кодировка!$A:$C,3,FALSE)</f>
        <v>7М</v>
      </c>
      <c r="D911" s="12" t="str">
        <f>'Ответы на форму (1)'!B911</f>
        <v>математика</v>
      </c>
      <c r="E911" s="1">
        <f>'Ответы на форму (1)'!E911</f>
        <v>20</v>
      </c>
      <c r="F911" s="1">
        <f t="shared" si="0"/>
        <v>67</v>
      </c>
      <c r="G911" s="12">
        <f>VLOOKUP(A911,кодировка!$A:$D,4,FALSE)</f>
        <v>0</v>
      </c>
      <c r="H911" s="2" t="str">
        <f t="shared" si="1"/>
        <v>математика7</v>
      </c>
      <c r="I911" s="2">
        <f>VLOOKUP(H911,Лист6!$A:$B,2,FALSE)</f>
        <v>30</v>
      </c>
    </row>
    <row r="912" spans="1:9" ht="15.75" customHeight="1" x14ac:dyDescent="0.4">
      <c r="A912" s="12">
        <f>'Ответы на форму (1)'!C912</f>
        <v>6561</v>
      </c>
      <c r="B912" s="1" t="str">
        <f>VLOOKUP(A912,кодировка!$A:$B,2,FALSE)</f>
        <v>Решетникова Елизавета</v>
      </c>
      <c r="C912" s="1">
        <f>VLOOKUP(A912,кодировка!$A:$C,3,FALSE)</f>
        <v>6</v>
      </c>
      <c r="D912" s="12" t="str">
        <f>'Ответы на форму (1)'!B912</f>
        <v>литература</v>
      </c>
      <c r="E912" s="1">
        <f>'Ответы на форму (1)'!E912</f>
        <v>4</v>
      </c>
      <c r="F912" s="1">
        <f t="shared" si="0"/>
        <v>13</v>
      </c>
      <c r="G912" s="12">
        <f>VLOOKUP(A912,кодировка!$A:$D,4,FALSE)</f>
        <v>21</v>
      </c>
      <c r="H912" s="2" t="str">
        <f t="shared" si="1"/>
        <v>литература6</v>
      </c>
      <c r="I912" s="2">
        <f>VLOOKUP(H912,Лист6!$A:$B,2,FALSE)</f>
        <v>30</v>
      </c>
    </row>
    <row r="913" spans="1:9" ht="15.75" customHeight="1" x14ac:dyDescent="0.4">
      <c r="A913" s="12">
        <f>'Ответы на форму (1)'!C913</f>
        <v>8116</v>
      </c>
      <c r="B913" s="1" t="str">
        <f>VLOOKUP(A913,кодировка!$A:$B,2,FALSE)</f>
        <v>Галимова Вазиля Илдусовна</v>
      </c>
      <c r="C913" s="1" t="str">
        <f>VLOOKUP(A913,кодировка!$A:$C,3,FALSE)</f>
        <v>5А</v>
      </c>
      <c r="D913" s="12" t="str">
        <f>'Ответы на форму (1)'!B913</f>
        <v>литература</v>
      </c>
      <c r="E913" s="1">
        <f>'Ответы на форму (1)'!E913</f>
        <v>14</v>
      </c>
      <c r="F913" s="1">
        <f t="shared" si="0"/>
        <v>67</v>
      </c>
      <c r="G913" s="12" t="str">
        <f>VLOOKUP(A913,кодировка!$A:$D,4,FALSE)</f>
        <v>А</v>
      </c>
      <c r="H913" s="2" t="str">
        <f t="shared" si="1"/>
        <v>литература5</v>
      </c>
      <c r="I913" s="2">
        <f>VLOOKUP(H913,Лист6!$A:$B,2,FALSE)</f>
        <v>21</v>
      </c>
    </row>
    <row r="914" spans="1:9" ht="15.75" customHeight="1" x14ac:dyDescent="0.4">
      <c r="A914" s="12">
        <f>'Ответы на форму (1)'!C914</f>
        <v>3248</v>
      </c>
      <c r="B914" s="1" t="str">
        <f>VLOOKUP(A914,кодировка!$A:$B,2,FALSE)</f>
        <v>Ивенсен Вячеслав Михайлович</v>
      </c>
      <c r="C914" s="1" t="str">
        <f>VLOOKUP(A914,кодировка!$A:$C,3,FALSE)</f>
        <v>6Б</v>
      </c>
      <c r="D914" s="12" t="str">
        <f>'Ответы на форму (1)'!B914</f>
        <v>литература</v>
      </c>
      <c r="E914" s="1">
        <f>'Ответы на форму (1)'!E914</f>
        <v>3</v>
      </c>
      <c r="F914" s="1">
        <f t="shared" si="0"/>
        <v>10</v>
      </c>
      <c r="G914" s="12">
        <f>VLOOKUP(A914,кодировка!$A:$D,4,FALSE)</f>
        <v>0</v>
      </c>
      <c r="H914" s="2" t="str">
        <f t="shared" si="1"/>
        <v>литература6</v>
      </c>
      <c r="I914" s="2">
        <f>VLOOKUP(H914,Лист6!$A:$B,2,FALSE)</f>
        <v>30</v>
      </c>
    </row>
    <row r="915" spans="1:9" ht="15.75" customHeight="1" x14ac:dyDescent="0.4">
      <c r="A915" s="12">
        <f>'Ответы на форму (1)'!C915</f>
        <v>1785</v>
      </c>
      <c r="B915" s="1" t="str">
        <f>VLOOKUP(A915,кодировка!$A:$B,2,FALSE)</f>
        <v>Бакеев Даниил Александрович</v>
      </c>
      <c r="C915" s="1" t="str">
        <f>VLOOKUP(A915,кодировка!$A:$C,3,FALSE)</f>
        <v>7Д</v>
      </c>
      <c r="D915" s="12" t="str">
        <f>'Ответы на форму (1)'!B915</f>
        <v>математика</v>
      </c>
      <c r="E915" s="1">
        <f>'Ответы на форму (1)'!E915</f>
        <v>13</v>
      </c>
      <c r="F915" s="1">
        <f t="shared" si="0"/>
        <v>43</v>
      </c>
      <c r="G915" s="12">
        <f>VLOOKUP(A915,кодировка!$A:$D,4,FALSE)</f>
        <v>0</v>
      </c>
      <c r="H915" s="2" t="str">
        <f t="shared" si="1"/>
        <v>математика7</v>
      </c>
      <c r="I915" s="2">
        <f>VLOOKUP(H915,Лист6!$A:$B,2,FALSE)</f>
        <v>30</v>
      </c>
    </row>
    <row r="916" spans="1:9" ht="15.75" customHeight="1" x14ac:dyDescent="0.4">
      <c r="A916" s="12">
        <f>'Ответы на форму (1)'!C916</f>
        <v>3097</v>
      </c>
      <c r="B916" s="1" t="str">
        <f>VLOOKUP(A916,кодировка!$A:$B,2,FALSE)</f>
        <v>Кузьмина Елизавета Владимировна</v>
      </c>
      <c r="C916" s="1" t="str">
        <f>VLOOKUP(A916,кодировка!$A:$C,3,FALSE)</f>
        <v>6В</v>
      </c>
      <c r="D916" s="12" t="str">
        <f>'Ответы на форму (1)'!B916</f>
        <v>литература</v>
      </c>
      <c r="E916" s="1">
        <f>'Ответы на форму (1)'!E916</f>
        <v>3</v>
      </c>
      <c r="F916" s="1">
        <f t="shared" si="0"/>
        <v>10</v>
      </c>
      <c r="G916" s="12">
        <f>VLOOKUP(A916,кодировка!$A:$D,4,FALSE)</f>
        <v>0</v>
      </c>
      <c r="H916" s="2" t="str">
        <f t="shared" si="1"/>
        <v>литература6</v>
      </c>
      <c r="I916" s="2">
        <f>VLOOKUP(H916,Лист6!$A:$B,2,FALSE)</f>
        <v>30</v>
      </c>
    </row>
    <row r="917" spans="1:9" ht="15.75" customHeight="1" x14ac:dyDescent="0.4">
      <c r="A917" s="12">
        <f>'Ответы на форму (1)'!C917</f>
        <v>4701</v>
      </c>
      <c r="B917" s="1" t="str">
        <f>VLOOKUP(A917,кодировка!$A:$B,2,FALSE)</f>
        <v>Корчук Елизавета Борисовна</v>
      </c>
      <c r="C917" s="1" t="str">
        <f>VLOOKUP(A917,кодировка!$A:$C,3,FALSE)</f>
        <v>9А</v>
      </c>
      <c r="D917" s="12" t="str">
        <f>'Ответы на форму (1)'!B917</f>
        <v>обществознание</v>
      </c>
      <c r="E917" s="1">
        <f>'Ответы на форму (1)'!E917</f>
        <v>7.5</v>
      </c>
      <c r="F917" s="1">
        <f t="shared" si="0"/>
        <v>34</v>
      </c>
      <c r="G917" s="12" t="str">
        <f>VLOOKUP(A917,кодировка!$A:$D,4,FALSE)</f>
        <v>А</v>
      </c>
      <c r="H917" s="2" t="str">
        <f t="shared" si="1"/>
        <v>обществознание9</v>
      </c>
      <c r="I917" s="2">
        <f>VLOOKUP(H917,Лист6!$A:$B,2,FALSE)</f>
        <v>22</v>
      </c>
    </row>
    <row r="918" spans="1:9" ht="15.75" customHeight="1" x14ac:dyDescent="0.4">
      <c r="A918" s="12">
        <f>'Ответы на форму (1)'!C918</f>
        <v>8863</v>
      </c>
      <c r="B918" s="1" t="str">
        <f>VLOOKUP(A918,кодировка!$A:$B,2,FALSE)</f>
        <v>Соломкин Никита Павлович</v>
      </c>
      <c r="C918" s="1" t="str">
        <f>VLOOKUP(A918,кодировка!$A:$C,3,FALSE)</f>
        <v>5М</v>
      </c>
      <c r="D918" s="12" t="str">
        <f>'Ответы на форму (1)'!B918</f>
        <v>литература</v>
      </c>
      <c r="E918" s="1">
        <f>'Ответы на форму (1)'!E918</f>
        <v>14</v>
      </c>
      <c r="F918" s="1">
        <f t="shared" si="0"/>
        <v>67</v>
      </c>
      <c r="G918" s="12">
        <f>VLOOKUP(A918,кодировка!$A:$D,4,FALSE)</f>
        <v>0</v>
      </c>
      <c r="H918" s="2" t="str">
        <f t="shared" si="1"/>
        <v>литература5</v>
      </c>
      <c r="I918" s="2">
        <f>VLOOKUP(H918,Лист6!$A:$B,2,FALSE)</f>
        <v>21</v>
      </c>
    </row>
    <row r="919" spans="1:9" ht="15.75" customHeight="1" x14ac:dyDescent="0.4">
      <c r="A919" s="12">
        <f>'Ответы на форму (1)'!C919</f>
        <v>7555</v>
      </c>
      <c r="B919" s="1" t="str">
        <f>VLOOKUP(A919,кодировка!$A:$B,2,FALSE)</f>
        <v>Герасимова Елизавета Павловна</v>
      </c>
      <c r="C919" s="1" t="str">
        <f>VLOOKUP(A919,кодировка!$A:$C,3,FALSE)</f>
        <v>6М</v>
      </c>
      <c r="D919" s="12" t="str">
        <f>'Ответы на форму (1)'!B919</f>
        <v>литература</v>
      </c>
      <c r="E919" s="1">
        <f>'Ответы на форму (1)'!E919</f>
        <v>3</v>
      </c>
      <c r="F919" s="1">
        <f t="shared" si="0"/>
        <v>10</v>
      </c>
      <c r="G919" s="12">
        <f>VLOOKUP(A919,кодировка!$A:$D,4,FALSE)</f>
        <v>0</v>
      </c>
      <c r="H919" s="2" t="str">
        <f t="shared" si="1"/>
        <v>литература6</v>
      </c>
      <c r="I919" s="2">
        <f>VLOOKUP(H919,Лист6!$A:$B,2,FALSE)</f>
        <v>30</v>
      </c>
    </row>
    <row r="920" spans="1:9" ht="15.75" customHeight="1" x14ac:dyDescent="0.4">
      <c r="A920" s="12">
        <f>'Ответы на форму (1)'!C920</f>
        <v>2012</v>
      </c>
      <c r="B920" s="1" t="str">
        <f>VLOOKUP(A920,кодировка!$A:$B,2,FALSE)</f>
        <v>Бовтюк Кристина Игоревна</v>
      </c>
      <c r="C920" s="1" t="str">
        <f>VLOOKUP(A920,кодировка!$A:$C,3,FALSE)</f>
        <v>5Г</v>
      </c>
      <c r="D920" s="12" t="str">
        <f>'Ответы на форму (1)'!B920</f>
        <v>литература</v>
      </c>
      <c r="E920" s="1">
        <f>'Ответы на форму (1)'!E920</f>
        <v>16</v>
      </c>
      <c r="F920" s="1">
        <f t="shared" si="0"/>
        <v>76</v>
      </c>
      <c r="G920" s="12" t="str">
        <f>VLOOKUP(A920,кодировка!$A:$D,4,FALSE)</f>
        <v>Г</v>
      </c>
      <c r="H920" s="2" t="str">
        <f t="shared" si="1"/>
        <v>литература5</v>
      </c>
      <c r="I920" s="2">
        <f>VLOOKUP(H920,Лист6!$A:$B,2,FALSE)</f>
        <v>21</v>
      </c>
    </row>
    <row r="921" spans="1:9" ht="15.75" customHeight="1" x14ac:dyDescent="0.4">
      <c r="A921" s="12">
        <f>'Ответы на форму (1)'!C921</f>
        <v>6630</v>
      </c>
      <c r="B921" s="1" t="str">
        <f>VLOOKUP(A921,кодировка!$A:$B,2,FALSE)</f>
        <v>Беляева Ксения Кирилловна</v>
      </c>
      <c r="C921" s="1" t="str">
        <f>VLOOKUP(A921,кодировка!$A:$C,3,FALSE)</f>
        <v>7Д</v>
      </c>
      <c r="D921" s="12" t="str">
        <f>'Ответы на форму (1)'!B921</f>
        <v>математика</v>
      </c>
      <c r="E921" s="1">
        <f>'Ответы на форму (1)'!E921</f>
        <v>11</v>
      </c>
      <c r="F921" s="1">
        <f t="shared" si="0"/>
        <v>37</v>
      </c>
      <c r="G921" s="12" t="str">
        <f>VLOOKUP(A921,кодировка!$A:$D,4,FALSE)</f>
        <v>Д</v>
      </c>
      <c r="H921" s="2" t="str">
        <f t="shared" si="1"/>
        <v>математика7</v>
      </c>
      <c r="I921" s="2">
        <f>VLOOKUP(H921,Лист6!$A:$B,2,FALSE)</f>
        <v>30</v>
      </c>
    </row>
    <row r="922" spans="1:9" ht="15.75" customHeight="1" x14ac:dyDescent="0.4">
      <c r="A922" s="12">
        <f>'Ответы на форму (1)'!C922</f>
        <v>1836</v>
      </c>
      <c r="B922" s="1" t="str">
        <f>VLOOKUP(A922,кодировка!$A:$B,2,FALSE)</f>
        <v>Иванова Кира Андреевна</v>
      </c>
      <c r="C922" s="1" t="str">
        <f>VLOOKUP(A922,кодировка!$A:$C,3,FALSE)</f>
        <v>6В</v>
      </c>
      <c r="D922" s="12" t="str">
        <f>'Ответы на форму (1)'!B922</f>
        <v>литература</v>
      </c>
      <c r="E922" s="1">
        <f>'Ответы на форму (1)'!E922</f>
        <v>2</v>
      </c>
      <c r="F922" s="1">
        <f t="shared" si="0"/>
        <v>7</v>
      </c>
      <c r="G922" s="12">
        <f>VLOOKUP(A922,кодировка!$A:$D,4,FALSE)</f>
        <v>0</v>
      </c>
      <c r="H922" s="2" t="str">
        <f t="shared" si="1"/>
        <v>литература6</v>
      </c>
      <c r="I922" s="2">
        <f>VLOOKUP(H922,Лист6!$A:$B,2,FALSE)</f>
        <v>30</v>
      </c>
    </row>
    <row r="923" spans="1:9" ht="15.75" customHeight="1" x14ac:dyDescent="0.4">
      <c r="A923" s="12">
        <f>'Ответы на форму (1)'!C923</f>
        <v>4096</v>
      </c>
      <c r="B923" s="1" t="str">
        <f>VLOOKUP(A923,кодировка!$A:$B,2,FALSE)</f>
        <v>Меркулов Илья Олегович</v>
      </c>
      <c r="C923" s="1" t="str">
        <f>VLOOKUP(A923,кодировка!$A:$C,3,FALSE)</f>
        <v>5А</v>
      </c>
      <c r="D923" s="12" t="str">
        <f>'Ответы на форму (1)'!B923</f>
        <v>литература</v>
      </c>
      <c r="E923" s="1">
        <f>'Ответы на форму (1)'!E923</f>
        <v>12</v>
      </c>
      <c r="F923" s="1">
        <f t="shared" si="0"/>
        <v>57</v>
      </c>
      <c r="G923" s="12" t="str">
        <f>VLOOKUP(A923,кодировка!$A:$D,4,FALSE)</f>
        <v>А</v>
      </c>
      <c r="H923" s="2" t="str">
        <f t="shared" si="1"/>
        <v>литература5</v>
      </c>
      <c r="I923" s="2">
        <f>VLOOKUP(H923,Лист6!$A:$B,2,FALSE)</f>
        <v>21</v>
      </c>
    </row>
    <row r="924" spans="1:9" ht="15.75" customHeight="1" x14ac:dyDescent="0.4">
      <c r="A924" s="12">
        <f>'Ответы на форму (1)'!C924</f>
        <v>2707</v>
      </c>
      <c r="B924" s="1" t="str">
        <f>VLOOKUP(A924,кодировка!$A:$B,2,FALSE)</f>
        <v>Агеева Алина Владимировна</v>
      </c>
      <c r="C924" s="1" t="str">
        <f>VLOOKUP(A924,кодировка!$A:$C,3,FALSE)</f>
        <v>6В</v>
      </c>
      <c r="D924" s="12" t="str">
        <f>'Ответы на форму (1)'!B924</f>
        <v>литература</v>
      </c>
      <c r="E924" s="1">
        <f>'Ответы на форму (1)'!E924</f>
        <v>2</v>
      </c>
      <c r="F924" s="1">
        <f t="shared" si="0"/>
        <v>7</v>
      </c>
      <c r="G924" s="12">
        <f>VLOOKUP(A924,кодировка!$A:$D,4,FALSE)</f>
        <v>0</v>
      </c>
      <c r="H924" s="2" t="str">
        <f t="shared" si="1"/>
        <v>литература6</v>
      </c>
      <c r="I924" s="2">
        <f>VLOOKUP(H924,Лист6!$A:$B,2,FALSE)</f>
        <v>30</v>
      </c>
    </row>
    <row r="925" spans="1:9" ht="15.75" customHeight="1" x14ac:dyDescent="0.4">
      <c r="A925" s="12">
        <f>'Ответы на форму (1)'!C925</f>
        <v>8262</v>
      </c>
      <c r="B925" s="1" t="str">
        <f>VLOOKUP(A925,кодировка!$A:$B,2,FALSE)</f>
        <v>Литвинцев Владимир Ильич</v>
      </c>
      <c r="C925" s="1" t="str">
        <f>VLOOKUP(A925,кодировка!$A:$C,3,FALSE)</f>
        <v>7Б</v>
      </c>
      <c r="D925" s="12" t="str">
        <f>'Ответы на форму (1)'!B925</f>
        <v>математика</v>
      </c>
      <c r="E925" s="1">
        <f>'Ответы на форму (1)'!E925</f>
        <v>11</v>
      </c>
      <c r="F925" s="1">
        <f t="shared" si="0"/>
        <v>37</v>
      </c>
      <c r="G925" s="12" t="str">
        <f>VLOOKUP(A925,кодировка!$A:$D,4,FALSE)</f>
        <v>Б</v>
      </c>
      <c r="H925" s="2" t="str">
        <f t="shared" si="1"/>
        <v>математика7</v>
      </c>
      <c r="I925" s="2">
        <f>VLOOKUP(H925,Лист6!$A:$B,2,FALSE)</f>
        <v>30</v>
      </c>
    </row>
    <row r="926" spans="1:9" ht="15.75" customHeight="1" x14ac:dyDescent="0.4">
      <c r="A926" s="12">
        <f>'Ответы на форму (1)'!C926</f>
        <v>1295</v>
      </c>
      <c r="B926" s="1" t="str">
        <f>VLOOKUP(A926,кодировка!$A:$B,2,FALSE)</f>
        <v>Востров Иван Вадимович</v>
      </c>
      <c r="C926" s="1" t="str">
        <f>VLOOKUP(A926,кодировка!$A:$C,3,FALSE)</f>
        <v>5М</v>
      </c>
      <c r="D926" s="12" t="str">
        <f>'Ответы на форму (1)'!B926</f>
        <v>литература</v>
      </c>
      <c r="E926" s="1">
        <f>'Ответы на форму (1)'!E926</f>
        <v>14</v>
      </c>
      <c r="F926" s="1">
        <f t="shared" si="0"/>
        <v>67</v>
      </c>
      <c r="G926" s="12">
        <f>VLOOKUP(A926,кодировка!$A:$D,4,FALSE)</f>
        <v>0</v>
      </c>
      <c r="H926" s="2" t="str">
        <f t="shared" si="1"/>
        <v>литература5</v>
      </c>
      <c r="I926" s="2">
        <f>VLOOKUP(H926,Лист6!$A:$B,2,FALSE)</f>
        <v>21</v>
      </c>
    </row>
    <row r="927" spans="1:9" ht="15.75" customHeight="1" x14ac:dyDescent="0.4">
      <c r="A927" s="12">
        <f>'Ответы на форму (1)'!C927</f>
        <v>3397</v>
      </c>
      <c r="B927" s="1" t="str">
        <f>VLOOKUP(A927,кодировка!$A:$B,2,FALSE)</f>
        <v>Ковальчук Богдана Александровна</v>
      </c>
      <c r="C927" s="1" t="str">
        <f>VLOOKUP(A927,кодировка!$A:$C,3,FALSE)</f>
        <v>9Е</v>
      </c>
      <c r="D927" s="12" t="str">
        <f>'Ответы на форму (1)'!B927</f>
        <v>обществознание</v>
      </c>
      <c r="E927" s="1">
        <f>'Ответы на форму (1)'!E927</f>
        <v>8.5</v>
      </c>
      <c r="F927" s="1">
        <f t="shared" si="0"/>
        <v>39</v>
      </c>
      <c r="G927" s="12" t="str">
        <f>VLOOKUP(A927,кодировка!$A:$D,4,FALSE)</f>
        <v>Е</v>
      </c>
      <c r="H927" s="2" t="str">
        <f t="shared" si="1"/>
        <v>обществознание9</v>
      </c>
      <c r="I927" s="2">
        <f>VLOOKUP(H927,Лист6!$A:$B,2,FALSE)</f>
        <v>22</v>
      </c>
    </row>
    <row r="928" spans="1:9" ht="15.75" customHeight="1" x14ac:dyDescent="0.4">
      <c r="A928" s="12">
        <f>'Ответы на форму (1)'!C928</f>
        <v>4505</v>
      </c>
      <c r="B928" s="1" t="str">
        <f>VLOOKUP(A928,кодировка!$A:$B,2,FALSE)</f>
        <v>Изъянова Софья Олеговна</v>
      </c>
      <c r="C928" s="1" t="str">
        <f>VLOOKUP(A928,кодировка!$A:$C,3,FALSE)</f>
        <v>6Б</v>
      </c>
      <c r="D928" s="12" t="str">
        <f>'Ответы на форму (1)'!B928</f>
        <v>литература</v>
      </c>
      <c r="E928" s="1">
        <f>'Ответы на форму (1)'!E928</f>
        <v>2</v>
      </c>
      <c r="F928" s="1">
        <f t="shared" si="0"/>
        <v>7</v>
      </c>
      <c r="G928" s="12" t="str">
        <f>VLOOKUP(A928,кодировка!$A:$D,4,FALSE)</f>
        <v>Б</v>
      </c>
      <c r="H928" s="2" t="str">
        <f t="shared" si="1"/>
        <v>литература6</v>
      </c>
      <c r="I928" s="2">
        <f>VLOOKUP(H928,Лист6!$A:$B,2,FALSE)</f>
        <v>30</v>
      </c>
    </row>
    <row r="929" spans="1:9" ht="15.75" customHeight="1" x14ac:dyDescent="0.4">
      <c r="A929" s="12">
        <f>'Ответы на форму (1)'!C929</f>
        <v>5114</v>
      </c>
      <c r="B929" s="1" t="str">
        <f>VLOOKUP(A929,кодировка!$A:$B,2,FALSE)</f>
        <v>Копылова Дарья Александровна</v>
      </c>
      <c r="C929" s="1" t="str">
        <f>VLOOKUP(A929,кодировка!$A:$C,3,FALSE)</f>
        <v>6В</v>
      </c>
      <c r="D929" s="12" t="str">
        <f>'Ответы на форму (1)'!B929</f>
        <v>литература</v>
      </c>
      <c r="E929" s="1">
        <f>'Ответы на форму (1)'!E929</f>
        <v>1</v>
      </c>
      <c r="F929" s="1">
        <f t="shared" si="0"/>
        <v>3</v>
      </c>
      <c r="G929" s="12">
        <f>VLOOKUP(A929,кодировка!$A:$D,4,FALSE)</f>
        <v>0</v>
      </c>
      <c r="H929" s="2" t="str">
        <f t="shared" si="1"/>
        <v>литература6</v>
      </c>
      <c r="I929" s="2">
        <f>VLOOKUP(H929,Лист6!$A:$B,2,FALSE)</f>
        <v>30</v>
      </c>
    </row>
    <row r="930" spans="1:9" ht="15.75" customHeight="1" x14ac:dyDescent="0.4">
      <c r="A930" s="12">
        <f>'Ответы на форму (1)'!C930</f>
        <v>2299</v>
      </c>
      <c r="B930" s="1" t="str">
        <f>VLOOKUP(A930,кодировка!$A:$B,2,FALSE)</f>
        <v>Белоногов Дмитрий Фёдорович</v>
      </c>
      <c r="C930" s="1" t="str">
        <f>VLOOKUP(A930,кодировка!$A:$C,3,FALSE)</f>
        <v>7Г</v>
      </c>
      <c r="D930" s="12" t="str">
        <f>'Ответы на форму (1)'!B930</f>
        <v>математика</v>
      </c>
      <c r="E930" s="1">
        <f>'Ответы на форму (1)'!E930</f>
        <v>6</v>
      </c>
      <c r="F930" s="1">
        <f t="shared" si="0"/>
        <v>20</v>
      </c>
      <c r="G930" s="12" t="str">
        <f>VLOOKUP(A930,кодировка!$A:$D,4,FALSE)</f>
        <v>Г</v>
      </c>
      <c r="H930" s="2" t="str">
        <f t="shared" si="1"/>
        <v>математика7</v>
      </c>
      <c r="I930" s="2">
        <f>VLOOKUP(H930,Лист6!$A:$B,2,FALSE)</f>
        <v>30</v>
      </c>
    </row>
    <row r="931" spans="1:9" ht="15.75" customHeight="1" x14ac:dyDescent="0.4">
      <c r="A931" s="12">
        <f>'Ответы на форму (1)'!C931</f>
        <v>6421</v>
      </c>
      <c r="B931" s="1" t="str">
        <f>VLOOKUP(A931,кодировка!$A:$B,2,FALSE)</f>
        <v>Лапшина Янина Юрьевна</v>
      </c>
      <c r="C931" s="1" t="str">
        <f>VLOOKUP(A931,кодировка!$A:$C,3,FALSE)</f>
        <v>5Г</v>
      </c>
      <c r="D931" s="12" t="str">
        <f>'Ответы на форму (1)'!B931</f>
        <v>литература</v>
      </c>
      <c r="E931" s="1">
        <f>'Ответы на форму (1)'!E931</f>
        <v>14</v>
      </c>
      <c r="F931" s="1">
        <f t="shared" si="0"/>
        <v>67</v>
      </c>
      <c r="G931" s="12">
        <f>VLOOKUP(A931,кодировка!$A:$D,4,FALSE)</f>
        <v>0</v>
      </c>
      <c r="H931" s="2" t="str">
        <f t="shared" si="1"/>
        <v>литература5</v>
      </c>
      <c r="I931" s="2">
        <f>VLOOKUP(H931,Лист6!$A:$B,2,FALSE)</f>
        <v>21</v>
      </c>
    </row>
    <row r="932" spans="1:9" ht="15.75" customHeight="1" x14ac:dyDescent="0.4">
      <c r="A932" s="12">
        <f>'Ответы на форму (1)'!C932</f>
        <v>1883</v>
      </c>
      <c r="B932" s="1" t="str">
        <f>VLOOKUP(A932,кодировка!$A:$B,2,FALSE)</f>
        <v>Назарова Кристина Денисовна</v>
      </c>
      <c r="C932" s="1" t="str">
        <f>VLOOKUP(A932,кодировка!$A:$C,3,FALSE)</f>
        <v>6Д</v>
      </c>
      <c r="D932" s="12" t="str">
        <f>'Ответы на форму (1)'!B932</f>
        <v>литература</v>
      </c>
      <c r="E932" s="1">
        <f>'Ответы на форму (1)'!E932</f>
        <v>1</v>
      </c>
      <c r="F932" s="1">
        <f t="shared" si="0"/>
        <v>3</v>
      </c>
      <c r="G932" s="12">
        <f>VLOOKUP(A932,кодировка!$A:$D,4,FALSE)</f>
        <v>0</v>
      </c>
      <c r="H932" s="2" t="str">
        <f t="shared" si="1"/>
        <v>литература6</v>
      </c>
      <c r="I932" s="2">
        <f>VLOOKUP(H932,Лист6!$A:$B,2,FALSE)</f>
        <v>30</v>
      </c>
    </row>
    <row r="933" spans="1:9" ht="15.75" customHeight="1" x14ac:dyDescent="0.4">
      <c r="A933" s="12">
        <f>'Ответы на форму (1)'!C933</f>
        <v>8597</v>
      </c>
      <c r="B933" s="1" t="str">
        <f>VLOOKUP(A933,кодировка!$A:$B,2,FALSE)</f>
        <v>Антоненко Полина Артемовна</v>
      </c>
      <c r="C933" s="1" t="str">
        <f>VLOOKUP(A933,кодировка!$A:$C,3,FALSE)</f>
        <v>5Д</v>
      </c>
      <c r="D933" s="12" t="str">
        <f>'Ответы на форму (1)'!B933</f>
        <v>литература</v>
      </c>
      <c r="E933" s="1">
        <f>'Ответы на форму (1)'!E933</f>
        <v>13</v>
      </c>
      <c r="F933" s="1">
        <f t="shared" si="0"/>
        <v>62</v>
      </c>
      <c r="G933" s="12">
        <f>VLOOKUP(A933,кодировка!$A:$D,4,FALSE)</f>
        <v>0</v>
      </c>
      <c r="H933" s="2" t="str">
        <f t="shared" si="1"/>
        <v>литература5</v>
      </c>
      <c r="I933" s="2">
        <f>VLOOKUP(H933,Лист6!$A:$B,2,FALSE)</f>
        <v>21</v>
      </c>
    </row>
    <row r="934" spans="1:9" ht="15.75" customHeight="1" x14ac:dyDescent="0.4">
      <c r="A934" s="12">
        <f>'Ответы на форму (1)'!C934</f>
        <v>1936</v>
      </c>
      <c r="B934" s="1" t="str">
        <f>VLOOKUP(A934,кодировка!$A:$B,2,FALSE)</f>
        <v>Липчинская Виктиория Александровна</v>
      </c>
      <c r="C934" s="1" t="str">
        <f>VLOOKUP(A934,кодировка!$A:$C,3,FALSE)</f>
        <v>7Г</v>
      </c>
      <c r="D934" s="12" t="str">
        <f>'Ответы на форму (1)'!B934</f>
        <v>математика</v>
      </c>
      <c r="E934" s="1">
        <f>'Ответы на форму (1)'!E934</f>
        <v>7</v>
      </c>
      <c r="F934" s="1">
        <f t="shared" si="0"/>
        <v>23</v>
      </c>
      <c r="G934" s="12">
        <f>VLOOKUP(A934,кодировка!$A:$D,4,FALSE)</f>
        <v>0</v>
      </c>
      <c r="H934" s="2" t="str">
        <f t="shared" si="1"/>
        <v>математика7</v>
      </c>
      <c r="I934" s="2">
        <f>VLOOKUP(H934,Лист6!$A:$B,2,FALSE)</f>
        <v>30</v>
      </c>
    </row>
    <row r="935" spans="1:9" ht="15.75" customHeight="1" x14ac:dyDescent="0.4">
      <c r="A935" s="12">
        <f>'Ответы на форму (1)'!C935</f>
        <v>7583</v>
      </c>
      <c r="B935" s="1" t="str">
        <f>VLOOKUP(A935,кодировка!$A:$B,2,FALSE)</f>
        <v>Васильев Даниил Павлович</v>
      </c>
      <c r="C935" s="1" t="str">
        <f>VLOOKUP(A935,кодировка!$A:$C,3,FALSE)</f>
        <v>9Б</v>
      </c>
      <c r="D935" s="12" t="str">
        <f>'Ответы на форму (1)'!B935</f>
        <v>обществознание</v>
      </c>
      <c r="E935" s="1">
        <f>'Ответы на форму (1)'!E935</f>
        <v>9.5</v>
      </c>
      <c r="F935" s="1">
        <f t="shared" si="0"/>
        <v>43</v>
      </c>
      <c r="G935" s="12" t="str">
        <f>VLOOKUP(A935,кодировка!$A:$D,4,FALSE)</f>
        <v>Б</v>
      </c>
      <c r="H935" s="2" t="str">
        <f t="shared" si="1"/>
        <v>обществознание9</v>
      </c>
      <c r="I935" s="2">
        <f>VLOOKUP(H935,Лист6!$A:$B,2,FALSE)</f>
        <v>22</v>
      </c>
    </row>
    <row r="936" spans="1:9" ht="15.75" customHeight="1" x14ac:dyDescent="0.4">
      <c r="A936" s="12">
        <f>'Ответы на форму (1)'!C936</f>
        <v>8725</v>
      </c>
      <c r="B936" s="1" t="str">
        <f>VLOOKUP(A936,кодировка!$A:$B,2,FALSE)</f>
        <v>Шубников Вадим Дмитриевич</v>
      </c>
      <c r="C936" s="1" t="str">
        <f>VLOOKUP(A936,кодировка!$A:$C,3,FALSE)</f>
        <v>6Г</v>
      </c>
      <c r="D936" s="12" t="str">
        <f>'Ответы на форму (1)'!B936</f>
        <v>литература</v>
      </c>
      <c r="E936" s="1">
        <f>'Ответы на форму (1)'!E936</f>
        <v>0</v>
      </c>
      <c r="F936" s="1">
        <f t="shared" si="0"/>
        <v>0</v>
      </c>
      <c r="G936" s="12" t="str">
        <f>VLOOKUP(A936,кодировка!$A:$D,4,FALSE)</f>
        <v>Г</v>
      </c>
      <c r="H936" s="2" t="str">
        <f t="shared" si="1"/>
        <v>литература6</v>
      </c>
      <c r="I936" s="2">
        <f>VLOOKUP(H936,Лист6!$A:$B,2,FALSE)</f>
        <v>30</v>
      </c>
    </row>
    <row r="937" spans="1:9" ht="15.75" customHeight="1" x14ac:dyDescent="0.4">
      <c r="A937" s="12">
        <f>'Ответы на форму (1)'!C937</f>
        <v>2094</v>
      </c>
      <c r="B937" s="1" t="str">
        <f>VLOOKUP(A937,кодировка!$A:$B,2,FALSE)</f>
        <v>Шкаробурова Дарья Игоревна</v>
      </c>
      <c r="C937" s="1" t="str">
        <f>VLOOKUP(A937,кодировка!$A:$C,3,FALSE)</f>
        <v>7Б</v>
      </c>
      <c r="D937" s="12" t="str">
        <f>'Ответы на форму (1)'!B937</f>
        <v>математика</v>
      </c>
      <c r="E937" s="1">
        <f>'Ответы на форму (1)'!E937</f>
        <v>4</v>
      </c>
      <c r="F937" s="1">
        <f t="shared" si="0"/>
        <v>13</v>
      </c>
      <c r="G937" s="12">
        <f>VLOOKUP(A937,кодировка!$A:$D,4,FALSE)</f>
        <v>0</v>
      </c>
      <c r="H937" s="2" t="str">
        <f t="shared" si="1"/>
        <v>математика7</v>
      </c>
      <c r="I937" s="2">
        <f>VLOOKUP(H937,Лист6!$A:$B,2,FALSE)</f>
        <v>30</v>
      </c>
    </row>
    <row r="938" spans="1:9" ht="15.75" customHeight="1" x14ac:dyDescent="0.4">
      <c r="A938" s="12">
        <f>'Ответы на форму (1)'!C938</f>
        <v>5419</v>
      </c>
      <c r="B938" s="1" t="str">
        <f>VLOOKUP(A938,кодировка!$A:$B,2,FALSE)</f>
        <v>Алексеенко Ирина Юрьевна</v>
      </c>
      <c r="C938" s="1" t="str">
        <f>VLOOKUP(A938,кодировка!$A:$C,3,FALSE)</f>
        <v>6Б</v>
      </c>
      <c r="D938" s="12" t="str">
        <f>'Ответы на форму (1)'!B938</f>
        <v>литература</v>
      </c>
      <c r="E938" s="1">
        <f>'Ответы на форму (1)'!E938</f>
        <v>18</v>
      </c>
      <c r="F938" s="1">
        <f t="shared" si="0"/>
        <v>60</v>
      </c>
      <c r="G938" s="12">
        <f>VLOOKUP(A938,кодировка!$A:$D,4,FALSE)</f>
        <v>0</v>
      </c>
      <c r="H938" s="2" t="str">
        <f t="shared" si="1"/>
        <v>литература6</v>
      </c>
      <c r="I938" s="2">
        <f>VLOOKUP(H938,Лист6!$A:$B,2,FALSE)</f>
        <v>30</v>
      </c>
    </row>
    <row r="939" spans="1:9" ht="15.75" customHeight="1" x14ac:dyDescent="0.4">
      <c r="A939" s="12">
        <f>'Ответы на форму (1)'!C939</f>
        <v>2538</v>
      </c>
      <c r="B939" s="1" t="str">
        <f>VLOOKUP(A939,кодировка!$A:$B,2,FALSE)</f>
        <v>Карнаухова Арина Вячеславовна</v>
      </c>
      <c r="C939" s="1" t="str">
        <f>VLOOKUP(A939,кодировка!$A:$C,3,FALSE)</f>
        <v>7М</v>
      </c>
      <c r="D939" s="12" t="str">
        <f>'Ответы на форму (1)'!B939</f>
        <v>математика</v>
      </c>
      <c r="E939" s="1">
        <f>'Ответы на форму (1)'!E939</f>
        <v>8</v>
      </c>
      <c r="F939" s="1">
        <f t="shared" si="0"/>
        <v>27</v>
      </c>
      <c r="G939" s="12">
        <f>VLOOKUP(A939,кодировка!$A:$D,4,FALSE)</f>
        <v>0</v>
      </c>
      <c r="H939" s="2" t="str">
        <f t="shared" si="1"/>
        <v>математика7</v>
      </c>
      <c r="I939" s="2">
        <f>VLOOKUP(H939,Лист6!$A:$B,2,FALSE)</f>
        <v>30</v>
      </c>
    </row>
    <row r="940" spans="1:9" ht="15.75" customHeight="1" x14ac:dyDescent="0.4">
      <c r="A940" s="12">
        <f>'Ответы на форму (1)'!C940</f>
        <v>5498</v>
      </c>
      <c r="B940" s="1" t="str">
        <f>VLOOKUP(A940,кодировка!$A:$B,2,FALSE)</f>
        <v>Балундз Лев Сергеевич</v>
      </c>
      <c r="C940" s="1" t="str">
        <f>VLOOKUP(A940,кодировка!$A:$C,3,FALSE)</f>
        <v>5Г</v>
      </c>
      <c r="D940" s="12" t="str">
        <f>'Ответы на форму (1)'!B940</f>
        <v>литература</v>
      </c>
      <c r="E940" s="1">
        <f>'Ответы на форму (1)'!E940</f>
        <v>12</v>
      </c>
      <c r="F940" s="1">
        <f t="shared" si="0"/>
        <v>57</v>
      </c>
      <c r="G940" s="12">
        <f>VLOOKUP(A940,кодировка!$A:$D,4,FALSE)</f>
        <v>0</v>
      </c>
      <c r="H940" s="2" t="str">
        <f t="shared" si="1"/>
        <v>литература5</v>
      </c>
      <c r="I940" s="2">
        <f>VLOOKUP(H940,Лист6!$A:$B,2,FALSE)</f>
        <v>21</v>
      </c>
    </row>
    <row r="941" spans="1:9" ht="15.75" customHeight="1" x14ac:dyDescent="0.4">
      <c r="A941" s="12">
        <f>'Ответы на форму (1)'!C941</f>
        <v>5277</v>
      </c>
      <c r="B941" s="1" t="str">
        <f>VLOOKUP(A941,кодировка!$A:$B,2,FALSE)</f>
        <v>Тимофеева Валентина Геннадьевна</v>
      </c>
      <c r="C941" s="1" t="str">
        <f>VLOOKUP(A941,кодировка!$A:$C,3,FALSE)</f>
        <v>7Д</v>
      </c>
      <c r="D941" s="12" t="str">
        <f>'Ответы на форму (1)'!B941</f>
        <v>математика</v>
      </c>
      <c r="E941" s="1">
        <f>'Ответы на форму (1)'!E941</f>
        <v>2</v>
      </c>
      <c r="F941" s="1">
        <f t="shared" si="0"/>
        <v>7</v>
      </c>
      <c r="G941" s="12" t="str">
        <f>VLOOKUP(A941,кодировка!$A:$D,4,FALSE)</f>
        <v>Д</v>
      </c>
      <c r="H941" s="2" t="str">
        <f t="shared" si="1"/>
        <v>математика7</v>
      </c>
      <c r="I941" s="2">
        <f>VLOOKUP(H941,Лист6!$A:$B,2,FALSE)</f>
        <v>30</v>
      </c>
    </row>
    <row r="942" spans="1:9" ht="15.75" customHeight="1" x14ac:dyDescent="0.4">
      <c r="A942" s="12">
        <f>'Ответы на форму (1)'!C942</f>
        <v>6594</v>
      </c>
      <c r="B942" s="1" t="str">
        <f>VLOOKUP(A942,кодировка!$A:$B,2,FALSE)</f>
        <v>Вовк Артур Александрович</v>
      </c>
      <c r="C942" s="1" t="str">
        <f>VLOOKUP(A942,кодировка!$A:$C,3,FALSE)</f>
        <v>5Г</v>
      </c>
      <c r="D942" s="12" t="str">
        <f>'Ответы на форму (1)'!B942</f>
        <v>литература</v>
      </c>
      <c r="E942" s="1">
        <f>'Ответы на форму (1)'!E942</f>
        <v>11</v>
      </c>
      <c r="F942" s="1">
        <f t="shared" si="0"/>
        <v>52</v>
      </c>
      <c r="G942" s="12" t="str">
        <f>VLOOKUP(A942,кодировка!$A:$D,4,FALSE)</f>
        <v>Е</v>
      </c>
      <c r="H942" s="2" t="str">
        <f t="shared" si="1"/>
        <v>литература5</v>
      </c>
      <c r="I942" s="2">
        <f>VLOOKUP(H942,Лист6!$A:$B,2,FALSE)</f>
        <v>21</v>
      </c>
    </row>
    <row r="943" spans="1:9" ht="15.75" customHeight="1" x14ac:dyDescent="0.4">
      <c r="A943" s="12">
        <f>'Ответы на форму (1)'!C943</f>
        <v>2943</v>
      </c>
      <c r="B943" s="1" t="str">
        <f>VLOOKUP(A943,кодировка!$A:$B,2,FALSE)</f>
        <v>Мотков Олег Вячеславович</v>
      </c>
      <c r="C943" s="1" t="str">
        <f>VLOOKUP(A943,кодировка!$A:$C,3,FALSE)</f>
        <v>9А</v>
      </c>
      <c r="D943" s="12" t="str">
        <f>'Ответы на форму (1)'!B943</f>
        <v>обществознание</v>
      </c>
      <c r="E943" s="1">
        <f>'Ответы на форму (1)'!E943</f>
        <v>6.5</v>
      </c>
      <c r="F943" s="1">
        <f t="shared" si="0"/>
        <v>30</v>
      </c>
      <c r="G943" s="12" t="str">
        <f>VLOOKUP(A943,кодировка!$A:$D,4,FALSE)</f>
        <v>А</v>
      </c>
      <c r="H943" s="2" t="str">
        <f t="shared" si="1"/>
        <v>обществознание9</v>
      </c>
      <c r="I943" s="2">
        <f>VLOOKUP(H943,Лист6!$A:$B,2,FALSE)</f>
        <v>22</v>
      </c>
    </row>
    <row r="944" spans="1:9" ht="15.75" customHeight="1" x14ac:dyDescent="0.4">
      <c r="A944" s="12">
        <f>'Ответы на форму (1)'!C944</f>
        <v>2199</v>
      </c>
      <c r="B944" s="1" t="str">
        <f>VLOOKUP(A944,кодировка!$A:$B,2,FALSE)</f>
        <v>Шевченко Максим Дмитриевич</v>
      </c>
      <c r="C944" s="1" t="str">
        <f>VLOOKUP(A944,кодировка!$A:$C,3,FALSE)</f>
        <v>9М</v>
      </c>
      <c r="D944" s="12" t="str">
        <f>'Ответы на форму (1)'!B944</f>
        <v>обществознание</v>
      </c>
      <c r="E944" s="1">
        <f>'Ответы на форму (1)'!E944</f>
        <v>7.5</v>
      </c>
      <c r="F944" s="1">
        <f t="shared" si="0"/>
        <v>34</v>
      </c>
      <c r="G944" s="12" t="str">
        <f>VLOOKUP(A944,кодировка!$A:$D,4,FALSE)</f>
        <v>М</v>
      </c>
      <c r="H944" s="2" t="str">
        <f t="shared" si="1"/>
        <v>обществознание9</v>
      </c>
      <c r="I944" s="2">
        <f>VLOOKUP(H944,Лист6!$A:$B,2,FALSE)</f>
        <v>22</v>
      </c>
    </row>
    <row r="945" spans="1:9" ht="15.75" customHeight="1" x14ac:dyDescent="0.4">
      <c r="A945" s="12">
        <f>'Ответы на форму (1)'!C945</f>
        <v>7524</v>
      </c>
      <c r="B945" s="1" t="str">
        <f>VLOOKUP(A945,кодировка!$A:$B,2,FALSE)</f>
        <v>Танкушин Валерий Дмитриевич</v>
      </c>
      <c r="C945" s="1" t="str">
        <f>VLOOKUP(A945,кодировка!$A:$C,3,FALSE)</f>
        <v>5Г</v>
      </c>
      <c r="D945" s="12" t="str">
        <f>'Ответы на форму (1)'!B945</f>
        <v>литература</v>
      </c>
      <c r="E945" s="1">
        <f>'Ответы на форму (1)'!E945</f>
        <v>10</v>
      </c>
      <c r="F945" s="1">
        <f t="shared" si="0"/>
        <v>48</v>
      </c>
      <c r="G945" s="12" t="str">
        <f>VLOOKUP(A945,кодировка!$A:$D,4,FALSE)</f>
        <v>Г</v>
      </c>
      <c r="H945" s="2" t="str">
        <f t="shared" si="1"/>
        <v>литература5</v>
      </c>
      <c r="I945" s="2">
        <f>VLOOKUP(H945,Лист6!$A:$B,2,FALSE)</f>
        <v>21</v>
      </c>
    </row>
    <row r="946" spans="1:9" ht="15.75" customHeight="1" x14ac:dyDescent="0.4">
      <c r="A946" s="12">
        <f>'Ответы на форму (1)'!C946</f>
        <v>7061</v>
      </c>
      <c r="B946" s="1" t="str">
        <f>VLOOKUP(A946,кодировка!$A:$B,2,FALSE)</f>
        <v>Плешаков Андрей Павлович</v>
      </c>
      <c r="C946" s="1" t="str">
        <f>VLOOKUP(A946,кодировка!$A:$C,3,FALSE)</f>
        <v>7Д</v>
      </c>
      <c r="D946" s="12" t="str">
        <f>'Ответы на форму (1)'!B946</f>
        <v>математика</v>
      </c>
      <c r="E946" s="1">
        <f>'Ответы на форму (1)'!E946</f>
        <v>4</v>
      </c>
      <c r="F946" s="1">
        <f t="shared" si="0"/>
        <v>13</v>
      </c>
      <c r="G946" s="12">
        <f>VLOOKUP(A946,кодировка!$A:$D,4,FALSE)</f>
        <v>0</v>
      </c>
      <c r="H946" s="2" t="str">
        <f t="shared" si="1"/>
        <v>математика7</v>
      </c>
      <c r="I946" s="2">
        <f>VLOOKUP(H946,Лист6!$A:$B,2,FALSE)</f>
        <v>30</v>
      </c>
    </row>
    <row r="947" spans="1:9" ht="15.75" customHeight="1" x14ac:dyDescent="0.4">
      <c r="A947" s="12">
        <f>'Ответы на форму (1)'!C947</f>
        <v>3404</v>
      </c>
      <c r="B947" s="1" t="str">
        <f>VLOOKUP(A947,кодировка!$A:$B,2,FALSE)</f>
        <v>Трегубович Андрей Сергеевич</v>
      </c>
      <c r="C947" s="1" t="str">
        <f>VLOOKUP(A947,кодировка!$A:$C,3,FALSE)</f>
        <v>5А</v>
      </c>
      <c r="D947" s="12" t="str">
        <f>'Ответы на форму (1)'!B947</f>
        <v>литература</v>
      </c>
      <c r="E947" s="1">
        <f>'Ответы на форму (1)'!E947</f>
        <v>7</v>
      </c>
      <c r="F947" s="1">
        <f t="shared" si="0"/>
        <v>33</v>
      </c>
      <c r="G947" s="12" t="str">
        <f>VLOOKUP(A947,кодировка!$A:$D,4,FALSE)</f>
        <v>А</v>
      </c>
      <c r="H947" s="2" t="str">
        <f t="shared" si="1"/>
        <v>литература5</v>
      </c>
      <c r="I947" s="2">
        <f>VLOOKUP(H947,Лист6!$A:$B,2,FALSE)</f>
        <v>21</v>
      </c>
    </row>
    <row r="948" spans="1:9" ht="15.75" customHeight="1" x14ac:dyDescent="0.4">
      <c r="A948" s="12">
        <f>'Ответы на форму (1)'!C948</f>
        <v>2679</v>
      </c>
      <c r="B948" s="1" t="str">
        <f>VLOOKUP(A948,кодировка!$A:$B,2,FALSE)</f>
        <v>Житина Таина Валерьевна</v>
      </c>
      <c r="C948" s="1" t="str">
        <f>VLOOKUP(A948,кодировка!$A:$C,3,FALSE)</f>
        <v>9Д</v>
      </c>
      <c r="D948" s="12" t="str">
        <f>'Ответы на форму (1)'!B948</f>
        <v>обществознание</v>
      </c>
      <c r="E948" s="1">
        <f>'Ответы на форму (1)'!E948</f>
        <v>14.5</v>
      </c>
      <c r="F948" s="1">
        <f t="shared" si="0"/>
        <v>66</v>
      </c>
      <c r="G948" s="12" t="str">
        <f>VLOOKUP(A948,кодировка!$A:$D,4,FALSE)</f>
        <v>Д</v>
      </c>
      <c r="H948" s="2" t="str">
        <f t="shared" si="1"/>
        <v>обществознание9</v>
      </c>
      <c r="I948" s="2">
        <f>VLOOKUP(H948,Лист6!$A:$B,2,FALSE)</f>
        <v>22</v>
      </c>
    </row>
    <row r="949" spans="1:9" ht="15.75" customHeight="1" x14ac:dyDescent="0.4">
      <c r="A949" s="12">
        <f>'Ответы на форму (1)'!C949</f>
        <v>8317</v>
      </c>
      <c r="B949" s="1" t="str">
        <f>VLOOKUP(A949,кодировка!$A:$B,2,FALSE)</f>
        <v>Самсонова Алисия Александровна</v>
      </c>
      <c r="C949" s="1" t="str">
        <f>VLOOKUP(A949,кодировка!$A:$C,3,FALSE)</f>
        <v>5М</v>
      </c>
      <c r="D949" s="12" t="str">
        <f>'Ответы на форму (1)'!B949</f>
        <v>литература</v>
      </c>
      <c r="E949" s="1">
        <f>'Ответы на форму (1)'!E949</f>
        <v>10</v>
      </c>
      <c r="F949" s="1">
        <f t="shared" si="0"/>
        <v>48</v>
      </c>
      <c r="G949" s="12">
        <f>VLOOKUP(A949,кодировка!$A:$D,4,FALSE)</f>
        <v>0</v>
      </c>
      <c r="H949" s="2" t="str">
        <f t="shared" si="1"/>
        <v>литература5</v>
      </c>
      <c r="I949" s="2">
        <f>VLOOKUP(H949,Лист6!$A:$B,2,FALSE)</f>
        <v>21</v>
      </c>
    </row>
    <row r="950" spans="1:9" ht="15.75" customHeight="1" x14ac:dyDescent="0.4">
      <c r="A950" s="12">
        <f>'Ответы на форму (1)'!C950</f>
        <v>8002</v>
      </c>
      <c r="B950" s="1" t="str">
        <f>VLOOKUP(A950,кодировка!$A:$B,2,FALSE)</f>
        <v>Поченков Денис Александрович</v>
      </c>
      <c r="C950" s="1" t="str">
        <f>VLOOKUP(A950,кодировка!$A:$C,3,FALSE)</f>
        <v>7М</v>
      </c>
      <c r="D950" s="12" t="str">
        <f>'Ответы на форму (1)'!B950</f>
        <v>математика</v>
      </c>
      <c r="E950" s="1">
        <f>'Ответы на форму (1)'!E950</f>
        <v>1</v>
      </c>
      <c r="F950" s="1">
        <f t="shared" si="0"/>
        <v>3</v>
      </c>
      <c r="G950" s="12">
        <f>VLOOKUP(A950,кодировка!$A:$D,4,FALSE)</f>
        <v>0</v>
      </c>
      <c r="H950" s="2" t="str">
        <f t="shared" si="1"/>
        <v>математика7</v>
      </c>
      <c r="I950" s="2">
        <f>VLOOKUP(H950,Лист6!$A:$B,2,FALSE)</f>
        <v>30</v>
      </c>
    </row>
    <row r="951" spans="1:9" ht="15.75" customHeight="1" x14ac:dyDescent="0.4">
      <c r="A951" s="12">
        <f>'Ответы на форму (1)'!C951</f>
        <v>2599</v>
      </c>
      <c r="B951" s="1" t="str">
        <f>VLOOKUP(A951,кодировка!$A:$B,2,FALSE)</f>
        <v>Кифер Кристина Андреевна</v>
      </c>
      <c r="C951" s="1" t="str">
        <f>VLOOKUP(A951,кодировка!$A:$C,3,FALSE)</f>
        <v>9В</v>
      </c>
      <c r="D951" s="12" t="str">
        <f>'Ответы на форму (1)'!B951</f>
        <v>обществознание</v>
      </c>
      <c r="E951" s="1">
        <f>'Ответы на форму (1)'!E951</f>
        <v>12</v>
      </c>
      <c r="F951" s="1">
        <f t="shared" si="0"/>
        <v>55</v>
      </c>
      <c r="G951" s="12">
        <f>VLOOKUP(A951,кодировка!$A:$D,4,FALSE)</f>
        <v>0</v>
      </c>
      <c r="H951" s="2" t="str">
        <f t="shared" si="1"/>
        <v>обществознание9</v>
      </c>
      <c r="I951" s="2">
        <f>VLOOKUP(H951,Лист6!$A:$B,2,FALSE)</f>
        <v>22</v>
      </c>
    </row>
    <row r="952" spans="1:9" ht="15.75" customHeight="1" x14ac:dyDescent="0.4">
      <c r="A952" s="12">
        <f>'Ответы на форму (1)'!C952</f>
        <v>1779</v>
      </c>
      <c r="B952" s="1" t="str">
        <f>VLOOKUP(A952,кодировка!$A:$B,2,FALSE)</f>
        <v>Кейм Владислав</v>
      </c>
      <c r="C952" s="1">
        <f>VLOOKUP(A952,кодировка!$A:$C,3,FALSE)</f>
        <v>7</v>
      </c>
      <c r="D952" s="12" t="str">
        <f>'Ответы на форму (1)'!B952</f>
        <v>математика</v>
      </c>
      <c r="E952" s="1">
        <f>'Ответы на форму (1)'!E952</f>
        <v>0</v>
      </c>
      <c r="F952" s="1">
        <f t="shared" si="0"/>
        <v>0</v>
      </c>
      <c r="G952" s="12">
        <f>VLOOKUP(A952,кодировка!$A:$D,4,FALSE)</f>
        <v>21</v>
      </c>
      <c r="H952" s="2" t="str">
        <f t="shared" si="1"/>
        <v>математика7</v>
      </c>
      <c r="I952" s="2">
        <f>VLOOKUP(H952,Лист6!$A:$B,2,FALSE)</f>
        <v>30</v>
      </c>
    </row>
    <row r="953" spans="1:9" ht="15.75" customHeight="1" x14ac:dyDescent="0.4">
      <c r="A953" s="12">
        <f>'Ответы на форму (1)'!C953</f>
        <v>8234</v>
      </c>
      <c r="B953" s="1" t="str">
        <f>VLOOKUP(A953,кодировка!$A:$B,2,FALSE)</f>
        <v>Пиенко Зоя Дмитриевна</v>
      </c>
      <c r="C953" s="1" t="str">
        <f>VLOOKUP(A953,кодировка!$A:$C,3,FALSE)</f>
        <v>5Д</v>
      </c>
      <c r="D953" s="12" t="str">
        <f>'Ответы на форму (1)'!B953</f>
        <v>литература</v>
      </c>
      <c r="E953" s="1">
        <f>'Ответы на форму (1)'!E953</f>
        <v>10</v>
      </c>
      <c r="F953" s="1">
        <f t="shared" si="0"/>
        <v>48</v>
      </c>
      <c r="G953" s="12" t="str">
        <f>VLOOKUP(A953,кодировка!$A:$D,4,FALSE)</f>
        <v>Д</v>
      </c>
      <c r="H953" s="2" t="str">
        <f t="shared" si="1"/>
        <v>литература5</v>
      </c>
      <c r="I953" s="2">
        <f>VLOOKUP(H953,Лист6!$A:$B,2,FALSE)</f>
        <v>21</v>
      </c>
    </row>
    <row r="954" spans="1:9" ht="15.75" customHeight="1" x14ac:dyDescent="0.4">
      <c r="A954" s="12">
        <f>'Ответы на форму (1)'!C954</f>
        <v>8509</v>
      </c>
      <c r="B954" s="1" t="str">
        <f>VLOOKUP(A954,кодировка!$A:$B,2,FALSE)</f>
        <v>Павлов Илья</v>
      </c>
      <c r="C954" s="1">
        <f>VLOOKUP(A954,кодировка!$A:$C,3,FALSE)</f>
        <v>7</v>
      </c>
      <c r="D954" s="12" t="str">
        <f>'Ответы на форму (1)'!B954</f>
        <v>математика</v>
      </c>
      <c r="E954" s="1">
        <f>'Ответы на форму (1)'!E954</f>
        <v>0</v>
      </c>
      <c r="F954" s="1">
        <f t="shared" si="0"/>
        <v>0</v>
      </c>
      <c r="G954" s="12">
        <f>VLOOKUP(A954,кодировка!$A:$D,4,FALSE)</f>
        <v>21</v>
      </c>
      <c r="H954" s="2" t="str">
        <f t="shared" si="1"/>
        <v>математика7</v>
      </c>
      <c r="I954" s="2">
        <f>VLOOKUP(H954,Лист6!$A:$B,2,FALSE)</f>
        <v>30</v>
      </c>
    </row>
    <row r="955" spans="1:9" ht="15.75" customHeight="1" x14ac:dyDescent="0.4">
      <c r="A955" s="12">
        <f>'Ответы на форму (1)'!C955</f>
        <v>5612</v>
      </c>
      <c r="B955" s="1" t="str">
        <f>VLOOKUP(A955,кодировка!$A:$B,2,FALSE)</f>
        <v>Рыжова Алина Андреевна</v>
      </c>
      <c r="C955" s="1" t="str">
        <f>VLOOKUP(A955,кодировка!$A:$C,3,FALSE)</f>
        <v>9В</v>
      </c>
      <c r="D955" s="12" t="str">
        <f>'Ответы на форму (1)'!B955</f>
        <v>обществознание</v>
      </c>
      <c r="E955" s="1">
        <f>'Ответы на форму (1)'!E955</f>
        <v>9</v>
      </c>
      <c r="F955" s="1">
        <f t="shared" si="0"/>
        <v>41</v>
      </c>
      <c r="G955" s="12" t="str">
        <f>VLOOKUP(A955,кодировка!$A:$D,4,FALSE)</f>
        <v>В</v>
      </c>
      <c r="H955" s="2" t="str">
        <f t="shared" si="1"/>
        <v>обществознание9</v>
      </c>
      <c r="I955" s="2">
        <f>VLOOKUP(H955,Лист6!$A:$B,2,FALSE)</f>
        <v>22</v>
      </c>
    </row>
    <row r="956" spans="1:9" ht="15.75" customHeight="1" x14ac:dyDescent="0.4">
      <c r="A956" s="12">
        <f>'Ответы на форму (1)'!C956</f>
        <v>6094</v>
      </c>
      <c r="B956" s="1" t="str">
        <f>VLOOKUP(A956,кодировка!$A:$B,2,FALSE)</f>
        <v>Яровикова Анастасия Вадимовна</v>
      </c>
      <c r="C956" s="1" t="str">
        <f>VLOOKUP(A956,кодировка!$A:$C,3,FALSE)</f>
        <v>5Д</v>
      </c>
      <c r="D956" s="12" t="str">
        <f>'Ответы на форму (1)'!B956</f>
        <v>литература</v>
      </c>
      <c r="E956" s="1">
        <f>'Ответы на форму (1)'!E956</f>
        <v>10</v>
      </c>
      <c r="F956" s="1">
        <f t="shared" si="0"/>
        <v>48</v>
      </c>
      <c r="G956" s="12">
        <f>VLOOKUP(A956,кодировка!$A:$D,4,FALSE)</f>
        <v>0</v>
      </c>
      <c r="H956" s="2" t="str">
        <f t="shared" si="1"/>
        <v>литература5</v>
      </c>
      <c r="I956" s="2">
        <f>VLOOKUP(H956,Лист6!$A:$B,2,FALSE)</f>
        <v>21</v>
      </c>
    </row>
    <row r="957" spans="1:9" ht="15.75" customHeight="1" x14ac:dyDescent="0.4">
      <c r="A957" s="12">
        <f>'Ответы на форму (1)'!C957</f>
        <v>5278</v>
      </c>
      <c r="B957" s="1" t="str">
        <f>VLOOKUP(A957,кодировка!$A:$B,2,FALSE)</f>
        <v>Карпова Анастасия Викторовна</v>
      </c>
      <c r="C957" s="1" t="str">
        <f>VLOOKUP(A957,кодировка!$A:$C,3,FALSE)</f>
        <v>5Д</v>
      </c>
      <c r="D957" s="12" t="str">
        <f>'Ответы на форму (1)'!B957</f>
        <v>литература</v>
      </c>
      <c r="E957" s="1">
        <f>'Ответы на форму (1)'!E957</f>
        <v>8</v>
      </c>
      <c r="F957" s="1">
        <f t="shared" si="0"/>
        <v>38</v>
      </c>
      <c r="G957" s="12">
        <f>VLOOKUP(A957,кодировка!$A:$D,4,FALSE)</f>
        <v>0</v>
      </c>
      <c r="H957" s="2" t="str">
        <f t="shared" si="1"/>
        <v>литература5</v>
      </c>
      <c r="I957" s="2">
        <f>VLOOKUP(H957,Лист6!$A:$B,2,FALSE)</f>
        <v>21</v>
      </c>
    </row>
    <row r="958" spans="1:9" ht="15.75" customHeight="1" x14ac:dyDescent="0.4">
      <c r="A958" s="12">
        <f>'Ответы на форму (1)'!C958</f>
        <v>8087</v>
      </c>
      <c r="B958" s="1" t="str">
        <f>VLOOKUP(A958,кодировка!$A:$B,2,FALSE)</f>
        <v>Урчукова Алина</v>
      </c>
      <c r="C958" s="1">
        <f>VLOOKUP(A958,кодировка!$A:$C,3,FALSE)</f>
        <v>7</v>
      </c>
      <c r="D958" s="12" t="str">
        <f>'Ответы на форму (1)'!B958</f>
        <v>математика</v>
      </c>
      <c r="E958" s="1">
        <f>'Ответы на форму (1)'!E958</f>
        <v>5</v>
      </c>
      <c r="F958" s="1">
        <f t="shared" si="0"/>
        <v>17</v>
      </c>
      <c r="G958" s="12">
        <f>VLOOKUP(A958,кодировка!$A:$D,4,FALSE)</f>
        <v>21</v>
      </c>
      <c r="H958" s="2" t="str">
        <f t="shared" si="1"/>
        <v>математика7</v>
      </c>
      <c r="I958" s="2">
        <f>VLOOKUP(H958,Лист6!$A:$B,2,FALSE)</f>
        <v>30</v>
      </c>
    </row>
    <row r="959" spans="1:9" ht="15.75" customHeight="1" x14ac:dyDescent="0.4">
      <c r="A959" s="12">
        <f>'Ответы на форму (1)'!C959</f>
        <v>2302</v>
      </c>
      <c r="B959" s="1" t="str">
        <f>VLOOKUP(A959,кодировка!$A:$B,2,FALSE)</f>
        <v>Богинская Татьяна Евгеньевна</v>
      </c>
      <c r="C959" s="1" t="str">
        <f>VLOOKUP(A959,кодировка!$A:$C,3,FALSE)</f>
        <v>5А</v>
      </c>
      <c r="D959" s="12" t="str">
        <f>'Ответы на форму (1)'!B959</f>
        <v>литература</v>
      </c>
      <c r="E959" s="1">
        <f>'Ответы на форму (1)'!E959</f>
        <v>5</v>
      </c>
      <c r="F959" s="1">
        <f t="shared" si="0"/>
        <v>24</v>
      </c>
      <c r="G959" s="12" t="str">
        <f>VLOOKUP(A959,кодировка!$A:$D,4,FALSE)</f>
        <v>А</v>
      </c>
      <c r="H959" s="2" t="str">
        <f t="shared" si="1"/>
        <v>литература5</v>
      </c>
      <c r="I959" s="2">
        <f>VLOOKUP(H959,Лист6!$A:$B,2,FALSE)</f>
        <v>21</v>
      </c>
    </row>
    <row r="960" spans="1:9" ht="15.75" customHeight="1" x14ac:dyDescent="0.4">
      <c r="A960" s="12">
        <f>'Ответы на форму (1)'!C960</f>
        <v>2927</v>
      </c>
      <c r="B960" s="1" t="str">
        <f>VLOOKUP(A960,кодировка!$A:$B,2,FALSE)</f>
        <v>Котов Константин Витальевич</v>
      </c>
      <c r="C960" s="1" t="str">
        <f>VLOOKUP(A960,кодировка!$A:$C,3,FALSE)</f>
        <v>7Д</v>
      </c>
      <c r="D960" s="12" t="str">
        <f>'Ответы на форму (1)'!B960</f>
        <v>математика</v>
      </c>
      <c r="E960" s="1">
        <f>'Ответы на форму (1)'!E960</f>
        <v>2</v>
      </c>
      <c r="F960" s="1">
        <f t="shared" si="0"/>
        <v>7</v>
      </c>
      <c r="G960" s="12">
        <f>VLOOKUP(A960,кодировка!$A:$D,4,FALSE)</f>
        <v>0</v>
      </c>
      <c r="H960" s="2" t="str">
        <f t="shared" si="1"/>
        <v>математика7</v>
      </c>
      <c r="I960" s="2">
        <f>VLOOKUP(H960,Лист6!$A:$B,2,FALSE)</f>
        <v>30</v>
      </c>
    </row>
    <row r="961" spans="1:9" ht="15.75" customHeight="1" x14ac:dyDescent="0.4">
      <c r="A961" s="12">
        <f>'Ответы на форму (1)'!C961</f>
        <v>7720</v>
      </c>
      <c r="B961" s="1" t="str">
        <f>VLOOKUP(A961,кодировка!$A:$B,2,FALSE)</f>
        <v>Долиденок Елизавета Дмитриевна</v>
      </c>
      <c r="C961" s="1" t="str">
        <f>VLOOKUP(A961,кодировка!$A:$C,3,FALSE)</f>
        <v>5Д</v>
      </c>
      <c r="D961" s="12" t="str">
        <f>'Ответы на форму (1)'!B961</f>
        <v>литература</v>
      </c>
      <c r="E961" s="1">
        <f>'Ответы на форму (1)'!E961</f>
        <v>5</v>
      </c>
      <c r="F961" s="1">
        <f t="shared" si="0"/>
        <v>24</v>
      </c>
      <c r="G961" s="12">
        <f>VLOOKUP(A961,кодировка!$A:$D,4,FALSE)</f>
        <v>0</v>
      </c>
      <c r="H961" s="2" t="str">
        <f t="shared" si="1"/>
        <v>литература5</v>
      </c>
      <c r="I961" s="2">
        <f>VLOOKUP(H961,Лист6!$A:$B,2,FALSE)</f>
        <v>21</v>
      </c>
    </row>
    <row r="962" spans="1:9" ht="15.75" customHeight="1" x14ac:dyDescent="0.4">
      <c r="A962" s="12">
        <f>'Ответы на форму (1)'!C962</f>
        <v>9683</v>
      </c>
      <c r="B962" s="1" t="str">
        <f>VLOOKUP(A962,кодировка!$A:$B,2,FALSE)</f>
        <v>Алешечкина Екатерина Сергеевна</v>
      </c>
      <c r="C962" s="1" t="str">
        <f>VLOOKUP(A962,кодировка!$A:$C,3,FALSE)</f>
        <v>9А</v>
      </c>
      <c r="D962" s="12" t="str">
        <f>'Ответы на форму (1)'!B962</f>
        <v>обществознание</v>
      </c>
      <c r="E962" s="1">
        <f>'Ответы на форму (1)'!E962</f>
        <v>15.5</v>
      </c>
      <c r="F962" s="1">
        <f t="shared" si="0"/>
        <v>70</v>
      </c>
      <c r="G962" s="12" t="str">
        <f>VLOOKUP(A962,кодировка!$A:$D,4,FALSE)</f>
        <v>А</v>
      </c>
      <c r="H962" s="2" t="str">
        <f t="shared" si="1"/>
        <v>обществознание9</v>
      </c>
      <c r="I962" s="2">
        <f>VLOOKUP(H962,Лист6!$A:$B,2,FALSE)</f>
        <v>22</v>
      </c>
    </row>
    <row r="963" spans="1:9" ht="15.75" customHeight="1" x14ac:dyDescent="0.4">
      <c r="A963" s="12">
        <f>'Ответы на форму (1)'!C963</f>
        <v>9467</v>
      </c>
      <c r="B963" s="1" t="str">
        <f>VLOOKUP(A963,кодировка!$A:$B,2,FALSE)</f>
        <v>Козлова Ксения Владимировна</v>
      </c>
      <c r="C963" s="1" t="str">
        <f>VLOOKUP(A963,кодировка!$A:$C,3,FALSE)</f>
        <v>7Г</v>
      </c>
      <c r="D963" s="12" t="str">
        <f>'Ответы на форму (1)'!B963</f>
        <v>математика</v>
      </c>
      <c r="E963" s="1">
        <f>'Ответы на форму (1)'!E963</f>
        <v>3</v>
      </c>
      <c r="F963" s="1">
        <f t="shared" si="0"/>
        <v>10</v>
      </c>
      <c r="G963" s="12">
        <f>VLOOKUP(A963,кодировка!$A:$D,4,FALSE)</f>
        <v>0</v>
      </c>
      <c r="H963" s="2" t="str">
        <f t="shared" si="1"/>
        <v>математика7</v>
      </c>
      <c r="I963" s="2">
        <f>VLOOKUP(H963,Лист6!$A:$B,2,FALSE)</f>
        <v>30</v>
      </c>
    </row>
    <row r="964" spans="1:9" ht="15.75" customHeight="1" x14ac:dyDescent="0.4">
      <c r="A964" s="12">
        <f>'Ответы на форму (1)'!C964</f>
        <v>3642</v>
      </c>
      <c r="B964" s="1" t="str">
        <f>VLOOKUP(A964,кодировка!$A:$B,2,FALSE)</f>
        <v>Яровых Николай Дмитриевич</v>
      </c>
      <c r="C964" s="1" t="str">
        <f>VLOOKUP(A964,кодировка!$A:$C,3,FALSE)</f>
        <v>5Г</v>
      </c>
      <c r="D964" s="12" t="str">
        <f>'Ответы на форму (1)'!B964</f>
        <v>литература</v>
      </c>
      <c r="E964" s="1">
        <f>'Ответы на форму (1)'!E964</f>
        <v>6</v>
      </c>
      <c r="F964" s="1">
        <f t="shared" si="0"/>
        <v>29</v>
      </c>
      <c r="G964" s="12" t="str">
        <f>VLOOKUP(A964,кодировка!$A:$D,4,FALSE)</f>
        <v>Г</v>
      </c>
      <c r="H964" s="2" t="str">
        <f t="shared" si="1"/>
        <v>литература5</v>
      </c>
      <c r="I964" s="2">
        <f>VLOOKUP(H964,Лист6!$A:$B,2,FALSE)</f>
        <v>21</v>
      </c>
    </row>
    <row r="965" spans="1:9" ht="15.75" customHeight="1" x14ac:dyDescent="0.4">
      <c r="A965" s="12">
        <f>'Ответы на форму (1)'!C965</f>
        <v>4986</v>
      </c>
      <c r="B965" s="1" t="str">
        <f>VLOOKUP(A965,кодировка!$A:$B,2,FALSE)</f>
        <v>Суров Владислав Олегович</v>
      </c>
      <c r="C965" s="1" t="str">
        <f>VLOOKUP(A965,кодировка!$A:$C,3,FALSE)</f>
        <v>9В</v>
      </c>
      <c r="D965" s="12" t="str">
        <f>'Ответы на форму (1)'!B965</f>
        <v>обществознание</v>
      </c>
      <c r="E965" s="1">
        <f>'Ответы на форму (1)'!E965</f>
        <v>13</v>
      </c>
      <c r="F965" s="1">
        <f t="shared" si="0"/>
        <v>59</v>
      </c>
      <c r="G965" s="12" t="str">
        <f>VLOOKUP(A965,кодировка!$A:$D,4,FALSE)</f>
        <v>В</v>
      </c>
      <c r="H965" s="2" t="str">
        <f t="shared" si="1"/>
        <v>обществознание9</v>
      </c>
      <c r="I965" s="2">
        <f>VLOOKUP(H965,Лист6!$A:$B,2,FALSE)</f>
        <v>22</v>
      </c>
    </row>
    <row r="966" spans="1:9" ht="15.75" customHeight="1" x14ac:dyDescent="0.4">
      <c r="A966" s="12">
        <f>'Ответы на форму (1)'!C966</f>
        <v>4669</v>
      </c>
      <c r="B966" s="1" t="str">
        <f>VLOOKUP(A966,кодировка!$A:$B,2,FALSE)</f>
        <v>Гостюхина Екатерина Сергеевна</v>
      </c>
      <c r="C966" s="1" t="str">
        <f>VLOOKUP(A966,кодировка!$A:$C,3,FALSE)</f>
        <v>7Г</v>
      </c>
      <c r="D966" s="12" t="str">
        <f>'Ответы на форму (1)'!B966</f>
        <v>математика</v>
      </c>
      <c r="E966" s="1">
        <f>'Ответы на форму (1)'!E966</f>
        <v>4</v>
      </c>
      <c r="F966" s="1">
        <f t="shared" si="0"/>
        <v>13</v>
      </c>
      <c r="G966" s="12">
        <f>VLOOKUP(A966,кодировка!$A:$D,4,FALSE)</f>
        <v>0</v>
      </c>
      <c r="H966" s="2" t="str">
        <f t="shared" si="1"/>
        <v>математика7</v>
      </c>
      <c r="I966" s="2">
        <f>VLOOKUP(H966,Лист6!$A:$B,2,FALSE)</f>
        <v>30</v>
      </c>
    </row>
    <row r="967" spans="1:9" ht="15.75" customHeight="1" x14ac:dyDescent="0.4">
      <c r="A967" s="12">
        <f>'Ответы на форму (1)'!C967</f>
        <v>7787</v>
      </c>
      <c r="B967" s="1" t="str">
        <f>VLOOKUP(A967,кодировка!$A:$B,2,FALSE)</f>
        <v>Баженова Варвара Владимировна</v>
      </c>
      <c r="C967" s="1" t="str">
        <f>VLOOKUP(A967,кодировка!$A:$C,3,FALSE)</f>
        <v>5Г</v>
      </c>
      <c r="D967" s="12" t="str">
        <f>'Ответы на форму (1)'!B967</f>
        <v>литература</v>
      </c>
      <c r="E967" s="1">
        <f>'Ответы на форму (1)'!E967</f>
        <v>5</v>
      </c>
      <c r="F967" s="1">
        <f t="shared" si="0"/>
        <v>24</v>
      </c>
      <c r="G967" s="12">
        <f>VLOOKUP(A967,кодировка!$A:$D,4,FALSE)</f>
        <v>0</v>
      </c>
      <c r="H967" s="2" t="str">
        <f t="shared" si="1"/>
        <v>литература5</v>
      </c>
      <c r="I967" s="2">
        <f>VLOOKUP(H967,Лист6!$A:$B,2,FALSE)</f>
        <v>21</v>
      </c>
    </row>
    <row r="968" spans="1:9" ht="15.75" customHeight="1" x14ac:dyDescent="0.4">
      <c r="A968" s="12">
        <f>'Ответы на форму (1)'!C968</f>
        <v>1556</v>
      </c>
      <c r="B968" s="1" t="str">
        <f>VLOOKUP(A968,кодировка!$A:$B,2,FALSE)</f>
        <v>Ланкина Елизавета Алексеевна</v>
      </c>
      <c r="C968" s="1" t="str">
        <f>VLOOKUP(A968,кодировка!$A:$C,3,FALSE)</f>
        <v>5Г</v>
      </c>
      <c r="D968" s="12" t="str">
        <f>'Ответы на форму (1)'!B968</f>
        <v>литература</v>
      </c>
      <c r="E968" s="1">
        <f>'Ответы на форму (1)'!E968</f>
        <v>3</v>
      </c>
      <c r="F968" s="1">
        <f t="shared" si="0"/>
        <v>14</v>
      </c>
      <c r="G968" s="12">
        <f>VLOOKUP(A968,кодировка!$A:$D,4,FALSE)</f>
        <v>0</v>
      </c>
      <c r="H968" s="2" t="str">
        <f t="shared" si="1"/>
        <v>литература5</v>
      </c>
      <c r="I968" s="2">
        <f>VLOOKUP(H968,Лист6!$A:$B,2,FALSE)</f>
        <v>21</v>
      </c>
    </row>
    <row r="969" spans="1:9" ht="15.75" customHeight="1" x14ac:dyDescent="0.4">
      <c r="A969" s="12">
        <f>'Ответы на форму (1)'!C969</f>
        <v>7862</v>
      </c>
      <c r="B969" s="1" t="str">
        <f>VLOOKUP(A969,кодировка!$A:$B,2,FALSE)</f>
        <v>Самандасюк Вера Петровна</v>
      </c>
      <c r="C969" s="1" t="str">
        <f>VLOOKUP(A969,кодировка!$A:$C,3,FALSE)</f>
        <v>7М</v>
      </c>
      <c r="D969" s="12" t="str">
        <f>'Ответы на форму (1)'!B969</f>
        <v>математика</v>
      </c>
      <c r="E969" s="1">
        <f>'Ответы на форму (1)'!E969</f>
        <v>6</v>
      </c>
      <c r="F969" s="1">
        <f t="shared" si="0"/>
        <v>20</v>
      </c>
      <c r="G969" s="12">
        <f>VLOOKUP(A969,кодировка!$A:$D,4,FALSE)</f>
        <v>0</v>
      </c>
      <c r="H969" s="2" t="str">
        <f t="shared" si="1"/>
        <v>математика7</v>
      </c>
      <c r="I969" s="2">
        <f>VLOOKUP(H969,Лист6!$A:$B,2,FALSE)</f>
        <v>30</v>
      </c>
    </row>
    <row r="970" spans="1:9" ht="15.75" customHeight="1" x14ac:dyDescent="0.4">
      <c r="A970" s="12">
        <f>'Ответы на форму (1)'!C970</f>
        <v>7700</v>
      </c>
      <c r="B970" s="1" t="str">
        <f>VLOOKUP(A970,кодировка!$A:$B,2,FALSE)</f>
        <v>Горявина Полина Алексеевна</v>
      </c>
      <c r="C970" s="1" t="str">
        <f>VLOOKUP(A970,кодировка!$A:$C,3,FALSE)</f>
        <v>9Д</v>
      </c>
      <c r="D970" s="12" t="str">
        <f>'Ответы на форму (1)'!B970</f>
        <v>обществознание</v>
      </c>
      <c r="E970" s="1">
        <f>'Ответы на форму (1)'!E970</f>
        <v>15.5</v>
      </c>
      <c r="F970" s="1">
        <f t="shared" si="0"/>
        <v>70</v>
      </c>
      <c r="G970" s="12" t="str">
        <f>VLOOKUP(A970,кодировка!$A:$D,4,FALSE)</f>
        <v>Д</v>
      </c>
      <c r="H970" s="2" t="str">
        <f t="shared" si="1"/>
        <v>обществознание9</v>
      </c>
      <c r="I970" s="2">
        <f>VLOOKUP(H970,Лист6!$A:$B,2,FALSE)</f>
        <v>22</v>
      </c>
    </row>
    <row r="971" spans="1:9" ht="15.75" customHeight="1" x14ac:dyDescent="0.4">
      <c r="A971" s="12">
        <f>'Ответы на форму (1)'!C971</f>
        <v>8355</v>
      </c>
      <c r="B971" s="1" t="str">
        <f>VLOOKUP(A971,кодировка!$A:$B,2,FALSE)</f>
        <v>Левицкий Артём Вадимович</v>
      </c>
      <c r="C971" s="1" t="str">
        <f>VLOOKUP(A971,кодировка!$A:$C,3,FALSE)</f>
        <v>5Д</v>
      </c>
      <c r="D971" s="12" t="str">
        <f>'Ответы на форму (1)'!B971</f>
        <v>литература</v>
      </c>
      <c r="E971" s="1">
        <f>'Ответы на форму (1)'!E971</f>
        <v>2</v>
      </c>
      <c r="F971" s="1">
        <f t="shared" si="0"/>
        <v>10</v>
      </c>
      <c r="G971" s="12" t="str">
        <f>VLOOKUP(A971,кодировка!$A:$D,4,FALSE)</f>
        <v>Д</v>
      </c>
      <c r="H971" s="2" t="str">
        <f t="shared" si="1"/>
        <v>литература5</v>
      </c>
      <c r="I971" s="2">
        <f>VLOOKUP(H971,Лист6!$A:$B,2,FALSE)</f>
        <v>21</v>
      </c>
    </row>
    <row r="972" spans="1:9" ht="15.75" customHeight="1" x14ac:dyDescent="0.4">
      <c r="A972" s="12">
        <f>'Ответы на форму (1)'!C972</f>
        <v>6627</v>
      </c>
      <c r="B972" s="1" t="str">
        <f>VLOOKUP(A972,кодировка!$A:$B,2,FALSE)</f>
        <v>Иванькина Полина Андреевна</v>
      </c>
      <c r="C972" s="1" t="str">
        <f>VLOOKUP(A972,кодировка!$A:$C,3,FALSE)</f>
        <v>7М</v>
      </c>
      <c r="D972" s="12" t="str">
        <f>'Ответы на форму (1)'!B972</f>
        <v>математика</v>
      </c>
      <c r="E972" s="1">
        <f>'Ответы на форму (1)'!E972</f>
        <v>8</v>
      </c>
      <c r="F972" s="1">
        <f t="shared" si="0"/>
        <v>27</v>
      </c>
      <c r="G972" s="12" t="str">
        <f>VLOOKUP(A972,кодировка!$A:$D,4,FALSE)</f>
        <v>М</v>
      </c>
      <c r="H972" s="2" t="str">
        <f t="shared" si="1"/>
        <v>математика7</v>
      </c>
      <c r="I972" s="2">
        <f>VLOOKUP(H972,Лист6!$A:$B,2,FALSE)</f>
        <v>30</v>
      </c>
    </row>
    <row r="973" spans="1:9" ht="15.75" customHeight="1" x14ac:dyDescent="0.4">
      <c r="A973" s="12">
        <f>'Ответы на форму (1)'!C973</f>
        <v>1463</v>
      </c>
      <c r="B973" s="1" t="str">
        <f>VLOOKUP(A973,кодировка!$A:$B,2,FALSE)</f>
        <v>Каньшин Иван</v>
      </c>
      <c r="C973" s="1">
        <f>VLOOKUP(A973,кодировка!$A:$C,3,FALSE)</f>
        <v>5</v>
      </c>
      <c r="D973" s="12" t="str">
        <f>'Ответы на форму (1)'!B973</f>
        <v>литература</v>
      </c>
      <c r="E973" s="1">
        <f>'Ответы на форму (1)'!E973</f>
        <v>1</v>
      </c>
      <c r="F973" s="1">
        <f t="shared" si="0"/>
        <v>5</v>
      </c>
      <c r="G973" s="12">
        <f>VLOOKUP(A973,кодировка!$A:$D,4,FALSE)</f>
        <v>21</v>
      </c>
      <c r="H973" s="2" t="str">
        <f t="shared" si="1"/>
        <v>литература5</v>
      </c>
      <c r="I973" s="2">
        <f>VLOOKUP(H973,Лист6!$A:$B,2,FALSE)</f>
        <v>21</v>
      </c>
    </row>
    <row r="974" spans="1:9" ht="15.75" customHeight="1" x14ac:dyDescent="0.4">
      <c r="A974" s="12">
        <f>'Ответы на форму (1)'!C974</f>
        <v>7349</v>
      </c>
      <c r="B974" s="1" t="str">
        <f>VLOOKUP(A974,кодировка!$A:$B,2,FALSE)</f>
        <v>Петрова Марина Александровна</v>
      </c>
      <c r="C974" s="1" t="str">
        <f>VLOOKUP(A974,кодировка!$A:$C,3,FALSE)</f>
        <v>9В</v>
      </c>
      <c r="D974" s="12" t="str">
        <f>'Ответы на форму (1)'!B974</f>
        <v>обществознание</v>
      </c>
      <c r="E974" s="1">
        <f>'Ответы на форму (1)'!E974</f>
        <v>12.5</v>
      </c>
      <c r="F974" s="1">
        <f t="shared" si="0"/>
        <v>57</v>
      </c>
      <c r="G974" s="12" t="str">
        <f>VLOOKUP(A974,кодировка!$A:$D,4,FALSE)</f>
        <v>В</v>
      </c>
      <c r="H974" s="2" t="str">
        <f t="shared" si="1"/>
        <v>обществознание9</v>
      </c>
      <c r="I974" s="2">
        <f>VLOOKUP(H974,Лист6!$A:$B,2,FALSE)</f>
        <v>22</v>
      </c>
    </row>
    <row r="975" spans="1:9" ht="15.75" customHeight="1" x14ac:dyDescent="0.4">
      <c r="A975" s="12">
        <f>'Ответы на форму (1)'!C975</f>
        <v>3668</v>
      </c>
      <c r="B975" s="1" t="str">
        <f>VLOOKUP(A975,кодировка!$A:$B,2,FALSE)</f>
        <v>Гачаева Фарида Мехман оглы</v>
      </c>
      <c r="C975" s="1" t="str">
        <f>VLOOKUP(A975,кодировка!$A:$C,3,FALSE)</f>
        <v>7А</v>
      </c>
      <c r="D975" s="12" t="str">
        <f>'Ответы на форму (1)'!B975</f>
        <v>математика</v>
      </c>
      <c r="E975" s="1">
        <f>'Ответы на форму (1)'!E975</f>
        <v>6</v>
      </c>
      <c r="F975" s="1">
        <f t="shared" si="0"/>
        <v>20</v>
      </c>
      <c r="G975" s="12">
        <f>VLOOKUP(A975,кодировка!$A:$D,4,FALSE)</f>
        <v>0</v>
      </c>
      <c r="H975" s="2" t="str">
        <f t="shared" si="1"/>
        <v>математика7</v>
      </c>
      <c r="I975" s="2">
        <f>VLOOKUP(H975,Лист6!$A:$B,2,FALSE)</f>
        <v>30</v>
      </c>
    </row>
    <row r="976" spans="1:9" ht="15.75" customHeight="1" x14ac:dyDescent="0.4">
      <c r="A976" s="12">
        <f>'Ответы на форму (1)'!C976</f>
        <v>3668</v>
      </c>
      <c r="B976" s="1" t="str">
        <f>VLOOKUP(A976,кодировка!$A:$B,2,FALSE)</f>
        <v>Гачаева Фарида Мехман оглы</v>
      </c>
      <c r="C976" s="1" t="str">
        <f>VLOOKUP(A976,кодировка!$A:$C,3,FALSE)</f>
        <v>7А</v>
      </c>
      <c r="D976" s="12" t="str">
        <f>'Ответы на форму (1)'!B976</f>
        <v>математика</v>
      </c>
      <c r="E976" s="1">
        <f>'Ответы на форму (1)'!E976</f>
        <v>6</v>
      </c>
      <c r="F976" s="1">
        <f t="shared" si="0"/>
        <v>20</v>
      </c>
      <c r="G976" s="12">
        <f>VLOOKUP(A976,кодировка!$A:$D,4,FALSE)</f>
        <v>0</v>
      </c>
      <c r="H976" s="2" t="str">
        <f t="shared" si="1"/>
        <v>математика7</v>
      </c>
      <c r="I976" s="2">
        <f>VLOOKUP(H976,Лист6!$A:$B,2,FALSE)</f>
        <v>30</v>
      </c>
    </row>
    <row r="977" spans="1:9" ht="15.75" customHeight="1" x14ac:dyDescent="0.4">
      <c r="A977" s="12">
        <f>'Ответы на форму (1)'!C977</f>
        <v>7645</v>
      </c>
      <c r="B977" s="1" t="str">
        <f>VLOOKUP(A977,кодировка!$A:$B,2,FALSE)</f>
        <v>Гришина Дарья Юрьевна</v>
      </c>
      <c r="C977" s="1" t="str">
        <f>VLOOKUP(A977,кодировка!$A:$C,3,FALSE)</f>
        <v>7А</v>
      </c>
      <c r="D977" s="12" t="str">
        <f>'Ответы на форму (1)'!B977</f>
        <v>математика</v>
      </c>
      <c r="E977" s="1">
        <f>'Ответы на форму (1)'!E977</f>
        <v>6</v>
      </c>
      <c r="F977" s="1">
        <f t="shared" si="0"/>
        <v>20</v>
      </c>
      <c r="G977" s="12" t="str">
        <f>VLOOKUP(A977,кодировка!$A:$D,4,FALSE)</f>
        <v>А</v>
      </c>
      <c r="H977" s="2" t="str">
        <f t="shared" si="1"/>
        <v>математика7</v>
      </c>
      <c r="I977" s="2">
        <f>VLOOKUP(H977,Лист6!$A:$B,2,FALSE)</f>
        <v>30</v>
      </c>
    </row>
    <row r="978" spans="1:9" ht="15.75" customHeight="1" x14ac:dyDescent="0.4">
      <c r="A978" s="12">
        <f>'Ответы на форму (1)'!C978</f>
        <v>2174</v>
      </c>
      <c r="B978" s="1" t="str">
        <f>VLOOKUP(A978,кодировка!$A:$B,2,FALSE)</f>
        <v>Киреева Лада Денисовна</v>
      </c>
      <c r="C978" s="1" t="str">
        <f>VLOOKUP(A978,кодировка!$A:$C,3,FALSE)</f>
        <v>7А</v>
      </c>
      <c r="D978" s="12" t="str">
        <f>'Ответы на форму (1)'!B978</f>
        <v>математика</v>
      </c>
      <c r="E978" s="1">
        <f>'Ответы на форму (1)'!E978</f>
        <v>6</v>
      </c>
      <c r="F978" s="1">
        <f t="shared" si="0"/>
        <v>20</v>
      </c>
      <c r="G978" s="12">
        <f>VLOOKUP(A978,кодировка!$A:$D,4,FALSE)</f>
        <v>0</v>
      </c>
      <c r="H978" s="2" t="str">
        <f t="shared" si="1"/>
        <v>математика7</v>
      </c>
      <c r="I978" s="2">
        <f>VLOOKUP(H978,Лист6!$A:$B,2,FALSE)</f>
        <v>30</v>
      </c>
    </row>
    <row r="979" spans="1:9" ht="15.75" customHeight="1" x14ac:dyDescent="0.4">
      <c r="A979" s="12">
        <f>'Ответы на форму (1)'!C979</f>
        <v>9418</v>
      </c>
      <c r="B979" s="1" t="str">
        <f>VLOOKUP(A979,кодировка!$A:$B,2,FALSE)</f>
        <v>Колпакова Мария Алексеевна</v>
      </c>
      <c r="C979" s="1" t="str">
        <f>VLOOKUP(A979,кодировка!$A:$C,3,FALSE)</f>
        <v>7Б</v>
      </c>
      <c r="D979" s="12" t="str">
        <f>'Ответы на форму (1)'!B979</f>
        <v>обществознание</v>
      </c>
      <c r="E979" s="1">
        <f>'Ответы на форму (1)'!E979</f>
        <v>25</v>
      </c>
      <c r="F979" s="1">
        <f t="shared" si="0"/>
        <v>86</v>
      </c>
      <c r="G979" s="12">
        <f>VLOOKUP(A979,кодировка!$A:$D,4,FALSE)</f>
        <v>0</v>
      </c>
      <c r="H979" s="2" t="str">
        <f t="shared" si="1"/>
        <v>обществознание7</v>
      </c>
      <c r="I979" s="2">
        <f>VLOOKUP(H979,Лист6!$A:$B,2,FALSE)</f>
        <v>29</v>
      </c>
    </row>
    <row r="980" spans="1:9" ht="15.75" customHeight="1" x14ac:dyDescent="0.4">
      <c r="A980" s="12">
        <f>'Ответы на форму (1)'!C980</f>
        <v>5378</v>
      </c>
      <c r="B980" s="1" t="str">
        <f>VLOOKUP(A980,кодировка!$A:$B,2,FALSE)</f>
        <v>Черепанова Галина</v>
      </c>
      <c r="C980" s="1">
        <f>VLOOKUP(A980,кодировка!$A:$C,3,FALSE)</f>
        <v>7</v>
      </c>
      <c r="D980" s="12" t="str">
        <f>'Ответы на форму (1)'!B980</f>
        <v>математика</v>
      </c>
      <c r="E980" s="1">
        <f>'Ответы на форму (1)'!E980</f>
        <v>6</v>
      </c>
      <c r="F980" s="1">
        <f t="shared" si="0"/>
        <v>20</v>
      </c>
      <c r="G980" s="12">
        <f>VLOOKUP(A980,кодировка!$A:$D,4,FALSE)</f>
        <v>21</v>
      </c>
      <c r="H980" s="2" t="str">
        <f t="shared" si="1"/>
        <v>математика7</v>
      </c>
      <c r="I980" s="2">
        <f>VLOOKUP(H980,Лист6!$A:$B,2,FALSE)</f>
        <v>30</v>
      </c>
    </row>
    <row r="981" spans="1:9" ht="15.75" customHeight="1" x14ac:dyDescent="0.4">
      <c r="A981" s="12">
        <f>'Ответы на форму (1)'!C981</f>
        <v>7525</v>
      </c>
      <c r="B981" s="1" t="str">
        <f>VLOOKUP(A981,кодировка!$A:$B,2,FALSE)</f>
        <v>Алексеев Алексей Дмитриевич</v>
      </c>
      <c r="C981" s="1" t="str">
        <f>VLOOKUP(A981,кодировка!$A:$C,3,FALSE)</f>
        <v>7Б</v>
      </c>
      <c r="D981" s="12" t="str">
        <f>'Ответы на форму (1)'!B981</f>
        <v>обществознание</v>
      </c>
      <c r="E981" s="1">
        <f>'Ответы на форму (1)'!E981</f>
        <v>19</v>
      </c>
      <c r="F981" s="1">
        <f t="shared" si="0"/>
        <v>66</v>
      </c>
      <c r="G981" s="12">
        <f>VLOOKUP(A981,кодировка!$A:$D,4,FALSE)</f>
        <v>0</v>
      </c>
      <c r="H981" s="2" t="str">
        <f t="shared" si="1"/>
        <v>обществознание7</v>
      </c>
      <c r="I981" s="2">
        <f>VLOOKUP(H981,Лист6!$A:$B,2,FALSE)</f>
        <v>29</v>
      </c>
    </row>
    <row r="982" spans="1:9" ht="15.75" customHeight="1" x14ac:dyDescent="0.4">
      <c r="A982" s="12">
        <f>'Ответы на форму (1)'!C982</f>
        <v>4268</v>
      </c>
      <c r="B982" s="1" t="str">
        <f>VLOOKUP(A982,кодировка!$A:$B,2,FALSE)</f>
        <v>Видишева Мария Антоновна</v>
      </c>
      <c r="C982" s="1" t="str">
        <f>VLOOKUP(A982,кодировка!$A:$C,3,FALSE)</f>
        <v>7А</v>
      </c>
      <c r="D982" s="12" t="str">
        <f>'Ответы на форму (1)'!B982</f>
        <v>математика</v>
      </c>
      <c r="E982" s="1">
        <f>'Ответы на форму (1)'!E982</f>
        <v>6</v>
      </c>
      <c r="F982" s="1">
        <f t="shared" si="0"/>
        <v>20</v>
      </c>
      <c r="G982" s="12">
        <f>VLOOKUP(A982,кодировка!$A:$D,4,FALSE)</f>
        <v>0</v>
      </c>
      <c r="H982" s="2" t="str">
        <f t="shared" si="1"/>
        <v>математика7</v>
      </c>
      <c r="I982" s="2">
        <f>VLOOKUP(H982,Лист6!$A:$B,2,FALSE)</f>
        <v>30</v>
      </c>
    </row>
    <row r="983" spans="1:9" ht="15.75" customHeight="1" x14ac:dyDescent="0.4">
      <c r="A983" s="12">
        <f>'Ответы на форму (1)'!C983</f>
        <v>8846</v>
      </c>
      <c r="B983" s="1" t="str">
        <f>VLOOKUP(A983,кодировка!$A:$B,2,FALSE)</f>
        <v>Варачев Никита Сергеевич</v>
      </c>
      <c r="C983" s="1" t="str">
        <f>VLOOKUP(A983,кодировка!$A:$C,3,FALSE)</f>
        <v>7Б</v>
      </c>
      <c r="D983" s="12" t="str">
        <f>'Ответы на форму (1)'!B983</f>
        <v>обществознание</v>
      </c>
      <c r="E983" s="1">
        <f>'Ответы на форму (1)'!E983</f>
        <v>16</v>
      </c>
      <c r="F983" s="1">
        <f t="shared" si="0"/>
        <v>55</v>
      </c>
      <c r="G983" s="12">
        <f>VLOOKUP(A983,кодировка!$A:$D,4,FALSE)</f>
        <v>0</v>
      </c>
      <c r="H983" s="2" t="str">
        <f t="shared" si="1"/>
        <v>обществознание7</v>
      </c>
      <c r="I983" s="2">
        <f>VLOOKUP(H983,Лист6!$A:$B,2,FALSE)</f>
        <v>29</v>
      </c>
    </row>
    <row r="984" spans="1:9" ht="15.75" customHeight="1" x14ac:dyDescent="0.4">
      <c r="A984" s="12">
        <f>'Ответы на форму (1)'!C984</f>
        <v>7647</v>
      </c>
      <c r="B984" s="1" t="str">
        <f>VLOOKUP(A984,кодировка!$A:$B,2,FALSE)</f>
        <v>Павлючёк Дарья Евгенеьвна</v>
      </c>
      <c r="C984" s="1" t="str">
        <f>VLOOKUP(A984,кодировка!$A:$C,3,FALSE)</f>
        <v>7М</v>
      </c>
      <c r="D984" s="12" t="str">
        <f>'Ответы на форму (1)'!B984</f>
        <v>обществознание</v>
      </c>
      <c r="E984" s="1">
        <f>'Ответы на форму (1)'!E984</f>
        <v>10</v>
      </c>
      <c r="F984" s="1">
        <f t="shared" si="0"/>
        <v>34</v>
      </c>
      <c r="G984" s="12">
        <f>VLOOKUP(A984,кодировка!$A:$D,4,FALSE)</f>
        <v>0</v>
      </c>
      <c r="H984" s="2" t="str">
        <f t="shared" si="1"/>
        <v>обществознание7</v>
      </c>
      <c r="I984" s="2">
        <f>VLOOKUP(H984,Лист6!$A:$B,2,FALSE)</f>
        <v>29</v>
      </c>
    </row>
    <row r="985" spans="1:9" ht="15.75" customHeight="1" x14ac:dyDescent="0.4">
      <c r="A985" s="12">
        <f>'Ответы на форму (1)'!C985</f>
        <v>7862</v>
      </c>
      <c r="B985" s="1" t="str">
        <f>VLOOKUP(A985,кодировка!$A:$B,2,FALSE)</f>
        <v>Самандасюк Вера Петровна</v>
      </c>
      <c r="C985" s="1" t="str">
        <f>VLOOKUP(A985,кодировка!$A:$C,3,FALSE)</f>
        <v>7М</v>
      </c>
      <c r="D985" s="12" t="str">
        <f>'Ответы на форму (1)'!B985</f>
        <v>обществознание</v>
      </c>
      <c r="E985" s="1">
        <f>'Ответы на форму (1)'!E985</f>
        <v>27</v>
      </c>
      <c r="F985" s="1">
        <f t="shared" si="0"/>
        <v>93</v>
      </c>
      <c r="G985" s="12">
        <f>VLOOKUP(A985,кодировка!$A:$D,4,FALSE)</f>
        <v>0</v>
      </c>
      <c r="H985" s="2" t="str">
        <f t="shared" si="1"/>
        <v>обществознание7</v>
      </c>
      <c r="I985" s="2">
        <f>VLOOKUP(H985,Лист6!$A:$B,2,FALSE)</f>
        <v>29</v>
      </c>
    </row>
    <row r="986" spans="1:9" ht="15.75" customHeight="1" x14ac:dyDescent="0.4">
      <c r="A986" s="12">
        <f>'Ответы на форму (1)'!C986</f>
        <v>2538</v>
      </c>
      <c r="B986" s="1" t="str">
        <f>VLOOKUP(A986,кодировка!$A:$B,2,FALSE)</f>
        <v>Карнаухова Арина Вячеславовна</v>
      </c>
      <c r="C986" s="1" t="str">
        <f>VLOOKUP(A986,кодировка!$A:$C,3,FALSE)</f>
        <v>7М</v>
      </c>
      <c r="D986" s="12" t="str">
        <f>'Ответы на форму (1)'!B986</f>
        <v>обществознание</v>
      </c>
      <c r="E986" s="1">
        <f>'Ответы на форму (1)'!E986</f>
        <v>27</v>
      </c>
      <c r="F986" s="1">
        <f t="shared" si="0"/>
        <v>93</v>
      </c>
      <c r="G986" s="12">
        <f>VLOOKUP(A986,кодировка!$A:$D,4,FALSE)</f>
        <v>0</v>
      </c>
      <c r="H986" s="2" t="str">
        <f t="shared" si="1"/>
        <v>обществознание7</v>
      </c>
      <c r="I986" s="2">
        <f>VLOOKUP(H986,Лист6!$A:$B,2,FALSE)</f>
        <v>29</v>
      </c>
    </row>
    <row r="987" spans="1:9" ht="15.75" customHeight="1" x14ac:dyDescent="0.4">
      <c r="A987" s="12">
        <f>'Ответы на форму (1)'!C987</f>
        <v>1830</v>
      </c>
      <c r="B987" s="1" t="str">
        <f>VLOOKUP(A987,кодировка!$A:$B,2,FALSE)</f>
        <v>Локтионова Майя Альбертовна</v>
      </c>
      <c r="C987" s="1" t="str">
        <f>VLOOKUP(A987,кодировка!$A:$C,3,FALSE)</f>
        <v>7М</v>
      </c>
      <c r="D987" s="12" t="str">
        <f>'Ответы на форму (1)'!B987</f>
        <v>обществознание</v>
      </c>
      <c r="E987" s="1">
        <f>'Ответы на форму (1)'!E987</f>
        <v>26</v>
      </c>
      <c r="F987" s="1">
        <f t="shared" si="0"/>
        <v>90</v>
      </c>
      <c r="G987" s="12">
        <f>VLOOKUP(A987,кодировка!$A:$D,4,FALSE)</f>
        <v>0</v>
      </c>
      <c r="H987" s="2" t="str">
        <f t="shared" si="1"/>
        <v>обществознание7</v>
      </c>
      <c r="I987" s="2">
        <f>VLOOKUP(H987,Лист6!$A:$B,2,FALSE)</f>
        <v>29</v>
      </c>
    </row>
    <row r="988" spans="1:9" ht="15.75" customHeight="1" x14ac:dyDescent="0.4">
      <c r="A988" s="12">
        <f>'Ответы на форму (1)'!C988</f>
        <v>9476</v>
      </c>
      <c r="B988" s="1" t="str">
        <f>VLOOKUP(A988,кодировка!$A:$B,2,FALSE)</f>
        <v>Воропаева Екатерина Дмитриевна</v>
      </c>
      <c r="C988" s="1" t="str">
        <f>VLOOKUP(A988,кодировка!$A:$C,3,FALSE)</f>
        <v>7В</v>
      </c>
      <c r="D988" s="12" t="str">
        <f>'Ответы на форму (1)'!B988</f>
        <v>обществознание</v>
      </c>
      <c r="E988" s="1">
        <f>'Ответы на форму (1)'!E988</f>
        <v>28</v>
      </c>
      <c r="F988" s="1">
        <f t="shared" si="0"/>
        <v>97</v>
      </c>
      <c r="G988" s="12" t="str">
        <f>VLOOKUP(A988,кодировка!$A:$D,4,FALSE)</f>
        <v>В</v>
      </c>
      <c r="H988" s="2" t="str">
        <f t="shared" si="1"/>
        <v>обществознание7</v>
      </c>
      <c r="I988" s="2">
        <f>VLOOKUP(H988,Лист6!$A:$B,2,FALSE)</f>
        <v>29</v>
      </c>
    </row>
    <row r="989" spans="1:9" ht="15.75" customHeight="1" x14ac:dyDescent="0.4">
      <c r="A989" s="12">
        <f>'Ответы на форму (1)'!C989</f>
        <v>9777</v>
      </c>
      <c r="B989" s="1" t="str">
        <f>VLOOKUP(A989,кодировка!$A:$B,2,FALSE)</f>
        <v>Мишанина Елена Алексеевна</v>
      </c>
      <c r="C989" s="1" t="str">
        <f>VLOOKUP(A989,кодировка!$A:$C,3,FALSE)</f>
        <v>7Б</v>
      </c>
      <c r="D989" s="12" t="str">
        <f>'Ответы на форму (1)'!B989</f>
        <v>обществознание</v>
      </c>
      <c r="E989" s="1">
        <f>'Ответы на форму (1)'!E989</f>
        <v>27</v>
      </c>
      <c r="F989" s="1">
        <f t="shared" si="0"/>
        <v>93</v>
      </c>
      <c r="G989" s="12" t="str">
        <f>VLOOKUP(A989,кодировка!$A:$D,4,FALSE)</f>
        <v>Б</v>
      </c>
      <c r="H989" s="2" t="str">
        <f t="shared" si="1"/>
        <v>обществознание7</v>
      </c>
      <c r="I989" s="2">
        <f>VLOOKUP(H989,Лист6!$A:$B,2,FALSE)</f>
        <v>29</v>
      </c>
    </row>
    <row r="990" spans="1:9" ht="15.75" customHeight="1" x14ac:dyDescent="0.4">
      <c r="A990" s="12">
        <f>'Ответы на форму (1)'!C990</f>
        <v>2927</v>
      </c>
      <c r="B990" s="1" t="str">
        <f>VLOOKUP(A990,кодировка!$A:$B,2,FALSE)</f>
        <v>Котов Константин Витальевич</v>
      </c>
      <c r="C990" s="1" t="str">
        <f>VLOOKUP(A990,кодировка!$A:$C,3,FALSE)</f>
        <v>7Д</v>
      </c>
      <c r="D990" s="12" t="str">
        <f>'Ответы на форму (1)'!B990</f>
        <v>обществознание</v>
      </c>
      <c r="E990" s="1">
        <f>'Ответы на форму (1)'!E990</f>
        <v>26</v>
      </c>
      <c r="F990" s="1">
        <f t="shared" si="0"/>
        <v>90</v>
      </c>
      <c r="G990" s="12">
        <f>VLOOKUP(A990,кодировка!$A:$D,4,FALSE)</f>
        <v>0</v>
      </c>
      <c r="H990" s="2" t="str">
        <f t="shared" si="1"/>
        <v>обществознание7</v>
      </c>
      <c r="I990" s="2">
        <f>VLOOKUP(H990,Лист6!$A:$B,2,FALSE)</f>
        <v>29</v>
      </c>
    </row>
    <row r="991" spans="1:9" ht="15.75" customHeight="1" x14ac:dyDescent="0.4">
      <c r="A991" s="12">
        <f>'Ответы на форму (1)'!C991</f>
        <v>5605</v>
      </c>
      <c r="B991" s="1" t="str">
        <f>VLOOKUP(A991,кодировка!$A:$B,2,FALSE)</f>
        <v>Зиновьев Егор Денисович</v>
      </c>
      <c r="C991" s="1" t="str">
        <f>VLOOKUP(A991,кодировка!$A:$C,3,FALSE)</f>
        <v>7М</v>
      </c>
      <c r="D991" s="12" t="str">
        <f>'Ответы на форму (1)'!B991</f>
        <v>обществознание</v>
      </c>
      <c r="E991" s="1">
        <f>'Ответы на форму (1)'!E991</f>
        <v>23</v>
      </c>
      <c r="F991" s="1">
        <f t="shared" si="0"/>
        <v>79</v>
      </c>
      <c r="G991" s="12">
        <f>VLOOKUP(A991,кодировка!$A:$D,4,FALSE)</f>
        <v>0</v>
      </c>
      <c r="H991" s="2" t="str">
        <f t="shared" si="1"/>
        <v>обществознание7</v>
      </c>
      <c r="I991" s="2">
        <f>VLOOKUP(H991,Лист6!$A:$B,2,FALSE)</f>
        <v>29</v>
      </c>
    </row>
    <row r="992" spans="1:9" ht="15.75" customHeight="1" x14ac:dyDescent="0.4">
      <c r="A992" s="12">
        <f>'Ответы на форму (1)'!C992</f>
        <v>6131</v>
      </c>
      <c r="B992" s="1" t="str">
        <f>VLOOKUP(A992,кодировка!$A:$B,2,FALSE)</f>
        <v>Соломко Елизавета Евгеньевна</v>
      </c>
      <c r="C992" s="1" t="str">
        <f>VLOOKUP(A992,кодировка!$A:$C,3,FALSE)</f>
        <v>7М</v>
      </c>
      <c r="D992" s="12" t="str">
        <f>'Ответы на форму (1)'!B992</f>
        <v>обществознание</v>
      </c>
      <c r="E992" s="1">
        <f>'Ответы на форму (1)'!E992</f>
        <v>23</v>
      </c>
      <c r="F992" s="1">
        <f t="shared" si="0"/>
        <v>79</v>
      </c>
      <c r="G992" s="12">
        <f>VLOOKUP(A992,кодировка!$A:$D,4,FALSE)</f>
        <v>0</v>
      </c>
      <c r="H992" s="2" t="str">
        <f t="shared" si="1"/>
        <v>обществознание7</v>
      </c>
      <c r="I992" s="2">
        <f>VLOOKUP(H992,Лист6!$A:$B,2,FALSE)</f>
        <v>29</v>
      </c>
    </row>
    <row r="993" spans="1:9" ht="15.75" customHeight="1" x14ac:dyDescent="0.4">
      <c r="A993" s="12">
        <f>'Ответы на форму (1)'!C993</f>
        <v>6923</v>
      </c>
      <c r="B993" s="1" t="str">
        <f>VLOOKUP(A993,кодировка!$A:$B,2,FALSE)</f>
        <v>Титов Павел Сергеевич</v>
      </c>
      <c r="C993" s="1" t="str">
        <f>VLOOKUP(A993,кодировка!$A:$C,3,FALSE)</f>
        <v>9Е</v>
      </c>
      <c r="D993" s="12" t="str">
        <f>'Ответы на форму (1)'!B993</f>
        <v>математика</v>
      </c>
      <c r="E993" s="1">
        <f>'Ответы на форму (1)'!E993</f>
        <v>3</v>
      </c>
      <c r="F993" s="1">
        <f t="shared" si="0"/>
        <v>11</v>
      </c>
      <c r="G993" s="12" t="str">
        <f>VLOOKUP(A993,кодировка!$A:$D,4,FALSE)</f>
        <v>Е</v>
      </c>
      <c r="H993" s="2" t="str">
        <f t="shared" si="1"/>
        <v>математика9</v>
      </c>
      <c r="I993" s="2">
        <f>VLOOKUP(H993,Лист6!$A:$B,2,FALSE)</f>
        <v>28</v>
      </c>
    </row>
    <row r="994" spans="1:9" ht="15.75" customHeight="1" x14ac:dyDescent="0.4">
      <c r="A994" s="12">
        <f>'Ответы на форму (1)'!C994</f>
        <v>8087</v>
      </c>
      <c r="B994" s="1" t="str">
        <f>VLOOKUP(A994,кодировка!$A:$B,2,FALSE)</f>
        <v>Урчукова Алина</v>
      </c>
      <c r="C994" s="1">
        <f>VLOOKUP(A994,кодировка!$A:$C,3,FALSE)</f>
        <v>7</v>
      </c>
      <c r="D994" s="12" t="str">
        <f>'Ответы на форму (1)'!B994</f>
        <v>обществознание</v>
      </c>
      <c r="E994" s="1">
        <f>'Ответы на форму (1)'!E994</f>
        <v>19</v>
      </c>
      <c r="F994" s="1">
        <f t="shared" si="0"/>
        <v>66</v>
      </c>
      <c r="G994" s="12">
        <f>VLOOKUP(A994,кодировка!$A:$D,4,FALSE)</f>
        <v>21</v>
      </c>
      <c r="H994" s="2" t="str">
        <f t="shared" si="1"/>
        <v>обществознание7</v>
      </c>
      <c r="I994" s="2">
        <f>VLOOKUP(H994,Лист6!$A:$B,2,FALSE)</f>
        <v>29</v>
      </c>
    </row>
    <row r="995" spans="1:9" ht="15.75" customHeight="1" x14ac:dyDescent="0.4">
      <c r="A995" s="12">
        <f>'Ответы на форму (1)'!C995</f>
        <v>7490</v>
      </c>
      <c r="B995" s="1" t="str">
        <f>VLOOKUP(A995,кодировка!$A:$B,2,FALSE)</f>
        <v>Давыденко Александра</v>
      </c>
      <c r="C995" s="1">
        <f>VLOOKUP(A995,кодировка!$A:$C,3,FALSE)</f>
        <v>9</v>
      </c>
      <c r="D995" s="12" t="str">
        <f>'Ответы на форму (1)'!B995</f>
        <v>математика</v>
      </c>
      <c r="E995" s="1">
        <f>'Ответы на форму (1)'!E995</f>
        <v>1</v>
      </c>
      <c r="F995" s="1">
        <f t="shared" si="0"/>
        <v>4</v>
      </c>
      <c r="G995" s="12">
        <f>VLOOKUP(A995,кодировка!$A:$D,4,FALSE)</f>
        <v>21</v>
      </c>
      <c r="H995" s="2" t="str">
        <f t="shared" si="1"/>
        <v>математика9</v>
      </c>
      <c r="I995" s="2">
        <f>VLOOKUP(H995,Лист6!$A:$B,2,FALSE)</f>
        <v>28</v>
      </c>
    </row>
    <row r="996" spans="1:9" ht="15.75" customHeight="1" x14ac:dyDescent="0.4">
      <c r="A996" s="12">
        <f>'Ответы на форму (1)'!C996</f>
        <v>9442</v>
      </c>
      <c r="B996" s="1" t="str">
        <f>VLOOKUP(A996,кодировка!$A:$B,2,FALSE)</f>
        <v>Юшков Даниил Николаевич</v>
      </c>
      <c r="C996" s="1" t="str">
        <f>VLOOKUP(A996,кодировка!$A:$C,3,FALSE)</f>
        <v>9Б</v>
      </c>
      <c r="D996" s="12" t="str">
        <f>'Ответы на форму (1)'!B996</f>
        <v>математика</v>
      </c>
      <c r="E996" s="1">
        <f>'Ответы на форму (1)'!E996</f>
        <v>2</v>
      </c>
      <c r="F996" s="1">
        <f t="shared" si="0"/>
        <v>7</v>
      </c>
      <c r="G996" s="12" t="str">
        <f>VLOOKUP(A996,кодировка!$A:$D,4,FALSE)</f>
        <v>Б</v>
      </c>
      <c r="H996" s="2" t="str">
        <f t="shared" si="1"/>
        <v>математика9</v>
      </c>
      <c r="I996" s="2">
        <f>VLOOKUP(H996,Лист6!$A:$B,2,FALSE)</f>
        <v>28</v>
      </c>
    </row>
    <row r="997" spans="1:9" ht="15.75" customHeight="1" x14ac:dyDescent="0.4">
      <c r="A997" s="12">
        <f>'Ответы на форму (1)'!C997</f>
        <v>3657</v>
      </c>
      <c r="B997" s="1" t="str">
        <f>VLOOKUP(A997,кодировка!$A:$B,2,FALSE)</f>
        <v>Овчинников Максим Сергеевич</v>
      </c>
      <c r="C997" s="1" t="str">
        <f>VLOOKUP(A997,кодировка!$A:$C,3,FALSE)</f>
        <v>7М</v>
      </c>
      <c r="D997" s="12" t="str">
        <f>'Ответы на форму (1)'!B997</f>
        <v>обществознание</v>
      </c>
      <c r="E997" s="1">
        <f>'Ответы на форму (1)'!E997</f>
        <v>9</v>
      </c>
      <c r="F997" s="1">
        <f t="shared" si="0"/>
        <v>31</v>
      </c>
      <c r="G997" s="12">
        <f>VLOOKUP(A997,кодировка!$A:$D,4,FALSE)</f>
        <v>0</v>
      </c>
      <c r="H997" s="2" t="str">
        <f t="shared" si="1"/>
        <v>обществознание7</v>
      </c>
      <c r="I997" s="2">
        <f>VLOOKUP(H997,Лист6!$A:$B,2,FALSE)</f>
        <v>29</v>
      </c>
    </row>
    <row r="998" spans="1:9" ht="15.75" customHeight="1" x14ac:dyDescent="0.4">
      <c r="A998" s="12">
        <f>'Ответы на форму (1)'!C998</f>
        <v>2679</v>
      </c>
      <c r="B998" s="1" t="str">
        <f>VLOOKUP(A998,кодировка!$A:$B,2,FALSE)</f>
        <v>Житина Таина Валерьевна</v>
      </c>
      <c r="C998" s="1" t="str">
        <f>VLOOKUP(A998,кодировка!$A:$C,3,FALSE)</f>
        <v>9Д</v>
      </c>
      <c r="D998" s="12" t="str">
        <f>'Ответы на форму (1)'!B998</f>
        <v>математика</v>
      </c>
      <c r="E998" s="1">
        <f>'Ответы на форму (1)'!E998</f>
        <v>9</v>
      </c>
      <c r="F998" s="1">
        <f t="shared" si="0"/>
        <v>32</v>
      </c>
      <c r="G998" s="12" t="str">
        <f>VLOOKUP(A998,кодировка!$A:$D,4,FALSE)</f>
        <v>Д</v>
      </c>
      <c r="H998" s="2" t="str">
        <f t="shared" si="1"/>
        <v>математика9</v>
      </c>
      <c r="I998" s="2">
        <f>VLOOKUP(H998,Лист6!$A:$B,2,FALSE)</f>
        <v>28</v>
      </c>
    </row>
    <row r="999" spans="1:9" ht="15.75" customHeight="1" x14ac:dyDescent="0.4">
      <c r="A999" s="12">
        <f>'Ответы на форму (1)'!C999</f>
        <v>8691</v>
      </c>
      <c r="B999" s="1" t="str">
        <f>VLOOKUP(A999,кодировка!$A:$B,2,FALSE)</f>
        <v>Мутовина Стефания Александровна</v>
      </c>
      <c r="C999" s="1" t="str">
        <f>VLOOKUP(A999,кодировка!$A:$C,3,FALSE)</f>
        <v>7Б</v>
      </c>
      <c r="D999" s="12" t="str">
        <f>'Ответы на форму (1)'!B999</f>
        <v>обществознание</v>
      </c>
      <c r="E999" s="1">
        <f>'Ответы на форму (1)'!E999</f>
        <v>26</v>
      </c>
      <c r="F999" s="1">
        <f t="shared" si="0"/>
        <v>90</v>
      </c>
      <c r="G999" s="12">
        <f>VLOOKUP(A999,кодировка!$A:$D,4,FALSE)</f>
        <v>0</v>
      </c>
      <c r="H999" s="2" t="str">
        <f t="shared" si="1"/>
        <v>обществознание7</v>
      </c>
      <c r="I999" s="2">
        <f>VLOOKUP(H999,Лист6!$A:$B,2,FALSE)</f>
        <v>29</v>
      </c>
    </row>
    <row r="1000" spans="1:9" ht="15.75" customHeight="1" x14ac:dyDescent="0.4">
      <c r="A1000" s="12">
        <f>'Ответы на форму (1)'!C1000</f>
        <v>8965</v>
      </c>
      <c r="B1000" s="1" t="str">
        <f>VLOOKUP(A1000,кодировка!$A:$B,2,FALSE)</f>
        <v>Скретнева Анастасия Алексеевна</v>
      </c>
      <c r="C1000" s="1" t="str">
        <f>VLOOKUP(A1000,кодировка!$A:$C,3,FALSE)</f>
        <v>9А</v>
      </c>
      <c r="D1000" s="12" t="str">
        <f>'Ответы на форму (1)'!B1000</f>
        <v>математика</v>
      </c>
      <c r="E1000" s="1">
        <f>'Ответы на форму (1)'!E1000</f>
        <v>3</v>
      </c>
      <c r="F1000" s="1">
        <f t="shared" si="0"/>
        <v>11</v>
      </c>
      <c r="G1000" s="12">
        <f>VLOOKUP(A1000,кодировка!$A:$D,4,FALSE)</f>
        <v>0</v>
      </c>
      <c r="H1000" s="2" t="str">
        <f t="shared" si="1"/>
        <v>математика9</v>
      </c>
      <c r="I1000" s="2">
        <f>VLOOKUP(H1000,Лист6!$A:$B,2,FALSE)</f>
        <v>28</v>
      </c>
    </row>
    <row r="1001" spans="1:9" ht="15.75" customHeight="1" x14ac:dyDescent="0.4">
      <c r="A1001" s="12">
        <f>'Ответы на форму (1)'!C1001</f>
        <v>6627</v>
      </c>
      <c r="B1001" s="1" t="str">
        <f>VLOOKUP(A1001,кодировка!$A:$B,2,FALSE)</f>
        <v>Иванькина Полина Андреевна</v>
      </c>
      <c r="C1001" s="1" t="str">
        <f>VLOOKUP(A1001,кодировка!$A:$C,3,FALSE)</f>
        <v>7М</v>
      </c>
      <c r="D1001" s="12" t="str">
        <f>'Ответы на форму (1)'!B1001</f>
        <v>литература</v>
      </c>
      <c r="E1001" s="1">
        <f>'Ответы на форму (1)'!E1001</f>
        <v>19.5</v>
      </c>
      <c r="F1001" s="1">
        <f t="shared" si="0"/>
        <v>100</v>
      </c>
      <c r="G1001" s="12" t="str">
        <f>VLOOKUP(A1001,кодировка!$A:$D,4,FALSE)</f>
        <v>М</v>
      </c>
      <c r="H1001" s="2" t="str">
        <f t="shared" si="1"/>
        <v>литература7</v>
      </c>
      <c r="I1001" s="2">
        <f>VLOOKUP(H1001,Лист6!$A:$B,2,FALSE)</f>
        <v>19.5</v>
      </c>
    </row>
    <row r="1002" spans="1:9" ht="15.75" customHeight="1" x14ac:dyDescent="0.4">
      <c r="A1002" s="12">
        <f>'Ответы на форму (1)'!C1002</f>
        <v>8561</v>
      </c>
      <c r="B1002" s="1" t="str">
        <f>VLOOKUP(A1002,кодировка!$A:$B,2,FALSE)</f>
        <v>Гвоздев Константин Александрович</v>
      </c>
      <c r="C1002" s="1" t="str">
        <f>VLOOKUP(A1002,кодировка!$A:$C,3,FALSE)</f>
        <v>7Б</v>
      </c>
      <c r="D1002" s="12" t="str">
        <f>'Ответы на форму (1)'!B1002</f>
        <v>обществознание</v>
      </c>
      <c r="E1002" s="1">
        <f>'Ответы на форму (1)'!E1002</f>
        <v>16</v>
      </c>
      <c r="F1002" s="1">
        <f t="shared" si="0"/>
        <v>55</v>
      </c>
      <c r="G1002" s="12">
        <f>VLOOKUP(A1002,кодировка!$A:$D,4,FALSE)</f>
        <v>0</v>
      </c>
      <c r="H1002" s="2" t="str">
        <f t="shared" si="1"/>
        <v>обществознание7</v>
      </c>
      <c r="I1002" s="2">
        <f>VLOOKUP(H1002,Лист6!$A:$B,2,FALSE)</f>
        <v>29</v>
      </c>
    </row>
    <row r="1003" spans="1:9" ht="15.75" customHeight="1" x14ac:dyDescent="0.4">
      <c r="A1003" s="12">
        <f>'Ответы на форму (1)'!C1003</f>
        <v>4011</v>
      </c>
      <c r="B1003" s="1" t="str">
        <f>VLOOKUP(A1003,кодировка!$A:$B,2,FALSE)</f>
        <v>Кускова Яна Всеволодовна</v>
      </c>
      <c r="C1003" s="1" t="str">
        <f>VLOOKUP(A1003,кодировка!$A:$C,3,FALSE)</f>
        <v>7А</v>
      </c>
      <c r="D1003" s="12" t="str">
        <f>'Ответы на форму (1)'!B1003</f>
        <v>литература</v>
      </c>
      <c r="E1003" s="1">
        <f>'Ответы на форму (1)'!E1003</f>
        <v>18</v>
      </c>
      <c r="F1003" s="1">
        <f t="shared" si="0"/>
        <v>92</v>
      </c>
      <c r="G1003" s="12" t="str">
        <f>VLOOKUP(A1003,кодировка!$A:$D,4,FALSE)</f>
        <v>А</v>
      </c>
      <c r="H1003" s="2" t="str">
        <f t="shared" si="1"/>
        <v>литература7</v>
      </c>
      <c r="I1003" s="2">
        <f>VLOOKUP(H1003,Лист6!$A:$B,2,FALSE)</f>
        <v>19.5</v>
      </c>
    </row>
    <row r="1004" spans="1:9" ht="15.75" customHeight="1" x14ac:dyDescent="0.4">
      <c r="A1004" s="12">
        <f>'Ответы на форму (1)'!C1004</f>
        <v>8481</v>
      </c>
      <c r="B1004" s="1" t="str">
        <f>VLOOKUP(A1004,кодировка!$A:$B,2,FALSE)</f>
        <v>Ревякин Михаил Станиславович</v>
      </c>
      <c r="C1004" s="1" t="str">
        <f>VLOOKUP(A1004,кодировка!$A:$C,3,FALSE)</f>
        <v>9А</v>
      </c>
      <c r="D1004" s="12" t="str">
        <f>'Ответы на форму (1)'!B1004</f>
        <v>математика</v>
      </c>
      <c r="E1004" s="1">
        <f>'Ответы на форму (1)'!E1004</f>
        <v>3</v>
      </c>
      <c r="F1004" s="1">
        <f t="shared" si="0"/>
        <v>11</v>
      </c>
      <c r="G1004" s="12">
        <f>VLOOKUP(A1004,кодировка!$A:$D,4,FALSE)</f>
        <v>0</v>
      </c>
      <c r="H1004" s="2" t="str">
        <f t="shared" si="1"/>
        <v>математика9</v>
      </c>
      <c r="I1004" s="2">
        <f>VLOOKUP(H1004,Лист6!$A:$B,2,FALSE)</f>
        <v>28</v>
      </c>
    </row>
    <row r="1005" spans="1:9" ht="15.75" customHeight="1" x14ac:dyDescent="0.4">
      <c r="A1005" s="12">
        <f>'Ответы на форму (1)'!C1005</f>
        <v>5158</v>
      </c>
      <c r="B1005" s="1" t="str">
        <f>VLOOKUP(A1005,кодировка!$A:$B,2,FALSE)</f>
        <v>Ильюшкин Матвей Алексеевич</v>
      </c>
      <c r="C1005" s="1" t="str">
        <f>VLOOKUP(A1005,кодировка!$A:$C,3,FALSE)</f>
        <v>7Д</v>
      </c>
      <c r="D1005" s="12" t="str">
        <f>'Ответы на форму (1)'!B1005</f>
        <v>обществознание</v>
      </c>
      <c r="E1005" s="1">
        <f>'Ответы на форму (1)'!E1005</f>
        <v>24</v>
      </c>
      <c r="F1005" s="1">
        <f t="shared" si="0"/>
        <v>83</v>
      </c>
      <c r="G1005" s="12" t="str">
        <f>VLOOKUP(A1005,кодировка!$A:$D,4,FALSE)</f>
        <v>Д</v>
      </c>
      <c r="H1005" s="2" t="str">
        <f t="shared" si="1"/>
        <v>обществознание7</v>
      </c>
      <c r="I1005" s="2">
        <f>VLOOKUP(H1005,Лист6!$A:$B,2,FALSE)</f>
        <v>29</v>
      </c>
    </row>
    <row r="1006" spans="1:9" ht="15.75" customHeight="1" x14ac:dyDescent="0.4">
      <c r="A1006" s="12">
        <f>'Ответы на форму (1)'!C1006</f>
        <v>5426</v>
      </c>
      <c r="B1006" s="1" t="str">
        <f>VLOOKUP(A1006,кодировка!$A:$B,2,FALSE)</f>
        <v>Ремизова Диана</v>
      </c>
      <c r="C1006" s="1">
        <f>VLOOKUP(A1006,кодировка!$A:$C,3,FALSE)</f>
        <v>9</v>
      </c>
      <c r="D1006" s="12" t="str">
        <f>'Ответы на форму (1)'!B1006</f>
        <v>математика</v>
      </c>
      <c r="E1006" s="1">
        <f>'Ответы на форму (1)'!E1006</f>
        <v>0</v>
      </c>
      <c r="F1006" s="1">
        <f t="shared" si="0"/>
        <v>0</v>
      </c>
      <c r="G1006" s="12">
        <f>VLOOKUP(A1006,кодировка!$A:$D,4,FALSE)</f>
        <v>21</v>
      </c>
      <c r="H1006" s="2" t="str">
        <f t="shared" si="1"/>
        <v>математика9</v>
      </c>
      <c r="I1006" s="2">
        <f>VLOOKUP(H1006,Лист6!$A:$B,2,FALSE)</f>
        <v>28</v>
      </c>
    </row>
    <row r="1007" spans="1:9" ht="15.75" customHeight="1" x14ac:dyDescent="0.4">
      <c r="A1007" s="12">
        <f>'Ответы на форму (1)'!C1007</f>
        <v>6630</v>
      </c>
      <c r="B1007" s="1" t="str">
        <f>VLOOKUP(A1007,кодировка!$A:$B,2,FALSE)</f>
        <v>Беляева Ксения Кирилловна</v>
      </c>
      <c r="C1007" s="1" t="str">
        <f>VLOOKUP(A1007,кодировка!$A:$C,3,FALSE)</f>
        <v>7Д</v>
      </c>
      <c r="D1007" s="12" t="str">
        <f>'Ответы на форму (1)'!B1007</f>
        <v>литература</v>
      </c>
      <c r="E1007" s="1">
        <f>'Ответы на форму (1)'!E1007</f>
        <v>16</v>
      </c>
      <c r="F1007" s="1">
        <f t="shared" si="0"/>
        <v>82</v>
      </c>
      <c r="G1007" s="12" t="str">
        <f>VLOOKUP(A1007,кодировка!$A:$D,4,FALSE)</f>
        <v>Д</v>
      </c>
      <c r="H1007" s="2" t="str">
        <f t="shared" si="1"/>
        <v>литература7</v>
      </c>
      <c r="I1007" s="2">
        <f>VLOOKUP(H1007,Лист6!$A:$B,2,FALSE)</f>
        <v>19.5</v>
      </c>
    </row>
    <row r="1008" spans="1:9" ht="15.75" customHeight="1" x14ac:dyDescent="0.4">
      <c r="A1008" s="12">
        <f>'Ответы на форму (1)'!C1008</f>
        <v>2718</v>
      </c>
      <c r="B1008" s="1" t="str">
        <f>VLOOKUP(A1008,кодировка!$A:$B,2,FALSE)</f>
        <v>Дамова Виктория Васильевна</v>
      </c>
      <c r="C1008" s="1" t="str">
        <f>VLOOKUP(A1008,кодировка!$A:$C,3,FALSE)</f>
        <v>7Д</v>
      </c>
      <c r="D1008" s="12" t="str">
        <f>'Ответы на форму (1)'!B1008</f>
        <v>литература</v>
      </c>
      <c r="E1008" s="1">
        <f>'Ответы на форму (1)'!E1008</f>
        <v>14</v>
      </c>
      <c r="F1008" s="1">
        <f t="shared" si="0"/>
        <v>72</v>
      </c>
      <c r="G1008" s="12" t="str">
        <f>VLOOKUP(A1008,кодировка!$A:$D,4,FALSE)</f>
        <v>Е</v>
      </c>
      <c r="H1008" s="2" t="str">
        <f t="shared" si="1"/>
        <v>литература7</v>
      </c>
      <c r="I1008" s="2">
        <f>VLOOKUP(H1008,Лист6!$A:$B,2,FALSE)</f>
        <v>19.5</v>
      </c>
    </row>
    <row r="1009" spans="1:9" ht="15.75" customHeight="1" x14ac:dyDescent="0.4">
      <c r="A1009" s="12">
        <f>'Ответы на форму (1)'!C1009</f>
        <v>2943</v>
      </c>
      <c r="B1009" s="1" t="str">
        <f>VLOOKUP(A1009,кодировка!$A:$B,2,FALSE)</f>
        <v>Мотков Олег Вячеславович</v>
      </c>
      <c r="C1009" s="1" t="str">
        <f>VLOOKUP(A1009,кодировка!$A:$C,3,FALSE)</f>
        <v>9А</v>
      </c>
      <c r="D1009" s="12" t="str">
        <f>'Ответы на форму (1)'!B1009</f>
        <v>математика</v>
      </c>
      <c r="E1009" s="1">
        <f>'Ответы на форму (1)'!E1009</f>
        <v>2</v>
      </c>
      <c r="F1009" s="1">
        <f t="shared" si="0"/>
        <v>7</v>
      </c>
      <c r="G1009" s="12" t="str">
        <f>VLOOKUP(A1009,кодировка!$A:$D,4,FALSE)</f>
        <v>А</v>
      </c>
      <c r="H1009" s="2" t="str">
        <f t="shared" si="1"/>
        <v>математика9</v>
      </c>
      <c r="I1009" s="2">
        <f>VLOOKUP(H1009,Лист6!$A:$B,2,FALSE)</f>
        <v>28</v>
      </c>
    </row>
    <row r="1010" spans="1:9" ht="15.75" customHeight="1" x14ac:dyDescent="0.4">
      <c r="A1010" s="12">
        <f>'Ответы на форму (1)'!C1010</f>
        <v>7998</v>
      </c>
      <c r="B1010" s="1" t="str">
        <f>VLOOKUP(A1010,кодировка!$A:$B,2,FALSE)</f>
        <v>Кириченко Ксения Юрьевна</v>
      </c>
      <c r="C1010" s="1" t="str">
        <f>VLOOKUP(A1010,кодировка!$A:$C,3,FALSE)</f>
        <v>7Б</v>
      </c>
      <c r="D1010" s="12" t="str">
        <f>'Ответы на форму (1)'!B1010</f>
        <v>литература</v>
      </c>
      <c r="E1010" s="1">
        <f>'Ответы на форму (1)'!E1010</f>
        <v>7</v>
      </c>
      <c r="F1010" s="1">
        <f t="shared" si="0"/>
        <v>36</v>
      </c>
      <c r="G1010" s="12">
        <f>VLOOKUP(A1010,кодировка!$A:$D,4,FALSE)</f>
        <v>0</v>
      </c>
      <c r="H1010" s="2" t="str">
        <f t="shared" si="1"/>
        <v>литература7</v>
      </c>
      <c r="I1010" s="2">
        <f>VLOOKUP(H1010,Лист6!$A:$B,2,FALSE)</f>
        <v>19.5</v>
      </c>
    </row>
    <row r="1011" spans="1:9" ht="15.75" customHeight="1" x14ac:dyDescent="0.4">
      <c r="A1011" s="12">
        <f>'Ответы на форму (1)'!C1011</f>
        <v>1768</v>
      </c>
      <c r="B1011" s="1" t="str">
        <f>VLOOKUP(A1011,кодировка!$A:$B,2,FALSE)</f>
        <v>Михайлова Виктория</v>
      </c>
      <c r="C1011" s="1">
        <f>VLOOKUP(A1011,кодировка!$A:$C,3,FALSE)</f>
        <v>9</v>
      </c>
      <c r="D1011" s="12" t="str">
        <f>'Ответы на форму (1)'!B1011</f>
        <v>математика</v>
      </c>
      <c r="E1011" s="1">
        <f>'Ответы на форму (1)'!E1011</f>
        <v>2</v>
      </c>
      <c r="F1011" s="1">
        <f t="shared" si="0"/>
        <v>7</v>
      </c>
      <c r="G1011" s="12">
        <f>VLOOKUP(A1011,кодировка!$A:$D,4,FALSE)</f>
        <v>21</v>
      </c>
      <c r="H1011" s="2" t="str">
        <f t="shared" si="1"/>
        <v>математика9</v>
      </c>
      <c r="I1011" s="2">
        <f>VLOOKUP(H1011,Лист6!$A:$B,2,FALSE)</f>
        <v>28</v>
      </c>
    </row>
    <row r="1012" spans="1:9" ht="15.75" customHeight="1" x14ac:dyDescent="0.4">
      <c r="A1012" s="12">
        <f>'Ответы на форму (1)'!C1012</f>
        <v>9251</v>
      </c>
      <c r="B1012" s="1" t="str">
        <f>VLOOKUP(A1012,кодировка!$A:$B,2,FALSE)</f>
        <v>Елкин Вадим Русланович</v>
      </c>
      <c r="C1012" s="1" t="str">
        <f>VLOOKUP(A1012,кодировка!$A:$C,3,FALSE)</f>
        <v>7Б</v>
      </c>
      <c r="D1012" s="12" t="str">
        <f>'Ответы на форму (1)'!B1012</f>
        <v>обществознание</v>
      </c>
      <c r="E1012" s="1">
        <f>'Ответы на форму (1)'!E1012</f>
        <v>20</v>
      </c>
      <c r="F1012" s="1">
        <f t="shared" si="0"/>
        <v>69</v>
      </c>
      <c r="G1012" s="12">
        <f>VLOOKUP(A1012,кодировка!$A:$D,4,FALSE)</f>
        <v>0</v>
      </c>
      <c r="H1012" s="2" t="str">
        <f t="shared" si="1"/>
        <v>обществознание7</v>
      </c>
      <c r="I1012" s="2">
        <f>VLOOKUP(H1012,Лист6!$A:$B,2,FALSE)</f>
        <v>29</v>
      </c>
    </row>
    <row r="1013" spans="1:9" ht="15.75" customHeight="1" x14ac:dyDescent="0.4">
      <c r="A1013" s="12">
        <f>'Ответы на форму (1)'!C1013</f>
        <v>8199</v>
      </c>
      <c r="B1013" s="1" t="str">
        <f>VLOOKUP(A1013,кодировка!$A:$B,2,FALSE)</f>
        <v>Полтавцова Алиса Сергеевна</v>
      </c>
      <c r="C1013" s="1" t="str">
        <f>VLOOKUP(A1013,кодировка!$A:$C,3,FALSE)</f>
        <v>7Б</v>
      </c>
      <c r="D1013" s="12" t="str">
        <f>'Ответы на форму (1)'!B1013</f>
        <v>литература</v>
      </c>
      <c r="E1013" s="1">
        <f>'Ответы на форму (1)'!E1013</f>
        <v>4</v>
      </c>
      <c r="F1013" s="1">
        <f t="shared" si="0"/>
        <v>21</v>
      </c>
      <c r="G1013" s="12">
        <f>VLOOKUP(A1013,кодировка!$A:$D,4,FALSE)</f>
        <v>0</v>
      </c>
      <c r="H1013" s="2" t="str">
        <f t="shared" si="1"/>
        <v>литература7</v>
      </c>
      <c r="I1013" s="2">
        <f>VLOOKUP(H1013,Лист6!$A:$B,2,FALSE)</f>
        <v>19.5</v>
      </c>
    </row>
    <row r="1014" spans="1:9" ht="15.75" customHeight="1" x14ac:dyDescent="0.4">
      <c r="A1014" s="12">
        <f>'Ответы на форму (1)'!C1014</f>
        <v>4478</v>
      </c>
      <c r="B1014" s="1" t="str">
        <f>VLOOKUP(A1014,кодировка!$A:$B,2,FALSE)</f>
        <v>Глебов Ярослав Дмитриевич</v>
      </c>
      <c r="C1014" s="1" t="str">
        <f>VLOOKUP(A1014,кодировка!$A:$C,3,FALSE)</f>
        <v>9М</v>
      </c>
      <c r="D1014" s="12" t="str">
        <f>'Ответы на форму (1)'!B1014</f>
        <v>математика</v>
      </c>
      <c r="E1014" s="1">
        <f>'Ответы на форму (1)'!E1014</f>
        <v>3</v>
      </c>
      <c r="F1014" s="1">
        <f t="shared" si="0"/>
        <v>11</v>
      </c>
      <c r="G1014" s="12">
        <f>VLOOKUP(A1014,кодировка!$A:$D,4,FALSE)</f>
        <v>0</v>
      </c>
      <c r="H1014" s="2" t="str">
        <f t="shared" si="1"/>
        <v>математика9</v>
      </c>
      <c r="I1014" s="2">
        <f>VLOOKUP(H1014,Лист6!$A:$B,2,FALSE)</f>
        <v>28</v>
      </c>
    </row>
    <row r="1015" spans="1:9" ht="15.75" customHeight="1" x14ac:dyDescent="0.4">
      <c r="A1015" s="12">
        <f>'Ответы на форму (1)'!C1015</f>
        <v>6007</v>
      </c>
      <c r="B1015" s="1" t="str">
        <f>VLOOKUP(A1015,кодировка!$A:$B,2,FALSE)</f>
        <v>Давыдова Полина Александровна</v>
      </c>
      <c r="C1015" s="1" t="str">
        <f>VLOOKUP(A1015,кодировка!$A:$C,3,FALSE)</f>
        <v>7М</v>
      </c>
      <c r="D1015" s="12" t="str">
        <f>'Ответы на форму (1)'!B1015</f>
        <v>обществознание</v>
      </c>
      <c r="E1015" s="1">
        <f>'Ответы на форму (1)'!E1015</f>
        <v>23</v>
      </c>
      <c r="F1015" s="1">
        <f t="shared" si="0"/>
        <v>79</v>
      </c>
      <c r="G1015" s="12">
        <f>VLOOKUP(A1015,кодировка!$A:$D,4,FALSE)</f>
        <v>0</v>
      </c>
      <c r="H1015" s="2" t="str">
        <f t="shared" si="1"/>
        <v>обществознание7</v>
      </c>
      <c r="I1015" s="2">
        <f>VLOOKUP(H1015,Лист6!$A:$B,2,FALSE)</f>
        <v>29</v>
      </c>
    </row>
    <row r="1016" spans="1:9" ht="15.75" customHeight="1" x14ac:dyDescent="0.4">
      <c r="A1016" s="12">
        <f>'Ответы на форму (1)'!C1016</f>
        <v>6519</v>
      </c>
      <c r="B1016" s="1" t="str">
        <f>VLOOKUP(A1016,кодировка!$A:$B,2,FALSE)</f>
        <v>Павлючек Серафима Евгеньевна</v>
      </c>
      <c r="C1016" s="1" t="str">
        <f>VLOOKUP(A1016,кодировка!$A:$C,3,FALSE)</f>
        <v>7М</v>
      </c>
      <c r="D1016" s="12" t="str">
        <f>'Ответы на форму (1)'!B1016</f>
        <v>литература</v>
      </c>
      <c r="E1016" s="1">
        <f>'Ответы на форму (1)'!E1016</f>
        <v>4</v>
      </c>
      <c r="F1016" s="1">
        <f t="shared" si="0"/>
        <v>21</v>
      </c>
      <c r="G1016" s="12">
        <f>VLOOKUP(A1016,кодировка!$A:$D,4,FALSE)</f>
        <v>0</v>
      </c>
      <c r="H1016" s="2" t="str">
        <f t="shared" si="1"/>
        <v>литература7</v>
      </c>
      <c r="I1016" s="2">
        <f>VLOOKUP(H1016,Лист6!$A:$B,2,FALSE)</f>
        <v>19.5</v>
      </c>
    </row>
    <row r="1017" spans="1:9" ht="15.75" customHeight="1" x14ac:dyDescent="0.4">
      <c r="A1017" s="12">
        <f>'Ответы на форму (1)'!C1017</f>
        <v>7700</v>
      </c>
      <c r="B1017" s="1" t="str">
        <f>VLOOKUP(A1017,кодировка!$A:$B,2,FALSE)</f>
        <v>Горявина Полина Алексеевна</v>
      </c>
      <c r="C1017" s="1" t="str">
        <f>VLOOKUP(A1017,кодировка!$A:$C,3,FALSE)</f>
        <v>9Д</v>
      </c>
      <c r="D1017" s="12" t="str">
        <f>'Ответы на форму (1)'!B1017</f>
        <v>математика</v>
      </c>
      <c r="E1017" s="1">
        <f>'Ответы на форму (1)'!E1017</f>
        <v>9</v>
      </c>
      <c r="F1017" s="1">
        <f t="shared" si="0"/>
        <v>32</v>
      </c>
      <c r="G1017" s="12" t="str">
        <f>VLOOKUP(A1017,кодировка!$A:$D,4,FALSE)</f>
        <v>Д</v>
      </c>
      <c r="H1017" s="2" t="str">
        <f t="shared" si="1"/>
        <v>математика9</v>
      </c>
      <c r="I1017" s="2">
        <f>VLOOKUP(H1017,Лист6!$A:$B,2,FALSE)</f>
        <v>28</v>
      </c>
    </row>
    <row r="1018" spans="1:9" ht="15.75" customHeight="1" x14ac:dyDescent="0.4">
      <c r="A1018" s="12">
        <f>'Ответы на форму (1)'!C1018</f>
        <v>9181</v>
      </c>
      <c r="B1018" s="1" t="str">
        <f>VLOOKUP(A1018,кодировка!$A:$B,2,FALSE)</f>
        <v>Логачева Алена Юрьевна</v>
      </c>
      <c r="C1018" s="1" t="str">
        <f>VLOOKUP(A1018,кодировка!$A:$C,3,FALSE)</f>
        <v>7В</v>
      </c>
      <c r="D1018" s="12" t="str">
        <f>'Ответы на форму (1)'!B1018</f>
        <v>литература</v>
      </c>
      <c r="E1018" s="1">
        <f>'Ответы на форму (1)'!E1018</f>
        <v>11</v>
      </c>
      <c r="F1018" s="1">
        <f t="shared" si="0"/>
        <v>56</v>
      </c>
      <c r="G1018" s="12">
        <f>VLOOKUP(A1018,кодировка!$A:$D,4,FALSE)</f>
        <v>0</v>
      </c>
      <c r="H1018" s="2" t="str">
        <f t="shared" si="1"/>
        <v>литература7</v>
      </c>
      <c r="I1018" s="2">
        <f>VLOOKUP(H1018,Лист6!$A:$B,2,FALSE)</f>
        <v>19.5</v>
      </c>
    </row>
    <row r="1019" spans="1:9" ht="15.75" customHeight="1" x14ac:dyDescent="0.4">
      <c r="A1019" s="12">
        <f>'Ответы на форму (1)'!C1019</f>
        <v>1779</v>
      </c>
      <c r="B1019" s="1" t="str">
        <f>VLOOKUP(A1019,кодировка!$A:$B,2,FALSE)</f>
        <v>Кейм Владислав</v>
      </c>
      <c r="C1019" s="1">
        <f>VLOOKUP(A1019,кодировка!$A:$C,3,FALSE)</f>
        <v>7</v>
      </c>
      <c r="D1019" s="12" t="str">
        <f>'Ответы на форму (1)'!B1019</f>
        <v>обществознание</v>
      </c>
      <c r="E1019" s="1">
        <f>'Ответы на форму (1)'!E1019</f>
        <v>13</v>
      </c>
      <c r="F1019" s="1">
        <f t="shared" si="0"/>
        <v>45</v>
      </c>
      <c r="G1019" s="12">
        <f>VLOOKUP(A1019,кодировка!$A:$D,4,FALSE)</f>
        <v>21</v>
      </c>
      <c r="H1019" s="2" t="str">
        <f t="shared" si="1"/>
        <v>обществознание7</v>
      </c>
      <c r="I1019" s="2">
        <f>VLOOKUP(H1019,Лист6!$A:$B,2,FALSE)</f>
        <v>29</v>
      </c>
    </row>
    <row r="1020" spans="1:9" ht="15.75" customHeight="1" x14ac:dyDescent="0.4">
      <c r="A1020" s="12">
        <f>'Ответы на форму (1)'!C1020</f>
        <v>3099</v>
      </c>
      <c r="B1020" s="1" t="str">
        <f>VLOOKUP(A1020,кодировка!$A:$B,2,FALSE)</f>
        <v>Улько Маргарита Алексеевна</v>
      </c>
      <c r="C1020" s="1" t="str">
        <f>VLOOKUP(A1020,кодировка!$A:$C,3,FALSE)</f>
        <v>7Г</v>
      </c>
      <c r="D1020" s="12" t="str">
        <f>'Ответы на форму (1)'!B1020</f>
        <v>литература</v>
      </c>
      <c r="E1020" s="1">
        <f>'Ответы на форму (1)'!E1020</f>
        <v>8</v>
      </c>
      <c r="F1020" s="1">
        <f t="shared" si="0"/>
        <v>41</v>
      </c>
      <c r="G1020" s="12">
        <f>VLOOKUP(A1020,кодировка!$A:$D,4,FALSE)</f>
        <v>0</v>
      </c>
      <c r="H1020" s="2" t="str">
        <f t="shared" si="1"/>
        <v>литература7</v>
      </c>
      <c r="I1020" s="2">
        <f>VLOOKUP(H1020,Лист6!$A:$B,2,FALSE)</f>
        <v>19.5</v>
      </c>
    </row>
    <row r="1021" spans="1:9" ht="15.75" customHeight="1" x14ac:dyDescent="0.4">
      <c r="A1021" s="12">
        <f>'Ответы на форму (1)'!C1021</f>
        <v>5046</v>
      </c>
      <c r="B1021" s="1" t="str">
        <f>VLOOKUP(A1021,кодировка!$A:$B,2,FALSE)</f>
        <v>Марков Кирилл Валерьевич</v>
      </c>
      <c r="C1021" s="1" t="str">
        <f>VLOOKUP(A1021,кодировка!$A:$C,3,FALSE)</f>
        <v>9В</v>
      </c>
      <c r="D1021" s="12" t="str">
        <f>'Ответы на форму (1)'!B1021</f>
        <v>математика</v>
      </c>
      <c r="E1021" s="1">
        <f>'Ответы на форму (1)'!E1021</f>
        <v>4</v>
      </c>
      <c r="F1021" s="1">
        <f t="shared" si="0"/>
        <v>14</v>
      </c>
      <c r="G1021" s="12">
        <f>VLOOKUP(A1021,кодировка!$A:$D,4,FALSE)</f>
        <v>0</v>
      </c>
      <c r="H1021" s="2" t="str">
        <f t="shared" si="1"/>
        <v>математика9</v>
      </c>
      <c r="I1021" s="2">
        <f>VLOOKUP(H1021,Лист6!$A:$B,2,FALSE)</f>
        <v>28</v>
      </c>
    </row>
    <row r="1022" spans="1:9" ht="15.75" customHeight="1" x14ac:dyDescent="0.4">
      <c r="A1022" s="12">
        <f>'Ответы на форму (1)'!C1022</f>
        <v>9321</v>
      </c>
      <c r="B1022" s="1" t="str">
        <f>VLOOKUP(A1022,кодировка!$A:$B,2,FALSE)</f>
        <v>Чернова Дарья Алексеевна</v>
      </c>
      <c r="C1022" s="1" t="str">
        <f>VLOOKUP(A1022,кодировка!$A:$C,3,FALSE)</f>
        <v>7Б</v>
      </c>
      <c r="D1022" s="12" t="str">
        <f>'Ответы на форму (1)'!B1022</f>
        <v>обществознание</v>
      </c>
      <c r="E1022" s="1">
        <f>'Ответы на форму (1)'!E1022</f>
        <v>20</v>
      </c>
      <c r="F1022" s="1">
        <f t="shared" si="0"/>
        <v>69</v>
      </c>
      <c r="G1022" s="12" t="str">
        <f>VLOOKUP(A1022,кодировка!$A:$D,4,FALSE)</f>
        <v>Б</v>
      </c>
      <c r="H1022" s="2" t="str">
        <f t="shared" si="1"/>
        <v>обществознание7</v>
      </c>
      <c r="I1022" s="2">
        <f>VLOOKUP(H1022,Лист6!$A:$B,2,FALSE)</f>
        <v>29</v>
      </c>
    </row>
    <row r="1023" spans="1:9" ht="15.75" customHeight="1" x14ac:dyDescent="0.4">
      <c r="A1023" s="12">
        <f>'Ответы на форму (1)'!C1023</f>
        <v>9729</v>
      </c>
      <c r="B1023" s="1" t="str">
        <f>VLOOKUP(A1023,кодировка!$A:$B,2,FALSE)</f>
        <v>Саенко Полина Дмитриевна</v>
      </c>
      <c r="C1023" s="1" t="str">
        <f>VLOOKUP(A1023,кодировка!$A:$C,3,FALSE)</f>
        <v>7М</v>
      </c>
      <c r="D1023" s="12" t="str">
        <f>'Ответы на форму (1)'!B1023</f>
        <v>литература</v>
      </c>
      <c r="E1023" s="1">
        <f>'Ответы на форму (1)'!E1023</f>
        <v>1</v>
      </c>
      <c r="F1023" s="1">
        <f t="shared" si="0"/>
        <v>5</v>
      </c>
      <c r="G1023" s="12">
        <f>VLOOKUP(A1023,кодировка!$A:$D,4,FALSE)</f>
        <v>0</v>
      </c>
      <c r="H1023" s="2" t="str">
        <f t="shared" si="1"/>
        <v>литература7</v>
      </c>
      <c r="I1023" s="2">
        <f>VLOOKUP(H1023,Лист6!$A:$B,2,FALSE)</f>
        <v>19.5</v>
      </c>
    </row>
    <row r="1024" spans="1:9" ht="15.75" customHeight="1" x14ac:dyDescent="0.4">
      <c r="A1024" s="12">
        <f>'Ответы на форму (1)'!C1024</f>
        <v>5300</v>
      </c>
      <c r="B1024" s="1" t="str">
        <f>VLOOKUP(A1024,кодировка!$A:$B,2,FALSE)</f>
        <v>Семесько Ксения Евгеньевна</v>
      </c>
      <c r="C1024" s="1" t="str">
        <f>VLOOKUP(A1024,кодировка!$A:$C,3,FALSE)</f>
        <v>7Б</v>
      </c>
      <c r="D1024" s="12" t="str">
        <f>'Ответы на форму (1)'!B1024</f>
        <v>обществознание</v>
      </c>
      <c r="E1024" s="1">
        <f>'Ответы на форму (1)'!E1024</f>
        <v>22</v>
      </c>
      <c r="F1024" s="1">
        <f t="shared" si="0"/>
        <v>76</v>
      </c>
      <c r="G1024" s="12">
        <f>VLOOKUP(A1024,кодировка!$A:$D,4,FALSE)</f>
        <v>0</v>
      </c>
      <c r="H1024" s="2" t="str">
        <f t="shared" si="1"/>
        <v>обществознание7</v>
      </c>
      <c r="I1024" s="2">
        <f>VLOOKUP(H1024,Лист6!$A:$B,2,FALSE)</f>
        <v>29</v>
      </c>
    </row>
    <row r="1025" spans="1:9" ht="15.75" customHeight="1" x14ac:dyDescent="0.4">
      <c r="A1025" s="12">
        <f>'Ответы на форму (1)'!C1025</f>
        <v>4820</v>
      </c>
      <c r="B1025" s="1" t="e">
        <f>VLOOKUP(A1025,кодировка!$A:$B,2,FALSE)</f>
        <v>#N/A</v>
      </c>
      <c r="C1025" s="1" t="e">
        <f>VLOOKUP(A1025,кодировка!$A:$C,3,FALSE)</f>
        <v>#N/A</v>
      </c>
      <c r="D1025" s="12" t="str">
        <f>'Ответы на форму (1)'!B1025</f>
        <v>литература</v>
      </c>
      <c r="E1025" s="1">
        <f>'Ответы на форму (1)'!E1025</f>
        <v>1</v>
      </c>
      <c r="F1025" s="1" t="e">
        <f t="shared" si="0"/>
        <v>#N/A</v>
      </c>
      <c r="G1025" s="12" t="e">
        <f>VLOOKUP(A1025,кодировка!$A:$D,4,FALSE)</f>
        <v>#N/A</v>
      </c>
      <c r="H1025" s="2" t="e">
        <f t="shared" si="1"/>
        <v>#N/A</v>
      </c>
      <c r="I1025" s="2" t="e">
        <f>VLOOKUP(H1025,Лист6!$A:$B,2,FALSE)</f>
        <v>#N/A</v>
      </c>
    </row>
    <row r="1026" spans="1:9" ht="15.75" customHeight="1" x14ac:dyDescent="0.4">
      <c r="A1026" s="12">
        <f>'Ответы на форму (1)'!C1026</f>
        <v>2140</v>
      </c>
      <c r="B1026" s="1" t="str">
        <f>VLOOKUP(A1026,кодировка!$A:$B,2,FALSE)</f>
        <v>Бутылкина Яна Сергеевна</v>
      </c>
      <c r="C1026" s="1" t="str">
        <f>VLOOKUP(A1026,кодировка!$A:$C,3,FALSE)</f>
        <v>9В</v>
      </c>
      <c r="D1026" s="12" t="str">
        <f>'Ответы на форму (1)'!B1026</f>
        <v>математика</v>
      </c>
      <c r="E1026" s="1">
        <f>'Ответы на форму (1)'!E1026</f>
        <v>3</v>
      </c>
      <c r="F1026" s="1">
        <f t="shared" si="0"/>
        <v>11</v>
      </c>
      <c r="G1026" s="12">
        <f>VLOOKUP(A1026,кодировка!$A:$D,4,FALSE)</f>
        <v>0</v>
      </c>
      <c r="H1026" s="2" t="str">
        <f t="shared" si="1"/>
        <v>математика9</v>
      </c>
      <c r="I1026" s="2">
        <f>VLOOKUP(H1026,Лист6!$A:$B,2,FALSE)</f>
        <v>28</v>
      </c>
    </row>
    <row r="1027" spans="1:9" ht="15.75" customHeight="1" x14ac:dyDescent="0.4">
      <c r="A1027" s="12">
        <f>'Ответы на форму (1)'!C1027</f>
        <v>5712</v>
      </c>
      <c r="B1027" s="1" t="str">
        <f>VLOOKUP(A1027,кодировка!$A:$B,2,FALSE)</f>
        <v>Гусева Арина Алексеевна</v>
      </c>
      <c r="C1027" s="1" t="str">
        <f>VLOOKUP(A1027,кодировка!$A:$C,3,FALSE)</f>
        <v>7В</v>
      </c>
      <c r="D1027" s="12" t="str">
        <f>'Ответы на форму (1)'!B1027</f>
        <v>литература</v>
      </c>
      <c r="E1027" s="1">
        <f>'Ответы на форму (1)'!E1027</f>
        <v>6</v>
      </c>
      <c r="F1027" s="1">
        <f t="shared" si="0"/>
        <v>31</v>
      </c>
      <c r="G1027" s="12" t="str">
        <f>VLOOKUP(A1027,кодировка!$A:$D,4,FALSE)</f>
        <v>В</v>
      </c>
      <c r="H1027" s="2" t="str">
        <f t="shared" si="1"/>
        <v>литература7</v>
      </c>
      <c r="I1027" s="2">
        <f>VLOOKUP(H1027,Лист6!$A:$B,2,FALSE)</f>
        <v>19.5</v>
      </c>
    </row>
    <row r="1028" spans="1:9" ht="15.75" customHeight="1" x14ac:dyDescent="0.4">
      <c r="A1028" s="12">
        <f>'Ответы на форму (1)'!C1028</f>
        <v>6328</v>
      </c>
      <c r="B1028" s="1" t="str">
        <f>VLOOKUP(A1028,кодировка!$A:$B,2,FALSE)</f>
        <v>Кутьин Никита Михайлович</v>
      </c>
      <c r="C1028" s="1" t="str">
        <f>VLOOKUP(A1028,кодировка!$A:$C,3,FALSE)</f>
        <v>9Б</v>
      </c>
      <c r="D1028" s="12" t="str">
        <f>'Ответы на форму (1)'!B1028</f>
        <v>математика</v>
      </c>
      <c r="E1028" s="1">
        <f>'Ответы на форму (1)'!E1028</f>
        <v>13</v>
      </c>
      <c r="F1028" s="1">
        <f t="shared" si="0"/>
        <v>46</v>
      </c>
      <c r="G1028" s="12" t="str">
        <f>VLOOKUP(A1028,кодировка!$A:$D,4,FALSE)</f>
        <v>Б</v>
      </c>
      <c r="H1028" s="2" t="str">
        <f t="shared" si="1"/>
        <v>математика9</v>
      </c>
      <c r="I1028" s="2">
        <f>VLOOKUP(H1028,Лист6!$A:$B,2,FALSE)</f>
        <v>28</v>
      </c>
    </row>
    <row r="1029" spans="1:9" ht="15.75" customHeight="1" x14ac:dyDescent="0.4">
      <c r="A1029" s="12">
        <f>'Ответы на форму (1)'!C1029</f>
        <v>9476</v>
      </c>
      <c r="B1029" s="1" t="str">
        <f>VLOOKUP(A1029,кодировка!$A:$B,2,FALSE)</f>
        <v>Воропаева Екатерина Дмитриевна</v>
      </c>
      <c r="C1029" s="1" t="str">
        <f>VLOOKUP(A1029,кодировка!$A:$C,3,FALSE)</f>
        <v>7В</v>
      </c>
      <c r="D1029" s="12" t="str">
        <f>'Ответы на форму (1)'!B1029</f>
        <v>литература</v>
      </c>
      <c r="E1029" s="1">
        <f>'Ответы на форму (1)'!E1029</f>
        <v>1</v>
      </c>
      <c r="F1029" s="1">
        <f t="shared" si="0"/>
        <v>5</v>
      </c>
      <c r="G1029" s="12" t="str">
        <f>VLOOKUP(A1029,кодировка!$A:$D,4,FALSE)</f>
        <v>В</v>
      </c>
      <c r="H1029" s="2" t="str">
        <f t="shared" si="1"/>
        <v>литература7</v>
      </c>
      <c r="I1029" s="2">
        <f>VLOOKUP(H1029,Лист6!$A:$B,2,FALSE)</f>
        <v>19.5</v>
      </c>
    </row>
    <row r="1030" spans="1:9" ht="15.75" customHeight="1" x14ac:dyDescent="0.4">
      <c r="A1030" s="12">
        <f>'Ответы на форму (1)'!C1030</f>
        <v>9165</v>
      </c>
      <c r="B1030" s="1" t="str">
        <f>VLOOKUP(A1030,кодировка!$A:$B,2,FALSE)</f>
        <v>Киприна Ангелина Александровна</v>
      </c>
      <c r="C1030" s="1" t="str">
        <f>VLOOKUP(A1030,кодировка!$A:$C,3,FALSE)</f>
        <v>7В</v>
      </c>
      <c r="D1030" s="12" t="str">
        <f>'Ответы на форму (1)'!B1030</f>
        <v>литература</v>
      </c>
      <c r="E1030" s="1">
        <f>'Ответы на форму (1)'!E1030</f>
        <v>1</v>
      </c>
      <c r="F1030" s="1">
        <f t="shared" si="0"/>
        <v>5</v>
      </c>
      <c r="G1030" s="12" t="str">
        <f>VLOOKUP(A1030,кодировка!$A:$D,4,FALSE)</f>
        <v>В</v>
      </c>
      <c r="H1030" s="2" t="str">
        <f t="shared" si="1"/>
        <v>литература7</v>
      </c>
      <c r="I1030" s="2">
        <f>VLOOKUP(H1030,Лист6!$A:$B,2,FALSE)</f>
        <v>19.5</v>
      </c>
    </row>
    <row r="1031" spans="1:9" ht="15.75" customHeight="1" x14ac:dyDescent="0.4">
      <c r="A1031" s="12">
        <f>'Ответы на форму (1)'!C1031</f>
        <v>6054</v>
      </c>
      <c r="B1031" s="1" t="str">
        <f>VLOOKUP(A1031,кодировка!$A:$B,2,FALSE)</f>
        <v>Орлов Алексей Викторович</v>
      </c>
      <c r="C1031" s="1" t="str">
        <f>VLOOKUP(A1031,кодировка!$A:$C,3,FALSE)</f>
        <v>7Г</v>
      </c>
      <c r="D1031" s="12" t="str">
        <f>'Ответы на форму (1)'!B1031</f>
        <v>обществознание</v>
      </c>
      <c r="E1031" s="1">
        <f>'Ответы на форму (1)'!E1031</f>
        <v>12</v>
      </c>
      <c r="F1031" s="1">
        <f t="shared" si="0"/>
        <v>41</v>
      </c>
      <c r="G1031" s="12">
        <f>VLOOKUP(A1031,кодировка!$A:$D,4,FALSE)</f>
        <v>0</v>
      </c>
      <c r="H1031" s="2" t="str">
        <f t="shared" si="1"/>
        <v>обществознание7</v>
      </c>
      <c r="I1031" s="2">
        <f>VLOOKUP(H1031,Лист6!$A:$B,2,FALSE)</f>
        <v>29</v>
      </c>
    </row>
    <row r="1032" spans="1:9" ht="15.75" customHeight="1" x14ac:dyDescent="0.4">
      <c r="A1032" s="12">
        <f>'Ответы на форму (1)'!C1032</f>
        <v>1772</v>
      </c>
      <c r="B1032" s="1" t="str">
        <f>VLOOKUP(A1032,кодировка!$A:$B,2,FALSE)</f>
        <v>Адиятов Егор Ильдусович</v>
      </c>
      <c r="C1032" s="1" t="str">
        <f>VLOOKUP(A1032,кодировка!$A:$C,3,FALSE)</f>
        <v>9А</v>
      </c>
      <c r="D1032" s="12" t="str">
        <f>'Ответы на форму (1)'!B1032</f>
        <v>математика</v>
      </c>
      <c r="E1032" s="1">
        <f>'Ответы на форму (1)'!E1032</f>
        <v>6</v>
      </c>
      <c r="F1032" s="1">
        <f t="shared" si="0"/>
        <v>21</v>
      </c>
      <c r="G1032" s="12" t="str">
        <f>VLOOKUP(A1032,кодировка!$A:$D,4,FALSE)</f>
        <v>А</v>
      </c>
      <c r="H1032" s="2" t="str">
        <f t="shared" si="1"/>
        <v>математика9</v>
      </c>
      <c r="I1032" s="2">
        <f>VLOOKUP(H1032,Лист6!$A:$B,2,FALSE)</f>
        <v>28</v>
      </c>
    </row>
    <row r="1033" spans="1:9" ht="15.75" customHeight="1" x14ac:dyDescent="0.4">
      <c r="A1033" s="12">
        <f>'Ответы на форму (1)'!C1033</f>
        <v>2745</v>
      </c>
      <c r="B1033" s="1" t="str">
        <f>VLOOKUP(A1033,кодировка!$A:$B,2,FALSE)</f>
        <v>Свиридов Артем Витальевич</v>
      </c>
      <c r="C1033" s="1" t="str">
        <f>VLOOKUP(A1033,кодировка!$A:$C,3,FALSE)</f>
        <v>7Г</v>
      </c>
      <c r="D1033" s="12" t="str">
        <f>'Ответы на форму (1)'!B1033</f>
        <v>литература</v>
      </c>
      <c r="E1033" s="1">
        <f>'Ответы на форму (1)'!E1033</f>
        <v>2.5</v>
      </c>
      <c r="F1033" s="1">
        <f t="shared" si="0"/>
        <v>13</v>
      </c>
      <c r="G1033" s="12" t="str">
        <f>VLOOKUP(A1033,кодировка!$A:$D,4,FALSE)</f>
        <v>Г</v>
      </c>
      <c r="H1033" s="2" t="str">
        <f t="shared" si="1"/>
        <v>литература7</v>
      </c>
      <c r="I1033" s="2">
        <f>VLOOKUP(H1033,Лист6!$A:$B,2,FALSE)</f>
        <v>19.5</v>
      </c>
    </row>
    <row r="1034" spans="1:9" ht="15.75" customHeight="1" x14ac:dyDescent="0.4">
      <c r="A1034" s="12">
        <f>'Ответы на форму (1)'!C1034</f>
        <v>7518</v>
      </c>
      <c r="B1034" s="1" t="str">
        <f>VLOOKUP(A1034,кодировка!$A:$B,2,FALSE)</f>
        <v>Малишевская Виктория Денисовна</v>
      </c>
      <c r="C1034" s="1" t="str">
        <f>VLOOKUP(A1034,кодировка!$A:$C,3,FALSE)</f>
        <v>9А</v>
      </c>
      <c r="D1034" s="12" t="str">
        <f>'Ответы на форму (1)'!B1034</f>
        <v>математика</v>
      </c>
      <c r="E1034" s="1">
        <f>'Ответы на форму (1)'!E1034</f>
        <v>3</v>
      </c>
      <c r="F1034" s="1">
        <f t="shared" si="0"/>
        <v>11</v>
      </c>
      <c r="G1034" s="12">
        <f>VLOOKUP(A1034,кодировка!$A:$D,4,FALSE)</f>
        <v>0</v>
      </c>
      <c r="H1034" s="2" t="str">
        <f t="shared" si="1"/>
        <v>математика9</v>
      </c>
      <c r="I1034" s="2">
        <f>VLOOKUP(H1034,Лист6!$A:$B,2,FALSE)</f>
        <v>28</v>
      </c>
    </row>
    <row r="1035" spans="1:9" ht="15.75" customHeight="1" x14ac:dyDescent="0.4">
      <c r="A1035" s="12">
        <f>'Ответы на форму (1)'!C1035</f>
        <v>5300</v>
      </c>
      <c r="B1035" s="1" t="str">
        <f>VLOOKUP(A1035,кодировка!$A:$B,2,FALSE)</f>
        <v>Семесько Ксения Евгеньевна</v>
      </c>
      <c r="C1035" s="1" t="str">
        <f>VLOOKUP(A1035,кодировка!$A:$C,3,FALSE)</f>
        <v>7Б</v>
      </c>
      <c r="D1035" s="12" t="str">
        <f>'Ответы на форму (1)'!B1035</f>
        <v>литература</v>
      </c>
      <c r="E1035" s="1">
        <f>'Ответы на форму (1)'!E1035</f>
        <v>6</v>
      </c>
      <c r="F1035" s="1">
        <f t="shared" si="0"/>
        <v>31</v>
      </c>
      <c r="G1035" s="12">
        <f>VLOOKUP(A1035,кодировка!$A:$D,4,FALSE)</f>
        <v>0</v>
      </c>
      <c r="H1035" s="2" t="str">
        <f t="shared" si="1"/>
        <v>литература7</v>
      </c>
      <c r="I1035" s="2">
        <f>VLOOKUP(H1035,Лист6!$A:$B,2,FALSE)</f>
        <v>19.5</v>
      </c>
    </row>
    <row r="1036" spans="1:9" ht="15.75" customHeight="1" x14ac:dyDescent="0.4">
      <c r="A1036" s="12">
        <f>'Ответы на форму (1)'!C1036</f>
        <v>3529</v>
      </c>
      <c r="B1036" s="1" t="str">
        <f>VLOOKUP(A1036,кодировка!$A:$B,2,FALSE)</f>
        <v>Кучумова Александра Кирилловна</v>
      </c>
      <c r="C1036" s="1" t="str">
        <f>VLOOKUP(A1036,кодировка!$A:$C,3,FALSE)</f>
        <v>9Е</v>
      </c>
      <c r="D1036" s="12" t="str">
        <f>'Ответы на форму (1)'!B1036</f>
        <v>английский</v>
      </c>
      <c r="E1036" s="1">
        <f>'Ответы на форму (1)'!E1036</f>
        <v>11.5</v>
      </c>
      <c r="F1036" s="1">
        <f t="shared" si="0"/>
        <v>38</v>
      </c>
      <c r="G1036" s="12" t="str">
        <f>VLOOKUP(A1036,кодировка!$A:$D,4,FALSE)</f>
        <v>Е</v>
      </c>
      <c r="H1036" s="2" t="str">
        <f t="shared" si="1"/>
        <v>английский9</v>
      </c>
      <c r="I1036" s="2">
        <f>VLOOKUP(H1036,Лист6!$A:$B,2,FALSE)</f>
        <v>30</v>
      </c>
    </row>
    <row r="1037" spans="1:9" ht="15.75" customHeight="1" x14ac:dyDescent="0.4">
      <c r="A1037" s="12">
        <f>'Ответы на форму (1)'!C1037</f>
        <v>5178</v>
      </c>
      <c r="B1037" s="1" t="str">
        <f>VLOOKUP(A1037,кодировка!$A:$B,2,FALSE)</f>
        <v>Самусенко Арсений Андреевич</v>
      </c>
      <c r="C1037" s="1" t="str">
        <f>VLOOKUP(A1037,кодировка!$A:$C,3,FALSE)</f>
        <v>7Д</v>
      </c>
      <c r="D1037" s="12" t="str">
        <f>'Ответы на форму (1)'!B1037</f>
        <v>обществознание</v>
      </c>
      <c r="E1037" s="1">
        <f>'Ответы на форму (1)'!E1037</f>
        <v>26</v>
      </c>
      <c r="F1037" s="1">
        <f t="shared" si="0"/>
        <v>90</v>
      </c>
      <c r="G1037" s="12">
        <f>VLOOKUP(A1037,кодировка!$A:$D,4,FALSE)</f>
        <v>0</v>
      </c>
      <c r="H1037" s="2" t="str">
        <f t="shared" si="1"/>
        <v>обществознание7</v>
      </c>
      <c r="I1037" s="2">
        <f>VLOOKUP(H1037,Лист6!$A:$B,2,FALSE)</f>
        <v>29</v>
      </c>
    </row>
    <row r="1038" spans="1:9" ht="15.75" customHeight="1" x14ac:dyDescent="0.4">
      <c r="A1038" s="12">
        <f>'Ответы на форму (1)'!C1038</f>
        <v>9321</v>
      </c>
      <c r="B1038" s="1" t="str">
        <f>VLOOKUP(A1038,кодировка!$A:$B,2,FALSE)</f>
        <v>Чернова Дарья Алексеевна</v>
      </c>
      <c r="C1038" s="1" t="str">
        <f>VLOOKUP(A1038,кодировка!$A:$C,3,FALSE)</f>
        <v>7Б</v>
      </c>
      <c r="D1038" s="12" t="str">
        <f>'Ответы на форму (1)'!B1038</f>
        <v>литература</v>
      </c>
      <c r="E1038" s="1">
        <f>'Ответы на форму (1)'!E1038</f>
        <v>8</v>
      </c>
      <c r="F1038" s="1">
        <f t="shared" si="0"/>
        <v>41</v>
      </c>
      <c r="G1038" s="12" t="str">
        <f>VLOOKUP(A1038,кодировка!$A:$D,4,FALSE)</f>
        <v>Б</v>
      </c>
      <c r="H1038" s="2" t="str">
        <f t="shared" si="1"/>
        <v>литература7</v>
      </c>
      <c r="I1038" s="2">
        <f>VLOOKUP(H1038,Лист6!$A:$B,2,FALSE)</f>
        <v>19.5</v>
      </c>
    </row>
    <row r="1039" spans="1:9" ht="15.75" customHeight="1" x14ac:dyDescent="0.4">
      <c r="A1039" s="12">
        <f>'Ответы на форму (1)'!C1039</f>
        <v>1514</v>
      </c>
      <c r="B1039" s="1" t="str">
        <f>VLOOKUP(A1039,кодировка!$A:$B,2,FALSE)</f>
        <v>Красков Михаил Витальевич</v>
      </c>
      <c r="C1039" s="1" t="str">
        <f>VLOOKUP(A1039,кодировка!$A:$C,3,FALSE)</f>
        <v>9А</v>
      </c>
      <c r="D1039" s="12" t="str">
        <f>'Ответы на форму (1)'!B1039</f>
        <v>математика</v>
      </c>
      <c r="E1039" s="1">
        <f>'Ответы на форму (1)'!E1039</f>
        <v>11</v>
      </c>
      <c r="F1039" s="1">
        <f t="shared" si="0"/>
        <v>39</v>
      </c>
      <c r="G1039" s="12">
        <f>VLOOKUP(A1039,кодировка!$A:$D,4,FALSE)</f>
        <v>0</v>
      </c>
      <c r="H1039" s="2" t="str">
        <f t="shared" si="1"/>
        <v>математика9</v>
      </c>
      <c r="I1039" s="2">
        <f>VLOOKUP(H1039,Лист6!$A:$B,2,FALSE)</f>
        <v>28</v>
      </c>
    </row>
    <row r="1040" spans="1:9" ht="15.75" customHeight="1" x14ac:dyDescent="0.4">
      <c r="A1040" s="12">
        <f>'Ответы на форму (1)'!C1040</f>
        <v>8509</v>
      </c>
      <c r="B1040" s="1" t="str">
        <f>VLOOKUP(A1040,кодировка!$A:$B,2,FALSE)</f>
        <v>Павлов Илья</v>
      </c>
      <c r="C1040" s="1">
        <f>VLOOKUP(A1040,кодировка!$A:$C,3,FALSE)</f>
        <v>7</v>
      </c>
      <c r="D1040" s="12" t="str">
        <f>'Ответы на форму (1)'!B1040</f>
        <v>литература</v>
      </c>
      <c r="E1040" s="1">
        <f>'Ответы на форму (1)'!E1040</f>
        <v>5</v>
      </c>
      <c r="F1040" s="1">
        <f t="shared" si="0"/>
        <v>26</v>
      </c>
      <c r="G1040" s="12">
        <f>VLOOKUP(A1040,кодировка!$A:$D,4,FALSE)</f>
        <v>21</v>
      </c>
      <c r="H1040" s="2" t="str">
        <f t="shared" si="1"/>
        <v>литература7</v>
      </c>
      <c r="I1040" s="2">
        <f>VLOOKUP(H1040,Лист6!$A:$B,2,FALSE)</f>
        <v>19.5</v>
      </c>
    </row>
    <row r="1041" spans="1:9" ht="15.75" customHeight="1" x14ac:dyDescent="0.4">
      <c r="A1041" s="12">
        <f>'Ответы на форму (1)'!C1041</f>
        <v>3858</v>
      </c>
      <c r="B1041" s="1" t="str">
        <f>VLOOKUP(A1041,кодировка!$A:$B,2,FALSE)</f>
        <v>Баранова Анастасия Юрьевна</v>
      </c>
      <c r="C1041" s="1" t="str">
        <f>VLOOKUP(A1041,кодировка!$A:$C,3,FALSE)</f>
        <v>9М</v>
      </c>
      <c r="D1041" s="12" t="str">
        <f>'Ответы на форму (1)'!B1041</f>
        <v>английский</v>
      </c>
      <c r="E1041" s="1">
        <f>'Ответы на форму (1)'!E1041</f>
        <v>15</v>
      </c>
      <c r="F1041" s="1">
        <f t="shared" si="0"/>
        <v>50</v>
      </c>
      <c r="G1041" s="12" t="str">
        <f>VLOOKUP(A1041,кодировка!$A:$D,4,FALSE)</f>
        <v>М</v>
      </c>
      <c r="H1041" s="2" t="str">
        <f t="shared" si="1"/>
        <v>английский9</v>
      </c>
      <c r="I1041" s="2">
        <f>VLOOKUP(H1041,Лист6!$A:$B,2,FALSE)</f>
        <v>30</v>
      </c>
    </row>
    <row r="1042" spans="1:9" ht="15.75" customHeight="1" x14ac:dyDescent="0.4">
      <c r="A1042" s="12">
        <f>'Ответы на форму (1)'!C1042</f>
        <v>5963</v>
      </c>
      <c r="B1042" s="1" t="str">
        <f>VLOOKUP(A1042,кодировка!$A:$B,2,FALSE)</f>
        <v>Соседов Максим Николаевич</v>
      </c>
      <c r="C1042" s="1" t="str">
        <f>VLOOKUP(A1042,кодировка!$A:$C,3,FALSE)</f>
        <v>9Д</v>
      </c>
      <c r="D1042" s="12" t="str">
        <f>'Ответы на форму (1)'!B1042</f>
        <v>математика</v>
      </c>
      <c r="E1042" s="1">
        <f>'Ответы на форму (1)'!E1042</f>
        <v>28</v>
      </c>
      <c r="F1042" s="1">
        <f t="shared" si="0"/>
        <v>100</v>
      </c>
      <c r="G1042" s="12" t="str">
        <f>VLOOKUP(A1042,кодировка!$A:$D,4,FALSE)</f>
        <v>Д</v>
      </c>
      <c r="H1042" s="2" t="str">
        <f t="shared" si="1"/>
        <v>математика9</v>
      </c>
      <c r="I1042" s="2">
        <f>VLOOKUP(H1042,Лист6!$A:$B,2,FALSE)</f>
        <v>28</v>
      </c>
    </row>
    <row r="1043" spans="1:9" ht="15.75" customHeight="1" x14ac:dyDescent="0.4">
      <c r="A1043" s="12">
        <f>'Ответы на форму (1)'!C1043</f>
        <v>1785</v>
      </c>
      <c r="B1043" s="1" t="str">
        <f>VLOOKUP(A1043,кодировка!$A:$B,2,FALSE)</f>
        <v>Бакеев Даниил Александрович</v>
      </c>
      <c r="C1043" s="1" t="str">
        <f>VLOOKUP(A1043,кодировка!$A:$C,3,FALSE)</f>
        <v>7Д</v>
      </c>
      <c r="D1043" s="12" t="str">
        <f>'Ответы на форму (1)'!B1043</f>
        <v>литература</v>
      </c>
      <c r="E1043" s="1">
        <f>'Ответы на форму (1)'!E1043</f>
        <v>4</v>
      </c>
      <c r="F1043" s="1">
        <f t="shared" si="0"/>
        <v>21</v>
      </c>
      <c r="G1043" s="12">
        <f>VLOOKUP(A1043,кодировка!$A:$D,4,FALSE)</f>
        <v>0</v>
      </c>
      <c r="H1043" s="2" t="str">
        <f t="shared" si="1"/>
        <v>литература7</v>
      </c>
      <c r="I1043" s="2">
        <f>VLOOKUP(H1043,Лист6!$A:$B,2,FALSE)</f>
        <v>19.5</v>
      </c>
    </row>
    <row r="1044" spans="1:9" ht="15.75" customHeight="1" x14ac:dyDescent="0.4">
      <c r="A1044" s="12">
        <f>'Ответы на форму (1)'!C1044</f>
        <v>1072</v>
      </c>
      <c r="B1044" s="1" t="str">
        <f>VLOOKUP(A1044,кодировка!$A:$B,2,FALSE)</f>
        <v>Кузнецова София Вячеславовна</v>
      </c>
      <c r="C1044" s="1" t="str">
        <f>VLOOKUP(A1044,кодировка!$A:$C,3,FALSE)</f>
        <v>7Д</v>
      </c>
      <c r="D1044" s="12" t="str">
        <f>'Ответы на форму (1)'!B1044</f>
        <v>обществознание</v>
      </c>
      <c r="E1044" s="1">
        <f>'Ответы на форму (1)'!E1044</f>
        <v>26</v>
      </c>
      <c r="F1044" s="1">
        <f t="shared" si="0"/>
        <v>90</v>
      </c>
      <c r="G1044" s="12">
        <f>VLOOKUP(A1044,кодировка!$A:$D,4,FALSE)</f>
        <v>0</v>
      </c>
      <c r="H1044" s="2" t="str">
        <f t="shared" si="1"/>
        <v>обществознание7</v>
      </c>
      <c r="I1044" s="2">
        <f>VLOOKUP(H1044,Лист6!$A:$B,2,FALSE)</f>
        <v>29</v>
      </c>
    </row>
    <row r="1045" spans="1:9" ht="15.75" customHeight="1" x14ac:dyDescent="0.4">
      <c r="A1045" s="12">
        <f>'Ответы на форму (1)'!C1045</f>
        <v>9777</v>
      </c>
      <c r="B1045" s="1" t="str">
        <f>VLOOKUP(A1045,кодировка!$A:$B,2,FALSE)</f>
        <v>Мишанина Елена Алексеевна</v>
      </c>
      <c r="C1045" s="1" t="str">
        <f>VLOOKUP(A1045,кодировка!$A:$C,3,FALSE)</f>
        <v>7Б</v>
      </c>
      <c r="D1045" s="12" t="str">
        <f>'Ответы на форму (1)'!B1045</f>
        <v>литература</v>
      </c>
      <c r="E1045" s="1">
        <f>'Ответы на форму (1)'!E1045</f>
        <v>1</v>
      </c>
      <c r="F1045" s="1">
        <f t="shared" si="0"/>
        <v>5</v>
      </c>
      <c r="G1045" s="12" t="str">
        <f>VLOOKUP(A1045,кодировка!$A:$D,4,FALSE)</f>
        <v>Б</v>
      </c>
      <c r="H1045" s="2" t="str">
        <f t="shared" si="1"/>
        <v>литература7</v>
      </c>
      <c r="I1045" s="2">
        <f>VLOOKUP(H1045,Лист6!$A:$B,2,FALSE)</f>
        <v>19.5</v>
      </c>
    </row>
    <row r="1046" spans="1:9" ht="15.75" customHeight="1" x14ac:dyDescent="0.4">
      <c r="A1046" s="12">
        <f>'Ответы на форму (1)'!C1046</f>
        <v>7518</v>
      </c>
      <c r="B1046" s="1" t="str">
        <f>VLOOKUP(A1046,кодировка!$A:$B,2,FALSE)</f>
        <v>Малишевская Виктория Денисовна</v>
      </c>
      <c r="C1046" s="1" t="str">
        <f>VLOOKUP(A1046,кодировка!$A:$C,3,FALSE)</f>
        <v>9А</v>
      </c>
      <c r="D1046" s="12" t="str">
        <f>'Ответы на форму (1)'!B1046</f>
        <v>английский</v>
      </c>
      <c r="E1046" s="1">
        <f>'Ответы на форму (1)'!E1046</f>
        <v>13</v>
      </c>
      <c r="F1046" s="1">
        <f t="shared" si="0"/>
        <v>43</v>
      </c>
      <c r="G1046" s="12">
        <f>VLOOKUP(A1046,кодировка!$A:$D,4,FALSE)</f>
        <v>0</v>
      </c>
      <c r="H1046" s="2" t="str">
        <f t="shared" si="1"/>
        <v>английский9</v>
      </c>
      <c r="I1046" s="2">
        <f>VLOOKUP(H1046,Лист6!$A:$B,2,FALSE)</f>
        <v>30</v>
      </c>
    </row>
    <row r="1047" spans="1:9" ht="15.75" customHeight="1" x14ac:dyDescent="0.4">
      <c r="A1047" s="12">
        <f>'Ответы на форму (1)'!C1047</f>
        <v>2957</v>
      </c>
      <c r="B1047" s="1" t="str">
        <f>VLOOKUP(A1047,кодировка!$A:$B,2,FALSE)</f>
        <v>Готовчикова Диана</v>
      </c>
      <c r="C1047" s="1">
        <f>VLOOKUP(A1047,кодировка!$A:$C,3,FALSE)</f>
        <v>9</v>
      </c>
      <c r="D1047" s="12" t="str">
        <f>'Ответы на форму (1)'!B1047</f>
        <v>математика</v>
      </c>
      <c r="E1047" s="1">
        <f>'Ответы на форму (1)'!E1047</f>
        <v>0</v>
      </c>
      <c r="F1047" s="1">
        <f t="shared" si="0"/>
        <v>0</v>
      </c>
      <c r="G1047" s="12">
        <f>VLOOKUP(A1047,кодировка!$A:$D,4,FALSE)</f>
        <v>21</v>
      </c>
      <c r="H1047" s="2" t="str">
        <f t="shared" si="1"/>
        <v>математика9</v>
      </c>
      <c r="I1047" s="2">
        <f>VLOOKUP(H1047,Лист6!$A:$B,2,FALSE)</f>
        <v>28</v>
      </c>
    </row>
    <row r="1048" spans="1:9" ht="15.75" customHeight="1" x14ac:dyDescent="0.4">
      <c r="A1048" s="12">
        <f>'Ответы на форму (1)'!C1048</f>
        <v>6504</v>
      </c>
      <c r="B1048" s="1" t="str">
        <f>VLOOKUP(A1048,кодировка!$A:$B,2,FALSE)</f>
        <v>Кривогорницына Виктороия Ивановна</v>
      </c>
      <c r="C1048" s="1" t="str">
        <f>VLOOKUP(A1048,кодировка!$A:$C,3,FALSE)</f>
        <v>7Б</v>
      </c>
      <c r="D1048" s="12" t="str">
        <f>'Ответы на форму (1)'!B1048</f>
        <v>обществознание</v>
      </c>
      <c r="E1048" s="1">
        <f>'Ответы на форму (1)'!E1048</f>
        <v>28.5</v>
      </c>
      <c r="F1048" s="1">
        <f t="shared" si="0"/>
        <v>98</v>
      </c>
      <c r="G1048" s="12">
        <f>VLOOKUP(A1048,кодировка!$A:$D,4,FALSE)</f>
        <v>0</v>
      </c>
      <c r="H1048" s="2" t="str">
        <f t="shared" si="1"/>
        <v>обществознание7</v>
      </c>
      <c r="I1048" s="2">
        <f>VLOOKUP(H1048,Лист6!$A:$B,2,FALSE)</f>
        <v>29</v>
      </c>
    </row>
    <row r="1049" spans="1:9" ht="15.75" customHeight="1" x14ac:dyDescent="0.4">
      <c r="A1049" s="12">
        <f>'Ответы на форму (1)'!C1049</f>
        <v>8691</v>
      </c>
      <c r="B1049" s="1" t="str">
        <f>VLOOKUP(A1049,кодировка!$A:$B,2,FALSE)</f>
        <v>Мутовина Стефания Александровна</v>
      </c>
      <c r="C1049" s="1" t="str">
        <f>VLOOKUP(A1049,кодировка!$A:$C,3,FALSE)</f>
        <v>7Б</v>
      </c>
      <c r="D1049" s="12" t="str">
        <f>'Ответы на форму (1)'!B1049</f>
        <v>литература</v>
      </c>
      <c r="E1049" s="1">
        <f>'Ответы на форму (1)'!E1049</f>
        <v>4</v>
      </c>
      <c r="F1049" s="1">
        <f t="shared" si="0"/>
        <v>21</v>
      </c>
      <c r="G1049" s="12">
        <f>VLOOKUP(A1049,кодировка!$A:$D,4,FALSE)</f>
        <v>0</v>
      </c>
      <c r="H1049" s="2" t="str">
        <f t="shared" si="1"/>
        <v>литература7</v>
      </c>
      <c r="I1049" s="2">
        <f>VLOOKUP(H1049,Лист6!$A:$B,2,FALSE)</f>
        <v>19.5</v>
      </c>
    </row>
    <row r="1050" spans="1:9" ht="15.75" customHeight="1" x14ac:dyDescent="0.4">
      <c r="A1050" s="12">
        <f>'Ответы на форму (1)'!C1050</f>
        <v>6399</v>
      </c>
      <c r="B1050" s="1" t="str">
        <f>VLOOKUP(A1050,кодировка!$A:$B,2,FALSE)</f>
        <v>Дыгало Александра Александровна</v>
      </c>
      <c r="C1050" s="1" t="str">
        <f>VLOOKUP(A1050,кодировка!$A:$C,3,FALSE)</f>
        <v>9Д</v>
      </c>
      <c r="D1050" s="12" t="str">
        <f>'Ответы на форму (1)'!B1050</f>
        <v>английский</v>
      </c>
      <c r="E1050" s="1">
        <f>'Ответы на форму (1)'!E1050</f>
        <v>16</v>
      </c>
      <c r="F1050" s="1">
        <f t="shared" si="0"/>
        <v>53</v>
      </c>
      <c r="G1050" s="12">
        <f>VLOOKUP(A1050,кодировка!$A:$D,4,FALSE)</f>
        <v>0</v>
      </c>
      <c r="H1050" s="2" t="str">
        <f t="shared" si="1"/>
        <v>английский9</v>
      </c>
      <c r="I1050" s="2">
        <f>VLOOKUP(H1050,Лист6!$A:$B,2,FALSE)</f>
        <v>30</v>
      </c>
    </row>
    <row r="1051" spans="1:9" ht="15.75" customHeight="1" x14ac:dyDescent="0.4">
      <c r="A1051" s="12">
        <f>'Ответы на форму (1)'!C1051</f>
        <v>2191</v>
      </c>
      <c r="B1051" s="1" t="str">
        <f>VLOOKUP(A1051,кодировка!$A:$B,2,FALSE)</f>
        <v>Манжула Дарья Константиновна</v>
      </c>
      <c r="C1051" s="1" t="str">
        <f>VLOOKUP(A1051,кодировка!$A:$C,3,FALSE)</f>
        <v>7В</v>
      </c>
      <c r="D1051" s="12" t="str">
        <f>'Ответы на форму (1)'!B1051</f>
        <v>литература</v>
      </c>
      <c r="E1051" s="1">
        <f>'Ответы на форму (1)'!E1051</f>
        <v>13</v>
      </c>
      <c r="F1051" s="1">
        <f t="shared" si="0"/>
        <v>67</v>
      </c>
      <c r="G1051" s="12" t="str">
        <f>VLOOKUP(A1051,кодировка!$A:$D,4,FALSE)</f>
        <v>В</v>
      </c>
      <c r="H1051" s="2" t="str">
        <f t="shared" si="1"/>
        <v>литература7</v>
      </c>
      <c r="I1051" s="2">
        <f>VLOOKUP(H1051,Лист6!$A:$B,2,FALSE)</f>
        <v>19.5</v>
      </c>
    </row>
    <row r="1052" spans="1:9" ht="15.75" customHeight="1" x14ac:dyDescent="0.4">
      <c r="A1052" s="12">
        <f>'Ответы на форму (1)'!C1052</f>
        <v>5682</v>
      </c>
      <c r="B1052" s="1" t="str">
        <f>VLOOKUP(A1052,кодировка!$A:$B,2,FALSE)</f>
        <v>Фризоргер Екатерина Сергеевна</v>
      </c>
      <c r="C1052" s="1" t="str">
        <f>VLOOKUP(A1052,кодировка!$A:$C,3,FALSE)</f>
        <v>7Д</v>
      </c>
      <c r="D1052" s="12" t="str">
        <f>'Ответы на форму (1)'!B1052</f>
        <v>обществознание</v>
      </c>
      <c r="E1052" s="1">
        <f>'Ответы на форму (1)'!E1052</f>
        <v>20</v>
      </c>
      <c r="F1052" s="1">
        <f t="shared" si="0"/>
        <v>69</v>
      </c>
      <c r="G1052" s="12">
        <f>VLOOKUP(A1052,кодировка!$A:$D,4,FALSE)</f>
        <v>0</v>
      </c>
      <c r="H1052" s="2" t="str">
        <f t="shared" si="1"/>
        <v>обществознание7</v>
      </c>
      <c r="I1052" s="2">
        <f>VLOOKUP(H1052,Лист6!$A:$B,2,FALSE)</f>
        <v>29</v>
      </c>
    </row>
    <row r="1053" spans="1:9" ht="15.75" customHeight="1" x14ac:dyDescent="0.4">
      <c r="A1053" s="12">
        <f>'Ответы на форму (1)'!C1053</f>
        <v>6556</v>
      </c>
      <c r="B1053" s="1" t="str">
        <f>VLOOKUP(A1053,кодировка!$A:$B,2,FALSE)</f>
        <v>Ященко Полина Сергеевна</v>
      </c>
      <c r="C1053" s="1" t="str">
        <f>VLOOKUP(A1053,кодировка!$A:$C,3,FALSE)</f>
        <v>9М</v>
      </c>
      <c r="D1053" s="12" t="str">
        <f>'Ответы на форму (1)'!B1053</f>
        <v>математика</v>
      </c>
      <c r="E1053" s="1">
        <f>'Ответы на форму (1)'!E1053</f>
        <v>21</v>
      </c>
      <c r="F1053" s="1">
        <f t="shared" si="0"/>
        <v>75</v>
      </c>
      <c r="G1053" s="12">
        <f>VLOOKUP(A1053,кодировка!$A:$D,4,FALSE)</f>
        <v>0</v>
      </c>
      <c r="H1053" s="2" t="str">
        <f t="shared" si="1"/>
        <v>математика9</v>
      </c>
      <c r="I1053" s="2">
        <f>VLOOKUP(H1053,Лист6!$A:$B,2,FALSE)</f>
        <v>28</v>
      </c>
    </row>
    <row r="1054" spans="1:9" ht="15.75" customHeight="1" x14ac:dyDescent="0.4">
      <c r="A1054" s="12">
        <f>'Ответы на форму (1)'!C1054</f>
        <v>1292</v>
      </c>
      <c r="B1054" s="1" t="str">
        <f>VLOOKUP(A1054,кодировка!$A:$B,2,FALSE)</f>
        <v>Недодел Яна Петровна</v>
      </c>
      <c r="C1054" s="1" t="str">
        <f>VLOOKUP(A1054,кодировка!$A:$C,3,FALSE)</f>
        <v>7М</v>
      </c>
      <c r="D1054" s="12" t="str">
        <f>'Ответы на форму (1)'!B1054</f>
        <v>литература</v>
      </c>
      <c r="E1054" s="1">
        <f>'Ответы на форму (1)'!E1054</f>
        <v>2.5</v>
      </c>
      <c r="F1054" s="1">
        <f t="shared" si="0"/>
        <v>13</v>
      </c>
      <c r="G1054" s="12">
        <f>VLOOKUP(A1054,кодировка!$A:$D,4,FALSE)</f>
        <v>0</v>
      </c>
      <c r="H1054" s="2" t="str">
        <f t="shared" si="1"/>
        <v>литература7</v>
      </c>
      <c r="I1054" s="2">
        <f>VLOOKUP(H1054,Лист6!$A:$B,2,FALSE)</f>
        <v>19.5</v>
      </c>
    </row>
    <row r="1055" spans="1:9" ht="15.75" customHeight="1" x14ac:dyDescent="0.4">
      <c r="A1055" s="12">
        <f>'Ответы на форму (1)'!C1055</f>
        <v>1772</v>
      </c>
      <c r="B1055" s="1" t="str">
        <f>VLOOKUP(A1055,кодировка!$A:$B,2,FALSE)</f>
        <v>Адиятов Егор Ильдусович</v>
      </c>
      <c r="C1055" s="1" t="str">
        <f>VLOOKUP(A1055,кодировка!$A:$C,3,FALSE)</f>
        <v>9А</v>
      </c>
      <c r="D1055" s="12" t="str">
        <f>'Ответы на форму (1)'!B1055</f>
        <v>английский</v>
      </c>
      <c r="E1055" s="1">
        <f>'Ответы на форму (1)'!E1055</f>
        <v>15</v>
      </c>
      <c r="F1055" s="1">
        <f t="shared" si="0"/>
        <v>50</v>
      </c>
      <c r="G1055" s="12" t="str">
        <f>VLOOKUP(A1055,кодировка!$A:$D,4,FALSE)</f>
        <v>А</v>
      </c>
      <c r="H1055" s="2" t="str">
        <f t="shared" si="1"/>
        <v>английский9</v>
      </c>
      <c r="I1055" s="2">
        <f>VLOOKUP(H1055,Лист6!$A:$B,2,FALSE)</f>
        <v>30</v>
      </c>
    </row>
    <row r="1056" spans="1:9" ht="15.75" customHeight="1" x14ac:dyDescent="0.4">
      <c r="A1056" s="12">
        <f>'Ответы на форму (1)'!C1056</f>
        <v>1830</v>
      </c>
      <c r="B1056" s="1" t="str">
        <f>VLOOKUP(A1056,кодировка!$A:$B,2,FALSE)</f>
        <v>Локтионова Майя Альбертовна</v>
      </c>
      <c r="C1056" s="1" t="str">
        <f>VLOOKUP(A1056,кодировка!$A:$C,3,FALSE)</f>
        <v>7М</v>
      </c>
      <c r="D1056" s="12" t="str">
        <f>'Ответы на форму (1)'!B1056</f>
        <v>литература</v>
      </c>
      <c r="E1056" s="1">
        <f>'Ответы на форму (1)'!E1056</f>
        <v>6</v>
      </c>
      <c r="F1056" s="1">
        <f t="shared" si="0"/>
        <v>31</v>
      </c>
      <c r="G1056" s="12">
        <f>VLOOKUP(A1056,кодировка!$A:$D,4,FALSE)</f>
        <v>0</v>
      </c>
      <c r="H1056" s="2" t="str">
        <f t="shared" si="1"/>
        <v>литература7</v>
      </c>
      <c r="I1056" s="2">
        <f>VLOOKUP(H1056,Лист6!$A:$B,2,FALSE)</f>
        <v>19.5</v>
      </c>
    </row>
    <row r="1057" spans="1:9" ht="15.75" customHeight="1" x14ac:dyDescent="0.4">
      <c r="A1057" s="12">
        <f>'Ответы на форму (1)'!C1057</f>
        <v>2706</v>
      </c>
      <c r="B1057" s="1" t="str">
        <f>VLOOKUP(A1057,кодировка!$A:$B,2,FALSE)</f>
        <v>Кацер Диана Евгеньевна</v>
      </c>
      <c r="C1057" s="1" t="str">
        <f>VLOOKUP(A1057,кодировка!$A:$C,3,FALSE)</f>
        <v>9Г</v>
      </c>
      <c r="D1057" s="12" t="str">
        <f>'Ответы на форму (1)'!B1057</f>
        <v>английский</v>
      </c>
      <c r="E1057" s="1">
        <f>'Ответы на форму (1)'!E1057</f>
        <v>23</v>
      </c>
      <c r="F1057" s="1">
        <f t="shared" si="0"/>
        <v>77</v>
      </c>
      <c r="G1057" s="12">
        <f>VLOOKUP(A1057,кодировка!$A:$D,4,FALSE)</f>
        <v>0</v>
      </c>
      <c r="H1057" s="2" t="str">
        <f t="shared" si="1"/>
        <v>английский9</v>
      </c>
      <c r="I1057" s="2">
        <f>VLOOKUP(H1057,Лист6!$A:$B,2,FALSE)</f>
        <v>30</v>
      </c>
    </row>
    <row r="1058" spans="1:9" ht="15.75" customHeight="1" x14ac:dyDescent="0.4">
      <c r="A1058" s="12">
        <f>'Ответы на форму (1)'!C1058</f>
        <v>6120</v>
      </c>
      <c r="B1058" s="1" t="str">
        <f>VLOOKUP(A1058,кодировка!$A:$B,2,FALSE)</f>
        <v>Медведский Олег Сергеевич</v>
      </c>
      <c r="C1058" s="1" t="str">
        <f>VLOOKUP(A1058,кодировка!$A:$C,3,FALSE)</f>
        <v>9Г</v>
      </c>
      <c r="D1058" s="12" t="str">
        <f>'Ответы на форму (1)'!B1058</f>
        <v>математика</v>
      </c>
      <c r="E1058" s="1">
        <f>'Ответы на форму (1)'!E1058</f>
        <v>5</v>
      </c>
      <c r="F1058" s="1">
        <f t="shared" si="0"/>
        <v>18</v>
      </c>
      <c r="G1058" s="12">
        <f>VLOOKUP(A1058,кодировка!$A:$D,4,FALSE)</f>
        <v>0</v>
      </c>
      <c r="H1058" s="2" t="str">
        <f t="shared" si="1"/>
        <v>математика9</v>
      </c>
      <c r="I1058" s="2">
        <f>VLOOKUP(H1058,Лист6!$A:$B,2,FALSE)</f>
        <v>28</v>
      </c>
    </row>
    <row r="1059" spans="1:9" ht="15.75" customHeight="1" x14ac:dyDescent="0.4">
      <c r="A1059" s="12">
        <f>'Ответы на форму (1)'!C1059</f>
        <v>4669</v>
      </c>
      <c r="B1059" s="1" t="str">
        <f>VLOOKUP(A1059,кодировка!$A:$B,2,FALSE)</f>
        <v>Гостюхина Екатерина Сергеевна</v>
      </c>
      <c r="C1059" s="1" t="str">
        <f>VLOOKUP(A1059,кодировка!$A:$C,3,FALSE)</f>
        <v>7Г</v>
      </c>
      <c r="D1059" s="12" t="str">
        <f>'Ответы на форму (1)'!B1059</f>
        <v>обществознание</v>
      </c>
      <c r="E1059" s="1">
        <f>'Ответы на форму (1)'!E1059</f>
        <v>27</v>
      </c>
      <c r="F1059" s="1">
        <f t="shared" si="0"/>
        <v>93</v>
      </c>
      <c r="G1059" s="12">
        <f>VLOOKUP(A1059,кодировка!$A:$D,4,FALSE)</f>
        <v>0</v>
      </c>
      <c r="H1059" s="2" t="str">
        <f t="shared" si="1"/>
        <v>обществознание7</v>
      </c>
      <c r="I1059" s="2">
        <f>VLOOKUP(H1059,Лист6!$A:$B,2,FALSE)</f>
        <v>29</v>
      </c>
    </row>
    <row r="1060" spans="1:9" ht="15.75" customHeight="1" x14ac:dyDescent="0.4">
      <c r="A1060" s="12">
        <f>'Ответы на форму (1)'!C1060</f>
        <v>1936</v>
      </c>
      <c r="B1060" s="1" t="str">
        <f>VLOOKUP(A1060,кодировка!$A:$B,2,FALSE)</f>
        <v>Липчинская Виктиория Александровна</v>
      </c>
      <c r="C1060" s="1" t="str">
        <f>VLOOKUP(A1060,кодировка!$A:$C,3,FALSE)</f>
        <v>7Г</v>
      </c>
      <c r="D1060" s="12" t="str">
        <f>'Ответы на форму (1)'!B1060</f>
        <v>литература</v>
      </c>
      <c r="E1060" s="1">
        <f>'Ответы на форму (1)'!E1060</f>
        <v>1</v>
      </c>
      <c r="F1060" s="1">
        <f t="shared" si="0"/>
        <v>5</v>
      </c>
      <c r="G1060" s="12">
        <f>VLOOKUP(A1060,кодировка!$A:$D,4,FALSE)</f>
        <v>0</v>
      </c>
      <c r="H1060" s="2" t="str">
        <f t="shared" si="1"/>
        <v>литература7</v>
      </c>
      <c r="I1060" s="2">
        <f>VLOOKUP(H1060,Лист6!$A:$B,2,FALSE)</f>
        <v>19.5</v>
      </c>
    </row>
    <row r="1061" spans="1:9" ht="15.75" customHeight="1" x14ac:dyDescent="0.4">
      <c r="A1061" s="12">
        <f>'Ответы на форму (1)'!C1061</f>
        <v>7349</v>
      </c>
      <c r="B1061" s="1" t="str">
        <f>VLOOKUP(A1061,кодировка!$A:$B,2,FALSE)</f>
        <v>Петрова Марина Александровна</v>
      </c>
      <c r="C1061" s="1" t="str">
        <f>VLOOKUP(A1061,кодировка!$A:$C,3,FALSE)</f>
        <v>9В</v>
      </c>
      <c r="D1061" s="12" t="str">
        <f>'Ответы на форму (1)'!B1061</f>
        <v>английский</v>
      </c>
      <c r="E1061" s="1">
        <f>'Ответы на форму (1)'!E1061</f>
        <v>24.5</v>
      </c>
      <c r="F1061" s="1">
        <f t="shared" si="0"/>
        <v>82</v>
      </c>
      <c r="G1061" s="12" t="str">
        <f>VLOOKUP(A1061,кодировка!$A:$D,4,FALSE)</f>
        <v>В</v>
      </c>
      <c r="H1061" s="2" t="str">
        <f t="shared" si="1"/>
        <v>английский9</v>
      </c>
      <c r="I1061" s="2">
        <f>VLOOKUP(H1061,Лист6!$A:$B,2,FALSE)</f>
        <v>30</v>
      </c>
    </row>
    <row r="1062" spans="1:9" ht="15.75" customHeight="1" x14ac:dyDescent="0.4">
      <c r="A1062" s="12">
        <f>'Ответы на форму (1)'!C1062</f>
        <v>7100</v>
      </c>
      <c r="B1062" s="1" t="str">
        <f>VLOOKUP(A1062,кодировка!$A:$B,2,FALSE)</f>
        <v>Гаврик Млада Вячеславовна</v>
      </c>
      <c r="C1062" s="1" t="str">
        <f>VLOOKUP(A1062,кодировка!$A:$C,3,FALSE)</f>
        <v>7В</v>
      </c>
      <c r="D1062" s="12" t="str">
        <f>'Ответы на форму (1)'!B1062</f>
        <v>литература</v>
      </c>
      <c r="E1062" s="1">
        <f>'Ответы на форму (1)'!E1062</f>
        <v>15</v>
      </c>
      <c r="F1062" s="1">
        <f t="shared" si="0"/>
        <v>77</v>
      </c>
      <c r="G1062" s="12">
        <f>VLOOKUP(A1062,кодировка!$A:$D,4,FALSE)</f>
        <v>0</v>
      </c>
      <c r="H1062" s="2" t="str">
        <f t="shared" si="1"/>
        <v>литература7</v>
      </c>
      <c r="I1062" s="2">
        <f>VLOOKUP(H1062,Лист6!$A:$B,2,FALSE)</f>
        <v>19.5</v>
      </c>
    </row>
    <row r="1063" spans="1:9" ht="15.75" customHeight="1" x14ac:dyDescent="0.4">
      <c r="A1063" s="12">
        <f>'Ответы на форму (1)'!C1063</f>
        <v>1941</v>
      </c>
      <c r="B1063" s="1" t="str">
        <f>VLOOKUP(A1063,кодировка!$A:$B,2,FALSE)</f>
        <v>Ким Артем Константинович</v>
      </c>
      <c r="C1063" s="1" t="str">
        <f>VLOOKUP(A1063,кодировка!$A:$C,3,FALSE)</f>
        <v>7Д</v>
      </c>
      <c r="D1063" s="12" t="str">
        <f>'Ответы на форму (1)'!B1063</f>
        <v>обществознание</v>
      </c>
      <c r="E1063" s="1">
        <f>'Ответы на форму (1)'!E1063</f>
        <v>29</v>
      </c>
      <c r="F1063" s="1">
        <f t="shared" si="0"/>
        <v>100</v>
      </c>
      <c r="G1063" s="12">
        <f>VLOOKUP(A1063,кодировка!$A:$D,4,FALSE)</f>
        <v>0</v>
      </c>
      <c r="H1063" s="2" t="str">
        <f t="shared" si="1"/>
        <v>обществознание7</v>
      </c>
      <c r="I1063" s="2">
        <f>VLOOKUP(H1063,Лист6!$A:$B,2,FALSE)</f>
        <v>29</v>
      </c>
    </row>
    <row r="1064" spans="1:9" ht="15.75" customHeight="1" x14ac:dyDescent="0.4">
      <c r="A1064" s="12">
        <f>'Ответы на форму (1)'!C1064</f>
        <v>7132</v>
      </c>
      <c r="B1064" s="1" t="str">
        <f>VLOOKUP(A1064,кодировка!$A:$B,2,FALSE)</f>
        <v>Волошина Екатерина Витальевна</v>
      </c>
      <c r="C1064" s="1" t="str">
        <f>VLOOKUP(A1064,кодировка!$A:$C,3,FALSE)</f>
        <v>9М</v>
      </c>
      <c r="D1064" s="12" t="str">
        <f>'Ответы на форму (1)'!B1064</f>
        <v>английский</v>
      </c>
      <c r="E1064" s="1">
        <f>'Ответы на форму (1)'!E1064</f>
        <v>25</v>
      </c>
      <c r="F1064" s="1">
        <f t="shared" si="0"/>
        <v>83</v>
      </c>
      <c r="G1064" s="12" t="str">
        <f>VLOOKUP(A1064,кодировка!$A:$D,4,FALSE)</f>
        <v>М</v>
      </c>
      <c r="H1064" s="2" t="str">
        <f t="shared" si="1"/>
        <v>английский9</v>
      </c>
      <c r="I1064" s="2">
        <f>VLOOKUP(H1064,Лист6!$A:$B,2,FALSE)</f>
        <v>30</v>
      </c>
    </row>
    <row r="1065" spans="1:9" ht="15.75" customHeight="1" x14ac:dyDescent="0.4">
      <c r="A1065" s="12">
        <f>'Ответы на форму (1)'!C1065</f>
        <v>5211</v>
      </c>
      <c r="B1065" s="1" t="str">
        <f>VLOOKUP(A1065,кодировка!$A:$B,2,FALSE)</f>
        <v>Черных Артём Владимирович</v>
      </c>
      <c r="C1065" s="1" t="str">
        <f>VLOOKUP(A1065,кодировка!$A:$C,3,FALSE)</f>
        <v>7Б</v>
      </c>
      <c r="D1065" s="12" t="str">
        <f>'Ответы на форму (1)'!B1065</f>
        <v>обществознание</v>
      </c>
      <c r="E1065" s="1">
        <f>'Ответы на форму (1)'!E1065</f>
        <v>27</v>
      </c>
      <c r="F1065" s="1">
        <f t="shared" si="0"/>
        <v>93</v>
      </c>
      <c r="G1065" s="12">
        <f>VLOOKUP(A1065,кодировка!$A:$D,4,FALSE)</f>
        <v>0</v>
      </c>
      <c r="H1065" s="2" t="str">
        <f t="shared" si="1"/>
        <v>обществознание7</v>
      </c>
      <c r="I1065" s="2">
        <f>VLOOKUP(H1065,Лист6!$A:$B,2,FALSE)</f>
        <v>29</v>
      </c>
    </row>
    <row r="1066" spans="1:9" ht="15.75" customHeight="1" x14ac:dyDescent="0.4">
      <c r="A1066" s="12">
        <f>'Ответы на форму (1)'!C1066</f>
        <v>6649</v>
      </c>
      <c r="B1066" s="1" t="str">
        <f>VLOOKUP(A1066,кодировка!$A:$B,2,FALSE)</f>
        <v>Бедарева Мария Олеговна</v>
      </c>
      <c r="C1066" s="1" t="str">
        <f>VLOOKUP(A1066,кодировка!$A:$C,3,FALSE)</f>
        <v>9В</v>
      </c>
      <c r="D1066" s="12" t="str">
        <f>'Ответы на форму (1)'!B1066</f>
        <v>английский</v>
      </c>
      <c r="E1066" s="1">
        <f>'Ответы на форму (1)'!E1066</f>
        <v>24</v>
      </c>
      <c r="F1066" s="1">
        <f t="shared" si="0"/>
        <v>80</v>
      </c>
      <c r="G1066" s="12">
        <f>VLOOKUP(A1066,кодировка!$A:$D,4,FALSE)</f>
        <v>0</v>
      </c>
      <c r="H1066" s="2" t="str">
        <f t="shared" si="1"/>
        <v>английский9</v>
      </c>
      <c r="I1066" s="2">
        <f>VLOOKUP(H1066,Лист6!$A:$B,2,FALSE)</f>
        <v>30</v>
      </c>
    </row>
    <row r="1067" spans="1:9" ht="15.75" customHeight="1" x14ac:dyDescent="0.4">
      <c r="A1067" s="12">
        <f>'Ответы на форму (1)'!C1067</f>
        <v>7033</v>
      </c>
      <c r="B1067" s="1" t="str">
        <f>VLOOKUP(A1067,кодировка!$A:$B,2,FALSE)</f>
        <v>Дружинин Даниил Игоревич</v>
      </c>
      <c r="C1067" s="1" t="str">
        <f>VLOOKUP(A1067,кодировка!$A:$C,3,FALSE)</f>
        <v>9М</v>
      </c>
      <c r="D1067" s="12" t="str">
        <f>'Ответы на форму (1)'!B1067</f>
        <v>английский</v>
      </c>
      <c r="E1067" s="1">
        <f>'Ответы на форму (1)'!E1067</f>
        <v>25</v>
      </c>
      <c r="F1067" s="1">
        <f t="shared" si="0"/>
        <v>83</v>
      </c>
      <c r="G1067" s="12">
        <f>VLOOKUP(A1067,кодировка!$A:$D,4,FALSE)</f>
        <v>0</v>
      </c>
      <c r="H1067" s="2" t="str">
        <f t="shared" si="1"/>
        <v>английский9</v>
      </c>
      <c r="I1067" s="2">
        <f>VLOOKUP(H1067,Лист6!$A:$B,2,FALSE)</f>
        <v>30</v>
      </c>
    </row>
    <row r="1068" spans="1:9" ht="15.75" customHeight="1" x14ac:dyDescent="0.4">
      <c r="A1068" s="12">
        <f>'Ответы на форму (1)'!C1068</f>
        <v>6437</v>
      </c>
      <c r="B1068" s="1" t="str">
        <f>VLOOKUP(A1068,кодировка!$A:$B,2,FALSE)</f>
        <v>Гапиенко Анастасия Романовна</v>
      </c>
      <c r="C1068" s="1" t="str">
        <f>VLOOKUP(A1068,кодировка!$A:$C,3,FALSE)</f>
        <v>7Г</v>
      </c>
      <c r="D1068" s="12" t="str">
        <f>'Ответы на форму (1)'!B1068</f>
        <v>обществознание</v>
      </c>
      <c r="E1068" s="1">
        <f>'Ответы на форму (1)'!E1068</f>
        <v>13</v>
      </c>
      <c r="F1068" s="1">
        <f t="shared" si="0"/>
        <v>45</v>
      </c>
      <c r="G1068" s="12">
        <f>VLOOKUP(A1068,кодировка!$A:$D,4,FALSE)</f>
        <v>0</v>
      </c>
      <c r="H1068" s="2" t="str">
        <f t="shared" si="1"/>
        <v>обществознание7</v>
      </c>
      <c r="I1068" s="2">
        <f>VLOOKUP(H1068,Лист6!$A:$B,2,FALSE)</f>
        <v>29</v>
      </c>
    </row>
    <row r="1069" spans="1:9" ht="15.75" customHeight="1" x14ac:dyDescent="0.4">
      <c r="A1069" s="12">
        <f>'Ответы на форму (1)'!C1069</f>
        <v>6804</v>
      </c>
      <c r="B1069" s="1" t="str">
        <f>VLOOKUP(A1069,кодировка!$A:$B,2,FALSE)</f>
        <v>Пеляницин Всеволод Александрович</v>
      </c>
      <c r="C1069" s="1" t="str">
        <f>VLOOKUP(A1069,кодировка!$A:$C,3,FALSE)</f>
        <v>7Б</v>
      </c>
      <c r="D1069" s="12" t="str">
        <f>'Ответы на форму (1)'!B1069</f>
        <v>обществознание</v>
      </c>
      <c r="E1069" s="1">
        <f>'Ответы на форму (1)'!E1069</f>
        <v>21</v>
      </c>
      <c r="F1069" s="1">
        <f t="shared" si="0"/>
        <v>72</v>
      </c>
      <c r="G1069" s="12">
        <f>VLOOKUP(A1069,кодировка!$A:$D,4,FALSE)</f>
        <v>0</v>
      </c>
      <c r="H1069" s="2" t="str">
        <f t="shared" si="1"/>
        <v>обществознание7</v>
      </c>
      <c r="I1069" s="2">
        <f>VLOOKUP(H1069,Лист6!$A:$B,2,FALSE)</f>
        <v>29</v>
      </c>
    </row>
    <row r="1070" spans="1:9" ht="15.75" customHeight="1" x14ac:dyDescent="0.4">
      <c r="A1070" s="12">
        <f>'Ответы на форму (1)'!C1070</f>
        <v>9717</v>
      </c>
      <c r="B1070" s="1" t="str">
        <f>VLOOKUP(A1070,кодировка!$A:$B,2,FALSE)</f>
        <v>Гавриляк Дарья Олеговна</v>
      </c>
      <c r="C1070" s="1" t="str">
        <f>VLOOKUP(A1070,кодировка!$A:$C,3,FALSE)</f>
        <v>9Г</v>
      </c>
      <c r="D1070" s="12" t="str">
        <f>'Ответы на форму (1)'!B1070</f>
        <v>английский</v>
      </c>
      <c r="E1070" s="1">
        <f>'Ответы на форму (1)'!E1070</f>
        <v>26</v>
      </c>
      <c r="F1070" s="1">
        <f t="shared" si="0"/>
        <v>87</v>
      </c>
      <c r="G1070" s="12" t="str">
        <f>VLOOKUP(A1070,кодировка!$A:$D,4,FALSE)</f>
        <v>Г</v>
      </c>
      <c r="H1070" s="2" t="str">
        <f t="shared" si="1"/>
        <v>английский9</v>
      </c>
      <c r="I1070" s="2">
        <f>VLOOKUP(H1070,Лист6!$A:$B,2,FALSE)</f>
        <v>30</v>
      </c>
    </row>
    <row r="1071" spans="1:9" ht="15.75" customHeight="1" x14ac:dyDescent="0.4">
      <c r="A1071" s="12">
        <f>'Ответы на форму (1)'!C1071</f>
        <v>8199</v>
      </c>
      <c r="B1071" s="1" t="str">
        <f>VLOOKUP(A1071,кодировка!$A:$B,2,FALSE)</f>
        <v>Полтавцова Алиса Сергеевна</v>
      </c>
      <c r="C1071" s="1" t="str">
        <f>VLOOKUP(A1071,кодировка!$A:$C,3,FALSE)</f>
        <v>7Б</v>
      </c>
      <c r="D1071" s="12" t="str">
        <f>'Ответы на форму (1)'!B1071</f>
        <v>обществознание</v>
      </c>
      <c r="E1071" s="1">
        <f>'Ответы на форму (1)'!E1071</f>
        <v>26</v>
      </c>
      <c r="F1071" s="1">
        <f t="shared" si="0"/>
        <v>90</v>
      </c>
      <c r="G1071" s="12">
        <f>VLOOKUP(A1071,кодировка!$A:$D,4,FALSE)</f>
        <v>0</v>
      </c>
      <c r="H1071" s="2" t="str">
        <f t="shared" si="1"/>
        <v>обществознание7</v>
      </c>
      <c r="I1071" s="2">
        <f>VLOOKUP(H1071,Лист6!$A:$B,2,FALSE)</f>
        <v>29</v>
      </c>
    </row>
    <row r="1072" spans="1:9" ht="15.75" customHeight="1" x14ac:dyDescent="0.4">
      <c r="A1072" s="12">
        <f>'Ответы на форму (1)'!C1072</f>
        <v>8481</v>
      </c>
      <c r="B1072" s="1" t="str">
        <f>VLOOKUP(A1072,кодировка!$A:$B,2,FALSE)</f>
        <v>Ревякин Михаил Станиславович</v>
      </c>
      <c r="C1072" s="1" t="str">
        <f>VLOOKUP(A1072,кодировка!$A:$C,3,FALSE)</f>
        <v>9А</v>
      </c>
      <c r="D1072" s="12" t="str">
        <f>'Ответы на форму (1)'!B1072</f>
        <v>английский</v>
      </c>
      <c r="E1072" s="1">
        <f>'Ответы на форму (1)'!E1072</f>
        <v>26</v>
      </c>
      <c r="F1072" s="1">
        <f t="shared" si="0"/>
        <v>87</v>
      </c>
      <c r="G1072" s="12">
        <f>VLOOKUP(A1072,кодировка!$A:$D,4,FALSE)</f>
        <v>0</v>
      </c>
      <c r="H1072" s="2" t="str">
        <f t="shared" si="1"/>
        <v>английский9</v>
      </c>
      <c r="I1072" s="2">
        <f>VLOOKUP(H1072,Лист6!$A:$B,2,FALSE)</f>
        <v>30</v>
      </c>
    </row>
    <row r="1073" spans="1:9" ht="15.75" customHeight="1" x14ac:dyDescent="0.4">
      <c r="A1073" s="12">
        <f>'Ответы на форму (1)'!C1073</f>
        <v>4707</v>
      </c>
      <c r="B1073" s="1" t="str">
        <f>VLOOKUP(A1073,кодировка!$A:$B,2,FALSE)</f>
        <v>Вабищевич Юлия Анатольевна</v>
      </c>
      <c r="C1073" s="1" t="str">
        <f>VLOOKUP(A1073,кодировка!$A:$C,3,FALSE)</f>
        <v>7Г</v>
      </c>
      <c r="D1073" s="12" t="str">
        <f>'Ответы на форму (1)'!B1073</f>
        <v>обществознание</v>
      </c>
      <c r="E1073" s="1">
        <f>'Ответы на форму (1)'!E1073</f>
        <v>19</v>
      </c>
      <c r="F1073" s="1">
        <f t="shared" si="0"/>
        <v>66</v>
      </c>
      <c r="G1073" s="12">
        <f>VLOOKUP(A1073,кодировка!$A:$D,4,FALSE)</f>
        <v>0</v>
      </c>
      <c r="H1073" s="2" t="str">
        <f t="shared" si="1"/>
        <v>обществознание7</v>
      </c>
      <c r="I1073" s="2">
        <f>VLOOKUP(H1073,Лист6!$A:$B,2,FALSE)</f>
        <v>29</v>
      </c>
    </row>
    <row r="1074" spans="1:9" ht="15.75" customHeight="1" x14ac:dyDescent="0.4">
      <c r="A1074" s="12">
        <f>'Ответы на форму (1)'!C1074</f>
        <v>1665</v>
      </c>
      <c r="B1074" s="1" t="str">
        <f>VLOOKUP(A1074,кодировка!$A:$B,2,FALSE)</f>
        <v>Синипостол Светлана Владимировна</v>
      </c>
      <c r="C1074" s="1" t="str">
        <f>VLOOKUP(A1074,кодировка!$A:$C,3,FALSE)</f>
        <v>7Г</v>
      </c>
      <c r="D1074" s="12" t="str">
        <f>'Ответы на форму (1)'!B1074</f>
        <v>обществознание</v>
      </c>
      <c r="E1074" s="1">
        <f>'Ответы на форму (1)'!E1074</f>
        <v>23</v>
      </c>
      <c r="F1074" s="1">
        <f t="shared" si="0"/>
        <v>79</v>
      </c>
      <c r="G1074" s="12" t="str">
        <f>VLOOKUP(A1074,кодировка!$A:$D,4,FALSE)</f>
        <v>Г</v>
      </c>
      <c r="H1074" s="2" t="str">
        <f t="shared" si="1"/>
        <v>обществознание7</v>
      </c>
      <c r="I1074" s="2">
        <f>VLOOKUP(H1074,Лист6!$A:$B,2,FALSE)</f>
        <v>29</v>
      </c>
    </row>
    <row r="1075" spans="1:9" ht="15.75" customHeight="1" x14ac:dyDescent="0.4">
      <c r="A1075" s="12">
        <f>'Ответы на форму (1)'!C1075</f>
        <v>5612</v>
      </c>
      <c r="B1075" s="1" t="str">
        <f>VLOOKUP(A1075,кодировка!$A:$B,2,FALSE)</f>
        <v>Рыжова Алина Андреевна</v>
      </c>
      <c r="C1075" s="1" t="str">
        <f>VLOOKUP(A1075,кодировка!$A:$C,3,FALSE)</f>
        <v>9В</v>
      </c>
      <c r="D1075" s="12" t="str">
        <f>'Ответы на форму (1)'!B1075</f>
        <v>английский</v>
      </c>
      <c r="E1075" s="1">
        <f>'Ответы на форму (1)'!E1075</f>
        <v>26</v>
      </c>
      <c r="F1075" s="1">
        <f t="shared" si="0"/>
        <v>87</v>
      </c>
      <c r="G1075" s="12" t="str">
        <f>VLOOKUP(A1075,кодировка!$A:$D,4,FALSE)</f>
        <v>В</v>
      </c>
      <c r="H1075" s="2" t="str">
        <f t="shared" si="1"/>
        <v>английский9</v>
      </c>
      <c r="I1075" s="2">
        <f>VLOOKUP(H1075,Лист6!$A:$B,2,FALSE)</f>
        <v>30</v>
      </c>
    </row>
    <row r="1076" spans="1:9" ht="15.75" customHeight="1" x14ac:dyDescent="0.4">
      <c r="A1076" s="12">
        <f>'Ответы на форму (1)'!C1076</f>
        <v>4948</v>
      </c>
      <c r="B1076" s="1" t="str">
        <f>VLOOKUP(A1076,кодировка!$A:$B,2,FALSE)</f>
        <v>Карнаухова Ксения Вячеславовна</v>
      </c>
      <c r="C1076" s="1" t="str">
        <f>VLOOKUP(A1076,кодировка!$A:$C,3,FALSE)</f>
        <v>9М</v>
      </c>
      <c r="D1076" s="12" t="str">
        <f>'Ответы на форму (1)'!B1076</f>
        <v>математика</v>
      </c>
      <c r="E1076" s="1">
        <f>'Ответы на форму (1)'!E1076</f>
        <v>8</v>
      </c>
      <c r="F1076" s="1">
        <f t="shared" si="0"/>
        <v>29</v>
      </c>
      <c r="G1076" s="12">
        <f>VLOOKUP(A1076,кодировка!$A:$D,4,FALSE)</f>
        <v>0</v>
      </c>
      <c r="H1076" s="2" t="str">
        <f t="shared" si="1"/>
        <v>математика9</v>
      </c>
      <c r="I1076" s="2">
        <f>VLOOKUP(H1076,Лист6!$A:$B,2,FALSE)</f>
        <v>28</v>
      </c>
    </row>
    <row r="1077" spans="1:9" ht="15.75" customHeight="1" x14ac:dyDescent="0.4">
      <c r="A1077" s="12">
        <f>'Ответы на форму (1)'!C1077</f>
        <v>4429</v>
      </c>
      <c r="B1077" s="1" t="str">
        <f>VLOOKUP(A1077,кодировка!$A:$B,2,FALSE)</f>
        <v>Скрипко Игорь Александрович</v>
      </c>
      <c r="C1077" s="1" t="str">
        <f>VLOOKUP(A1077,кодировка!$A:$C,3,FALSE)</f>
        <v>8И</v>
      </c>
      <c r="D1077" s="12" t="str">
        <f>'Ответы на форму (1)'!B1077</f>
        <v>литература</v>
      </c>
      <c r="E1077" s="1">
        <f>'Ответы на форму (1)'!E1077</f>
        <v>25</v>
      </c>
      <c r="F1077" s="1">
        <f t="shared" si="0"/>
        <v>100</v>
      </c>
      <c r="G1077" s="12" t="str">
        <f>VLOOKUP(A1077,кодировка!$A:$D,4,FALSE)</f>
        <v>Е</v>
      </c>
      <c r="H1077" s="2" t="str">
        <f t="shared" si="1"/>
        <v>литература8</v>
      </c>
      <c r="I1077" s="2">
        <f>VLOOKUP(H1077,Лист6!$A:$B,2,FALSE)</f>
        <v>25</v>
      </c>
    </row>
    <row r="1078" spans="1:9" ht="15.75" customHeight="1" x14ac:dyDescent="0.4">
      <c r="A1078" s="12">
        <f>'Ответы на форму (1)'!C1078</f>
        <v>6404</v>
      </c>
      <c r="B1078" s="1" t="str">
        <f>VLOOKUP(A1078,кодировка!$A:$B,2,FALSE)</f>
        <v>Заец Александр Альбертович</v>
      </c>
      <c r="C1078" s="1" t="str">
        <f>VLOOKUP(A1078,кодировка!$A:$C,3,FALSE)</f>
        <v>9М</v>
      </c>
      <c r="D1078" s="12" t="str">
        <f>'Ответы на форму (1)'!B1078</f>
        <v>английский</v>
      </c>
      <c r="E1078" s="1">
        <f>'Ответы на форму (1)'!E1078</f>
        <v>26.5</v>
      </c>
      <c r="F1078" s="1">
        <f t="shared" si="0"/>
        <v>88</v>
      </c>
      <c r="G1078" s="12" t="str">
        <f>VLOOKUP(A1078,кодировка!$A:$D,4,FALSE)</f>
        <v>М</v>
      </c>
      <c r="H1078" s="2" t="str">
        <f t="shared" si="1"/>
        <v>английский9</v>
      </c>
      <c r="I1078" s="2">
        <f>VLOOKUP(H1078,Лист6!$A:$B,2,FALSE)</f>
        <v>30</v>
      </c>
    </row>
    <row r="1079" spans="1:9" ht="15.75" customHeight="1" x14ac:dyDescent="0.4">
      <c r="A1079" s="12">
        <f>'Ответы на форму (1)'!C1079</f>
        <v>9705</v>
      </c>
      <c r="B1079" s="1" t="str">
        <f>VLOOKUP(A1079,кодировка!$A:$B,2,FALSE)</f>
        <v>Терентьева Ольга Станиславовна</v>
      </c>
      <c r="C1079" s="1" t="str">
        <f>VLOOKUP(A1079,кодировка!$A:$C,3,FALSE)</f>
        <v>5М</v>
      </c>
      <c r="D1079" s="12" t="str">
        <f>'Ответы на форму (1)'!B1079</f>
        <v>искусство</v>
      </c>
      <c r="E1079" s="1">
        <f>'Ответы на форму (1)'!E1079</f>
        <v>24</v>
      </c>
      <c r="F1079" s="1">
        <f t="shared" si="0"/>
        <v>86</v>
      </c>
      <c r="G1079" s="12">
        <f>VLOOKUP(A1079,кодировка!$A:$D,4,FALSE)</f>
        <v>0</v>
      </c>
      <c r="H1079" s="2" t="str">
        <f t="shared" si="1"/>
        <v>искусство5</v>
      </c>
      <c r="I1079" s="2">
        <f>VLOOKUP(H1079,Лист6!$A:$B,2,FALSE)</f>
        <v>28</v>
      </c>
    </row>
    <row r="1080" spans="1:9" ht="15.75" customHeight="1" x14ac:dyDescent="0.4">
      <c r="A1080" s="12">
        <f>'Ответы на форму (1)'!C1080</f>
        <v>9581</v>
      </c>
      <c r="B1080" s="1" t="str">
        <f>VLOOKUP(A1080,кодировка!$A:$B,2,FALSE)</f>
        <v>Дьяков Андрей Михайлович</v>
      </c>
      <c r="C1080" s="1" t="str">
        <f>VLOOKUP(A1080,кодировка!$A:$C,3,FALSE)</f>
        <v>7Г</v>
      </c>
      <c r="D1080" s="12" t="str">
        <f>'Ответы на форму (1)'!B1080</f>
        <v>обществознание</v>
      </c>
      <c r="E1080" s="1">
        <f>'Ответы на форму (1)'!E1080</f>
        <v>26</v>
      </c>
      <c r="F1080" s="1">
        <f t="shared" si="0"/>
        <v>90</v>
      </c>
      <c r="G1080" s="12">
        <f>VLOOKUP(A1080,кодировка!$A:$D,4,FALSE)</f>
        <v>0</v>
      </c>
      <c r="H1080" s="2" t="str">
        <f t="shared" si="1"/>
        <v>обществознание7</v>
      </c>
      <c r="I1080" s="2">
        <f>VLOOKUP(H1080,Лист6!$A:$B,2,FALSE)</f>
        <v>29</v>
      </c>
    </row>
    <row r="1081" spans="1:9" ht="15.75" customHeight="1" x14ac:dyDescent="0.4">
      <c r="A1081" s="12">
        <f>'Ответы на форму (1)'!C1081</f>
        <v>5351</v>
      </c>
      <c r="B1081" s="1" t="str">
        <f>VLOOKUP(A1081,кодировка!$A:$B,2,FALSE)</f>
        <v>Моисеева Елизавета Олеговна</v>
      </c>
      <c r="C1081" s="1" t="str">
        <f>VLOOKUP(A1081,кодировка!$A:$C,3,FALSE)</f>
        <v>8И</v>
      </c>
      <c r="D1081" s="12" t="str">
        <f>'Ответы на форму (1)'!B1081</f>
        <v>литература</v>
      </c>
      <c r="E1081" s="1">
        <f>'Ответы на форму (1)'!E1081</f>
        <v>19</v>
      </c>
      <c r="F1081" s="1">
        <f t="shared" si="0"/>
        <v>76</v>
      </c>
      <c r="G1081" s="12" t="str">
        <f>VLOOKUP(A1081,кодировка!$A:$D,4,FALSE)</f>
        <v>Е</v>
      </c>
      <c r="H1081" s="2" t="str">
        <f t="shared" si="1"/>
        <v>литература8</v>
      </c>
      <c r="I1081" s="2">
        <f>VLOOKUP(H1081,Лист6!$A:$B,2,FALSE)</f>
        <v>25</v>
      </c>
    </row>
    <row r="1082" spans="1:9" ht="15.75" customHeight="1" x14ac:dyDescent="0.4">
      <c r="A1082" s="12">
        <f>'Ответы на форму (1)'!C1082</f>
        <v>8812</v>
      </c>
      <c r="B1082" s="1" t="str">
        <f>VLOOKUP(A1082,кодировка!$A:$B,2,FALSE)</f>
        <v>Наумцева Екатерина Сергеевна</v>
      </c>
      <c r="C1082" s="1" t="str">
        <f>VLOOKUP(A1082,кодировка!$A:$C,3,FALSE)</f>
        <v>5Б</v>
      </c>
      <c r="D1082" s="12" t="str">
        <f>'Ответы на форму (1)'!B1082</f>
        <v>искусство</v>
      </c>
      <c r="E1082" s="1">
        <f>'Ответы на форму (1)'!E1082</f>
        <v>16</v>
      </c>
      <c r="F1082" s="1">
        <f t="shared" si="0"/>
        <v>57</v>
      </c>
      <c r="G1082" s="12">
        <f>VLOOKUP(A1082,кодировка!$A:$D,4,FALSE)</f>
        <v>0</v>
      </c>
      <c r="H1082" s="2" t="str">
        <f t="shared" si="1"/>
        <v>искусство5</v>
      </c>
      <c r="I1082" s="2">
        <f>VLOOKUP(H1082,Лист6!$A:$B,2,FALSE)</f>
        <v>28</v>
      </c>
    </row>
    <row r="1083" spans="1:9" ht="15.75" customHeight="1" x14ac:dyDescent="0.4">
      <c r="A1083" s="12">
        <f>'Ответы на форму (1)'!C1083</f>
        <v>2731</v>
      </c>
      <c r="B1083" s="1" t="str">
        <f>VLOOKUP(A1083,кодировка!$A:$B,2,FALSE)</f>
        <v>Купер Арина Александровна</v>
      </c>
      <c r="C1083" s="1" t="str">
        <f>VLOOKUP(A1083,кодировка!$A:$C,3,FALSE)</f>
        <v>9Д</v>
      </c>
      <c r="D1083" s="12" t="str">
        <f>'Ответы на форму (1)'!B1083</f>
        <v>английский</v>
      </c>
      <c r="E1083" s="1">
        <f>'Ответы на форму (1)'!E1083</f>
        <v>24.5</v>
      </c>
      <c r="F1083" s="1">
        <f t="shared" si="0"/>
        <v>82</v>
      </c>
      <c r="G1083" s="12">
        <f>VLOOKUP(A1083,кодировка!$A:$D,4,FALSE)</f>
        <v>0</v>
      </c>
      <c r="H1083" s="2" t="str">
        <f t="shared" si="1"/>
        <v>английский9</v>
      </c>
      <c r="I1083" s="2">
        <f>VLOOKUP(H1083,Лист6!$A:$B,2,FALSE)</f>
        <v>30</v>
      </c>
    </row>
    <row r="1084" spans="1:9" ht="15.75" customHeight="1" x14ac:dyDescent="0.4">
      <c r="A1084" s="12">
        <f>'Ответы на форму (1)'!C1084</f>
        <v>2805</v>
      </c>
      <c r="B1084" s="1" t="str">
        <f>VLOOKUP(A1084,кодировка!$A:$B,2,FALSE)</f>
        <v>Баландин Илья Олегович</v>
      </c>
      <c r="C1084" s="1" t="str">
        <f>VLOOKUP(A1084,кодировка!$A:$C,3,FALSE)</f>
        <v>9Г</v>
      </c>
      <c r="D1084" s="12" t="str">
        <f>'Ответы на форму (1)'!B1084</f>
        <v>математика</v>
      </c>
      <c r="E1084" s="1">
        <f>'Ответы на форму (1)'!E1084</f>
        <v>18</v>
      </c>
      <c r="F1084" s="1">
        <f t="shared" si="0"/>
        <v>64</v>
      </c>
      <c r="G1084" s="12" t="str">
        <f>VLOOKUP(A1084,кодировка!$A:$D,4,FALSE)</f>
        <v>Г</v>
      </c>
      <c r="H1084" s="2" t="str">
        <f t="shared" si="1"/>
        <v>математика9</v>
      </c>
      <c r="I1084" s="2">
        <f>VLOOKUP(H1084,Лист6!$A:$B,2,FALSE)</f>
        <v>28</v>
      </c>
    </row>
    <row r="1085" spans="1:9" ht="15.75" customHeight="1" x14ac:dyDescent="0.4">
      <c r="A1085" s="12">
        <f>'Ответы на форму (1)'!C1085</f>
        <v>1785</v>
      </c>
      <c r="B1085" s="1" t="str">
        <f>VLOOKUP(A1085,кодировка!$A:$B,2,FALSE)</f>
        <v>Бакеев Даниил Александрович</v>
      </c>
      <c r="C1085" s="1" t="str">
        <f>VLOOKUP(A1085,кодировка!$A:$C,3,FALSE)</f>
        <v>7Д</v>
      </c>
      <c r="D1085" s="12" t="str">
        <f>'Ответы на форму (1)'!B1085</f>
        <v>обществознание</v>
      </c>
      <c r="E1085" s="1">
        <f>'Ответы на форму (1)'!E1085</f>
        <v>26</v>
      </c>
      <c r="F1085" s="1">
        <f t="shared" si="0"/>
        <v>90</v>
      </c>
      <c r="G1085" s="12">
        <f>VLOOKUP(A1085,кодировка!$A:$D,4,FALSE)</f>
        <v>0</v>
      </c>
      <c r="H1085" s="2" t="str">
        <f t="shared" si="1"/>
        <v>обществознание7</v>
      </c>
      <c r="I1085" s="2">
        <f>VLOOKUP(H1085,Лист6!$A:$B,2,FALSE)</f>
        <v>29</v>
      </c>
    </row>
    <row r="1086" spans="1:9" ht="15.75" customHeight="1" x14ac:dyDescent="0.4">
      <c r="A1086" s="12">
        <f>'Ответы на форму (1)'!C1086</f>
        <v>2466</v>
      </c>
      <c r="B1086" s="1" t="str">
        <f>VLOOKUP(A1086,кодировка!$A:$B,2,FALSE)</f>
        <v>Достовалова Анастасия Борисовна</v>
      </c>
      <c r="C1086" s="1" t="str">
        <f>VLOOKUP(A1086,кодировка!$A:$C,3,FALSE)</f>
        <v>7Г</v>
      </c>
      <c r="D1086" s="12" t="str">
        <f>'Ответы на форму (1)'!B1086</f>
        <v>обществознание</v>
      </c>
      <c r="E1086" s="1">
        <f>'Ответы на форму (1)'!E1086</f>
        <v>22</v>
      </c>
      <c r="F1086" s="1">
        <f t="shared" si="0"/>
        <v>76</v>
      </c>
      <c r="G1086" s="12">
        <f>VLOOKUP(A1086,кодировка!$A:$D,4,FALSE)</f>
        <v>0</v>
      </c>
      <c r="H1086" s="2" t="str">
        <f t="shared" si="1"/>
        <v>обществознание7</v>
      </c>
      <c r="I1086" s="2">
        <f>VLOOKUP(H1086,Лист6!$A:$B,2,FALSE)</f>
        <v>29</v>
      </c>
    </row>
    <row r="1087" spans="1:9" ht="15.75" customHeight="1" x14ac:dyDescent="0.4">
      <c r="A1087" s="12">
        <f>'Ответы на форму (1)'!C1087</f>
        <v>8765</v>
      </c>
      <c r="B1087" s="1" t="str">
        <f>VLOOKUP(A1087,кодировка!$A:$B,2,FALSE)</f>
        <v>Канина Анастасия Сергеевна</v>
      </c>
      <c r="C1087" s="1" t="str">
        <f>VLOOKUP(A1087,кодировка!$A:$C,3,FALSE)</f>
        <v>9Д</v>
      </c>
      <c r="D1087" s="12" t="str">
        <f>'Ответы на форму (1)'!B1087</f>
        <v>английский</v>
      </c>
      <c r="E1087" s="1">
        <f>'Ответы на форму (1)'!E1087</f>
        <v>29</v>
      </c>
      <c r="F1087" s="1">
        <f t="shared" si="0"/>
        <v>97</v>
      </c>
      <c r="G1087" s="12">
        <f>VLOOKUP(A1087,кодировка!$A:$D,4,FALSE)</f>
        <v>0</v>
      </c>
      <c r="H1087" s="2" t="str">
        <f t="shared" si="1"/>
        <v>английский9</v>
      </c>
      <c r="I1087" s="2">
        <f>VLOOKUP(H1087,Лист6!$A:$B,2,FALSE)</f>
        <v>30</v>
      </c>
    </row>
    <row r="1088" spans="1:9" ht="15.75" customHeight="1" x14ac:dyDescent="0.4">
      <c r="A1088" s="12">
        <f>'Ответы на форму (1)'!C1088</f>
        <v>5449</v>
      </c>
      <c r="B1088" s="1" t="str">
        <f>VLOOKUP(A1088,кодировка!$A:$B,2,FALSE)</f>
        <v>Куимова Марина Сергеевна</v>
      </c>
      <c r="C1088" s="1" t="str">
        <f>VLOOKUP(A1088,кодировка!$A:$C,3,FALSE)</f>
        <v>8А</v>
      </c>
      <c r="D1088" s="12" t="str">
        <f>'Ответы на форму (1)'!B1088</f>
        <v>литература</v>
      </c>
      <c r="E1088" s="1">
        <f>'Ответы на форму (1)'!E1088</f>
        <v>18</v>
      </c>
      <c r="F1088" s="1">
        <f t="shared" si="0"/>
        <v>72</v>
      </c>
      <c r="G1088" s="12" t="str">
        <f>VLOOKUP(A1088,кодировка!$A:$D,4,FALSE)</f>
        <v>А</v>
      </c>
      <c r="H1088" s="2" t="str">
        <f t="shared" si="1"/>
        <v>литература8</v>
      </c>
      <c r="I1088" s="2">
        <f>VLOOKUP(H1088,Лист6!$A:$B,2,FALSE)</f>
        <v>25</v>
      </c>
    </row>
    <row r="1089" spans="1:9" ht="15.75" customHeight="1" x14ac:dyDescent="0.4">
      <c r="A1089" s="12">
        <f>'Ответы на форму (1)'!C1089</f>
        <v>9683</v>
      </c>
      <c r="B1089" s="1" t="str">
        <f>VLOOKUP(A1089,кодировка!$A:$B,2,FALSE)</f>
        <v>Алешечкина Екатерина Сергеевна</v>
      </c>
      <c r="C1089" s="1" t="str">
        <f>VLOOKUP(A1089,кодировка!$A:$C,3,FALSE)</f>
        <v>9А</v>
      </c>
      <c r="D1089" s="12" t="str">
        <f>'Ответы на форму (1)'!B1089</f>
        <v>математика</v>
      </c>
      <c r="E1089" s="1">
        <f>'Ответы на форму (1)'!E1089</f>
        <v>17</v>
      </c>
      <c r="F1089" s="1">
        <f t="shared" si="0"/>
        <v>61</v>
      </c>
      <c r="G1089" s="12" t="str">
        <f>VLOOKUP(A1089,кодировка!$A:$D,4,FALSE)</f>
        <v>А</v>
      </c>
      <c r="H1089" s="2" t="str">
        <f t="shared" si="1"/>
        <v>математика9</v>
      </c>
      <c r="I1089" s="2">
        <f>VLOOKUP(H1089,Лист6!$A:$B,2,FALSE)</f>
        <v>28</v>
      </c>
    </row>
    <row r="1090" spans="1:9" ht="15.75" customHeight="1" x14ac:dyDescent="0.4">
      <c r="A1090" s="12">
        <f>'Ответы на форму (1)'!C1090</f>
        <v>4913</v>
      </c>
      <c r="B1090" s="1" t="str">
        <f>VLOOKUP(A1090,кодировка!$A:$B,2,FALSE)</f>
        <v>Бердышева Кристина Сергеевна</v>
      </c>
      <c r="C1090" s="1" t="str">
        <f>VLOOKUP(A1090,кодировка!$A:$C,3,FALSE)</f>
        <v>5Д</v>
      </c>
      <c r="D1090" s="12" t="str">
        <f>'Ответы на форму (1)'!B1090</f>
        <v>искусство</v>
      </c>
      <c r="E1090" s="1">
        <f>'Ответы на форму (1)'!E1090</f>
        <v>16</v>
      </c>
      <c r="F1090" s="1">
        <f t="shared" si="0"/>
        <v>57</v>
      </c>
      <c r="G1090" s="12">
        <f>VLOOKUP(A1090,кодировка!$A:$D,4,FALSE)</f>
        <v>0</v>
      </c>
      <c r="H1090" s="2" t="str">
        <f t="shared" si="1"/>
        <v>искусство5</v>
      </c>
      <c r="I1090" s="2">
        <f>VLOOKUP(H1090,Лист6!$A:$B,2,FALSE)</f>
        <v>28</v>
      </c>
    </row>
    <row r="1091" spans="1:9" ht="15.75" customHeight="1" x14ac:dyDescent="0.4">
      <c r="A1091" s="12">
        <f>'Ответы на форму (1)'!C1091</f>
        <v>9770</v>
      </c>
      <c r="B1091" s="1" t="str">
        <f>VLOOKUP(A1091,кодировка!$A:$B,2,FALSE)</f>
        <v>Павлова Татьяна Алексеевна</v>
      </c>
      <c r="C1091" s="1" t="str">
        <f>VLOOKUP(A1091,кодировка!$A:$C,3,FALSE)</f>
        <v>7Б</v>
      </c>
      <c r="D1091" s="12" t="str">
        <f>'Ответы на форму (1)'!B1091</f>
        <v>обществознание</v>
      </c>
      <c r="E1091" s="1">
        <f>'Ответы на форму (1)'!E1091</f>
        <v>25</v>
      </c>
      <c r="F1091" s="1">
        <f t="shared" si="0"/>
        <v>86</v>
      </c>
      <c r="G1091" s="12">
        <f>VLOOKUP(A1091,кодировка!$A:$D,4,FALSE)</f>
        <v>0</v>
      </c>
      <c r="H1091" s="2" t="str">
        <f t="shared" si="1"/>
        <v>обществознание7</v>
      </c>
      <c r="I1091" s="2">
        <f>VLOOKUP(H1091,Лист6!$A:$B,2,FALSE)</f>
        <v>29</v>
      </c>
    </row>
    <row r="1092" spans="1:9" ht="15.75" customHeight="1" x14ac:dyDescent="0.4">
      <c r="A1092" s="12">
        <f>'Ответы на форму (1)'!C1092</f>
        <v>3339</v>
      </c>
      <c r="B1092" s="1" t="str">
        <f>VLOOKUP(A1092,кодировка!$A:$B,2,FALSE)</f>
        <v>Трепачева Елизавета Юрьевна</v>
      </c>
      <c r="C1092" s="1" t="str">
        <f>VLOOKUP(A1092,кодировка!$A:$C,3,FALSE)</f>
        <v>8В</v>
      </c>
      <c r="D1092" s="12" t="str">
        <f>'Ответы на форму (1)'!B1092</f>
        <v>литература</v>
      </c>
      <c r="E1092" s="1">
        <f>'Ответы на форму (1)'!E1092</f>
        <v>17</v>
      </c>
      <c r="F1092" s="1">
        <f t="shared" si="0"/>
        <v>68</v>
      </c>
      <c r="G1092" s="12">
        <f>VLOOKUP(A1092,кодировка!$A:$D,4,FALSE)</f>
        <v>0</v>
      </c>
      <c r="H1092" s="2" t="str">
        <f t="shared" si="1"/>
        <v>литература8</v>
      </c>
      <c r="I1092" s="2">
        <f>VLOOKUP(H1092,Лист6!$A:$B,2,FALSE)</f>
        <v>25</v>
      </c>
    </row>
    <row r="1093" spans="1:9" ht="15.75" customHeight="1" x14ac:dyDescent="0.4">
      <c r="A1093" s="12">
        <f>'Ответы на форму (1)'!C1093</f>
        <v>7446</v>
      </c>
      <c r="B1093" s="1" t="str">
        <f>VLOOKUP(A1093,кодировка!$A:$B,2,FALSE)</f>
        <v>Шубадеров Андрей Дмитриевич</v>
      </c>
      <c r="C1093" s="1" t="str">
        <f>VLOOKUP(A1093,кодировка!$A:$C,3,FALSE)</f>
        <v>9Г</v>
      </c>
      <c r="D1093" s="12" t="str">
        <f>'Ответы на форму (1)'!B1093</f>
        <v>английский</v>
      </c>
      <c r="E1093" s="1">
        <f>'Ответы на форму (1)'!E1093</f>
        <v>29.5</v>
      </c>
      <c r="F1093" s="1">
        <f t="shared" si="0"/>
        <v>98</v>
      </c>
      <c r="G1093" s="12">
        <f>VLOOKUP(A1093,кодировка!$A:$D,4,FALSE)</f>
        <v>0</v>
      </c>
      <c r="H1093" s="2" t="str">
        <f t="shared" si="1"/>
        <v>английский9</v>
      </c>
      <c r="I1093" s="2">
        <f>VLOOKUP(H1093,Лист6!$A:$B,2,FALSE)</f>
        <v>30</v>
      </c>
    </row>
    <row r="1094" spans="1:9" ht="15.75" customHeight="1" x14ac:dyDescent="0.4">
      <c r="A1094" s="12">
        <f>'Ответы на форму (1)'!C1094</f>
        <v>2199</v>
      </c>
      <c r="B1094" s="1" t="str">
        <f>VLOOKUP(A1094,кодировка!$A:$B,2,FALSE)</f>
        <v>Шевченко Максим Дмитриевич</v>
      </c>
      <c r="C1094" s="1" t="str">
        <f>VLOOKUP(A1094,кодировка!$A:$C,3,FALSE)</f>
        <v>9М</v>
      </c>
      <c r="D1094" s="12" t="str">
        <f>'Ответы на форму (1)'!B1094</f>
        <v>математика</v>
      </c>
      <c r="E1094" s="1">
        <f>'Ответы на форму (1)'!E1094</f>
        <v>1</v>
      </c>
      <c r="F1094" s="1">
        <f t="shared" si="0"/>
        <v>4</v>
      </c>
      <c r="G1094" s="12" t="str">
        <f>VLOOKUP(A1094,кодировка!$A:$D,4,FALSE)</f>
        <v>М</v>
      </c>
      <c r="H1094" s="2" t="str">
        <f t="shared" si="1"/>
        <v>математика9</v>
      </c>
      <c r="I1094" s="2">
        <f>VLOOKUP(H1094,Лист6!$A:$B,2,FALSE)</f>
        <v>28</v>
      </c>
    </row>
    <row r="1095" spans="1:9" ht="15.75" customHeight="1" x14ac:dyDescent="0.4">
      <c r="A1095" s="12">
        <f>'Ответы на форму (1)'!C1095</f>
        <v>2433</v>
      </c>
      <c r="B1095" s="1" t="str">
        <f>VLOOKUP(A1095,кодировка!$A:$B,2,FALSE)</f>
        <v>Крикунова Олеся Юрьевна</v>
      </c>
      <c r="C1095" s="1" t="str">
        <f>VLOOKUP(A1095,кодировка!$A:$C,3,FALSE)</f>
        <v>8А</v>
      </c>
      <c r="D1095" s="12" t="str">
        <f>'Ответы на форму (1)'!B1095</f>
        <v>литература</v>
      </c>
      <c r="E1095" s="1">
        <f>'Ответы на форму (1)'!E1095</f>
        <v>16</v>
      </c>
      <c r="F1095" s="1">
        <f t="shared" si="0"/>
        <v>64</v>
      </c>
      <c r="G1095" s="12" t="str">
        <f>VLOOKUP(A1095,кодировка!$A:$D,4,FALSE)</f>
        <v>А</v>
      </c>
      <c r="H1095" s="2" t="str">
        <f t="shared" si="1"/>
        <v>литература8</v>
      </c>
      <c r="I1095" s="2">
        <f>VLOOKUP(H1095,Лист6!$A:$B,2,FALSE)</f>
        <v>25</v>
      </c>
    </row>
    <row r="1096" spans="1:9" ht="15.75" customHeight="1" x14ac:dyDescent="0.4">
      <c r="A1096" s="12">
        <f>'Ответы на форму (1)'!C1096</f>
        <v>8234</v>
      </c>
      <c r="B1096" s="1" t="str">
        <f>VLOOKUP(A1096,кодировка!$A:$B,2,FALSE)</f>
        <v>Пиенко Зоя Дмитриевна</v>
      </c>
      <c r="C1096" s="1" t="str">
        <f>VLOOKUP(A1096,кодировка!$A:$C,3,FALSE)</f>
        <v>5Д</v>
      </c>
      <c r="D1096" s="12" t="str">
        <f>'Ответы на форму (1)'!B1096</f>
        <v>искусство</v>
      </c>
      <c r="E1096" s="1">
        <f>'Ответы на форму (1)'!E1096</f>
        <v>17</v>
      </c>
      <c r="F1096" s="1">
        <f t="shared" si="0"/>
        <v>61</v>
      </c>
      <c r="G1096" s="12" t="str">
        <f>VLOOKUP(A1096,кодировка!$A:$D,4,FALSE)</f>
        <v>Д</v>
      </c>
      <c r="H1096" s="2" t="str">
        <f t="shared" si="1"/>
        <v>искусство5</v>
      </c>
      <c r="I1096" s="2">
        <f>VLOOKUP(H1096,Лист6!$A:$B,2,FALSE)</f>
        <v>28</v>
      </c>
    </row>
    <row r="1097" spans="1:9" ht="15.75" customHeight="1" x14ac:dyDescent="0.4">
      <c r="A1097" s="12">
        <f>'Ответы на форму (1)'!C1097</f>
        <v>2500</v>
      </c>
      <c r="B1097" s="1" t="str">
        <f>VLOOKUP(A1097,кодировка!$A:$B,2,FALSE)</f>
        <v>Вологжанина Анна Александровна</v>
      </c>
      <c r="C1097" s="1" t="str">
        <f>VLOOKUP(A1097,кодировка!$A:$C,3,FALSE)</f>
        <v>7Б</v>
      </c>
      <c r="D1097" s="12" t="str">
        <f>'Ответы на форму (1)'!B1097</f>
        <v>обществознание</v>
      </c>
      <c r="E1097" s="1">
        <f>'Ответы на форму (1)'!E1097</f>
        <v>27</v>
      </c>
      <c r="F1097" s="1">
        <f t="shared" si="0"/>
        <v>93</v>
      </c>
      <c r="G1097" s="12">
        <f>VLOOKUP(A1097,кодировка!$A:$D,4,FALSE)</f>
        <v>0</v>
      </c>
      <c r="H1097" s="2" t="str">
        <f t="shared" si="1"/>
        <v>обществознание7</v>
      </c>
      <c r="I1097" s="2">
        <f>VLOOKUP(H1097,Лист6!$A:$B,2,FALSE)</f>
        <v>29</v>
      </c>
    </row>
    <row r="1098" spans="1:9" ht="15.75" customHeight="1" x14ac:dyDescent="0.4">
      <c r="A1098" s="12">
        <f>'Ответы на форму (1)'!C1098</f>
        <v>4286</v>
      </c>
      <c r="B1098" s="1" t="str">
        <f>VLOOKUP(A1098,кодировка!$A:$B,2,FALSE)</f>
        <v>Лю Валерий Павлович</v>
      </c>
      <c r="C1098" s="1" t="str">
        <f>VLOOKUP(A1098,кодировка!$A:$C,3,FALSE)</f>
        <v>7М</v>
      </c>
      <c r="D1098" s="12" t="str">
        <f>'Ответы на форму (1)'!B1098</f>
        <v>обществознание</v>
      </c>
      <c r="E1098" s="1">
        <f>'Ответы на форму (1)'!E1098</f>
        <v>22</v>
      </c>
      <c r="F1098" s="1">
        <f t="shared" si="0"/>
        <v>76</v>
      </c>
      <c r="G1098" s="12">
        <f>VLOOKUP(A1098,кодировка!$A:$D,4,FALSE)</f>
        <v>0</v>
      </c>
      <c r="H1098" s="2" t="str">
        <f t="shared" si="1"/>
        <v>обществознание7</v>
      </c>
      <c r="I1098" s="2">
        <f>VLOOKUP(H1098,Лист6!$A:$B,2,FALSE)</f>
        <v>29</v>
      </c>
    </row>
    <row r="1099" spans="1:9" ht="15.75" customHeight="1" x14ac:dyDescent="0.4">
      <c r="A1099" s="12">
        <f>'Ответы на форму (1)'!C1099</f>
        <v>3356</v>
      </c>
      <c r="B1099" s="1" t="str">
        <f>VLOOKUP(A1099,кодировка!$A:$B,2,FALSE)</f>
        <v>Кацер Екатерина Максимовна</v>
      </c>
      <c r="C1099" s="1" t="str">
        <f>VLOOKUP(A1099,кодировка!$A:$C,3,FALSE)</f>
        <v>8Б</v>
      </c>
      <c r="D1099" s="12" t="str">
        <f>'Ответы на форму (1)'!B1099</f>
        <v>литература</v>
      </c>
      <c r="E1099" s="1">
        <f>'Ответы на форму (1)'!E1099</f>
        <v>14</v>
      </c>
      <c r="F1099" s="1">
        <f t="shared" si="0"/>
        <v>56</v>
      </c>
      <c r="G1099" s="12">
        <f>VLOOKUP(A1099,кодировка!$A:$D,4,FALSE)</f>
        <v>0</v>
      </c>
      <c r="H1099" s="2" t="str">
        <f t="shared" si="1"/>
        <v>литература8</v>
      </c>
      <c r="I1099" s="2">
        <f>VLOOKUP(H1099,Лист6!$A:$B,2,FALSE)</f>
        <v>25</v>
      </c>
    </row>
    <row r="1100" spans="1:9" ht="15.75" customHeight="1" x14ac:dyDescent="0.4">
      <c r="A1100" s="12">
        <f>'Ответы на форму (1)'!C1100</f>
        <v>3870</v>
      </c>
      <c r="B1100" s="1" t="str">
        <f>VLOOKUP(A1100,кодировка!$A:$B,2,FALSE)</f>
        <v>Громик Мария Викторовна</v>
      </c>
      <c r="C1100" s="1" t="str">
        <f>VLOOKUP(A1100,кодировка!$A:$C,3,FALSE)</f>
        <v>9Г</v>
      </c>
      <c r="D1100" s="12" t="str">
        <f>'Ответы на форму (1)'!B1100</f>
        <v>английский</v>
      </c>
      <c r="E1100" s="1">
        <f>'Ответы на форму (1)'!E1100</f>
        <v>30</v>
      </c>
      <c r="F1100" s="1">
        <f t="shared" si="0"/>
        <v>100</v>
      </c>
      <c r="G1100" s="12" t="str">
        <f>VLOOKUP(A1100,кодировка!$A:$D,4,FALSE)</f>
        <v>Г</v>
      </c>
      <c r="H1100" s="2" t="str">
        <f t="shared" si="1"/>
        <v>английский9</v>
      </c>
      <c r="I1100" s="2">
        <f>VLOOKUP(H1100,Лист6!$A:$B,2,FALSE)</f>
        <v>30</v>
      </c>
    </row>
    <row r="1101" spans="1:9" ht="15.75" customHeight="1" x14ac:dyDescent="0.4">
      <c r="A1101" s="12">
        <f>'Ответы на форму (1)'!C1101</f>
        <v>5347</v>
      </c>
      <c r="B1101" s="1" t="str">
        <f>VLOOKUP(A1101,кодировка!$A:$B,2,FALSE)</f>
        <v>Шестаков Вячеслав Григорьевич</v>
      </c>
      <c r="C1101" s="1" t="str">
        <f>VLOOKUP(A1101,кодировка!$A:$C,3,FALSE)</f>
        <v>6Д</v>
      </c>
      <c r="D1101" s="12" t="str">
        <f>'Ответы на форму (1)'!B1101</f>
        <v>математика</v>
      </c>
      <c r="E1101" s="1">
        <f>'Ответы на форму (1)'!E1101</f>
        <v>28</v>
      </c>
      <c r="F1101" s="1">
        <f t="shared" si="0"/>
        <v>100</v>
      </c>
      <c r="G1101" s="12" t="str">
        <f>VLOOKUP(A1101,кодировка!$A:$D,4,FALSE)</f>
        <v>Д</v>
      </c>
      <c r="H1101" s="2" t="str">
        <f t="shared" si="1"/>
        <v>математика6</v>
      </c>
      <c r="I1101" s="2">
        <f>VLOOKUP(H1101,Лист6!$A:$B,2,FALSE)</f>
        <v>28</v>
      </c>
    </row>
    <row r="1102" spans="1:9" ht="15.75" customHeight="1" x14ac:dyDescent="0.4">
      <c r="A1102" s="12">
        <f>'Ответы на форму (1)'!C1102</f>
        <v>3876</v>
      </c>
      <c r="B1102" s="1" t="str">
        <f>VLOOKUP(A1102,кодировка!$A:$B,2,FALSE)</f>
        <v>Черникова Таисия Владимировна</v>
      </c>
      <c r="C1102" s="1" t="str">
        <f>VLOOKUP(A1102,кодировка!$A:$C,3,FALSE)</f>
        <v>8В</v>
      </c>
      <c r="D1102" s="12" t="str">
        <f>'Ответы на форму (1)'!B1102</f>
        <v>литература</v>
      </c>
      <c r="E1102" s="1">
        <f>'Ответы на форму (1)'!E1102</f>
        <v>14</v>
      </c>
      <c r="F1102" s="1">
        <f t="shared" si="0"/>
        <v>56</v>
      </c>
      <c r="G1102" s="12">
        <f>VLOOKUP(A1102,кодировка!$A:$D,4,FALSE)</f>
        <v>0</v>
      </c>
      <c r="H1102" s="2" t="str">
        <f t="shared" si="1"/>
        <v>литература8</v>
      </c>
      <c r="I1102" s="2">
        <f>VLOOKUP(H1102,Лист6!$A:$B,2,FALSE)</f>
        <v>25</v>
      </c>
    </row>
    <row r="1103" spans="1:9" ht="15.75" customHeight="1" x14ac:dyDescent="0.4">
      <c r="A1103" s="12">
        <f>'Ответы на форму (1)'!C1103</f>
        <v>9511</v>
      </c>
      <c r="B1103" s="1" t="str">
        <f>VLOOKUP(A1103,кодировка!$A:$B,2,FALSE)</f>
        <v>Макеева Ева Александровна</v>
      </c>
      <c r="C1103" s="1" t="str">
        <f>VLOOKUP(A1103,кодировка!$A:$C,3,FALSE)</f>
        <v>5Д</v>
      </c>
      <c r="D1103" s="12" t="str">
        <f>'Ответы на форму (1)'!B1103</f>
        <v>искусство</v>
      </c>
      <c r="E1103" s="1">
        <f>'Ответы на форму (1)'!E1103</f>
        <v>20</v>
      </c>
      <c r="F1103" s="1">
        <f t="shared" si="0"/>
        <v>71</v>
      </c>
      <c r="G1103" s="12">
        <f>VLOOKUP(A1103,кодировка!$A:$D,4,FALSE)</f>
        <v>0</v>
      </c>
      <c r="H1103" s="2" t="str">
        <f t="shared" si="1"/>
        <v>искусство5</v>
      </c>
      <c r="I1103" s="2">
        <f>VLOOKUP(H1103,Лист6!$A:$B,2,FALSE)</f>
        <v>28</v>
      </c>
    </row>
    <row r="1104" spans="1:9" ht="15.75" customHeight="1" x14ac:dyDescent="0.4">
      <c r="A1104" s="12">
        <f>'Ответы на форму (1)'!C1104</f>
        <v>3534</v>
      </c>
      <c r="B1104" s="1" t="str">
        <f>VLOOKUP(A1104,кодировка!$A:$B,2,FALSE)</f>
        <v>Бояринов Иван Васильевич</v>
      </c>
      <c r="C1104" s="1" t="str">
        <f>VLOOKUP(A1104,кодировка!$A:$C,3,FALSE)</f>
        <v>7Б</v>
      </c>
      <c r="D1104" s="12" t="str">
        <f>'Ответы на форму (1)'!B1104</f>
        <v>обществознание</v>
      </c>
      <c r="E1104" s="1">
        <f>'Ответы на форму (1)'!E1104</f>
        <v>11</v>
      </c>
      <c r="F1104" s="1">
        <f t="shared" si="0"/>
        <v>38</v>
      </c>
      <c r="G1104" s="12">
        <f>VLOOKUP(A1104,кодировка!$A:$D,4,FALSE)</f>
        <v>0</v>
      </c>
      <c r="H1104" s="2" t="str">
        <f t="shared" si="1"/>
        <v>обществознание7</v>
      </c>
      <c r="I1104" s="2">
        <f>VLOOKUP(H1104,Лист6!$A:$B,2,FALSE)</f>
        <v>29</v>
      </c>
    </row>
    <row r="1105" spans="1:9" ht="15.75" customHeight="1" x14ac:dyDescent="0.4">
      <c r="A1105" s="12">
        <f>'Ответы на форму (1)'!C1105</f>
        <v>5966</v>
      </c>
      <c r="B1105" s="1" t="str">
        <f>VLOOKUP(A1105,кодировка!$A:$B,2,FALSE)</f>
        <v>Малиновская Ксения Юрьевна</v>
      </c>
      <c r="C1105" s="1" t="str">
        <f>VLOOKUP(A1105,кодировка!$A:$C,3,FALSE)</f>
        <v>8В</v>
      </c>
      <c r="D1105" s="12" t="str">
        <f>'Ответы на форму (1)'!B1105</f>
        <v>литература</v>
      </c>
      <c r="E1105" s="1">
        <f>'Ответы на форму (1)'!E1105</f>
        <v>12</v>
      </c>
      <c r="F1105" s="1">
        <f t="shared" si="0"/>
        <v>48</v>
      </c>
      <c r="G1105" s="12" t="str">
        <f>VLOOKUP(A1105,кодировка!$A:$D,4,FALSE)</f>
        <v>В</v>
      </c>
      <c r="H1105" s="2" t="str">
        <f t="shared" si="1"/>
        <v>литература8</v>
      </c>
      <c r="I1105" s="2">
        <f>VLOOKUP(H1105,Лист6!$A:$B,2,FALSE)</f>
        <v>25</v>
      </c>
    </row>
    <row r="1106" spans="1:9" ht="15.75" customHeight="1" x14ac:dyDescent="0.4">
      <c r="A1106" s="12">
        <f>'Ответы на форму (1)'!C1106</f>
        <v>1129</v>
      </c>
      <c r="B1106" s="1" t="str">
        <f>VLOOKUP(A1106,кодировка!$A:$B,2,FALSE)</f>
        <v>Муковозчик Артём Михайлович</v>
      </c>
      <c r="C1106" s="1" t="str">
        <f>VLOOKUP(A1106,кодировка!$A:$C,3,FALSE)</f>
        <v>6А</v>
      </c>
      <c r="D1106" s="12" t="str">
        <f>'Ответы на форму (1)'!B1106</f>
        <v>математика</v>
      </c>
      <c r="E1106" s="1">
        <f>'Ответы на форму (1)'!E1106</f>
        <v>26</v>
      </c>
      <c r="F1106" s="1">
        <f t="shared" si="0"/>
        <v>93</v>
      </c>
      <c r="G1106" s="12">
        <f>VLOOKUP(A1106,кодировка!$A:$D,4,FALSE)</f>
        <v>0</v>
      </c>
      <c r="H1106" s="2" t="str">
        <f t="shared" si="1"/>
        <v>математика6</v>
      </c>
      <c r="I1106" s="2">
        <f>VLOOKUP(H1106,Лист6!$A:$B,2,FALSE)</f>
        <v>28</v>
      </c>
    </row>
    <row r="1107" spans="1:9" ht="15.75" customHeight="1" x14ac:dyDescent="0.4">
      <c r="A1107" s="12">
        <f>'Ответы на форму (1)'!C1107</f>
        <v>8330</v>
      </c>
      <c r="B1107" s="1" t="str">
        <f>VLOOKUP(A1107,кодировка!$A:$B,2,FALSE)</f>
        <v>Звягинцев Максим Сергеевич</v>
      </c>
      <c r="C1107" s="1" t="str">
        <f>VLOOKUP(A1107,кодировка!$A:$C,3,FALSE)</f>
        <v>9Б</v>
      </c>
      <c r="D1107" s="12" t="str">
        <f>'Ответы на форму (1)'!B1107</f>
        <v>математика</v>
      </c>
      <c r="E1107" s="1">
        <f>'Ответы на форму (1)'!E1107</f>
        <v>9</v>
      </c>
      <c r="F1107" s="1">
        <f t="shared" si="0"/>
        <v>32</v>
      </c>
      <c r="G1107" s="12">
        <f>VLOOKUP(A1107,кодировка!$A:$D,4,FALSE)</f>
        <v>0</v>
      </c>
      <c r="H1107" s="2" t="str">
        <f t="shared" si="1"/>
        <v>математика9</v>
      </c>
      <c r="I1107" s="2">
        <f>VLOOKUP(H1107,Лист6!$A:$B,2,FALSE)</f>
        <v>28</v>
      </c>
    </row>
    <row r="1108" spans="1:9" ht="15.75" customHeight="1" x14ac:dyDescent="0.4">
      <c r="A1108" s="12">
        <f>'Ответы на форму (1)'!C1108</f>
        <v>4327</v>
      </c>
      <c r="B1108" s="1" t="str">
        <f>VLOOKUP(A1108,кодировка!$A:$B,2,FALSE)</f>
        <v>Архипова Таисия Александровна</v>
      </c>
      <c r="C1108" s="1" t="str">
        <f>VLOOKUP(A1108,кодировка!$A:$C,3,FALSE)</f>
        <v>5Г</v>
      </c>
      <c r="D1108" s="12" t="str">
        <f>'Ответы на форму (1)'!B1108</f>
        <v>искусство</v>
      </c>
      <c r="E1108" s="1">
        <f>'Ответы на форму (1)'!E1108</f>
        <v>26</v>
      </c>
      <c r="F1108" s="1">
        <f t="shared" si="0"/>
        <v>93</v>
      </c>
      <c r="G1108" s="12">
        <f>VLOOKUP(A1108,кодировка!$A:$D,4,FALSE)</f>
        <v>0</v>
      </c>
      <c r="H1108" s="2" t="str">
        <f t="shared" si="1"/>
        <v>искусство5</v>
      </c>
      <c r="I1108" s="2">
        <f>VLOOKUP(H1108,Лист6!$A:$B,2,FALSE)</f>
        <v>28</v>
      </c>
    </row>
    <row r="1109" spans="1:9" ht="15.75" customHeight="1" x14ac:dyDescent="0.4">
      <c r="A1109" s="12">
        <f>'Ответы на форму (1)'!C1109</f>
        <v>7100</v>
      </c>
      <c r="B1109" s="1" t="str">
        <f>VLOOKUP(A1109,кодировка!$A:$B,2,FALSE)</f>
        <v>Гаврик Млада Вячеславовна</v>
      </c>
      <c r="C1109" s="1" t="str">
        <f>VLOOKUP(A1109,кодировка!$A:$C,3,FALSE)</f>
        <v>7В</v>
      </c>
      <c r="D1109" s="12" t="str">
        <f>'Ответы на форму (1)'!B1109</f>
        <v>обществознание</v>
      </c>
      <c r="E1109" s="1">
        <f>'Ответы на форму (1)'!E1109</f>
        <v>23</v>
      </c>
      <c r="F1109" s="1">
        <f t="shared" si="0"/>
        <v>79</v>
      </c>
      <c r="G1109" s="12">
        <f>VLOOKUP(A1109,кодировка!$A:$D,4,FALSE)</f>
        <v>0</v>
      </c>
      <c r="H1109" s="2" t="str">
        <f t="shared" si="1"/>
        <v>обществознание7</v>
      </c>
      <c r="I1109" s="2">
        <f>VLOOKUP(H1109,Лист6!$A:$B,2,FALSE)</f>
        <v>29</v>
      </c>
    </row>
    <row r="1110" spans="1:9" ht="15.75" customHeight="1" x14ac:dyDescent="0.4">
      <c r="A1110" s="12">
        <f>'Ответы на форму (1)'!C1110</f>
        <v>3600</v>
      </c>
      <c r="B1110" s="1" t="str">
        <f>VLOOKUP(A1110,кодировка!$A:$B,2,FALSE)</f>
        <v>Коваль Александр Антонович</v>
      </c>
      <c r="C1110" s="1" t="str">
        <f>VLOOKUP(A1110,кодировка!$A:$C,3,FALSE)</f>
        <v>6Е</v>
      </c>
      <c r="D1110" s="12" t="str">
        <f>'Ответы на форму (1)'!B1110</f>
        <v>математика</v>
      </c>
      <c r="E1110" s="1">
        <f>'Ответы на форму (1)'!E1110</f>
        <v>21</v>
      </c>
      <c r="F1110" s="1">
        <f t="shared" si="0"/>
        <v>75</v>
      </c>
      <c r="G1110" s="12">
        <f>VLOOKUP(A1110,кодировка!$A:$D,4,FALSE)</f>
        <v>0</v>
      </c>
      <c r="H1110" s="2" t="str">
        <f t="shared" si="1"/>
        <v>математика6</v>
      </c>
      <c r="I1110" s="2">
        <f>VLOOKUP(H1110,Лист6!$A:$B,2,FALSE)</f>
        <v>28</v>
      </c>
    </row>
    <row r="1111" spans="1:9" ht="15.75" customHeight="1" x14ac:dyDescent="0.4">
      <c r="A1111" s="12">
        <f>'Ответы на форму (1)'!C1111</f>
        <v>8454</v>
      </c>
      <c r="B1111" s="1" t="str">
        <f>VLOOKUP(A1111,кодировка!$A:$B,2,FALSE)</f>
        <v>Алексеева Виктория Аркадьевна</v>
      </c>
      <c r="C1111" s="1" t="str">
        <f>VLOOKUP(A1111,кодировка!$A:$C,3,FALSE)</f>
        <v>8В</v>
      </c>
      <c r="D1111" s="12" t="str">
        <f>'Ответы на форму (1)'!B1111</f>
        <v>литература</v>
      </c>
      <c r="E1111" s="1">
        <f>'Ответы на форму (1)'!E1111</f>
        <v>12</v>
      </c>
      <c r="F1111" s="1">
        <f t="shared" si="0"/>
        <v>48</v>
      </c>
      <c r="G1111" s="12" t="str">
        <f>VLOOKUP(A1111,кодировка!$A:$D,4,FALSE)</f>
        <v>В</v>
      </c>
      <c r="H1111" s="2" t="str">
        <f t="shared" si="1"/>
        <v>литература8</v>
      </c>
      <c r="I1111" s="2">
        <f>VLOOKUP(H1111,Лист6!$A:$B,2,FALSE)</f>
        <v>25</v>
      </c>
    </row>
    <row r="1112" spans="1:9" ht="15.75" customHeight="1" x14ac:dyDescent="0.4">
      <c r="A1112" s="12">
        <f>'Ответы на форму (1)'!C1112</f>
        <v>3715</v>
      </c>
      <c r="B1112" s="1" t="str">
        <f>VLOOKUP(A1112,кодировка!$A:$B,2,FALSE)</f>
        <v>Артамонова Арина Сергеевна</v>
      </c>
      <c r="C1112" s="1" t="str">
        <f>VLOOKUP(A1112,кодировка!$A:$C,3,FALSE)</f>
        <v>9Г</v>
      </c>
      <c r="D1112" s="12" t="str">
        <f>'Ответы на форму (1)'!B1112</f>
        <v>математика</v>
      </c>
      <c r="E1112" s="1">
        <f>'Ответы на форму (1)'!E1112</f>
        <v>13</v>
      </c>
      <c r="F1112" s="1">
        <f t="shared" si="0"/>
        <v>46</v>
      </c>
      <c r="G1112" s="12">
        <f>VLOOKUP(A1112,кодировка!$A:$D,4,FALSE)</f>
        <v>0</v>
      </c>
      <c r="H1112" s="2" t="str">
        <f t="shared" si="1"/>
        <v>математика9</v>
      </c>
      <c r="I1112" s="2">
        <f>VLOOKUP(H1112,Лист6!$A:$B,2,FALSE)</f>
        <v>28</v>
      </c>
    </row>
    <row r="1113" spans="1:9" ht="15.75" customHeight="1" x14ac:dyDescent="0.4">
      <c r="A1113" s="12">
        <f>'Ответы на форму (1)'!C1113</f>
        <v>2691</v>
      </c>
      <c r="B1113" s="1" t="str">
        <f>VLOOKUP(A1113,кодировка!$A:$B,2,FALSE)</f>
        <v>Сивкова Мария Николаевна</v>
      </c>
      <c r="C1113" s="1" t="str">
        <f>VLOOKUP(A1113,кодировка!$A:$C,3,FALSE)</f>
        <v>6Б</v>
      </c>
      <c r="D1113" s="12" t="str">
        <f>'Ответы на форму (1)'!B1113</f>
        <v>математика</v>
      </c>
      <c r="E1113" s="1">
        <f>'Ответы на форму (1)'!E1113</f>
        <v>16</v>
      </c>
      <c r="F1113" s="1">
        <f t="shared" si="0"/>
        <v>57</v>
      </c>
      <c r="G1113" s="12" t="str">
        <f>VLOOKUP(A1113,кодировка!$A:$D,4,FALSE)</f>
        <v>Б</v>
      </c>
      <c r="H1113" s="2" t="str">
        <f t="shared" si="1"/>
        <v>математика6</v>
      </c>
      <c r="I1113" s="2">
        <f>VLOOKUP(H1113,Лист6!$A:$B,2,FALSE)</f>
        <v>28</v>
      </c>
    </row>
    <row r="1114" spans="1:9" ht="15.75" customHeight="1" x14ac:dyDescent="0.4">
      <c r="A1114" s="12">
        <f>'Ответы на форму (1)'!C1114</f>
        <v>7635</v>
      </c>
      <c r="B1114" s="1" t="str">
        <f>VLOOKUP(A1114,кодировка!$A:$B,2,FALSE)</f>
        <v>Иванова Алина Дмитриевна</v>
      </c>
      <c r="C1114" s="1" t="str">
        <f>VLOOKUP(A1114,кодировка!$A:$C,3,FALSE)</f>
        <v>5М</v>
      </c>
      <c r="D1114" s="12" t="str">
        <f>'Ответы на форму (1)'!B1114</f>
        <v>искусство</v>
      </c>
      <c r="E1114" s="1">
        <f>'Ответы на форму (1)'!E1114</f>
        <v>24</v>
      </c>
      <c r="F1114" s="1">
        <f t="shared" si="0"/>
        <v>86</v>
      </c>
      <c r="G1114" s="12" t="str">
        <f>VLOOKUP(A1114,кодировка!$A:$D,4,FALSE)</f>
        <v>М</v>
      </c>
      <c r="H1114" s="2" t="str">
        <f t="shared" si="1"/>
        <v>искусство5</v>
      </c>
      <c r="I1114" s="2">
        <f>VLOOKUP(H1114,Лист6!$A:$B,2,FALSE)</f>
        <v>28</v>
      </c>
    </row>
    <row r="1115" spans="1:9" ht="15.75" customHeight="1" x14ac:dyDescent="0.4">
      <c r="A1115" s="12">
        <f>'Ответы на форму (1)'!C1115</f>
        <v>6422</v>
      </c>
      <c r="B1115" s="1" t="str">
        <f>VLOOKUP(A1115,кодировка!$A:$B,2,FALSE)</f>
        <v>Усатов Тимофей Денисович</v>
      </c>
      <c r="C1115" s="1" t="str">
        <f>VLOOKUP(A1115,кодировка!$A:$C,3,FALSE)</f>
        <v>7М</v>
      </c>
      <c r="D1115" s="12" t="str">
        <f>'Ответы на форму (1)'!B1115</f>
        <v>обществознание</v>
      </c>
      <c r="E1115" s="1">
        <f>'Ответы на форму (1)'!E1115</f>
        <v>20</v>
      </c>
      <c r="F1115" s="1">
        <f t="shared" si="0"/>
        <v>69</v>
      </c>
      <c r="G1115" s="12">
        <f>VLOOKUP(A1115,кодировка!$A:$D,4,FALSE)</f>
        <v>0</v>
      </c>
      <c r="H1115" s="2" t="str">
        <f t="shared" si="1"/>
        <v>обществознание7</v>
      </c>
      <c r="I1115" s="2">
        <f>VLOOKUP(H1115,Лист6!$A:$B,2,FALSE)</f>
        <v>29</v>
      </c>
    </row>
    <row r="1116" spans="1:9" ht="15.75" customHeight="1" x14ac:dyDescent="0.4">
      <c r="A1116" s="12">
        <f>'Ответы на форму (1)'!C1116</f>
        <v>8042</v>
      </c>
      <c r="B1116" s="1" t="str">
        <f>VLOOKUP(A1116,кодировка!$A:$B,2,FALSE)</f>
        <v>Тимошков Александр Андреевич</v>
      </c>
      <c r="C1116" s="1" t="str">
        <f>VLOOKUP(A1116,кодировка!$A:$C,3,FALSE)</f>
        <v>6А</v>
      </c>
      <c r="D1116" s="12" t="str">
        <f>'Ответы на форму (1)'!B1116</f>
        <v>математика</v>
      </c>
      <c r="E1116" s="1">
        <f>'Ответы на форму (1)'!E1116</f>
        <v>16</v>
      </c>
      <c r="F1116" s="1">
        <f t="shared" si="0"/>
        <v>57</v>
      </c>
      <c r="G1116" s="12" t="str">
        <f>VLOOKUP(A1116,кодировка!$A:$D,4,FALSE)</f>
        <v>А</v>
      </c>
      <c r="H1116" s="2" t="str">
        <f t="shared" si="1"/>
        <v>математика6</v>
      </c>
      <c r="I1116" s="2">
        <f>VLOOKUP(H1116,Лист6!$A:$B,2,FALSE)</f>
        <v>28</v>
      </c>
    </row>
    <row r="1117" spans="1:9" ht="15.75" customHeight="1" x14ac:dyDescent="0.4">
      <c r="A1117" s="12">
        <f>'Ответы на форму (1)'!C1117</f>
        <v>4243</v>
      </c>
      <c r="B1117" s="1" t="str">
        <f>VLOOKUP(A1117,кодировка!$A:$B,2,FALSE)</f>
        <v>Васильев Валерий Витальевич</v>
      </c>
      <c r="C1117" s="1" t="str">
        <f>VLOOKUP(A1117,кодировка!$A:$C,3,FALSE)</f>
        <v>8В</v>
      </c>
      <c r="D1117" s="12" t="str">
        <f>'Ответы на форму (1)'!B1117</f>
        <v>литература</v>
      </c>
      <c r="E1117" s="1">
        <f>'Ответы на форму (1)'!E1117</f>
        <v>12</v>
      </c>
      <c r="F1117" s="1">
        <f t="shared" si="0"/>
        <v>48</v>
      </c>
      <c r="G1117" s="12">
        <f>VLOOKUP(A1117,кодировка!$A:$D,4,FALSE)</f>
        <v>0</v>
      </c>
      <c r="H1117" s="2" t="str">
        <f t="shared" si="1"/>
        <v>литература8</v>
      </c>
      <c r="I1117" s="2">
        <f>VLOOKUP(H1117,Лист6!$A:$B,2,FALSE)</f>
        <v>25</v>
      </c>
    </row>
    <row r="1118" spans="1:9" ht="15.75" customHeight="1" x14ac:dyDescent="0.4">
      <c r="A1118" s="12">
        <f>'Ответы на форму (1)'!C1118</f>
        <v>4986</v>
      </c>
      <c r="B1118" s="1" t="str">
        <f>VLOOKUP(A1118,кодировка!$A:$B,2,FALSE)</f>
        <v>Суров Владислав Олегович</v>
      </c>
      <c r="C1118" s="1" t="str">
        <f>VLOOKUP(A1118,кодировка!$A:$C,3,FALSE)</f>
        <v>9В</v>
      </c>
      <c r="D1118" s="12" t="str">
        <f>'Ответы на форму (1)'!B1118</f>
        <v>математика</v>
      </c>
      <c r="E1118" s="1">
        <f>'Ответы на форму (1)'!E1118</f>
        <v>14</v>
      </c>
      <c r="F1118" s="1">
        <f t="shared" si="0"/>
        <v>50</v>
      </c>
      <c r="G1118" s="12" t="str">
        <f>VLOOKUP(A1118,кодировка!$A:$D,4,FALSE)</f>
        <v>В</v>
      </c>
      <c r="H1118" s="2" t="str">
        <f t="shared" si="1"/>
        <v>математика9</v>
      </c>
      <c r="I1118" s="2">
        <f>VLOOKUP(H1118,Лист6!$A:$B,2,FALSE)</f>
        <v>28</v>
      </c>
    </row>
    <row r="1119" spans="1:9" ht="15.75" customHeight="1" x14ac:dyDescent="0.4">
      <c r="A1119" s="12">
        <f>'Ответы на форму (1)'!C1119</f>
        <v>2162</v>
      </c>
      <c r="B1119" s="1" t="str">
        <f>VLOOKUP(A1119,кодировка!$A:$B,2,FALSE)</f>
        <v>Невзорова София Сергеевна</v>
      </c>
      <c r="C1119" s="1" t="str">
        <f>VLOOKUP(A1119,кодировка!$A:$C,3,FALSE)</f>
        <v>6М</v>
      </c>
      <c r="D1119" s="12" t="str">
        <f>'Ответы на форму (1)'!B1119</f>
        <v>математика</v>
      </c>
      <c r="E1119" s="1">
        <f>'Ответы на форму (1)'!E1119</f>
        <v>15</v>
      </c>
      <c r="F1119" s="1">
        <f t="shared" si="0"/>
        <v>54</v>
      </c>
      <c r="G1119" s="12">
        <f>VLOOKUP(A1119,кодировка!$A:$D,4,FALSE)</f>
        <v>0</v>
      </c>
      <c r="H1119" s="2" t="str">
        <f t="shared" si="1"/>
        <v>математика6</v>
      </c>
      <c r="I1119" s="2">
        <f>VLOOKUP(H1119,Лист6!$A:$B,2,FALSE)</f>
        <v>28</v>
      </c>
    </row>
    <row r="1120" spans="1:9" ht="15.75" customHeight="1" x14ac:dyDescent="0.4">
      <c r="A1120" s="12">
        <f>'Ответы на форму (1)'!C1120</f>
        <v>3178</v>
      </c>
      <c r="B1120" s="1" t="str">
        <f>VLOOKUP(A1120,кодировка!$A:$B,2,FALSE)</f>
        <v>Руденко Арина Алексеевна</v>
      </c>
      <c r="C1120" s="1" t="str">
        <f>VLOOKUP(A1120,кодировка!$A:$C,3,FALSE)</f>
        <v>5А</v>
      </c>
      <c r="D1120" s="12" t="str">
        <f>'Ответы на форму (1)'!B1120</f>
        <v>искусство</v>
      </c>
      <c r="E1120" s="1">
        <f>'Ответы на форму (1)'!E1120</f>
        <v>25</v>
      </c>
      <c r="F1120" s="1">
        <f t="shared" si="0"/>
        <v>89</v>
      </c>
      <c r="G1120" s="12">
        <f>VLOOKUP(A1120,кодировка!$A:$D,4,FALSE)</f>
        <v>0</v>
      </c>
      <c r="H1120" s="2" t="str">
        <f t="shared" si="1"/>
        <v>искусство5</v>
      </c>
      <c r="I1120" s="2">
        <f>VLOOKUP(H1120,Лист6!$A:$B,2,FALSE)</f>
        <v>28</v>
      </c>
    </row>
    <row r="1121" spans="1:9" ht="15.75" customHeight="1" x14ac:dyDescent="0.4">
      <c r="A1121" s="12">
        <f>'Ответы на форму (1)'!C1121</f>
        <v>7743</v>
      </c>
      <c r="B1121" s="1" t="str">
        <f>VLOOKUP(A1121,кодировка!$A:$B,2,FALSE)</f>
        <v>Пиндюрова Ангелина Владимировна</v>
      </c>
      <c r="C1121" s="1" t="str">
        <f>VLOOKUP(A1121,кодировка!$A:$C,3,FALSE)</f>
        <v>8Б</v>
      </c>
      <c r="D1121" s="12" t="str">
        <f>'Ответы на форму (1)'!B1121</f>
        <v>литература</v>
      </c>
      <c r="E1121" s="1">
        <f>'Ответы на форму (1)'!E1121</f>
        <v>10</v>
      </c>
      <c r="F1121" s="1">
        <f t="shared" si="0"/>
        <v>40</v>
      </c>
      <c r="G1121" s="12">
        <f>VLOOKUP(A1121,кодировка!$A:$D,4,FALSE)</f>
        <v>0</v>
      </c>
      <c r="H1121" s="2" t="str">
        <f t="shared" si="1"/>
        <v>литература8</v>
      </c>
      <c r="I1121" s="2">
        <f>VLOOKUP(H1121,Лист6!$A:$B,2,FALSE)</f>
        <v>25</v>
      </c>
    </row>
    <row r="1122" spans="1:9" ht="15.75" customHeight="1" x14ac:dyDescent="0.4">
      <c r="A1122" s="12">
        <f>'Ответы на форму (1)'!C1122</f>
        <v>4820</v>
      </c>
      <c r="B1122" s="1" t="e">
        <f>VLOOKUP(A1122,кодировка!$A:$B,2,FALSE)</f>
        <v>#N/A</v>
      </c>
      <c r="C1122" s="1" t="e">
        <f>VLOOKUP(A1122,кодировка!$A:$C,3,FALSE)</f>
        <v>#N/A</v>
      </c>
      <c r="D1122" s="12" t="str">
        <f>'Ответы на форму (1)'!B1122</f>
        <v>обществознание</v>
      </c>
      <c r="E1122" s="1">
        <f>'Ответы на форму (1)'!E1122</f>
        <v>27</v>
      </c>
      <c r="F1122" s="1" t="e">
        <f t="shared" si="0"/>
        <v>#N/A</v>
      </c>
      <c r="G1122" s="12" t="e">
        <f>VLOOKUP(A1122,кодировка!$A:$D,4,FALSE)</f>
        <v>#N/A</v>
      </c>
      <c r="H1122" s="2" t="e">
        <f t="shared" si="1"/>
        <v>#N/A</v>
      </c>
      <c r="I1122" s="2" t="e">
        <f>VLOOKUP(H1122,Лист6!$A:$B,2,FALSE)</f>
        <v>#N/A</v>
      </c>
    </row>
    <row r="1123" spans="1:9" ht="15.75" customHeight="1" x14ac:dyDescent="0.4">
      <c r="A1123" s="12">
        <f>'Ответы на форму (1)'!C1123</f>
        <v>9230</v>
      </c>
      <c r="B1123" s="1" t="str">
        <f>VLOOKUP(A1123,кодировка!$A:$B,2,FALSE)</f>
        <v>Мордосевич Андрей Вениаминович</v>
      </c>
      <c r="C1123" s="1" t="str">
        <f>VLOOKUP(A1123,кодировка!$A:$C,3,FALSE)</f>
        <v>8И</v>
      </c>
      <c r="D1123" s="12" t="str">
        <f>'Ответы на форму (1)'!B1123</f>
        <v>литература</v>
      </c>
      <c r="E1123" s="1">
        <f>'Ответы на форму (1)'!E1123</f>
        <v>9</v>
      </c>
      <c r="F1123" s="1">
        <f t="shared" si="0"/>
        <v>36</v>
      </c>
      <c r="G1123" s="12" t="str">
        <f>VLOOKUP(A1123,кодировка!$A:$D,4,FALSE)</f>
        <v>Е</v>
      </c>
      <c r="H1123" s="2" t="str">
        <f t="shared" si="1"/>
        <v>литература8</v>
      </c>
      <c r="I1123" s="2">
        <f>VLOOKUP(H1123,Лист6!$A:$B,2,FALSE)</f>
        <v>25</v>
      </c>
    </row>
    <row r="1124" spans="1:9" ht="15.75" customHeight="1" x14ac:dyDescent="0.4">
      <c r="A1124" s="12">
        <f>'Ответы на форму (1)'!C1124</f>
        <v>5139</v>
      </c>
      <c r="B1124" s="1" t="str">
        <f>VLOOKUP(A1124,кодировка!$A:$B,2,FALSE)</f>
        <v>Хитрун Полина Константиновна</v>
      </c>
      <c r="C1124" s="1" t="str">
        <f>VLOOKUP(A1124,кодировка!$A:$C,3,FALSE)</f>
        <v>6М</v>
      </c>
      <c r="D1124" s="12" t="str">
        <f>'Ответы на форму (1)'!B1124</f>
        <v>математика</v>
      </c>
      <c r="E1124" s="1">
        <f>'Ответы на форму (1)'!E1124</f>
        <v>15</v>
      </c>
      <c r="F1124" s="1">
        <f t="shared" si="0"/>
        <v>54</v>
      </c>
      <c r="G1124" s="12" t="str">
        <f>VLOOKUP(A1124,кодировка!$A:$D,4,FALSE)</f>
        <v>М</v>
      </c>
      <c r="H1124" s="2" t="str">
        <f t="shared" si="1"/>
        <v>математика6</v>
      </c>
      <c r="I1124" s="2">
        <f>VLOOKUP(H1124,Лист6!$A:$B,2,FALSE)</f>
        <v>28</v>
      </c>
    </row>
    <row r="1125" spans="1:9" ht="15.75" customHeight="1" x14ac:dyDescent="0.4">
      <c r="A1125" s="12">
        <f>'Ответы на форму (1)'!C1125</f>
        <v>7516</v>
      </c>
      <c r="B1125" s="1" t="str">
        <f>VLOOKUP(A1125,кодировка!$A:$B,2,FALSE)</f>
        <v>Рахимова Согдиана Эргашхужаевна</v>
      </c>
      <c r="C1125" s="1" t="str">
        <f>VLOOKUP(A1125,кодировка!$A:$C,3,FALSE)</f>
        <v>5М</v>
      </c>
      <c r="D1125" s="12" t="str">
        <f>'Ответы на форму (1)'!B1125</f>
        <v>искусство</v>
      </c>
      <c r="E1125" s="1">
        <f>'Ответы на форму (1)'!E1125</f>
        <v>14</v>
      </c>
      <c r="F1125" s="1">
        <f t="shared" si="0"/>
        <v>50</v>
      </c>
      <c r="G1125" s="12">
        <f>VLOOKUP(A1125,кодировка!$A:$D,4,FALSE)</f>
        <v>0</v>
      </c>
      <c r="H1125" s="2" t="str">
        <f t="shared" si="1"/>
        <v>искусство5</v>
      </c>
      <c r="I1125" s="2">
        <f>VLOOKUP(H1125,Лист6!$A:$B,2,FALSE)</f>
        <v>28</v>
      </c>
    </row>
    <row r="1126" spans="1:9" ht="15.75" customHeight="1" x14ac:dyDescent="0.4">
      <c r="A1126" s="12">
        <f>'Ответы на форму (1)'!C1126</f>
        <v>3034</v>
      </c>
      <c r="B1126" s="1" t="str">
        <f>VLOOKUP(A1126,кодировка!$A:$B,2,FALSE)</f>
        <v>Марченко Мария Николаевна</v>
      </c>
      <c r="C1126" s="1" t="str">
        <f>VLOOKUP(A1126,кодировка!$A:$C,3,FALSE)</f>
        <v>8А</v>
      </c>
      <c r="D1126" s="12" t="str">
        <f>'Ответы на форму (1)'!B1126</f>
        <v>литература</v>
      </c>
      <c r="E1126" s="1">
        <f>'Ответы на форму (1)'!E1126</f>
        <v>8</v>
      </c>
      <c r="F1126" s="1">
        <f t="shared" si="0"/>
        <v>32</v>
      </c>
      <c r="G1126" s="12">
        <f>VLOOKUP(A1126,кодировка!$A:$D,4,FALSE)</f>
        <v>0</v>
      </c>
      <c r="H1126" s="2" t="str">
        <f t="shared" si="1"/>
        <v>литература8</v>
      </c>
      <c r="I1126" s="2">
        <f>VLOOKUP(H1126,Лист6!$A:$B,2,FALSE)</f>
        <v>25</v>
      </c>
    </row>
    <row r="1127" spans="1:9" ht="15.75" customHeight="1" x14ac:dyDescent="0.4">
      <c r="A1127" s="12">
        <f>'Ответы на форму (1)'!C1127</f>
        <v>8356</v>
      </c>
      <c r="B1127" s="1" t="str">
        <f>VLOOKUP(A1127,кодировка!$A:$B,2,FALSE)</f>
        <v>Воробьев Александр</v>
      </c>
      <c r="C1127" s="1">
        <f>VLOOKUP(A1127,кодировка!$A:$C,3,FALSE)</f>
        <v>6</v>
      </c>
      <c r="D1127" s="12" t="str">
        <f>'Ответы на форму (1)'!B1127</f>
        <v>математика</v>
      </c>
      <c r="E1127" s="1">
        <f>'Ответы на форму (1)'!E1127</f>
        <v>15</v>
      </c>
      <c r="F1127" s="1">
        <f t="shared" si="0"/>
        <v>54</v>
      </c>
      <c r="G1127" s="12">
        <f>VLOOKUP(A1127,кодировка!$A:$D,4,FALSE)</f>
        <v>21</v>
      </c>
      <c r="H1127" s="2" t="str">
        <f t="shared" si="1"/>
        <v>математика6</v>
      </c>
      <c r="I1127" s="2">
        <f>VLOOKUP(H1127,Лист6!$A:$B,2,FALSE)</f>
        <v>28</v>
      </c>
    </row>
    <row r="1128" spans="1:9" ht="15.75" customHeight="1" x14ac:dyDescent="0.4">
      <c r="A1128" s="12">
        <f>'Ответы на форму (1)'!C1128</f>
        <v>3825</v>
      </c>
      <c r="B1128" s="1" t="str">
        <f>VLOOKUP(A1128,кодировка!$A:$B,2,FALSE)</f>
        <v>Бражников Роман Андреевич</v>
      </c>
      <c r="C1128" s="1" t="str">
        <f>VLOOKUP(A1128,кодировка!$A:$C,3,FALSE)</f>
        <v>8И</v>
      </c>
      <c r="D1128" s="12" t="str">
        <f>'Ответы на форму (1)'!B1128</f>
        <v>литература</v>
      </c>
      <c r="E1128" s="1">
        <f>'Ответы на форму (1)'!E1128</f>
        <v>7</v>
      </c>
      <c r="F1128" s="1">
        <f t="shared" si="0"/>
        <v>28</v>
      </c>
      <c r="G1128" s="12" t="str">
        <f>VLOOKUP(A1128,кодировка!$A:$D,4,FALSE)</f>
        <v>Д</v>
      </c>
      <c r="H1128" s="2" t="str">
        <f t="shared" si="1"/>
        <v>литература8</v>
      </c>
      <c r="I1128" s="2">
        <f>VLOOKUP(H1128,Лист6!$A:$B,2,FALSE)</f>
        <v>25</v>
      </c>
    </row>
    <row r="1129" spans="1:9" ht="15.75" customHeight="1" x14ac:dyDescent="0.4">
      <c r="A1129" s="12">
        <f>'Ответы на форму (1)'!C1129</f>
        <v>4228</v>
      </c>
      <c r="B1129" s="1" t="str">
        <f>VLOOKUP(A1129,кодировка!$A:$B,2,FALSE)</f>
        <v>Зарецкая Варвара Владимировна</v>
      </c>
      <c r="C1129" s="1" t="str">
        <f>VLOOKUP(A1129,кодировка!$A:$C,3,FALSE)</f>
        <v>6М</v>
      </c>
      <c r="D1129" s="12" t="str">
        <f>'Ответы на форму (1)'!B1129</f>
        <v>математика</v>
      </c>
      <c r="E1129" s="1">
        <f>'Ответы на форму (1)'!E1129</f>
        <v>23</v>
      </c>
      <c r="F1129" s="1">
        <f t="shared" si="0"/>
        <v>82</v>
      </c>
      <c r="G1129" s="12" t="str">
        <f>VLOOKUP(A1129,кодировка!$A:$D,4,FALSE)</f>
        <v>М</v>
      </c>
      <c r="H1129" s="2" t="str">
        <f t="shared" si="1"/>
        <v>математика6</v>
      </c>
      <c r="I1129" s="2">
        <f>VLOOKUP(H1129,Лист6!$A:$B,2,FALSE)</f>
        <v>28</v>
      </c>
    </row>
    <row r="1130" spans="1:9" ht="15.75" customHeight="1" x14ac:dyDescent="0.4">
      <c r="A1130" s="12">
        <f>'Ответы на форму (1)'!C1130</f>
        <v>2681</v>
      </c>
      <c r="B1130" s="1" t="str">
        <f>VLOOKUP(A1130,кодировка!$A:$B,2,FALSE)</f>
        <v>Литвинова Мария Александровна</v>
      </c>
      <c r="C1130" s="1" t="str">
        <f>VLOOKUP(A1130,кодировка!$A:$C,3,FALSE)</f>
        <v>8Б</v>
      </c>
      <c r="D1130" s="12" t="str">
        <f>'Ответы на форму (1)'!B1130</f>
        <v>литература</v>
      </c>
      <c r="E1130" s="1">
        <f>'Ответы на форму (1)'!E1130</f>
        <v>3</v>
      </c>
      <c r="F1130" s="1">
        <f t="shared" si="0"/>
        <v>12</v>
      </c>
      <c r="G1130" s="12">
        <f>VLOOKUP(A1130,кодировка!$A:$D,4,FALSE)</f>
        <v>0</v>
      </c>
      <c r="H1130" s="2" t="str">
        <f t="shared" si="1"/>
        <v>литература8</v>
      </c>
      <c r="I1130" s="2">
        <f>VLOOKUP(H1130,Лист6!$A:$B,2,FALSE)</f>
        <v>25</v>
      </c>
    </row>
    <row r="1131" spans="1:9" ht="15.75" customHeight="1" x14ac:dyDescent="0.4">
      <c r="A1131" s="12">
        <f>'Ответы на форму (1)'!C1131</f>
        <v>1432</v>
      </c>
      <c r="B1131" s="1" t="str">
        <f>VLOOKUP(A1131,кодировка!$A:$B,2,FALSE)</f>
        <v>Ильяненко Анастасия Александровна</v>
      </c>
      <c r="C1131" s="1" t="str">
        <f>VLOOKUP(A1131,кодировка!$A:$C,3,FALSE)</f>
        <v>6В</v>
      </c>
      <c r="D1131" s="12" t="str">
        <f>'Ответы на форму (1)'!B1131</f>
        <v>математика</v>
      </c>
      <c r="E1131" s="1">
        <f>'Ответы на форму (1)'!E1131</f>
        <v>13</v>
      </c>
      <c r="F1131" s="1">
        <f t="shared" si="0"/>
        <v>46</v>
      </c>
      <c r="G1131" s="12" t="str">
        <f>VLOOKUP(A1131,кодировка!$A:$D,4,FALSE)</f>
        <v>В</v>
      </c>
      <c r="H1131" s="2" t="str">
        <f t="shared" si="1"/>
        <v>математика6</v>
      </c>
      <c r="I1131" s="2">
        <f>VLOOKUP(H1131,Лист6!$A:$B,2,FALSE)</f>
        <v>28</v>
      </c>
    </row>
    <row r="1132" spans="1:9" ht="15.75" customHeight="1" x14ac:dyDescent="0.4">
      <c r="A1132" s="12">
        <f>'Ответы на форму (1)'!C1132</f>
        <v>6472</v>
      </c>
      <c r="B1132" s="1" t="str">
        <f>VLOOKUP(A1132,кодировка!$A:$B,2,FALSE)</f>
        <v>Дудко Анна Ивановна</v>
      </c>
      <c r="C1132" s="1" t="str">
        <f>VLOOKUP(A1132,кодировка!$A:$C,3,FALSE)</f>
        <v>5Г</v>
      </c>
      <c r="D1132" s="12" t="str">
        <f>'Ответы на форму (1)'!B1132</f>
        <v>искусство</v>
      </c>
      <c r="E1132" s="1">
        <f>'Ответы на форму (1)'!E1132</f>
        <v>24</v>
      </c>
      <c r="F1132" s="1">
        <f t="shared" si="0"/>
        <v>86</v>
      </c>
      <c r="G1132" s="12" t="str">
        <f>VLOOKUP(A1132,кодировка!$A:$D,4,FALSE)</f>
        <v>Г</v>
      </c>
      <c r="H1132" s="2" t="str">
        <f t="shared" si="1"/>
        <v>искусство5</v>
      </c>
      <c r="I1132" s="2">
        <f>VLOOKUP(H1132,Лист6!$A:$B,2,FALSE)</f>
        <v>28</v>
      </c>
    </row>
    <row r="1133" spans="1:9" ht="15.75" customHeight="1" x14ac:dyDescent="0.4">
      <c r="A1133" s="12">
        <f>'Ответы на форму (1)'!C1133</f>
        <v>3958</v>
      </c>
      <c r="B1133" s="1" t="str">
        <f>VLOOKUP(A1133,кодировка!$A:$B,2,FALSE)</f>
        <v>Филиппова Дарина Романовна</v>
      </c>
      <c r="C1133" s="1" t="str">
        <f>VLOOKUP(A1133,кодировка!$A:$C,3,FALSE)</f>
        <v>7Д</v>
      </c>
      <c r="D1133" s="12" t="str">
        <f>'Ответы на форму (1)'!B1133</f>
        <v>обществознание</v>
      </c>
      <c r="E1133" s="1">
        <f>'Ответы на форму (1)'!E1133</f>
        <v>27</v>
      </c>
      <c r="F1133" s="1">
        <f t="shared" si="0"/>
        <v>93</v>
      </c>
      <c r="G1133" s="12" t="str">
        <f>VLOOKUP(A1133,кодировка!$A:$D,4,FALSE)</f>
        <v>Е</v>
      </c>
      <c r="H1133" s="2" t="str">
        <f t="shared" si="1"/>
        <v>обществознание7</v>
      </c>
      <c r="I1133" s="2">
        <f>VLOOKUP(H1133,Лист6!$A:$B,2,FALSE)</f>
        <v>29</v>
      </c>
    </row>
    <row r="1134" spans="1:9" ht="15.75" customHeight="1" x14ac:dyDescent="0.4">
      <c r="A1134" s="12">
        <f>'Ответы на форму (1)'!C1134</f>
        <v>6636</v>
      </c>
      <c r="B1134" s="1" t="e">
        <f>VLOOKUP(A1134,кодировка!$A:$B,2,FALSE)</f>
        <v>#N/A</v>
      </c>
      <c r="C1134" s="1" t="e">
        <f>VLOOKUP(A1134,кодировка!$A:$C,3,FALSE)</f>
        <v>#N/A</v>
      </c>
      <c r="D1134" s="12" t="str">
        <f>'Ответы на форму (1)'!B1134</f>
        <v>математика</v>
      </c>
      <c r="E1134" s="1">
        <f>'Ответы на форму (1)'!E1134</f>
        <v>15</v>
      </c>
      <c r="F1134" s="1" t="e">
        <f t="shared" si="0"/>
        <v>#N/A</v>
      </c>
      <c r="G1134" s="12" t="e">
        <f>VLOOKUP(A1134,кодировка!$A:$D,4,FALSE)</f>
        <v>#N/A</v>
      </c>
      <c r="H1134" s="2" t="e">
        <f t="shared" si="1"/>
        <v>#N/A</v>
      </c>
      <c r="I1134" s="2" t="e">
        <f>VLOOKUP(H1134,Лист6!$A:$B,2,FALSE)</f>
        <v>#N/A</v>
      </c>
    </row>
    <row r="1135" spans="1:9" ht="15.75" customHeight="1" x14ac:dyDescent="0.4">
      <c r="A1135" s="12">
        <f>'Ответы на форму (1)'!C1135</f>
        <v>5268</v>
      </c>
      <c r="B1135" s="1" t="str">
        <f>VLOOKUP(A1135,кодировка!$A:$B,2,FALSE)</f>
        <v>Коляда Дарья Станиславовна</v>
      </c>
      <c r="C1135" s="1" t="str">
        <f>VLOOKUP(A1135,кодировка!$A:$C,3,FALSE)</f>
        <v>8Г</v>
      </c>
      <c r="D1135" s="12" t="str">
        <f>'Ответы на форму (1)'!B1135</f>
        <v>литература</v>
      </c>
      <c r="E1135" s="1">
        <f>'Ответы на форму (1)'!E1135</f>
        <v>2</v>
      </c>
      <c r="F1135" s="1">
        <f t="shared" si="0"/>
        <v>8</v>
      </c>
      <c r="G1135" s="12">
        <f>VLOOKUP(A1135,кодировка!$A:$D,4,FALSE)</f>
        <v>0</v>
      </c>
      <c r="H1135" s="2" t="str">
        <f t="shared" si="1"/>
        <v>литература8</v>
      </c>
      <c r="I1135" s="2">
        <f>VLOOKUP(H1135,Лист6!$A:$B,2,FALSE)</f>
        <v>25</v>
      </c>
    </row>
    <row r="1136" spans="1:9" ht="15.75" customHeight="1" x14ac:dyDescent="0.4">
      <c r="A1136" s="12">
        <f>'Ответы на форму (1)'!C1136</f>
        <v>1803</v>
      </c>
      <c r="B1136" s="1" t="str">
        <f>VLOOKUP(A1136,кодировка!$A:$B,2,FALSE)</f>
        <v>Бутрин Владимир Евгеньевич</v>
      </c>
      <c r="C1136" s="1" t="str">
        <f>VLOOKUP(A1136,кодировка!$A:$C,3,FALSE)</f>
        <v>6Е</v>
      </c>
      <c r="D1136" s="12" t="str">
        <f>'Ответы на форму (1)'!B1136</f>
        <v>математика</v>
      </c>
      <c r="E1136" s="1">
        <f>'Ответы на форму (1)'!E1136</f>
        <v>12</v>
      </c>
      <c r="F1136" s="1">
        <f t="shared" si="0"/>
        <v>43</v>
      </c>
      <c r="G1136" s="12">
        <f>VLOOKUP(A1136,кодировка!$A:$D,4,FALSE)</f>
        <v>0</v>
      </c>
      <c r="H1136" s="2" t="str">
        <f t="shared" si="1"/>
        <v>математика6</v>
      </c>
      <c r="I1136" s="2">
        <f>VLOOKUP(H1136,Лист6!$A:$B,2,FALSE)</f>
        <v>28</v>
      </c>
    </row>
    <row r="1137" spans="1:9" ht="15.75" customHeight="1" x14ac:dyDescent="0.4">
      <c r="A1137" s="12">
        <f>'Ответы на форму (1)'!C1137</f>
        <v>1793</v>
      </c>
      <c r="B1137" s="1" t="str">
        <f>VLOOKUP(A1137,кодировка!$A:$B,2,FALSE)</f>
        <v>Москвин Михаил Александрович</v>
      </c>
      <c r="C1137" s="1" t="str">
        <f>VLOOKUP(A1137,кодировка!$A:$C,3,FALSE)</f>
        <v>6В</v>
      </c>
      <c r="D1137" s="12" t="str">
        <f>'Ответы на форму (1)'!B1137</f>
        <v>английский</v>
      </c>
      <c r="E1137" s="1">
        <f>'Ответы на форму (1)'!E1137</f>
        <v>10</v>
      </c>
      <c r="F1137" s="1">
        <f t="shared" si="0"/>
        <v>48</v>
      </c>
      <c r="G1137" s="12">
        <f>VLOOKUP(A1137,кодировка!$A:$D,4,FALSE)</f>
        <v>0</v>
      </c>
      <c r="H1137" s="2" t="str">
        <f t="shared" si="1"/>
        <v>английский6</v>
      </c>
      <c r="I1137" s="2">
        <f>VLOOKUP(H1137,Лист6!$A:$B,2,FALSE)</f>
        <v>21</v>
      </c>
    </row>
    <row r="1138" spans="1:9" ht="15.75" customHeight="1" x14ac:dyDescent="0.4">
      <c r="A1138" s="12">
        <f>'Ответы на форму (1)'!C1138</f>
        <v>7077</v>
      </c>
      <c r="B1138" s="1" t="str">
        <f>VLOOKUP(A1138,кодировка!$A:$B,2,FALSE)</f>
        <v>Даллакян Нарек</v>
      </c>
      <c r="C1138" s="1">
        <f>VLOOKUP(A1138,кодировка!$A:$C,3,FALSE)</f>
        <v>8</v>
      </c>
      <c r="D1138" s="12" t="str">
        <f>'Ответы на форму (1)'!B1138</f>
        <v>литература</v>
      </c>
      <c r="E1138" s="1">
        <f>'Ответы на форму (1)'!E1138</f>
        <v>1</v>
      </c>
      <c r="F1138" s="1">
        <f t="shared" si="0"/>
        <v>4</v>
      </c>
      <c r="G1138" s="12">
        <f>VLOOKUP(A1138,кодировка!$A:$D,4,FALSE)</f>
        <v>21</v>
      </c>
      <c r="H1138" s="2" t="str">
        <f t="shared" si="1"/>
        <v>литература8</v>
      </c>
      <c r="I1138" s="2">
        <f>VLOOKUP(H1138,Лист6!$A:$B,2,FALSE)</f>
        <v>25</v>
      </c>
    </row>
    <row r="1139" spans="1:9" ht="15.75" customHeight="1" x14ac:dyDescent="0.4">
      <c r="A1139" s="12">
        <f>'Ответы на форму (1)'!C1139</f>
        <v>4505</v>
      </c>
      <c r="B1139" s="1" t="str">
        <f>VLOOKUP(A1139,кодировка!$A:$B,2,FALSE)</f>
        <v>Изъянова Софья Олеговна</v>
      </c>
      <c r="C1139" s="1" t="str">
        <f>VLOOKUP(A1139,кодировка!$A:$C,3,FALSE)</f>
        <v>6Б</v>
      </c>
      <c r="D1139" s="12" t="str">
        <f>'Ответы на форму (1)'!B1139</f>
        <v>математика</v>
      </c>
      <c r="E1139" s="1">
        <f>'Ответы на форму (1)'!E1139</f>
        <v>12</v>
      </c>
      <c r="F1139" s="1">
        <f t="shared" si="0"/>
        <v>43</v>
      </c>
      <c r="G1139" s="12" t="str">
        <f>VLOOKUP(A1139,кодировка!$A:$D,4,FALSE)</f>
        <v>Б</v>
      </c>
      <c r="H1139" s="2" t="str">
        <f t="shared" si="1"/>
        <v>математика6</v>
      </c>
      <c r="I1139" s="2">
        <f>VLOOKUP(H1139,Лист6!$A:$B,2,FALSE)</f>
        <v>28</v>
      </c>
    </row>
    <row r="1140" spans="1:9" ht="15.75" customHeight="1" x14ac:dyDescent="0.4">
      <c r="A1140" s="12">
        <f>'Ответы на форму (1)'!C1140</f>
        <v>8116</v>
      </c>
      <c r="B1140" s="1" t="str">
        <f>VLOOKUP(A1140,кодировка!$A:$B,2,FALSE)</f>
        <v>Галимова Вазиля Илдусовна</v>
      </c>
      <c r="C1140" s="1" t="str">
        <f>VLOOKUP(A1140,кодировка!$A:$C,3,FALSE)</f>
        <v>5А</v>
      </c>
      <c r="D1140" s="12" t="str">
        <f>'Ответы на форму (1)'!B1140</f>
        <v>математика</v>
      </c>
      <c r="E1140" s="1">
        <f>'Ответы на форму (1)'!E1140</f>
        <v>7</v>
      </c>
      <c r="F1140" s="1">
        <f t="shared" si="0"/>
        <v>35</v>
      </c>
      <c r="G1140" s="12" t="str">
        <f>VLOOKUP(A1140,кодировка!$A:$D,4,FALSE)</f>
        <v>А</v>
      </c>
      <c r="H1140" s="2" t="str">
        <f t="shared" si="1"/>
        <v>математика5</v>
      </c>
      <c r="I1140" s="2">
        <f>VLOOKUP(H1140,Лист6!$A:$B,2,FALSE)</f>
        <v>20</v>
      </c>
    </row>
    <row r="1141" spans="1:9" ht="15.75" customHeight="1" x14ac:dyDescent="0.4">
      <c r="A1141" s="12">
        <f>'Ответы на форму (1)'!C1141</f>
        <v>7583</v>
      </c>
      <c r="B1141" s="1" t="str">
        <f>VLOOKUP(A1141,кодировка!$A:$B,2,FALSE)</f>
        <v>Васильев Даниил Павлович</v>
      </c>
      <c r="C1141" s="1" t="str">
        <f>VLOOKUP(A1141,кодировка!$A:$C,3,FALSE)</f>
        <v>9Б</v>
      </c>
      <c r="D1141" s="12" t="str">
        <f>'Ответы на форму (1)'!B1141</f>
        <v>математика</v>
      </c>
      <c r="E1141" s="1">
        <f>'Ответы на форму (1)'!E1141</f>
        <v>8</v>
      </c>
      <c r="F1141" s="1">
        <f t="shared" si="0"/>
        <v>29</v>
      </c>
      <c r="G1141" s="12" t="str">
        <f>VLOOKUP(A1141,кодировка!$A:$D,4,FALSE)</f>
        <v>Б</v>
      </c>
      <c r="H1141" s="2" t="str">
        <f t="shared" si="1"/>
        <v>математика9</v>
      </c>
      <c r="I1141" s="2">
        <f>VLOOKUP(H1141,Лист6!$A:$B,2,FALSE)</f>
        <v>28</v>
      </c>
    </row>
    <row r="1142" spans="1:9" ht="15.75" customHeight="1" x14ac:dyDescent="0.4">
      <c r="A1142" s="12">
        <f>'Ответы на форму (1)'!C1142</f>
        <v>6517</v>
      </c>
      <c r="B1142" s="1" t="str">
        <f>VLOOKUP(A1142,кодировка!$A:$B,2,FALSE)</f>
        <v>Сонич Анна Олеговна</v>
      </c>
      <c r="C1142" s="1" t="str">
        <f>VLOOKUP(A1142,кодировка!$A:$C,3,FALSE)</f>
        <v>5Г</v>
      </c>
      <c r="D1142" s="12" t="str">
        <f>'Ответы на форму (1)'!B1142</f>
        <v>искусство</v>
      </c>
      <c r="E1142" s="1">
        <f>'Ответы на форму (1)'!E1142</f>
        <v>23</v>
      </c>
      <c r="F1142" s="1">
        <f t="shared" si="0"/>
        <v>82</v>
      </c>
      <c r="G1142" s="12">
        <f>VLOOKUP(A1142,кодировка!$A:$D,4,FALSE)</f>
        <v>0</v>
      </c>
      <c r="H1142" s="2" t="str">
        <f t="shared" si="1"/>
        <v>искусство5</v>
      </c>
      <c r="I1142" s="2">
        <f>VLOOKUP(H1142,Лист6!$A:$B,2,FALSE)</f>
        <v>28</v>
      </c>
    </row>
    <row r="1143" spans="1:9" ht="15.75" customHeight="1" x14ac:dyDescent="0.4">
      <c r="A1143" s="12">
        <f>'Ответы на форму (1)'!C1143</f>
        <v>1982</v>
      </c>
      <c r="B1143" s="1" t="str">
        <f>VLOOKUP(A1143,кодировка!$A:$B,2,FALSE)</f>
        <v>Подворотников Сергей Александрович</v>
      </c>
      <c r="C1143" s="1" t="str">
        <f>VLOOKUP(A1143,кодировка!$A:$C,3,FALSE)</f>
        <v>8В</v>
      </c>
      <c r="D1143" s="12" t="str">
        <f>'Ответы на форму (1)'!B1143</f>
        <v>литература</v>
      </c>
      <c r="E1143" s="1">
        <f>'Ответы на форму (1)'!E1143</f>
        <v>1</v>
      </c>
      <c r="F1143" s="1">
        <f t="shared" si="0"/>
        <v>4</v>
      </c>
      <c r="G1143" s="12">
        <f>VLOOKUP(A1143,кодировка!$A:$D,4,FALSE)</f>
        <v>0</v>
      </c>
      <c r="H1143" s="2" t="str">
        <f t="shared" si="1"/>
        <v>литература8</v>
      </c>
      <c r="I1143" s="2">
        <f>VLOOKUP(H1143,Лист6!$A:$B,2,FALSE)</f>
        <v>25</v>
      </c>
    </row>
    <row r="1144" spans="1:9" ht="15.75" customHeight="1" x14ac:dyDescent="0.4">
      <c r="A1144" s="12">
        <f>'Ответы на форму (1)'!C1144</f>
        <v>1793</v>
      </c>
      <c r="B1144" s="1" t="str">
        <f>VLOOKUP(A1144,кодировка!$A:$B,2,FALSE)</f>
        <v>Москвин Михаил Александрович</v>
      </c>
      <c r="C1144" s="1" t="str">
        <f>VLOOKUP(A1144,кодировка!$A:$C,3,FALSE)</f>
        <v>6В</v>
      </c>
      <c r="D1144" s="12" t="str">
        <f>'Ответы на форму (1)'!B1144</f>
        <v>математика</v>
      </c>
      <c r="E1144" s="1">
        <f>'Ответы на форму (1)'!E1144</f>
        <v>12</v>
      </c>
      <c r="F1144" s="1">
        <f t="shared" si="0"/>
        <v>43</v>
      </c>
      <c r="G1144" s="12">
        <f>VLOOKUP(A1144,кодировка!$A:$D,4,FALSE)</f>
        <v>0</v>
      </c>
      <c r="H1144" s="2" t="str">
        <f t="shared" si="1"/>
        <v>математика6</v>
      </c>
      <c r="I1144" s="2">
        <f>VLOOKUP(H1144,Лист6!$A:$B,2,FALSE)</f>
        <v>28</v>
      </c>
    </row>
    <row r="1145" spans="1:9" ht="15.75" customHeight="1" x14ac:dyDescent="0.4">
      <c r="A1145" s="12">
        <f>'Ответы на форму (1)'!C1145</f>
        <v>8558</v>
      </c>
      <c r="B1145" s="1" t="str">
        <f>VLOOKUP(A1145,кодировка!$A:$B,2,FALSE)</f>
        <v>Осадчий Матвей Валерьевич</v>
      </c>
      <c r="C1145" s="1" t="str">
        <f>VLOOKUP(A1145,кодировка!$A:$C,3,FALSE)</f>
        <v>6М</v>
      </c>
      <c r="D1145" s="12" t="str">
        <f>'Ответы на форму (1)'!B1145</f>
        <v>английский</v>
      </c>
      <c r="E1145" s="1">
        <f>'Ответы на форму (1)'!E1145</f>
        <v>12</v>
      </c>
      <c r="F1145" s="1">
        <f t="shared" si="0"/>
        <v>57</v>
      </c>
      <c r="G1145" s="12">
        <f>VLOOKUP(A1145,кодировка!$A:$D,4,FALSE)</f>
        <v>0</v>
      </c>
      <c r="H1145" s="2" t="str">
        <f t="shared" si="1"/>
        <v>английский6</v>
      </c>
      <c r="I1145" s="2">
        <f>VLOOKUP(H1145,Лист6!$A:$B,2,FALSE)</f>
        <v>21</v>
      </c>
    </row>
    <row r="1146" spans="1:9" ht="15.75" customHeight="1" x14ac:dyDescent="0.4">
      <c r="A1146" s="12">
        <f>'Ответы на форму (1)'!C1146</f>
        <v>8514</v>
      </c>
      <c r="B1146" s="1" t="str">
        <f>VLOOKUP(A1146,кодировка!$A:$B,2,FALSE)</f>
        <v>Ларченко Елена Сергеевна</v>
      </c>
      <c r="C1146" s="1" t="str">
        <f>VLOOKUP(A1146,кодировка!$A:$C,3,FALSE)</f>
        <v>6Г</v>
      </c>
      <c r="D1146" s="12" t="str">
        <f>'Ответы на форму (1)'!B1146</f>
        <v>математика</v>
      </c>
      <c r="E1146" s="1">
        <f>'Ответы на форму (1)'!E1146</f>
        <v>11</v>
      </c>
      <c r="F1146" s="1">
        <f t="shared" si="0"/>
        <v>39</v>
      </c>
      <c r="G1146" s="12" t="str">
        <f>VLOOKUP(A1146,кодировка!$A:$D,4,FALSE)</f>
        <v>Г</v>
      </c>
      <c r="H1146" s="2" t="str">
        <f t="shared" si="1"/>
        <v>математика6</v>
      </c>
      <c r="I1146" s="2">
        <f>VLOOKUP(H1146,Лист6!$A:$B,2,FALSE)</f>
        <v>28</v>
      </c>
    </row>
    <row r="1147" spans="1:9" ht="15.75" customHeight="1" x14ac:dyDescent="0.4">
      <c r="A1147" s="12">
        <f>'Ответы на форму (1)'!C1147</f>
        <v>9396</v>
      </c>
      <c r="B1147" s="1" t="str">
        <f>VLOOKUP(A1147,кодировка!$A:$B,2,FALSE)</f>
        <v>Бондарева Анна Вячеславовна</v>
      </c>
      <c r="C1147" s="1" t="str">
        <f>VLOOKUP(A1147,кодировка!$A:$C,3,FALSE)</f>
        <v>9В</v>
      </c>
      <c r="D1147" s="12" t="str">
        <f>'Ответы на форму (1)'!B1147</f>
        <v>математика</v>
      </c>
      <c r="E1147" s="1">
        <f>'Ответы на форму (1)'!E1147</f>
        <v>0</v>
      </c>
      <c r="F1147" s="1">
        <f t="shared" si="0"/>
        <v>0</v>
      </c>
      <c r="G1147" s="12">
        <f>VLOOKUP(A1147,кодировка!$A:$D,4,FALSE)</f>
        <v>0</v>
      </c>
      <c r="H1147" s="2" t="str">
        <f t="shared" si="1"/>
        <v>математика9</v>
      </c>
      <c r="I1147" s="2">
        <f>VLOOKUP(H1147,Лист6!$A:$B,2,FALSE)</f>
        <v>28</v>
      </c>
    </row>
    <row r="1148" spans="1:9" ht="15.75" customHeight="1" x14ac:dyDescent="0.4">
      <c r="A1148" s="12">
        <f>'Ответы на форму (1)'!C1148</f>
        <v>3609</v>
      </c>
      <c r="B1148" s="1" t="str">
        <f>VLOOKUP(A1148,кодировка!$A:$B,2,FALSE)</f>
        <v>Шатров Ярослав Викторович</v>
      </c>
      <c r="C1148" s="1" t="str">
        <f>VLOOKUP(A1148,кодировка!$A:$C,3,FALSE)</f>
        <v>5В</v>
      </c>
      <c r="D1148" s="12" t="str">
        <f>'Ответы на форму (1)'!B1148</f>
        <v>математика</v>
      </c>
      <c r="E1148" s="1">
        <f>'Ответы на форму (1)'!E1148</f>
        <v>17</v>
      </c>
      <c r="F1148" s="1">
        <f t="shared" si="0"/>
        <v>85</v>
      </c>
      <c r="G1148" s="12">
        <f>VLOOKUP(A1148,кодировка!$A:$D,4,FALSE)</f>
        <v>0</v>
      </c>
      <c r="H1148" s="2" t="str">
        <f t="shared" si="1"/>
        <v>математика5</v>
      </c>
      <c r="I1148" s="2">
        <f>VLOOKUP(H1148,Лист6!$A:$B,2,FALSE)</f>
        <v>20</v>
      </c>
    </row>
    <row r="1149" spans="1:9" ht="15.75" customHeight="1" x14ac:dyDescent="0.4">
      <c r="A1149" s="12">
        <f>'Ответы на форму (1)'!C1149</f>
        <v>8947</v>
      </c>
      <c r="B1149" s="1" t="str">
        <f>VLOOKUP(A1149,кодировка!$A:$B,2,FALSE)</f>
        <v>Гапанович Елизавета Евгеньевна</v>
      </c>
      <c r="C1149" s="1" t="str">
        <f>VLOOKUP(A1149,кодировка!$A:$C,3,FALSE)</f>
        <v>5Д</v>
      </c>
      <c r="D1149" s="12" t="str">
        <f>'Ответы на форму (1)'!B1149</f>
        <v>искусство</v>
      </c>
      <c r="E1149" s="1">
        <f>'Ответы на форму (1)'!E1149</f>
        <v>15</v>
      </c>
      <c r="F1149" s="1">
        <f t="shared" si="0"/>
        <v>54</v>
      </c>
      <c r="G1149" s="12">
        <f>VLOOKUP(A1149,кодировка!$A:$D,4,FALSE)</f>
        <v>0</v>
      </c>
      <c r="H1149" s="2" t="str">
        <f t="shared" si="1"/>
        <v>искусство5</v>
      </c>
      <c r="I1149" s="2">
        <f>VLOOKUP(H1149,Лист6!$A:$B,2,FALSE)</f>
        <v>28</v>
      </c>
    </row>
    <row r="1150" spans="1:9" ht="15.75" customHeight="1" x14ac:dyDescent="0.4">
      <c r="A1150" s="12">
        <f>'Ответы на форму (1)'!C1150</f>
        <v>7356</v>
      </c>
      <c r="B1150" s="1" t="str">
        <f>VLOOKUP(A1150,кодировка!$A:$B,2,FALSE)</f>
        <v>Чудаев Дмитрий Владимирович</v>
      </c>
      <c r="C1150" s="1" t="str">
        <f>VLOOKUP(A1150,кодировка!$A:$C,3,FALSE)</f>
        <v>6Б</v>
      </c>
      <c r="D1150" s="12" t="str">
        <f>'Ответы на форму (1)'!B1150</f>
        <v>математика</v>
      </c>
      <c r="E1150" s="1">
        <f>'Ответы на форму (1)'!E1150</f>
        <v>10</v>
      </c>
      <c r="F1150" s="1">
        <f t="shared" si="0"/>
        <v>36</v>
      </c>
      <c r="G1150" s="12">
        <f>VLOOKUP(A1150,кодировка!$A:$D,4,FALSE)</f>
        <v>0</v>
      </c>
      <c r="H1150" s="2" t="str">
        <f t="shared" si="1"/>
        <v>математика6</v>
      </c>
      <c r="I1150" s="2">
        <f>VLOOKUP(H1150,Лист6!$A:$B,2,FALSE)</f>
        <v>28</v>
      </c>
    </row>
    <row r="1151" spans="1:9" ht="15.75" customHeight="1" x14ac:dyDescent="0.4">
      <c r="A1151" s="12">
        <f>'Ответы на форму (1)'!C1151</f>
        <v>8630</v>
      </c>
      <c r="B1151" s="1" t="str">
        <f>VLOOKUP(A1151,кодировка!$A:$B,2,FALSE)</f>
        <v>Молошенко Ксения Эдуардовна</v>
      </c>
      <c r="C1151" s="1" t="str">
        <f>VLOOKUP(A1151,кодировка!$A:$C,3,FALSE)</f>
        <v>5Б</v>
      </c>
      <c r="D1151" s="12" t="str">
        <f>'Ответы на форму (1)'!B1151</f>
        <v>математика</v>
      </c>
      <c r="E1151" s="1">
        <f>'Ответы на форму (1)'!E1151</f>
        <v>19</v>
      </c>
      <c r="F1151" s="1">
        <f t="shared" si="0"/>
        <v>95</v>
      </c>
      <c r="G1151" s="12" t="str">
        <f>VLOOKUP(A1151,кодировка!$A:$D,4,FALSE)</f>
        <v>Б</v>
      </c>
      <c r="H1151" s="2" t="str">
        <f t="shared" si="1"/>
        <v>математика5</v>
      </c>
      <c r="I1151" s="2">
        <f>VLOOKUP(H1151,Лист6!$A:$B,2,FALSE)</f>
        <v>20</v>
      </c>
    </row>
    <row r="1152" spans="1:9" ht="15.75" customHeight="1" x14ac:dyDescent="0.4">
      <c r="A1152" s="12">
        <f>'Ответы на форму (1)'!C1152</f>
        <v>9830</v>
      </c>
      <c r="B1152" s="1" t="str">
        <f>VLOOKUP(A1152,кодировка!$A:$B,2,FALSE)</f>
        <v>Овчинникова Дарья Петровна</v>
      </c>
      <c r="C1152" s="1" t="str">
        <f>VLOOKUP(A1152,кодировка!$A:$C,3,FALSE)</f>
        <v>6Г</v>
      </c>
      <c r="D1152" s="12" t="str">
        <f>'Ответы на форму (1)'!B1152</f>
        <v>математика</v>
      </c>
      <c r="E1152" s="1">
        <f>'Ответы на форму (1)'!E1152</f>
        <v>10</v>
      </c>
      <c r="F1152" s="1">
        <f t="shared" si="0"/>
        <v>36</v>
      </c>
      <c r="G1152" s="12">
        <f>VLOOKUP(A1152,кодировка!$A:$D,4,FALSE)</f>
        <v>0</v>
      </c>
      <c r="H1152" s="2" t="str">
        <f t="shared" si="1"/>
        <v>математика6</v>
      </c>
      <c r="I1152" s="2">
        <f>VLOOKUP(H1152,Лист6!$A:$B,2,FALSE)</f>
        <v>28</v>
      </c>
    </row>
    <row r="1153" spans="1:9" ht="15.75" customHeight="1" x14ac:dyDescent="0.4">
      <c r="A1153" s="12">
        <f>'Ответы на форму (1)'!C1153</f>
        <v>5144</v>
      </c>
      <c r="B1153" s="1" t="str">
        <f>VLOOKUP(A1153,кодировка!$A:$B,2,FALSE)</f>
        <v>Песегова Мирослава Викторовна</v>
      </c>
      <c r="C1153" s="1" t="str">
        <f>VLOOKUP(A1153,кодировка!$A:$C,3,FALSE)</f>
        <v>6Д</v>
      </c>
      <c r="D1153" s="12" t="str">
        <f>'Ответы на форму (1)'!B1153</f>
        <v>английский</v>
      </c>
      <c r="E1153" s="1">
        <f>'Ответы на форму (1)'!E1153</f>
        <v>13</v>
      </c>
      <c r="F1153" s="1">
        <f t="shared" si="0"/>
        <v>62</v>
      </c>
      <c r="G1153" s="12">
        <f>VLOOKUP(A1153,кодировка!$A:$D,4,FALSE)</f>
        <v>0</v>
      </c>
      <c r="H1153" s="2" t="str">
        <f t="shared" si="1"/>
        <v>английский6</v>
      </c>
      <c r="I1153" s="2">
        <f>VLOOKUP(H1153,Лист6!$A:$B,2,FALSE)</f>
        <v>21</v>
      </c>
    </row>
    <row r="1154" spans="1:9" ht="15.75" customHeight="1" x14ac:dyDescent="0.4">
      <c r="A1154" s="12">
        <f>'Ответы на форму (1)'!C1154</f>
        <v>6094</v>
      </c>
      <c r="B1154" s="1" t="str">
        <f>VLOOKUP(A1154,кодировка!$A:$B,2,FALSE)</f>
        <v>Яровикова Анастасия Вадимовна</v>
      </c>
      <c r="C1154" s="1" t="str">
        <f>VLOOKUP(A1154,кодировка!$A:$C,3,FALSE)</f>
        <v>5Д</v>
      </c>
      <c r="D1154" s="12" t="str">
        <f>'Ответы на форму (1)'!B1154</f>
        <v>искусство</v>
      </c>
      <c r="E1154" s="1">
        <f>'Ответы на форму (1)'!E1154</f>
        <v>16</v>
      </c>
      <c r="F1154" s="1">
        <f t="shared" si="0"/>
        <v>57</v>
      </c>
      <c r="G1154" s="12">
        <f>VLOOKUP(A1154,кодировка!$A:$D,4,FALSE)</f>
        <v>0</v>
      </c>
      <c r="H1154" s="2" t="str">
        <f t="shared" si="1"/>
        <v>искусство5</v>
      </c>
      <c r="I1154" s="2">
        <f>VLOOKUP(H1154,Лист6!$A:$B,2,FALSE)</f>
        <v>28</v>
      </c>
    </row>
    <row r="1155" spans="1:9" ht="15.75" customHeight="1" x14ac:dyDescent="0.4">
      <c r="A1155" s="12">
        <f>'Ответы на форму (1)'!C1155</f>
        <v>1920</v>
      </c>
      <c r="B1155" s="1" t="str">
        <f>VLOOKUP(A1155,кодировка!$A:$B,2,FALSE)</f>
        <v>Новикова Елена Михайловна</v>
      </c>
      <c r="C1155" s="1" t="str">
        <f>VLOOKUP(A1155,кодировка!$A:$C,3,FALSE)</f>
        <v>6В</v>
      </c>
      <c r="D1155" s="12" t="str">
        <f>'Ответы на форму (1)'!B1155</f>
        <v>математика</v>
      </c>
      <c r="E1155" s="1">
        <f>'Ответы на форму (1)'!E1155</f>
        <v>9</v>
      </c>
      <c r="F1155" s="1">
        <f t="shared" si="0"/>
        <v>32</v>
      </c>
      <c r="G1155" s="12" t="str">
        <f>VLOOKUP(A1155,кодировка!$A:$D,4,FALSE)</f>
        <v>В</v>
      </c>
      <c r="H1155" s="2" t="str">
        <f t="shared" si="1"/>
        <v>математика6</v>
      </c>
      <c r="I1155" s="2">
        <f>VLOOKUP(H1155,Лист6!$A:$B,2,FALSE)</f>
        <v>28</v>
      </c>
    </row>
    <row r="1156" spans="1:9" ht="15.75" customHeight="1" x14ac:dyDescent="0.4">
      <c r="A1156" s="12">
        <f>'Ответы на форму (1)'!C1156</f>
        <v>9480</v>
      </c>
      <c r="B1156" s="1" t="str">
        <f>VLOOKUP(A1156,кодировка!$A:$B,2,FALSE)</f>
        <v>Распопина Вероника Альбертовна</v>
      </c>
      <c r="C1156" s="1" t="str">
        <f>VLOOKUP(A1156,кодировка!$A:$C,3,FALSE)</f>
        <v>5Б</v>
      </c>
      <c r="D1156" s="12" t="str">
        <f>'Ответы на форму (1)'!B1156</f>
        <v>математика</v>
      </c>
      <c r="E1156" s="1">
        <f>'Ответы на форму (1)'!E1156</f>
        <v>16</v>
      </c>
      <c r="F1156" s="1">
        <f t="shared" si="0"/>
        <v>80</v>
      </c>
      <c r="G1156" s="12" t="str">
        <f>VLOOKUP(A1156,кодировка!$A:$D,4,FALSE)</f>
        <v>Б</v>
      </c>
      <c r="H1156" s="2" t="str">
        <f t="shared" si="1"/>
        <v>математика5</v>
      </c>
      <c r="I1156" s="2">
        <f>VLOOKUP(H1156,Лист6!$A:$B,2,FALSE)</f>
        <v>20</v>
      </c>
    </row>
    <row r="1157" spans="1:9" ht="15.75" customHeight="1" x14ac:dyDescent="0.4">
      <c r="A1157" s="12">
        <f>'Ответы на форму (1)'!C1157</f>
        <v>5054</v>
      </c>
      <c r="B1157" s="1" t="str">
        <f>VLOOKUP(A1157,кодировка!$A:$B,2,FALSE)</f>
        <v>Шишацкий Иван Олегович</v>
      </c>
      <c r="C1157" s="1" t="str">
        <f>VLOOKUP(A1157,кодировка!$A:$C,3,FALSE)</f>
        <v>6В</v>
      </c>
      <c r="D1157" s="12" t="str">
        <f>'Ответы на форму (1)'!B1157</f>
        <v>математика</v>
      </c>
      <c r="E1157" s="1">
        <f>'Ответы на форму (1)'!E1157</f>
        <v>9</v>
      </c>
      <c r="F1157" s="1">
        <f t="shared" si="0"/>
        <v>32</v>
      </c>
      <c r="G1157" s="12">
        <f>VLOOKUP(A1157,кодировка!$A:$D,4,FALSE)</f>
        <v>0</v>
      </c>
      <c r="H1157" s="2" t="str">
        <f t="shared" si="1"/>
        <v>математика6</v>
      </c>
      <c r="I1157" s="2">
        <f>VLOOKUP(H1157,Лист6!$A:$B,2,FALSE)</f>
        <v>28</v>
      </c>
    </row>
    <row r="1158" spans="1:9" ht="15.75" customHeight="1" x14ac:dyDescent="0.4">
      <c r="A1158" s="12">
        <f>'Ответы на форму (1)'!C1158</f>
        <v>1839</v>
      </c>
      <c r="B1158" s="1" t="str">
        <f>VLOOKUP(A1158,кодировка!$A:$B,2,FALSE)</f>
        <v>Единчук Ульяна Сергеевна</v>
      </c>
      <c r="C1158" s="1" t="str">
        <f>VLOOKUP(A1158,кодировка!$A:$C,3,FALSE)</f>
        <v>5Б</v>
      </c>
      <c r="D1158" s="12" t="str">
        <f>'Ответы на форму (1)'!B1158</f>
        <v>искусство</v>
      </c>
      <c r="E1158" s="1">
        <f>'Ответы на форму (1)'!E1158</f>
        <v>24</v>
      </c>
      <c r="F1158" s="1">
        <f t="shared" si="0"/>
        <v>86</v>
      </c>
      <c r="G1158" s="12">
        <f>VLOOKUP(A1158,кодировка!$A:$D,4,FALSE)</f>
        <v>0</v>
      </c>
      <c r="H1158" s="2" t="str">
        <f t="shared" si="1"/>
        <v>искусство5</v>
      </c>
      <c r="I1158" s="2">
        <f>VLOOKUP(H1158,Лист6!$A:$B,2,FALSE)</f>
        <v>28</v>
      </c>
    </row>
    <row r="1159" spans="1:9" ht="15.75" customHeight="1" x14ac:dyDescent="0.4">
      <c r="A1159" s="12">
        <f>'Ответы на форму (1)'!C1159</f>
        <v>8517</v>
      </c>
      <c r="B1159" s="1" t="str">
        <f>VLOOKUP(A1159,кодировка!$A:$B,2,FALSE)</f>
        <v>Шелест Матвей Дмитриевич</v>
      </c>
      <c r="C1159" s="1" t="str">
        <f>VLOOKUP(A1159,кодировка!$A:$C,3,FALSE)</f>
        <v>5М</v>
      </c>
      <c r="D1159" s="12" t="str">
        <f>'Ответы на форму (1)'!B1159</f>
        <v>математика</v>
      </c>
      <c r="E1159" s="1">
        <f>'Ответы на форму (1)'!E1159</f>
        <v>6</v>
      </c>
      <c r="F1159" s="1">
        <f t="shared" si="0"/>
        <v>30</v>
      </c>
      <c r="G1159" s="12">
        <f>VLOOKUP(A1159,кодировка!$A:$D,4,FALSE)</f>
        <v>0</v>
      </c>
      <c r="H1159" s="2" t="str">
        <f t="shared" si="1"/>
        <v>математика5</v>
      </c>
      <c r="I1159" s="2">
        <f>VLOOKUP(H1159,Лист6!$A:$B,2,FALSE)</f>
        <v>20</v>
      </c>
    </row>
    <row r="1160" spans="1:9" ht="15.75" customHeight="1" x14ac:dyDescent="0.4">
      <c r="A1160" s="12">
        <f>'Ответы на форму (1)'!C1160</f>
        <v>3722</v>
      </c>
      <c r="B1160" s="1" t="str">
        <f>VLOOKUP(A1160,кодировка!$A:$B,2,FALSE)</f>
        <v>Плотникова Варвара Рашидовна</v>
      </c>
      <c r="C1160" s="1" t="str">
        <f>VLOOKUP(A1160,кодировка!$A:$C,3,FALSE)</f>
        <v>5Б</v>
      </c>
      <c r="D1160" s="12" t="str">
        <f>'Ответы на форму (1)'!B1160</f>
        <v>искусство</v>
      </c>
      <c r="E1160" s="1">
        <f>'Ответы на форму (1)'!E1160</f>
        <v>17</v>
      </c>
      <c r="F1160" s="1">
        <f t="shared" si="0"/>
        <v>61</v>
      </c>
      <c r="G1160" s="12">
        <f>VLOOKUP(A1160,кодировка!$A:$D,4,FALSE)</f>
        <v>0</v>
      </c>
      <c r="H1160" s="2" t="str">
        <f t="shared" si="1"/>
        <v>искусство5</v>
      </c>
      <c r="I1160" s="2">
        <f>VLOOKUP(H1160,Лист6!$A:$B,2,FALSE)</f>
        <v>28</v>
      </c>
    </row>
    <row r="1161" spans="1:9" ht="15.75" customHeight="1" x14ac:dyDescent="0.4">
      <c r="A1161" s="12">
        <f>'Ответы на форму (1)'!C1161</f>
        <v>9706</v>
      </c>
      <c r="B1161" s="1" t="str">
        <f>VLOOKUP(A1161,кодировка!$A:$B,2,FALSE)</f>
        <v>Утенкова Полина Игоревна</v>
      </c>
      <c r="C1161" s="1" t="str">
        <f>VLOOKUP(A1161,кодировка!$A:$C,3,FALSE)</f>
        <v>6Б</v>
      </c>
      <c r="D1161" s="12" t="str">
        <f>'Ответы на форму (1)'!B1161</f>
        <v>математика</v>
      </c>
      <c r="E1161" s="1">
        <f>'Ответы на форму (1)'!E1161</f>
        <v>9</v>
      </c>
      <c r="F1161" s="1">
        <f t="shared" si="0"/>
        <v>32</v>
      </c>
      <c r="G1161" s="12" t="str">
        <f>VLOOKUP(A1161,кодировка!$A:$D,4,FALSE)</f>
        <v>Б</v>
      </c>
      <c r="H1161" s="2" t="str">
        <f t="shared" si="1"/>
        <v>математика6</v>
      </c>
      <c r="I1161" s="2">
        <f>VLOOKUP(H1161,Лист6!$A:$B,2,FALSE)</f>
        <v>28</v>
      </c>
    </row>
    <row r="1162" spans="1:9" ht="15.75" customHeight="1" x14ac:dyDescent="0.4">
      <c r="A1162" s="12">
        <f>'Ответы на форму (1)'!C1162</f>
        <v>2963</v>
      </c>
      <c r="B1162" s="1" t="str">
        <f>VLOOKUP(A1162,кодировка!$A:$B,2,FALSE)</f>
        <v>Казаков Максим Андреевич</v>
      </c>
      <c r="C1162" s="1" t="str">
        <f>VLOOKUP(A1162,кодировка!$A:$C,3,FALSE)</f>
        <v>5В</v>
      </c>
      <c r="D1162" s="12" t="str">
        <f>'Ответы на форму (1)'!B1162</f>
        <v>математика</v>
      </c>
      <c r="E1162" s="1">
        <f>'Ответы на форму (1)'!E1162</f>
        <v>16</v>
      </c>
      <c r="F1162" s="1">
        <f t="shared" si="0"/>
        <v>80</v>
      </c>
      <c r="G1162" s="12" t="str">
        <f>VLOOKUP(A1162,кодировка!$A:$D,4,FALSE)</f>
        <v>В</v>
      </c>
      <c r="H1162" s="2" t="str">
        <f t="shared" si="1"/>
        <v>математика5</v>
      </c>
      <c r="I1162" s="2">
        <f>VLOOKUP(H1162,Лист6!$A:$B,2,FALSE)</f>
        <v>20</v>
      </c>
    </row>
    <row r="1163" spans="1:9" ht="15.75" customHeight="1" x14ac:dyDescent="0.4">
      <c r="A1163" s="12">
        <f>'Ответы на форму (1)'!C1163</f>
        <v>9029</v>
      </c>
      <c r="B1163" s="1" t="str">
        <f>VLOOKUP(A1163,кодировка!$A:$B,2,FALSE)</f>
        <v>Семукова Анфиса Александровна</v>
      </c>
      <c r="C1163" s="1" t="str">
        <f>VLOOKUP(A1163,кодировка!$A:$C,3,FALSE)</f>
        <v>6М</v>
      </c>
      <c r="D1163" s="12" t="str">
        <f>'Ответы на форму (1)'!B1163</f>
        <v>математика</v>
      </c>
      <c r="E1163" s="1">
        <f>'Ответы на форму (1)'!E1163</f>
        <v>9</v>
      </c>
      <c r="F1163" s="1">
        <f t="shared" si="0"/>
        <v>32</v>
      </c>
      <c r="G1163" s="12">
        <f>VLOOKUP(A1163,кодировка!$A:$D,4,FALSE)</f>
        <v>0</v>
      </c>
      <c r="H1163" s="2" t="str">
        <f t="shared" si="1"/>
        <v>математика6</v>
      </c>
      <c r="I1163" s="2">
        <f>VLOOKUP(H1163,Лист6!$A:$B,2,FALSE)</f>
        <v>28</v>
      </c>
    </row>
    <row r="1164" spans="1:9" ht="15.75" customHeight="1" x14ac:dyDescent="0.4">
      <c r="A1164" s="12">
        <f>'Ответы на форму (1)'!C1164</f>
        <v>7227</v>
      </c>
      <c r="B1164" s="1" t="str">
        <f>VLOOKUP(A1164,кодировка!$A:$B,2,FALSE)</f>
        <v>Лазненко Данила Александрович</v>
      </c>
      <c r="C1164" s="1" t="str">
        <f>VLOOKUP(A1164,кодировка!$A:$C,3,FALSE)</f>
        <v>6В</v>
      </c>
      <c r="D1164" s="12" t="str">
        <f>'Ответы на форму (1)'!B1164</f>
        <v>английский</v>
      </c>
      <c r="E1164" s="1">
        <f>'Ответы на форму (1)'!E1164</f>
        <v>6</v>
      </c>
      <c r="F1164" s="1">
        <f t="shared" si="0"/>
        <v>29</v>
      </c>
      <c r="G1164" s="12">
        <f>VLOOKUP(A1164,кодировка!$A:$D,4,FALSE)</f>
        <v>0</v>
      </c>
      <c r="H1164" s="2" t="str">
        <f t="shared" si="1"/>
        <v>английский6</v>
      </c>
      <c r="I1164" s="2">
        <f>VLOOKUP(H1164,Лист6!$A:$B,2,FALSE)</f>
        <v>21</v>
      </c>
    </row>
    <row r="1165" spans="1:9" ht="15.75" customHeight="1" x14ac:dyDescent="0.4">
      <c r="A1165" s="12">
        <f>'Ответы на форму (1)'!C1165</f>
        <v>8116</v>
      </c>
      <c r="B1165" s="1" t="str">
        <f>VLOOKUP(A1165,кодировка!$A:$B,2,FALSE)</f>
        <v>Галимова Вазиля Илдусовна</v>
      </c>
      <c r="C1165" s="1" t="str">
        <f>VLOOKUP(A1165,кодировка!$A:$C,3,FALSE)</f>
        <v>5А</v>
      </c>
      <c r="D1165" s="12" t="str">
        <f>'Ответы на форму (1)'!B1165</f>
        <v>искусство</v>
      </c>
      <c r="E1165" s="1">
        <f>'Ответы на форму (1)'!E1165</f>
        <v>22</v>
      </c>
      <c r="F1165" s="1">
        <f t="shared" si="0"/>
        <v>79</v>
      </c>
      <c r="G1165" s="12" t="str">
        <f>VLOOKUP(A1165,кодировка!$A:$D,4,FALSE)</f>
        <v>А</v>
      </c>
      <c r="H1165" s="2" t="str">
        <f t="shared" si="1"/>
        <v>искусство5</v>
      </c>
      <c r="I1165" s="2">
        <f>VLOOKUP(H1165,Лист6!$A:$B,2,FALSE)</f>
        <v>28</v>
      </c>
    </row>
    <row r="1166" spans="1:9" ht="15.75" customHeight="1" x14ac:dyDescent="0.4">
      <c r="A1166" s="12">
        <f>'Ответы на форму (1)'!C1166</f>
        <v>3404</v>
      </c>
      <c r="B1166" s="1" t="str">
        <f>VLOOKUP(A1166,кодировка!$A:$B,2,FALSE)</f>
        <v>Трегубович Андрей Сергеевич</v>
      </c>
      <c r="C1166" s="1" t="str">
        <f>VLOOKUP(A1166,кодировка!$A:$C,3,FALSE)</f>
        <v>5А</v>
      </c>
      <c r="D1166" s="12" t="str">
        <f>'Ответы на форму (1)'!B1166</f>
        <v>математика</v>
      </c>
      <c r="E1166" s="1">
        <f>'Ответы на форму (1)'!E1166</f>
        <v>20</v>
      </c>
      <c r="F1166" s="1">
        <f t="shared" si="0"/>
        <v>100</v>
      </c>
      <c r="G1166" s="12" t="str">
        <f>VLOOKUP(A1166,кодировка!$A:$D,4,FALSE)</f>
        <v>А</v>
      </c>
      <c r="H1166" s="2" t="str">
        <f t="shared" si="1"/>
        <v>математика5</v>
      </c>
      <c r="I1166" s="2">
        <f>VLOOKUP(H1166,Лист6!$A:$B,2,FALSE)</f>
        <v>20</v>
      </c>
    </row>
    <row r="1167" spans="1:9" ht="15.75" customHeight="1" x14ac:dyDescent="0.4">
      <c r="A1167" s="12">
        <f>'Ответы на форму (1)'!C1167</f>
        <v>3226</v>
      </c>
      <c r="B1167" s="1" t="str">
        <f>VLOOKUP(A1167,кодировка!$A:$B,2,FALSE)</f>
        <v>Сепач Виктория Сергеевна</v>
      </c>
      <c r="C1167" s="1" t="str">
        <f>VLOOKUP(A1167,кодировка!$A:$C,3,FALSE)</f>
        <v>6Г</v>
      </c>
      <c r="D1167" s="12" t="str">
        <f>'Ответы на форму (1)'!B1167</f>
        <v>математика</v>
      </c>
      <c r="E1167" s="1">
        <f>'Ответы на форму (1)'!E1167</f>
        <v>9</v>
      </c>
      <c r="F1167" s="1">
        <f t="shared" si="0"/>
        <v>32</v>
      </c>
      <c r="G1167" s="12">
        <f>VLOOKUP(A1167,кодировка!$A:$D,4,FALSE)</f>
        <v>0</v>
      </c>
      <c r="H1167" s="2" t="str">
        <f t="shared" si="1"/>
        <v>математика6</v>
      </c>
      <c r="I1167" s="2">
        <f>VLOOKUP(H1167,Лист6!$A:$B,2,FALSE)</f>
        <v>28</v>
      </c>
    </row>
    <row r="1168" spans="1:9" ht="15.75" customHeight="1" x14ac:dyDescent="0.4">
      <c r="A1168" s="12">
        <f>'Ответы на форму (1)'!C1168</f>
        <v>8351</v>
      </c>
      <c r="B1168" s="1" t="str">
        <f>VLOOKUP(A1168,кодировка!$A:$B,2,FALSE)</f>
        <v>Акулова Алиса Павловна</v>
      </c>
      <c r="C1168" s="1" t="str">
        <f>VLOOKUP(A1168,кодировка!$A:$C,3,FALSE)</f>
        <v>6М</v>
      </c>
      <c r="D1168" s="12" t="str">
        <f>'Ответы на форму (1)'!B1168</f>
        <v>английский</v>
      </c>
      <c r="E1168" s="1">
        <f>'Ответы на форму (1)'!E1168</f>
        <v>12</v>
      </c>
      <c r="F1168" s="1">
        <f t="shared" si="0"/>
        <v>57</v>
      </c>
      <c r="G1168" s="12">
        <f>VLOOKUP(A1168,кодировка!$A:$D,4,FALSE)</f>
        <v>0</v>
      </c>
      <c r="H1168" s="2" t="str">
        <f t="shared" si="1"/>
        <v>английский6</v>
      </c>
      <c r="I1168" s="2">
        <f>VLOOKUP(H1168,Лист6!$A:$B,2,FALSE)</f>
        <v>21</v>
      </c>
    </row>
    <row r="1169" spans="1:9" ht="15.75" customHeight="1" x14ac:dyDescent="0.4">
      <c r="A1169" s="12">
        <f>'Ответы на форму (1)'!C1169</f>
        <v>2895</v>
      </c>
      <c r="B1169" s="1" t="str">
        <f>VLOOKUP(A1169,кодировка!$A:$B,2,FALSE)</f>
        <v>Надикова Марина Александровна</v>
      </c>
      <c r="C1169" s="1" t="str">
        <f>VLOOKUP(A1169,кодировка!$A:$C,3,FALSE)</f>
        <v>6В</v>
      </c>
      <c r="D1169" s="12" t="str">
        <f>'Ответы на форму (1)'!B1169</f>
        <v>математика</v>
      </c>
      <c r="E1169" s="1">
        <f>'Ответы на форму (1)'!E1169</f>
        <v>8</v>
      </c>
      <c r="F1169" s="1">
        <f t="shared" si="0"/>
        <v>29</v>
      </c>
      <c r="G1169" s="12" t="str">
        <f>VLOOKUP(A1169,кодировка!$A:$D,4,FALSE)</f>
        <v>В</v>
      </c>
      <c r="H1169" s="2" t="str">
        <f t="shared" si="1"/>
        <v>математика6</v>
      </c>
      <c r="I1169" s="2">
        <f>VLOOKUP(H1169,Лист6!$A:$B,2,FALSE)</f>
        <v>28</v>
      </c>
    </row>
    <row r="1170" spans="1:9" ht="15.75" customHeight="1" x14ac:dyDescent="0.4">
      <c r="A1170" s="12">
        <f>'Ответы на форму (1)'!C1170</f>
        <v>2788</v>
      </c>
      <c r="B1170" s="1" t="str">
        <f>VLOOKUP(A1170,кодировка!$A:$B,2,FALSE)</f>
        <v>Егерь Денис Вадимович</v>
      </c>
      <c r="C1170" s="1" t="str">
        <f>VLOOKUP(A1170,кодировка!$A:$C,3,FALSE)</f>
        <v>5Д</v>
      </c>
      <c r="D1170" s="12" t="str">
        <f>'Ответы на форму (1)'!B1170</f>
        <v>математика</v>
      </c>
      <c r="E1170" s="1">
        <f>'Ответы на форму (1)'!E1170</f>
        <v>4</v>
      </c>
      <c r="F1170" s="1">
        <f t="shared" si="0"/>
        <v>20</v>
      </c>
      <c r="G1170" s="12">
        <f>VLOOKUP(A1170,кодировка!$A:$D,4,FALSE)</f>
        <v>0</v>
      </c>
      <c r="H1170" s="2" t="str">
        <f t="shared" si="1"/>
        <v>математика5</v>
      </c>
      <c r="I1170" s="2">
        <f>VLOOKUP(H1170,Лист6!$A:$B,2,FALSE)</f>
        <v>20</v>
      </c>
    </row>
    <row r="1171" spans="1:9" ht="15.75" customHeight="1" x14ac:dyDescent="0.4">
      <c r="A1171" s="12">
        <f>'Ответы на форму (1)'!C1171</f>
        <v>6548</v>
      </c>
      <c r="B1171" s="1" t="str">
        <f>VLOOKUP(A1171,кодировка!$A:$B,2,FALSE)</f>
        <v>Лаврик Глафира Николаевна</v>
      </c>
      <c r="C1171" s="1" t="str">
        <f>VLOOKUP(A1171,кодировка!$A:$C,3,FALSE)</f>
        <v>6Д</v>
      </c>
      <c r="D1171" s="12" t="str">
        <f>'Ответы на форму (1)'!B1171</f>
        <v>английский</v>
      </c>
      <c r="E1171" s="1">
        <f>'Ответы на форму (1)'!E1171</f>
        <v>11</v>
      </c>
      <c r="F1171" s="1">
        <f t="shared" si="0"/>
        <v>52</v>
      </c>
      <c r="G1171" s="12">
        <f>VLOOKUP(A1171,кодировка!$A:$D,4,FALSE)</f>
        <v>0</v>
      </c>
      <c r="H1171" s="2" t="str">
        <f t="shared" si="1"/>
        <v>английский6</v>
      </c>
      <c r="I1171" s="2">
        <f>VLOOKUP(H1171,Лист6!$A:$B,2,FALSE)</f>
        <v>21</v>
      </c>
    </row>
    <row r="1172" spans="1:9" ht="15.75" customHeight="1" x14ac:dyDescent="0.4">
      <c r="A1172" s="12">
        <f>'Ответы на форму (1)'!C1172</f>
        <v>9373</v>
      </c>
      <c r="B1172" s="1" t="str">
        <f>VLOOKUP(A1172,кодировка!$A:$B,2,FALSE)</f>
        <v>Сюсина Светлана Сергеевна</v>
      </c>
      <c r="C1172" s="1" t="str">
        <f>VLOOKUP(A1172,кодировка!$A:$C,3,FALSE)</f>
        <v>5В</v>
      </c>
      <c r="D1172" s="12" t="str">
        <f>'Ответы на форму (1)'!B1172</f>
        <v>искусство</v>
      </c>
      <c r="E1172" s="1">
        <f>'Ответы на форму (1)'!E1172</f>
        <v>19</v>
      </c>
      <c r="F1172" s="1">
        <f t="shared" si="0"/>
        <v>68</v>
      </c>
      <c r="G1172" s="12">
        <f>VLOOKUP(A1172,кодировка!$A:$D,4,FALSE)</f>
        <v>0</v>
      </c>
      <c r="H1172" s="2" t="str">
        <f t="shared" si="1"/>
        <v>искусство5</v>
      </c>
      <c r="I1172" s="2">
        <f>VLOOKUP(H1172,Лист6!$A:$B,2,FALSE)</f>
        <v>28</v>
      </c>
    </row>
    <row r="1173" spans="1:9" ht="15.75" customHeight="1" x14ac:dyDescent="0.4">
      <c r="A1173" s="12">
        <f>'Ответы на форму (1)'!C1173</f>
        <v>5220</v>
      </c>
      <c r="B1173" s="1" t="str">
        <f>VLOOKUP(A1173,кодировка!$A:$B,2,FALSE)</f>
        <v>Орлов Никита Дмитриевич</v>
      </c>
      <c r="C1173" s="1" t="str">
        <f>VLOOKUP(A1173,кодировка!$A:$C,3,FALSE)</f>
        <v>6В</v>
      </c>
      <c r="D1173" s="12" t="str">
        <f>'Ответы на форму (1)'!B1173</f>
        <v>математика</v>
      </c>
      <c r="E1173" s="1">
        <f>'Ответы на форму (1)'!E1173</f>
        <v>8</v>
      </c>
      <c r="F1173" s="1">
        <f t="shared" si="0"/>
        <v>29</v>
      </c>
      <c r="G1173" s="12">
        <f>VLOOKUP(A1173,кодировка!$A:$D,4,FALSE)</f>
        <v>0</v>
      </c>
      <c r="H1173" s="2" t="str">
        <f t="shared" si="1"/>
        <v>математика6</v>
      </c>
      <c r="I1173" s="2">
        <f>VLOOKUP(H1173,Лист6!$A:$B,2,FALSE)</f>
        <v>28</v>
      </c>
    </row>
    <row r="1174" spans="1:9" ht="15.75" customHeight="1" x14ac:dyDescent="0.4">
      <c r="A1174" s="12">
        <f>'Ответы на форму (1)'!C1174</f>
        <v>9329</v>
      </c>
      <c r="B1174" s="1" t="e">
        <f>VLOOKUP(A1174,кодировка!$A:$B,2,FALSE)</f>
        <v>#N/A</v>
      </c>
      <c r="C1174" s="1" t="e">
        <f>VLOOKUP(A1174,кодировка!$A:$C,3,FALSE)</f>
        <v>#N/A</v>
      </c>
      <c r="D1174" s="12" t="str">
        <f>'Ответы на форму (1)'!B1174</f>
        <v>математика</v>
      </c>
      <c r="E1174" s="1">
        <f>'Ответы на форму (1)'!E1174</f>
        <v>8</v>
      </c>
      <c r="F1174" s="1" t="e">
        <f t="shared" si="0"/>
        <v>#N/A</v>
      </c>
      <c r="G1174" s="12" t="e">
        <f>VLOOKUP(A1174,кодировка!$A:$D,4,FALSE)</f>
        <v>#N/A</v>
      </c>
      <c r="H1174" s="2" t="e">
        <f t="shared" si="1"/>
        <v>#N/A</v>
      </c>
      <c r="I1174" s="2" t="e">
        <f>VLOOKUP(H1174,Лист6!$A:$B,2,FALSE)</f>
        <v>#N/A</v>
      </c>
    </row>
    <row r="1175" spans="1:9" ht="15.75" customHeight="1" x14ac:dyDescent="0.4">
      <c r="A1175" s="12">
        <f>'Ответы на форму (1)'!C1175</f>
        <v>4330</v>
      </c>
      <c r="B1175" s="1" t="str">
        <f>VLOOKUP(A1175,кодировка!$A:$B,2,FALSE)</f>
        <v>Ворзонина Арина Сергеевна</v>
      </c>
      <c r="C1175" s="1" t="str">
        <f>VLOOKUP(A1175,кодировка!$A:$C,3,FALSE)</f>
        <v>5Д</v>
      </c>
      <c r="D1175" s="12" t="str">
        <f>'Ответы на форму (1)'!B1175</f>
        <v>математика</v>
      </c>
      <c r="E1175" s="1">
        <f>'Ответы на форму (1)'!E1175</f>
        <v>3</v>
      </c>
      <c r="F1175" s="1">
        <f t="shared" si="0"/>
        <v>15</v>
      </c>
      <c r="G1175" s="12">
        <f>VLOOKUP(A1175,кодировка!$A:$D,4,FALSE)</f>
        <v>0</v>
      </c>
      <c r="H1175" s="2" t="str">
        <f t="shared" si="1"/>
        <v>математика5</v>
      </c>
      <c r="I1175" s="2">
        <f>VLOOKUP(H1175,Лист6!$A:$B,2,FALSE)</f>
        <v>20</v>
      </c>
    </row>
    <row r="1176" spans="1:9" ht="15.75" customHeight="1" x14ac:dyDescent="0.4">
      <c r="A1176" s="12">
        <f>'Ответы на форму (1)'!C1176</f>
        <v>8387</v>
      </c>
      <c r="B1176" s="1" t="str">
        <f>VLOOKUP(A1176,кодировка!$A:$B,2,FALSE)</f>
        <v>Шахов Егор Андреевич</v>
      </c>
      <c r="C1176" s="1" t="str">
        <f>VLOOKUP(A1176,кодировка!$A:$C,3,FALSE)</f>
        <v>6Е</v>
      </c>
      <c r="D1176" s="12" t="str">
        <f>'Ответы на форму (1)'!B1176</f>
        <v>английский</v>
      </c>
      <c r="E1176" s="1">
        <f>'Ответы на форму (1)'!E1176</f>
        <v>5</v>
      </c>
      <c r="F1176" s="1">
        <f t="shared" si="0"/>
        <v>24</v>
      </c>
      <c r="G1176" s="12">
        <f>VLOOKUP(A1176,кодировка!$A:$D,4,FALSE)</f>
        <v>0</v>
      </c>
      <c r="H1176" s="2" t="str">
        <f t="shared" si="1"/>
        <v>английский6</v>
      </c>
      <c r="I1176" s="2">
        <f>VLOOKUP(H1176,Лист6!$A:$B,2,FALSE)</f>
        <v>21</v>
      </c>
    </row>
    <row r="1177" spans="1:9" ht="15.75" customHeight="1" x14ac:dyDescent="0.4">
      <c r="A1177" s="12">
        <f>'Ответы на форму (1)'!C1177</f>
        <v>8596</v>
      </c>
      <c r="B1177" s="1" t="str">
        <f>VLOOKUP(A1177,кодировка!$A:$B,2,FALSE)</f>
        <v>Злочевская София Максимовна</v>
      </c>
      <c r="C1177" s="1" t="str">
        <f>VLOOKUP(A1177,кодировка!$A:$C,3,FALSE)</f>
        <v>5Б</v>
      </c>
      <c r="D1177" s="12" t="str">
        <f>'Ответы на форму (1)'!B1177</f>
        <v>искусство</v>
      </c>
      <c r="E1177" s="1">
        <f>'Ответы на форму (1)'!E1177</f>
        <v>21</v>
      </c>
      <c r="F1177" s="1">
        <f t="shared" si="0"/>
        <v>75</v>
      </c>
      <c r="G1177" s="12">
        <f>VLOOKUP(A1177,кодировка!$A:$D,4,FALSE)</f>
        <v>0</v>
      </c>
      <c r="H1177" s="2" t="str">
        <f t="shared" si="1"/>
        <v>искусство5</v>
      </c>
      <c r="I1177" s="2">
        <f>VLOOKUP(H1177,Лист6!$A:$B,2,FALSE)</f>
        <v>28</v>
      </c>
    </row>
    <row r="1178" spans="1:9" ht="15.75" customHeight="1" x14ac:dyDescent="0.4">
      <c r="A1178" s="12">
        <f>'Ответы на форму (1)'!C1178</f>
        <v>6958</v>
      </c>
      <c r="B1178" s="1" t="str">
        <f>VLOOKUP(A1178,кодировка!$A:$B,2,FALSE)</f>
        <v>Нечаев Михаил Александрович</v>
      </c>
      <c r="C1178" s="1" t="str">
        <f>VLOOKUP(A1178,кодировка!$A:$C,3,FALSE)</f>
        <v>6А</v>
      </c>
      <c r="D1178" s="12" t="str">
        <f>'Ответы на форму (1)'!B1178</f>
        <v>математика</v>
      </c>
      <c r="E1178" s="1">
        <f>'Ответы на форму (1)'!E1178</f>
        <v>8</v>
      </c>
      <c r="F1178" s="1">
        <f t="shared" si="0"/>
        <v>29</v>
      </c>
      <c r="G1178" s="12">
        <f>VLOOKUP(A1178,кодировка!$A:$D,4,FALSE)</f>
        <v>0</v>
      </c>
      <c r="H1178" s="2" t="str">
        <f t="shared" si="1"/>
        <v>математика6</v>
      </c>
      <c r="I1178" s="2">
        <f>VLOOKUP(H1178,Лист6!$A:$B,2,FALSE)</f>
        <v>28</v>
      </c>
    </row>
    <row r="1179" spans="1:9" ht="15.75" customHeight="1" x14ac:dyDescent="0.4">
      <c r="A1179" s="12">
        <f>'Ответы на форму (1)'!C1179</f>
        <v>1129</v>
      </c>
      <c r="B1179" s="1" t="str">
        <f>VLOOKUP(A1179,кодировка!$A:$B,2,FALSE)</f>
        <v>Муковозчик Артём Михайлович</v>
      </c>
      <c r="C1179" s="1" t="str">
        <f>VLOOKUP(A1179,кодировка!$A:$C,3,FALSE)</f>
        <v>6А</v>
      </c>
      <c r="D1179" s="12" t="str">
        <f>'Ответы на форму (1)'!B1179</f>
        <v>английский</v>
      </c>
      <c r="E1179" s="1">
        <f>'Ответы на форму (1)'!E1179</f>
        <v>16</v>
      </c>
      <c r="F1179" s="1">
        <f t="shared" si="0"/>
        <v>76</v>
      </c>
      <c r="G1179" s="12">
        <f>VLOOKUP(A1179,кодировка!$A:$D,4,FALSE)</f>
        <v>0</v>
      </c>
      <c r="H1179" s="2" t="str">
        <f t="shared" si="1"/>
        <v>английский6</v>
      </c>
      <c r="I1179" s="2">
        <f>VLOOKUP(H1179,Лист6!$A:$B,2,FALSE)</f>
        <v>21</v>
      </c>
    </row>
    <row r="1180" spans="1:9" ht="15.75" customHeight="1" x14ac:dyDescent="0.4">
      <c r="A1180" s="12">
        <f>'Ответы на форму (1)'!C1180</f>
        <v>6329</v>
      </c>
      <c r="B1180" s="1" t="str">
        <f>VLOOKUP(A1180,кодировка!$A:$B,2,FALSE)</f>
        <v>Фалалеев Святослав Дмитриевич</v>
      </c>
      <c r="C1180" s="1" t="str">
        <f>VLOOKUP(A1180,кодировка!$A:$C,3,FALSE)</f>
        <v>5Д</v>
      </c>
      <c r="D1180" s="12" t="str">
        <f>'Ответы на форму (1)'!B1180</f>
        <v>математика</v>
      </c>
      <c r="E1180" s="1">
        <f>'Ответы на форму (1)'!E1180</f>
        <v>7</v>
      </c>
      <c r="F1180" s="1">
        <f t="shared" si="0"/>
        <v>35</v>
      </c>
      <c r="G1180" s="12">
        <f>VLOOKUP(A1180,кодировка!$A:$D,4,FALSE)</f>
        <v>0</v>
      </c>
      <c r="H1180" s="2" t="str">
        <f t="shared" si="1"/>
        <v>математика5</v>
      </c>
      <c r="I1180" s="2">
        <f>VLOOKUP(H1180,Лист6!$A:$B,2,FALSE)</f>
        <v>20</v>
      </c>
    </row>
    <row r="1181" spans="1:9" ht="15.75" customHeight="1" x14ac:dyDescent="0.4">
      <c r="A1181" s="12">
        <f>'Ответы на форму (1)'!C1181</f>
        <v>6875</v>
      </c>
      <c r="B1181" s="1" t="str">
        <f>VLOOKUP(A1181,кодировка!$A:$B,2,FALSE)</f>
        <v>Сенченко Максим Константинович</v>
      </c>
      <c r="C1181" s="1" t="str">
        <f>VLOOKUP(A1181,кодировка!$A:$C,3,FALSE)</f>
        <v>6М</v>
      </c>
      <c r="D1181" s="12" t="str">
        <f>'Ответы на форму (1)'!B1181</f>
        <v>математика</v>
      </c>
      <c r="E1181" s="1">
        <f>'Ответы на форму (1)'!E1181</f>
        <v>7</v>
      </c>
      <c r="F1181" s="1">
        <f t="shared" si="0"/>
        <v>25</v>
      </c>
      <c r="G1181" s="12" t="str">
        <f>VLOOKUP(A1181,кодировка!$A:$D,4,FALSE)</f>
        <v>М</v>
      </c>
      <c r="H1181" s="2" t="str">
        <f t="shared" si="1"/>
        <v>математика6</v>
      </c>
      <c r="I1181" s="2">
        <f>VLOOKUP(H1181,Лист6!$A:$B,2,FALSE)</f>
        <v>28</v>
      </c>
    </row>
    <row r="1182" spans="1:9" ht="15.75" customHeight="1" x14ac:dyDescent="0.4">
      <c r="A1182" s="12">
        <f>'Ответы на форму (1)'!C1182</f>
        <v>5149</v>
      </c>
      <c r="B1182" s="1" t="str">
        <f>VLOOKUP(A1182,кодировка!$A:$B,2,FALSE)</f>
        <v>Кассал Кирилл Романович</v>
      </c>
      <c r="C1182" s="1" t="str">
        <f>VLOOKUP(A1182,кодировка!$A:$C,3,FALSE)</f>
        <v>6Д</v>
      </c>
      <c r="D1182" s="12" t="str">
        <f>'Ответы на форму (1)'!B1182</f>
        <v>математика</v>
      </c>
      <c r="E1182" s="1">
        <f>'Ответы на форму (1)'!E1182</f>
        <v>7</v>
      </c>
      <c r="F1182" s="1">
        <f t="shared" si="0"/>
        <v>25</v>
      </c>
      <c r="G1182" s="12" t="str">
        <f>VLOOKUP(A1182,кодировка!$A:$D,4,FALSE)</f>
        <v>Д</v>
      </c>
      <c r="H1182" s="2" t="str">
        <f t="shared" si="1"/>
        <v>математика6</v>
      </c>
      <c r="I1182" s="2">
        <f>VLOOKUP(H1182,Лист6!$A:$B,2,FALSE)</f>
        <v>28</v>
      </c>
    </row>
    <row r="1183" spans="1:9" ht="15.75" customHeight="1" x14ac:dyDescent="0.4">
      <c r="A1183" s="12">
        <f>'Ответы на форму (1)'!C1183</f>
        <v>8797</v>
      </c>
      <c r="B1183" s="1" t="str">
        <f>VLOOKUP(A1183,кодировка!$A:$B,2,FALSE)</f>
        <v>Платонов Александр Александрович</v>
      </c>
      <c r="C1183" s="1" t="str">
        <f>VLOOKUP(A1183,кодировка!$A:$C,3,FALSE)</f>
        <v>6А</v>
      </c>
      <c r="D1183" s="12" t="str">
        <f>'Ответы на форму (1)'!B1183</f>
        <v>английский</v>
      </c>
      <c r="E1183" s="1">
        <f>'Ответы на форму (1)'!E1183</f>
        <v>18</v>
      </c>
      <c r="F1183" s="1">
        <f t="shared" si="0"/>
        <v>86</v>
      </c>
      <c r="G1183" s="12" t="str">
        <f>VLOOKUP(A1183,кодировка!$A:$D,4,FALSE)</f>
        <v>А</v>
      </c>
      <c r="H1183" s="2" t="str">
        <f t="shared" si="1"/>
        <v>английский6</v>
      </c>
      <c r="I1183" s="2">
        <f>VLOOKUP(H1183,Лист6!$A:$B,2,FALSE)</f>
        <v>21</v>
      </c>
    </row>
    <row r="1184" spans="1:9" ht="15.75" customHeight="1" x14ac:dyDescent="0.4">
      <c r="A1184" s="12">
        <f>'Ответы на форму (1)'!C1184</f>
        <v>5606</v>
      </c>
      <c r="B1184" s="1" t="str">
        <f>VLOOKUP(A1184,кодировка!$A:$B,2,FALSE)</f>
        <v>Хрестинина Елизавета Вячеславовна</v>
      </c>
      <c r="C1184" s="1" t="str">
        <f>VLOOKUP(A1184,кодировка!$A:$C,3,FALSE)</f>
        <v>5Г</v>
      </c>
      <c r="D1184" s="12" t="str">
        <f>'Ответы на форму (1)'!B1184</f>
        <v>математика</v>
      </c>
      <c r="E1184" s="1">
        <f>'Ответы на форму (1)'!E1184</f>
        <v>3</v>
      </c>
      <c r="F1184" s="1">
        <f t="shared" si="0"/>
        <v>15</v>
      </c>
      <c r="G1184" s="12">
        <f>VLOOKUP(A1184,кодировка!$A:$D,4,FALSE)</f>
        <v>0</v>
      </c>
      <c r="H1184" s="2" t="str">
        <f t="shared" si="1"/>
        <v>математика5</v>
      </c>
      <c r="I1184" s="2">
        <f>VLOOKUP(H1184,Лист6!$A:$B,2,FALSE)</f>
        <v>20</v>
      </c>
    </row>
    <row r="1185" spans="1:9" ht="15.75" customHeight="1" x14ac:dyDescent="0.4">
      <c r="A1185" s="12">
        <f>'Ответы на форму (1)'!C1185</f>
        <v>2881</v>
      </c>
      <c r="B1185" s="1" t="str">
        <f>VLOOKUP(A1185,кодировка!$A:$B,2,FALSE)</f>
        <v>Петрулевич Павел Николаевич</v>
      </c>
      <c r="C1185" s="1" t="str">
        <f>VLOOKUP(A1185,кодировка!$A:$C,3,FALSE)</f>
        <v>6Д</v>
      </c>
      <c r="D1185" s="12" t="str">
        <f>'Ответы на форму (1)'!B1185</f>
        <v>математика</v>
      </c>
      <c r="E1185" s="1">
        <f>'Ответы на форму (1)'!E1185</f>
        <v>7</v>
      </c>
      <c r="F1185" s="1">
        <f t="shared" si="0"/>
        <v>25</v>
      </c>
      <c r="G1185" s="12">
        <f>VLOOKUP(A1185,кодировка!$A:$D,4,FALSE)</f>
        <v>0</v>
      </c>
      <c r="H1185" s="2" t="str">
        <f t="shared" si="1"/>
        <v>математика6</v>
      </c>
      <c r="I1185" s="2">
        <f>VLOOKUP(H1185,Лист6!$A:$B,2,FALSE)</f>
        <v>28</v>
      </c>
    </row>
    <row r="1186" spans="1:9" ht="15.75" customHeight="1" x14ac:dyDescent="0.4">
      <c r="A1186" s="12">
        <f>'Ответы на форму (1)'!C1186</f>
        <v>9993</v>
      </c>
      <c r="B1186" s="1" t="str">
        <f>VLOOKUP(A1186,кодировка!$A:$B,2,FALSE)</f>
        <v>Хабибулин Игорь Фанузович</v>
      </c>
      <c r="C1186" s="1" t="str">
        <f>VLOOKUP(A1186,кодировка!$A:$C,3,FALSE)</f>
        <v>5А</v>
      </c>
      <c r="D1186" s="12" t="str">
        <f>'Ответы на форму (1)'!B1186</f>
        <v>математика</v>
      </c>
      <c r="E1186" s="1">
        <f>'Ответы на форму (1)'!E1186</f>
        <v>2</v>
      </c>
      <c r="F1186" s="1">
        <f t="shared" si="0"/>
        <v>10</v>
      </c>
      <c r="G1186" s="12">
        <f>VLOOKUP(A1186,кодировка!$A:$D,4,FALSE)</f>
        <v>0</v>
      </c>
      <c r="H1186" s="2" t="str">
        <f t="shared" si="1"/>
        <v>математика5</v>
      </c>
      <c r="I1186" s="2">
        <f>VLOOKUP(H1186,Лист6!$A:$B,2,FALSE)</f>
        <v>20</v>
      </c>
    </row>
    <row r="1187" spans="1:9" ht="15.75" customHeight="1" x14ac:dyDescent="0.4">
      <c r="A1187" s="12">
        <f>'Ответы на форму (1)'!C1187</f>
        <v>9328</v>
      </c>
      <c r="B1187" s="1" t="str">
        <f>VLOOKUP(A1187,кодировка!$A:$B,2,FALSE)</f>
        <v>Бушланова Дарья Ивановна</v>
      </c>
      <c r="C1187" s="1" t="str">
        <f>VLOOKUP(A1187,кодировка!$A:$C,3,FALSE)</f>
        <v>6М</v>
      </c>
      <c r="D1187" s="12" t="str">
        <f>'Ответы на форму (1)'!B1187</f>
        <v>математика</v>
      </c>
      <c r="E1187" s="1">
        <f>'Ответы на форму (1)'!E1187</f>
        <v>7</v>
      </c>
      <c r="F1187" s="1">
        <f t="shared" si="0"/>
        <v>25</v>
      </c>
      <c r="G1187" s="12" t="str">
        <f>VLOOKUP(A1187,кодировка!$A:$D,4,FALSE)</f>
        <v>М</v>
      </c>
      <c r="H1187" s="2" t="str">
        <f t="shared" si="1"/>
        <v>математика6</v>
      </c>
      <c r="I1187" s="2">
        <f>VLOOKUP(H1187,Лист6!$A:$B,2,FALSE)</f>
        <v>28</v>
      </c>
    </row>
    <row r="1188" spans="1:9" ht="15.75" customHeight="1" x14ac:dyDescent="0.4">
      <c r="A1188" s="12">
        <f>'Ответы на форму (1)'!C1188</f>
        <v>4484</v>
      </c>
      <c r="B1188" s="1" t="str">
        <f>VLOOKUP(A1188,кодировка!$A:$B,2,FALSE)</f>
        <v>Камаева Эмилия Эдуардовна</v>
      </c>
      <c r="C1188" s="1" t="str">
        <f>VLOOKUP(A1188,кодировка!$A:$C,3,FALSE)</f>
        <v>6Д</v>
      </c>
      <c r="D1188" s="12" t="str">
        <f>'Ответы на форму (1)'!B1188</f>
        <v>английский</v>
      </c>
      <c r="E1188" s="1">
        <f>'Ответы на форму (1)'!E1188</f>
        <v>14</v>
      </c>
      <c r="F1188" s="1">
        <f t="shared" si="0"/>
        <v>67</v>
      </c>
      <c r="G1188" s="12" t="str">
        <f>VLOOKUP(A1188,кодировка!$A:$D,4,FALSE)</f>
        <v>Д</v>
      </c>
      <c r="H1188" s="2" t="str">
        <f t="shared" si="1"/>
        <v>английский6</v>
      </c>
      <c r="I1188" s="2">
        <f>VLOOKUP(H1188,Лист6!$A:$B,2,FALSE)</f>
        <v>21</v>
      </c>
    </row>
    <row r="1189" spans="1:9" ht="15.75" customHeight="1" x14ac:dyDescent="0.4">
      <c r="A1189" s="12">
        <f>'Ответы на форму (1)'!C1189</f>
        <v>9753</v>
      </c>
      <c r="B1189" s="1" t="str">
        <f>VLOOKUP(A1189,кодировка!$A:$B,2,FALSE)</f>
        <v>Лёвина Валерия Алексеевна</v>
      </c>
      <c r="C1189" s="1" t="str">
        <f>VLOOKUP(A1189,кодировка!$A:$C,3,FALSE)</f>
        <v>5Б</v>
      </c>
      <c r="D1189" s="12" t="str">
        <f>'Ответы на форму (1)'!B1189</f>
        <v>искусство</v>
      </c>
      <c r="E1189" s="1">
        <f>'Ответы на форму (1)'!E1189</f>
        <v>21</v>
      </c>
      <c r="F1189" s="1">
        <f t="shared" si="0"/>
        <v>75</v>
      </c>
      <c r="G1189" s="12">
        <f>VLOOKUP(A1189,кодировка!$A:$D,4,FALSE)</f>
        <v>0</v>
      </c>
      <c r="H1189" s="2" t="str">
        <f t="shared" si="1"/>
        <v>искусство5</v>
      </c>
      <c r="I1189" s="2">
        <f>VLOOKUP(H1189,Лист6!$A:$B,2,FALSE)</f>
        <v>28</v>
      </c>
    </row>
    <row r="1190" spans="1:9" ht="15.75" customHeight="1" x14ac:dyDescent="0.4">
      <c r="A1190" s="12">
        <f>'Ответы на форму (1)'!C1190</f>
        <v>7413</v>
      </c>
      <c r="B1190" s="1" t="str">
        <f>VLOOKUP(A1190,кодировка!$A:$B,2,FALSE)</f>
        <v>Бабушкин Антон Валерьевич</v>
      </c>
      <c r="C1190" s="1" t="str">
        <f>VLOOKUP(A1190,кодировка!$A:$C,3,FALSE)</f>
        <v>6А</v>
      </c>
      <c r="D1190" s="12" t="str">
        <f>'Ответы на форму (1)'!B1190</f>
        <v>математика</v>
      </c>
      <c r="E1190" s="1">
        <f>'Ответы на форму (1)'!E1190</f>
        <v>7</v>
      </c>
      <c r="F1190" s="1">
        <f t="shared" si="0"/>
        <v>25</v>
      </c>
      <c r="G1190" s="12" t="str">
        <f>VLOOKUP(A1190,кодировка!$A:$D,4,FALSE)</f>
        <v>А</v>
      </c>
      <c r="H1190" s="2" t="str">
        <f t="shared" si="1"/>
        <v>математика6</v>
      </c>
      <c r="I1190" s="2">
        <f>VLOOKUP(H1190,Лист6!$A:$B,2,FALSE)</f>
        <v>28</v>
      </c>
    </row>
    <row r="1191" spans="1:9" ht="15.75" customHeight="1" x14ac:dyDescent="0.4">
      <c r="A1191" s="12">
        <f>'Ответы на форму (1)'!C1191</f>
        <v>3427</v>
      </c>
      <c r="B1191" s="1" t="str">
        <f>VLOOKUP(A1191,кодировка!$A:$B,2,FALSE)</f>
        <v>Антипина Ксения Дмитриевна</v>
      </c>
      <c r="C1191" s="1" t="str">
        <f>VLOOKUP(A1191,кодировка!$A:$C,3,FALSE)</f>
        <v>5Г</v>
      </c>
      <c r="D1191" s="12" t="str">
        <f>'Ответы на форму (1)'!B1191</f>
        <v>математика</v>
      </c>
      <c r="E1191" s="1">
        <f>'Ответы на форму (1)'!E1191</f>
        <v>6</v>
      </c>
      <c r="F1191" s="1">
        <f t="shared" si="0"/>
        <v>30</v>
      </c>
      <c r="G1191" s="12">
        <f>VLOOKUP(A1191,кодировка!$A:$D,4,FALSE)</f>
        <v>0</v>
      </c>
      <c r="H1191" s="2" t="str">
        <f t="shared" si="1"/>
        <v>математика5</v>
      </c>
      <c r="I1191" s="2">
        <f>VLOOKUP(H1191,Лист6!$A:$B,2,FALSE)</f>
        <v>20</v>
      </c>
    </row>
    <row r="1192" spans="1:9" ht="15.75" customHeight="1" x14ac:dyDescent="0.4">
      <c r="A1192" s="12">
        <f>'Ответы на форму (1)'!C1192</f>
        <v>5139</v>
      </c>
      <c r="B1192" s="1" t="str">
        <f>VLOOKUP(A1192,кодировка!$A:$B,2,FALSE)</f>
        <v>Хитрун Полина Константиновна</v>
      </c>
      <c r="C1192" s="1" t="str">
        <f>VLOOKUP(A1192,кодировка!$A:$C,3,FALSE)</f>
        <v>6М</v>
      </c>
      <c r="D1192" s="12" t="str">
        <f>'Ответы на форму (1)'!B1192</f>
        <v>английский</v>
      </c>
      <c r="E1192" s="1">
        <f>'Ответы на форму (1)'!E1192</f>
        <v>19</v>
      </c>
      <c r="F1192" s="1">
        <f t="shared" si="0"/>
        <v>90</v>
      </c>
      <c r="G1192" s="12" t="str">
        <f>VLOOKUP(A1192,кодировка!$A:$D,4,FALSE)</f>
        <v>М</v>
      </c>
      <c r="H1192" s="2" t="str">
        <f t="shared" si="1"/>
        <v>английский6</v>
      </c>
      <c r="I1192" s="2">
        <f>VLOOKUP(H1192,Лист6!$A:$B,2,FALSE)</f>
        <v>21</v>
      </c>
    </row>
    <row r="1193" spans="1:9" ht="15.75" customHeight="1" x14ac:dyDescent="0.4">
      <c r="A1193" s="12">
        <f>'Ответы на форму (1)'!C1193</f>
        <v>1620</v>
      </c>
      <c r="B1193" s="1" t="str">
        <f>VLOOKUP(A1193,кодировка!$A:$B,2,FALSE)</f>
        <v>Прокопенко Карина Игоревна</v>
      </c>
      <c r="C1193" s="1" t="str">
        <f>VLOOKUP(A1193,кодировка!$A:$C,3,FALSE)</f>
        <v>6Е</v>
      </c>
      <c r="D1193" s="12" t="str">
        <f>'Ответы на форму (1)'!B1193</f>
        <v>математика</v>
      </c>
      <c r="E1193" s="1">
        <f>'Ответы на форму (1)'!E1193</f>
        <v>7</v>
      </c>
      <c r="F1193" s="1">
        <f t="shared" si="0"/>
        <v>25</v>
      </c>
      <c r="G1193" s="12" t="str">
        <f>VLOOKUP(A1193,кодировка!$A:$D,4,FALSE)</f>
        <v>Е</v>
      </c>
      <c r="H1193" s="2" t="str">
        <f t="shared" si="1"/>
        <v>математика6</v>
      </c>
      <c r="I1193" s="2">
        <f>VLOOKUP(H1193,Лист6!$A:$B,2,FALSE)</f>
        <v>28</v>
      </c>
    </row>
    <row r="1194" spans="1:9" ht="15.75" customHeight="1" x14ac:dyDescent="0.4">
      <c r="A1194" s="12">
        <f>'Ответы на форму (1)'!C1194</f>
        <v>7720</v>
      </c>
      <c r="B1194" s="1" t="str">
        <f>VLOOKUP(A1194,кодировка!$A:$B,2,FALSE)</f>
        <v>Долиденок Елизавета Дмитриевна</v>
      </c>
      <c r="C1194" s="1" t="str">
        <f>VLOOKUP(A1194,кодировка!$A:$C,3,FALSE)</f>
        <v>5Д</v>
      </c>
      <c r="D1194" s="12" t="str">
        <f>'Ответы на форму (1)'!B1194</f>
        <v>искусство</v>
      </c>
      <c r="E1194" s="1">
        <f>'Ответы на форму (1)'!E1194</f>
        <v>28</v>
      </c>
      <c r="F1194" s="1">
        <f t="shared" si="0"/>
        <v>100</v>
      </c>
      <c r="G1194" s="12">
        <f>VLOOKUP(A1194,кодировка!$A:$D,4,FALSE)</f>
        <v>0</v>
      </c>
      <c r="H1194" s="2" t="str">
        <f t="shared" si="1"/>
        <v>искусство5</v>
      </c>
      <c r="I1194" s="2">
        <f>VLOOKUP(H1194,Лист6!$A:$B,2,FALSE)</f>
        <v>28</v>
      </c>
    </row>
    <row r="1195" spans="1:9" ht="15.75" customHeight="1" x14ac:dyDescent="0.4">
      <c r="A1195" s="12">
        <f>'Ответы на форму (1)'!C1195</f>
        <v>2492</v>
      </c>
      <c r="B1195" s="1" t="str">
        <f>VLOOKUP(A1195,кодировка!$A:$B,2,FALSE)</f>
        <v>Тихий Владимир Владимирович</v>
      </c>
      <c r="C1195" s="1" t="str">
        <f>VLOOKUP(A1195,кодировка!$A:$C,3,FALSE)</f>
        <v>5Д</v>
      </c>
      <c r="D1195" s="12" t="str">
        <f>'Ответы на форму (1)'!B1195</f>
        <v>математика</v>
      </c>
      <c r="E1195" s="1">
        <f>'Ответы на форму (1)'!E1195</f>
        <v>3</v>
      </c>
      <c r="F1195" s="1">
        <f t="shared" si="0"/>
        <v>15</v>
      </c>
      <c r="G1195" s="12">
        <f>VLOOKUP(A1195,кодировка!$A:$D,4,FALSE)</f>
        <v>0</v>
      </c>
      <c r="H1195" s="2" t="str">
        <f t="shared" si="1"/>
        <v>математика5</v>
      </c>
      <c r="I1195" s="2">
        <f>VLOOKUP(H1195,Лист6!$A:$B,2,FALSE)</f>
        <v>20</v>
      </c>
    </row>
    <row r="1196" spans="1:9" ht="15.75" customHeight="1" x14ac:dyDescent="0.4">
      <c r="A1196" s="12">
        <f>'Ответы на форму (1)'!C1196</f>
        <v>6685</v>
      </c>
      <c r="B1196" s="1" t="str">
        <f>VLOOKUP(A1196,кодировка!$A:$B,2,FALSE)</f>
        <v>Карнаухова Вероника Юрьевна</v>
      </c>
      <c r="C1196" s="1" t="str">
        <f>VLOOKUP(A1196,кодировка!$A:$C,3,FALSE)</f>
        <v>6В</v>
      </c>
      <c r="D1196" s="12" t="str">
        <f>'Ответы на форму (1)'!B1196</f>
        <v>математика</v>
      </c>
      <c r="E1196" s="1">
        <f>'Ответы на форму (1)'!E1196</f>
        <v>6</v>
      </c>
      <c r="F1196" s="1">
        <f t="shared" si="0"/>
        <v>21</v>
      </c>
      <c r="G1196" s="12">
        <f>VLOOKUP(A1196,кодировка!$A:$D,4,FALSE)</f>
        <v>0</v>
      </c>
      <c r="H1196" s="2" t="str">
        <f t="shared" si="1"/>
        <v>математика6</v>
      </c>
      <c r="I1196" s="2">
        <f>VLOOKUP(H1196,Лист6!$A:$B,2,FALSE)</f>
        <v>28</v>
      </c>
    </row>
    <row r="1197" spans="1:9" ht="15.75" customHeight="1" x14ac:dyDescent="0.4">
      <c r="A1197" s="12">
        <f>'Ответы на форму (1)'!C1197</f>
        <v>6873</v>
      </c>
      <c r="B1197" s="1" t="str">
        <f>VLOOKUP(A1197,кодировка!$A:$B,2,FALSE)</f>
        <v>Кужель Вероника Дмитриевна</v>
      </c>
      <c r="C1197" s="1" t="str">
        <f>VLOOKUP(A1197,кодировка!$A:$C,3,FALSE)</f>
        <v>6А</v>
      </c>
      <c r="D1197" s="12" t="str">
        <f>'Ответы на форму (1)'!B1197</f>
        <v>английский</v>
      </c>
      <c r="E1197" s="1">
        <f>'Ответы на форму (1)'!E1197</f>
        <v>20</v>
      </c>
      <c r="F1197" s="1">
        <f t="shared" si="0"/>
        <v>95</v>
      </c>
      <c r="G1197" s="12">
        <f>VLOOKUP(A1197,кодировка!$A:$D,4,FALSE)</f>
        <v>0</v>
      </c>
      <c r="H1197" s="2" t="str">
        <f t="shared" si="1"/>
        <v>английский6</v>
      </c>
      <c r="I1197" s="2">
        <f>VLOOKUP(H1197,Лист6!$A:$B,2,FALSE)</f>
        <v>21</v>
      </c>
    </row>
    <row r="1198" spans="1:9" ht="15.75" customHeight="1" x14ac:dyDescent="0.4">
      <c r="A1198" s="12">
        <f>'Ответы на форму (1)'!C1198</f>
        <v>5411</v>
      </c>
      <c r="B1198" s="1" t="str">
        <f>VLOOKUP(A1198,кодировка!$A:$B,2,FALSE)</f>
        <v>Куйбида Алёна Сергеевна</v>
      </c>
      <c r="C1198" s="1" t="str">
        <f>VLOOKUP(A1198,кодировка!$A:$C,3,FALSE)</f>
        <v>6Е</v>
      </c>
      <c r="D1198" s="12" t="str">
        <f>'Ответы на форму (1)'!B1198</f>
        <v>математика</v>
      </c>
      <c r="E1198" s="1">
        <f>'Ответы на форму (1)'!E1198</f>
        <v>6</v>
      </c>
      <c r="F1198" s="1">
        <f t="shared" si="0"/>
        <v>21</v>
      </c>
      <c r="G1198" s="12" t="str">
        <f>VLOOKUP(A1198,кодировка!$A:$D,4,FALSE)</f>
        <v>Е</v>
      </c>
      <c r="H1198" s="2" t="str">
        <f t="shared" si="1"/>
        <v>математика6</v>
      </c>
      <c r="I1198" s="2">
        <f>VLOOKUP(H1198,Лист6!$A:$B,2,FALSE)</f>
        <v>28</v>
      </c>
    </row>
    <row r="1199" spans="1:9" ht="15.75" customHeight="1" x14ac:dyDescent="0.4">
      <c r="A1199" s="12">
        <f>'Ответы на форму (1)'!C1199</f>
        <v>7316</v>
      </c>
      <c r="B1199" s="1" t="str">
        <f>VLOOKUP(A1199,кодировка!$A:$B,2,FALSE)</f>
        <v>Грищенко Софья Шамильевна</v>
      </c>
      <c r="C1199" s="1" t="str">
        <f>VLOOKUP(A1199,кодировка!$A:$C,3,FALSE)</f>
        <v>6А</v>
      </c>
      <c r="D1199" s="12" t="str">
        <f>'Ответы на форму (1)'!B1199</f>
        <v>английский</v>
      </c>
      <c r="E1199" s="1">
        <f>'Ответы на форму (1)'!E1199</f>
        <v>21</v>
      </c>
      <c r="F1199" s="1">
        <f t="shared" si="0"/>
        <v>100</v>
      </c>
      <c r="G1199" s="12" t="str">
        <f>VLOOKUP(A1199,кодировка!$A:$D,4,FALSE)</f>
        <v>А</v>
      </c>
      <c r="H1199" s="2" t="str">
        <f t="shared" si="1"/>
        <v>английский6</v>
      </c>
      <c r="I1199" s="2">
        <f>VLOOKUP(H1199,Лист6!$A:$B,2,FALSE)</f>
        <v>21</v>
      </c>
    </row>
    <row r="1200" spans="1:9" ht="15.75" customHeight="1" x14ac:dyDescent="0.4">
      <c r="A1200" s="12">
        <f>'Ответы на форму (1)'!C1200</f>
        <v>6164</v>
      </c>
      <c r="B1200" s="1" t="str">
        <f>VLOOKUP(A1200,кодировка!$A:$B,2,FALSE)</f>
        <v>Комарук Максим Александрович</v>
      </c>
      <c r="C1200" s="1" t="str">
        <f>VLOOKUP(A1200,кодировка!$A:$C,3,FALSE)</f>
        <v>5М</v>
      </c>
      <c r="D1200" s="12" t="str">
        <f>'Ответы на форму (1)'!B1200</f>
        <v>математика</v>
      </c>
      <c r="E1200" s="1">
        <f>'Ответы на форму (1)'!E1200</f>
        <v>4</v>
      </c>
      <c r="F1200" s="1">
        <f t="shared" si="0"/>
        <v>20</v>
      </c>
      <c r="G1200" s="12" t="str">
        <f>VLOOKUP(A1200,кодировка!$A:$D,4,FALSE)</f>
        <v>М</v>
      </c>
      <c r="H1200" s="2" t="str">
        <f t="shared" si="1"/>
        <v>математика5</v>
      </c>
      <c r="I1200" s="2">
        <f>VLOOKUP(H1200,Лист6!$A:$B,2,FALSE)</f>
        <v>20</v>
      </c>
    </row>
    <row r="1201" spans="1:9" ht="15.75" customHeight="1" x14ac:dyDescent="0.4">
      <c r="A1201" s="12">
        <f>'Ответы на форму (1)'!C1201</f>
        <v>8725</v>
      </c>
      <c r="B1201" s="1" t="str">
        <f>VLOOKUP(A1201,кодировка!$A:$B,2,FALSE)</f>
        <v>Шубников Вадим Дмитриевич</v>
      </c>
      <c r="C1201" s="1" t="str">
        <f>VLOOKUP(A1201,кодировка!$A:$C,3,FALSE)</f>
        <v>6Г</v>
      </c>
      <c r="D1201" s="12" t="str">
        <f>'Ответы на форму (1)'!B1201</f>
        <v>математика</v>
      </c>
      <c r="E1201" s="1">
        <f>'Ответы на форму (1)'!E1201</f>
        <v>6</v>
      </c>
      <c r="F1201" s="1">
        <f t="shared" si="0"/>
        <v>21</v>
      </c>
      <c r="G1201" s="12" t="str">
        <f>VLOOKUP(A1201,кодировка!$A:$D,4,FALSE)</f>
        <v>Г</v>
      </c>
      <c r="H1201" s="2" t="str">
        <f t="shared" si="1"/>
        <v>математика6</v>
      </c>
      <c r="I1201" s="2">
        <f>VLOOKUP(H1201,Лист6!$A:$B,2,FALSE)</f>
        <v>28</v>
      </c>
    </row>
    <row r="1202" spans="1:9" ht="15.75" customHeight="1" x14ac:dyDescent="0.4">
      <c r="A1202" s="12">
        <f>'Ответы на форму (1)'!C1202</f>
        <v>7555</v>
      </c>
      <c r="B1202" s="1" t="str">
        <f>VLOOKUP(A1202,кодировка!$A:$B,2,FALSE)</f>
        <v>Герасимова Елизавета Павловна</v>
      </c>
      <c r="C1202" s="1" t="str">
        <f>VLOOKUP(A1202,кодировка!$A:$C,3,FALSE)</f>
        <v>6М</v>
      </c>
      <c r="D1202" s="12" t="str">
        <f>'Ответы на форму (1)'!B1202</f>
        <v>английский</v>
      </c>
      <c r="E1202" s="1">
        <f>'Ответы на форму (1)'!E1202</f>
        <v>18.5</v>
      </c>
      <c r="F1202" s="1">
        <f t="shared" si="0"/>
        <v>88</v>
      </c>
      <c r="G1202" s="12">
        <f>VLOOKUP(A1202,кодировка!$A:$D,4,FALSE)</f>
        <v>0</v>
      </c>
      <c r="H1202" s="2" t="str">
        <f t="shared" si="1"/>
        <v>английский6</v>
      </c>
      <c r="I1202" s="2">
        <f>VLOOKUP(H1202,Лист6!$A:$B,2,FALSE)</f>
        <v>21</v>
      </c>
    </row>
    <row r="1203" spans="1:9" ht="15.75" customHeight="1" x14ac:dyDescent="0.4">
      <c r="A1203" s="12">
        <f>'Ответы на форму (1)'!C1203</f>
        <v>6572</v>
      </c>
      <c r="B1203" s="1" t="str">
        <f>VLOOKUP(A1203,кодировка!$A:$B,2,FALSE)</f>
        <v>Серяльникова Анастасия Вячеславовна</v>
      </c>
      <c r="C1203" s="1" t="str">
        <f>VLOOKUP(A1203,кодировка!$A:$C,3,FALSE)</f>
        <v>6Г</v>
      </c>
      <c r="D1203" s="12" t="str">
        <f>'Ответы на форму (1)'!B1203</f>
        <v>математика</v>
      </c>
      <c r="E1203" s="1">
        <f>'Ответы на форму (1)'!E1203</f>
        <v>5</v>
      </c>
      <c r="F1203" s="1">
        <f t="shared" si="0"/>
        <v>18</v>
      </c>
      <c r="G1203" s="12" t="str">
        <f>VLOOKUP(A1203,кодировка!$A:$D,4,FALSE)</f>
        <v>Г</v>
      </c>
      <c r="H1203" s="2" t="str">
        <f t="shared" si="1"/>
        <v>математика6</v>
      </c>
      <c r="I1203" s="2">
        <f>VLOOKUP(H1203,Лист6!$A:$B,2,FALSE)</f>
        <v>28</v>
      </c>
    </row>
    <row r="1204" spans="1:9" ht="15.75" customHeight="1" x14ac:dyDescent="0.4">
      <c r="A1204" s="12">
        <f>'Ответы на форму (1)'!C1204</f>
        <v>3642</v>
      </c>
      <c r="B1204" s="1" t="str">
        <f>VLOOKUP(A1204,кодировка!$A:$B,2,FALSE)</f>
        <v>Яровых Николай Дмитриевич</v>
      </c>
      <c r="C1204" s="1" t="str">
        <f>VLOOKUP(A1204,кодировка!$A:$C,3,FALSE)</f>
        <v>5Г</v>
      </c>
      <c r="D1204" s="12" t="str">
        <f>'Ответы на форму (1)'!B1204</f>
        <v>математика</v>
      </c>
      <c r="E1204" s="1">
        <f>'Ответы на форму (1)'!E1204</f>
        <v>5</v>
      </c>
      <c r="F1204" s="1">
        <f t="shared" si="0"/>
        <v>25</v>
      </c>
      <c r="G1204" s="12" t="str">
        <f>VLOOKUP(A1204,кодировка!$A:$D,4,FALSE)</f>
        <v>Г</v>
      </c>
      <c r="H1204" s="2" t="str">
        <f t="shared" si="1"/>
        <v>математика5</v>
      </c>
      <c r="I1204" s="2">
        <f>VLOOKUP(H1204,Лист6!$A:$B,2,FALSE)</f>
        <v>20</v>
      </c>
    </row>
    <row r="1205" spans="1:9" ht="15.75" customHeight="1" x14ac:dyDescent="0.4">
      <c r="A1205" s="12">
        <f>'Ответы на форму (1)'!C1205</f>
        <v>6634</v>
      </c>
      <c r="B1205" s="1" t="str">
        <f>VLOOKUP(A1205,кодировка!$A:$B,2,FALSE)</f>
        <v>Зайцева Дарья Николаевна</v>
      </c>
      <c r="C1205" s="1" t="str">
        <f>VLOOKUP(A1205,кодировка!$A:$C,3,FALSE)</f>
        <v>9Г</v>
      </c>
      <c r="D1205" s="12" t="str">
        <f>'Ответы на форму (1)'!B1205</f>
        <v>математика</v>
      </c>
      <c r="E1205" s="1">
        <f>'Ответы на форму (1)'!E1205</f>
        <v>15</v>
      </c>
      <c r="F1205" s="1">
        <f t="shared" si="0"/>
        <v>54</v>
      </c>
      <c r="G1205" s="12">
        <f>VLOOKUP(A1205,кодировка!$A:$D,4,FALSE)</f>
        <v>0</v>
      </c>
      <c r="H1205" s="2" t="str">
        <f t="shared" si="1"/>
        <v>математика9</v>
      </c>
      <c r="I1205" s="2">
        <f>VLOOKUP(H1205,Лист6!$A:$B,2,FALSE)</f>
        <v>28</v>
      </c>
    </row>
    <row r="1206" spans="1:9" ht="15.75" customHeight="1" x14ac:dyDescent="0.4">
      <c r="A1206" s="12">
        <f>'Ответы на форму (1)'!C1206</f>
        <v>8667</v>
      </c>
      <c r="B1206" s="1" t="str">
        <f>VLOOKUP(A1206,кодировка!$A:$B,2,FALSE)</f>
        <v>Горяйнова Екатерина Константиновна</v>
      </c>
      <c r="C1206" s="1" t="str">
        <f>VLOOKUP(A1206,кодировка!$A:$C,3,FALSE)</f>
        <v>6М</v>
      </c>
      <c r="D1206" s="12" t="str">
        <f>'Ответы на форму (1)'!B1206</f>
        <v>математика</v>
      </c>
      <c r="E1206" s="1">
        <f>'Ответы на форму (1)'!E1206</f>
        <v>5</v>
      </c>
      <c r="F1206" s="1">
        <f t="shared" si="0"/>
        <v>18</v>
      </c>
      <c r="G1206" s="12">
        <f>VLOOKUP(A1206,кодировка!$A:$D,4,FALSE)</f>
        <v>0</v>
      </c>
      <c r="H1206" s="2" t="str">
        <f t="shared" si="1"/>
        <v>математика6</v>
      </c>
      <c r="I1206" s="2">
        <f>VLOOKUP(H1206,Лист6!$A:$B,2,FALSE)</f>
        <v>28</v>
      </c>
    </row>
    <row r="1207" spans="1:9" ht="15.75" customHeight="1" x14ac:dyDescent="0.4">
      <c r="A1207" s="12">
        <f>'Ответы на форму (1)'!C1207</f>
        <v>1627</v>
      </c>
      <c r="B1207" s="1" t="str">
        <f>VLOOKUP(A1207,кодировка!$A:$B,2,FALSE)</f>
        <v>Сенченко Мария Сергеевна</v>
      </c>
      <c r="C1207" s="1" t="str">
        <f>VLOOKUP(A1207,кодировка!$A:$C,3,FALSE)</f>
        <v>6М</v>
      </c>
      <c r="D1207" s="12" t="str">
        <f>'Ответы на форму (1)'!B1207</f>
        <v>английский</v>
      </c>
      <c r="E1207" s="1">
        <f>'Ответы на форму (1)'!E1207</f>
        <v>15</v>
      </c>
      <c r="F1207" s="1">
        <f t="shared" si="0"/>
        <v>71</v>
      </c>
      <c r="G1207" s="12">
        <f>VLOOKUP(A1207,кодировка!$A:$D,4,FALSE)</f>
        <v>0</v>
      </c>
      <c r="H1207" s="2" t="str">
        <f t="shared" si="1"/>
        <v>английский6</v>
      </c>
      <c r="I1207" s="2">
        <f>VLOOKUP(H1207,Лист6!$A:$B,2,FALSE)</f>
        <v>21</v>
      </c>
    </row>
    <row r="1208" spans="1:9" ht="15.75" customHeight="1" x14ac:dyDescent="0.4">
      <c r="A1208" s="12">
        <f>'Ответы на форму (1)'!C1208</f>
        <v>4060</v>
      </c>
      <c r="B1208" s="1" t="str">
        <f>VLOOKUP(A1208,кодировка!$A:$B,2,FALSE)</f>
        <v>Гусев Даниил Иванович</v>
      </c>
      <c r="C1208" s="1" t="str">
        <f>VLOOKUP(A1208,кодировка!$A:$C,3,FALSE)</f>
        <v>5М</v>
      </c>
      <c r="D1208" s="12" t="str">
        <f>'Ответы на форму (1)'!B1208</f>
        <v>математика</v>
      </c>
      <c r="E1208" s="1">
        <f>'Ответы на форму (1)'!E1208</f>
        <v>12</v>
      </c>
      <c r="F1208" s="1">
        <f t="shared" si="0"/>
        <v>60</v>
      </c>
      <c r="G1208" s="12" t="str">
        <f>VLOOKUP(A1208,кодировка!$A:$D,4,FALSE)</f>
        <v>М</v>
      </c>
      <c r="H1208" s="2" t="str">
        <f t="shared" si="1"/>
        <v>математика5</v>
      </c>
      <c r="I1208" s="2">
        <f>VLOOKUP(H1208,Лист6!$A:$B,2,FALSE)</f>
        <v>20</v>
      </c>
    </row>
    <row r="1209" spans="1:9" ht="15.75" customHeight="1" x14ac:dyDescent="0.4">
      <c r="A1209" s="12">
        <f>'Ответы на форму (1)'!C1209</f>
        <v>8200</v>
      </c>
      <c r="B1209" s="1" t="str">
        <f>VLOOKUP(A1209,кодировка!$A:$B,2,FALSE)</f>
        <v>Девятков Игорь Вадимович</v>
      </c>
      <c r="C1209" s="1" t="str">
        <f>VLOOKUP(A1209,кодировка!$A:$C,3,FALSE)</f>
        <v>6Д</v>
      </c>
      <c r="D1209" s="12" t="str">
        <f>'Ответы на форму (1)'!B1209</f>
        <v>математика</v>
      </c>
      <c r="E1209" s="1">
        <f>'Ответы на форму (1)'!E1209</f>
        <v>4</v>
      </c>
      <c r="F1209" s="1">
        <f t="shared" si="0"/>
        <v>14</v>
      </c>
      <c r="G1209" s="12">
        <f>VLOOKUP(A1209,кодировка!$A:$D,4,FALSE)</f>
        <v>0</v>
      </c>
      <c r="H1209" s="2" t="str">
        <f t="shared" si="1"/>
        <v>математика6</v>
      </c>
      <c r="I1209" s="2">
        <f>VLOOKUP(H1209,Лист6!$A:$B,2,FALSE)</f>
        <v>28</v>
      </c>
    </row>
    <row r="1210" spans="1:9" ht="15.75" customHeight="1" x14ac:dyDescent="0.4">
      <c r="A1210" s="12">
        <f>'Ответы на форму (1)'!C1210</f>
        <v>6860</v>
      </c>
      <c r="B1210" s="1" t="str">
        <f>VLOOKUP(A1210,кодировка!$A:$B,2,FALSE)</f>
        <v>Фролов Станислав Олегович</v>
      </c>
      <c r="C1210" s="1" t="str">
        <f>VLOOKUP(A1210,кодировка!$A:$C,3,FALSE)</f>
        <v>6Б</v>
      </c>
      <c r="D1210" s="12" t="str">
        <f>'Ответы на форму (1)'!B1210</f>
        <v>английский</v>
      </c>
      <c r="E1210" s="1">
        <f>'Ответы на форму (1)'!E1210</f>
        <v>16</v>
      </c>
      <c r="F1210" s="1">
        <f t="shared" si="0"/>
        <v>76</v>
      </c>
      <c r="G1210" s="12" t="str">
        <f>VLOOKUP(A1210,кодировка!$A:$D,4,FALSE)</f>
        <v>Б</v>
      </c>
      <c r="H1210" s="2" t="str">
        <f t="shared" si="1"/>
        <v>английский6</v>
      </c>
      <c r="I1210" s="2">
        <f>VLOOKUP(H1210,Лист6!$A:$B,2,FALSE)</f>
        <v>21</v>
      </c>
    </row>
    <row r="1211" spans="1:9" ht="15.75" customHeight="1" x14ac:dyDescent="0.4">
      <c r="A1211" s="12">
        <f>'Ответы на форму (1)'!C1211</f>
        <v>2566</v>
      </c>
      <c r="B1211" s="1" t="str">
        <f>VLOOKUP(A1211,кодировка!$A:$B,2,FALSE)</f>
        <v>Веревкин Артемий Дмитриевич</v>
      </c>
      <c r="C1211" s="1" t="str">
        <f>VLOOKUP(A1211,кодировка!$A:$C,3,FALSE)</f>
        <v>6Г</v>
      </c>
      <c r="D1211" s="12" t="str">
        <f>'Ответы на форму (1)'!B1211</f>
        <v>математика</v>
      </c>
      <c r="E1211" s="1">
        <f>'Ответы на форму (1)'!E1211</f>
        <v>4</v>
      </c>
      <c r="F1211" s="1">
        <f t="shared" si="0"/>
        <v>14</v>
      </c>
      <c r="G1211" s="12" t="str">
        <f>VLOOKUP(A1211,кодировка!$A:$D,4,FALSE)</f>
        <v>Г</v>
      </c>
      <c r="H1211" s="2" t="str">
        <f t="shared" si="1"/>
        <v>математика6</v>
      </c>
      <c r="I1211" s="2">
        <f>VLOOKUP(H1211,Лист6!$A:$B,2,FALSE)</f>
        <v>28</v>
      </c>
    </row>
    <row r="1212" spans="1:9" ht="15.75" customHeight="1" x14ac:dyDescent="0.4">
      <c r="A1212" s="12">
        <f>'Ответы на форму (1)'!C1212</f>
        <v>2012</v>
      </c>
      <c r="B1212" s="1" t="str">
        <f>VLOOKUP(A1212,кодировка!$A:$B,2,FALSE)</f>
        <v>Бовтюк Кристина Игоревна</v>
      </c>
      <c r="C1212" s="1" t="str">
        <f>VLOOKUP(A1212,кодировка!$A:$C,3,FALSE)</f>
        <v>5Г</v>
      </c>
      <c r="D1212" s="12" t="str">
        <f>'Ответы на форму (1)'!B1212</f>
        <v>математика</v>
      </c>
      <c r="E1212" s="1">
        <f>'Ответы на форму (1)'!E1212</f>
        <v>6</v>
      </c>
      <c r="F1212" s="1">
        <f t="shared" si="0"/>
        <v>30</v>
      </c>
      <c r="G1212" s="12" t="str">
        <f>VLOOKUP(A1212,кодировка!$A:$D,4,FALSE)</f>
        <v>Г</v>
      </c>
      <c r="H1212" s="2" t="str">
        <f t="shared" si="1"/>
        <v>математика5</v>
      </c>
      <c r="I1212" s="2">
        <f>VLOOKUP(H1212,Лист6!$A:$B,2,FALSE)</f>
        <v>20</v>
      </c>
    </row>
    <row r="1213" spans="1:9" ht="15.75" customHeight="1" x14ac:dyDescent="0.4">
      <c r="A1213" s="12">
        <f>'Ответы на форму (1)'!C1213</f>
        <v>7555</v>
      </c>
      <c r="B1213" s="1" t="str">
        <f>VLOOKUP(A1213,кодировка!$A:$B,2,FALSE)</f>
        <v>Герасимова Елизавета Павловна</v>
      </c>
      <c r="C1213" s="1" t="str">
        <f>VLOOKUP(A1213,кодировка!$A:$C,3,FALSE)</f>
        <v>6М</v>
      </c>
      <c r="D1213" s="12" t="str">
        <f>'Ответы на форму (1)'!B1213</f>
        <v>математика</v>
      </c>
      <c r="E1213" s="1">
        <f>'Ответы на форму (1)'!E1213</f>
        <v>4</v>
      </c>
      <c r="F1213" s="1">
        <f t="shared" si="0"/>
        <v>14</v>
      </c>
      <c r="G1213" s="12">
        <f>VLOOKUP(A1213,кодировка!$A:$D,4,FALSE)</f>
        <v>0</v>
      </c>
      <c r="H1213" s="2" t="str">
        <f t="shared" si="1"/>
        <v>математика6</v>
      </c>
      <c r="I1213" s="2">
        <f>VLOOKUP(H1213,Лист6!$A:$B,2,FALSE)</f>
        <v>28</v>
      </c>
    </row>
    <row r="1214" spans="1:9" ht="15.75" customHeight="1" x14ac:dyDescent="0.4">
      <c r="A1214" s="12">
        <f>'Ответы на форму (1)'!C1214</f>
        <v>8011</v>
      </c>
      <c r="B1214" s="1" t="str">
        <f>VLOOKUP(A1214,кодировка!$A:$B,2,FALSE)</f>
        <v>Крылова Арина Юрьевна</v>
      </c>
      <c r="C1214" s="1" t="str">
        <f>VLOOKUP(A1214,кодировка!$A:$C,3,FALSE)</f>
        <v>6Г</v>
      </c>
      <c r="D1214" s="12" t="str">
        <f>'Ответы на форму (1)'!B1214</f>
        <v>английский</v>
      </c>
      <c r="E1214" s="1">
        <f>'Ответы на форму (1)'!E1214</f>
        <v>2</v>
      </c>
      <c r="F1214" s="1">
        <f t="shared" si="0"/>
        <v>10</v>
      </c>
      <c r="G1214" s="12">
        <f>VLOOKUP(A1214,кодировка!$A:$D,4,FALSE)</f>
        <v>0</v>
      </c>
      <c r="H1214" s="2" t="str">
        <f t="shared" si="1"/>
        <v>английский6</v>
      </c>
      <c r="I1214" s="2">
        <f>VLOOKUP(H1214,Лист6!$A:$B,2,FALSE)</f>
        <v>21</v>
      </c>
    </row>
    <row r="1215" spans="1:9" ht="15.75" customHeight="1" x14ac:dyDescent="0.4">
      <c r="A1215" s="12">
        <f>'Ответы на форму (1)'!C1215</f>
        <v>3785</v>
      </c>
      <c r="B1215" s="1" t="str">
        <f>VLOOKUP(A1215,кодировка!$A:$B,2,FALSE)</f>
        <v>Репка Мария Альбертовна</v>
      </c>
      <c r="C1215" s="1" t="str">
        <f>VLOOKUP(A1215,кодировка!$A:$C,3,FALSE)</f>
        <v>5М</v>
      </c>
      <c r="D1215" s="12" t="str">
        <f>'Ответы на форму (1)'!B1215</f>
        <v>математика</v>
      </c>
      <c r="E1215" s="1">
        <f>'Ответы на форму (1)'!E1215</f>
        <v>4</v>
      </c>
      <c r="F1215" s="1">
        <f t="shared" si="0"/>
        <v>20</v>
      </c>
      <c r="G1215" s="12">
        <f>VLOOKUP(A1215,кодировка!$A:$D,4,FALSE)</f>
        <v>0</v>
      </c>
      <c r="H1215" s="2" t="str">
        <f t="shared" si="1"/>
        <v>математика5</v>
      </c>
      <c r="I1215" s="2">
        <f>VLOOKUP(H1215,Лист6!$A:$B,2,FALSE)</f>
        <v>20</v>
      </c>
    </row>
    <row r="1216" spans="1:9" ht="15.75" customHeight="1" x14ac:dyDescent="0.4">
      <c r="A1216" s="12">
        <f>'Ответы на форму (1)'!C1216</f>
        <v>7191</v>
      </c>
      <c r="B1216" s="1" t="str">
        <f>VLOOKUP(A1216,кодировка!$A:$B,2,FALSE)</f>
        <v>Костюк Виктор Иванович</v>
      </c>
      <c r="C1216" s="1" t="str">
        <f>VLOOKUP(A1216,кодировка!$A:$C,3,FALSE)</f>
        <v>6Д</v>
      </c>
      <c r="D1216" s="12" t="str">
        <f>'Ответы на форму (1)'!B1216</f>
        <v>математика</v>
      </c>
      <c r="E1216" s="1">
        <f>'Ответы на форму (1)'!E1216</f>
        <v>4</v>
      </c>
      <c r="F1216" s="1">
        <f t="shared" si="0"/>
        <v>14</v>
      </c>
      <c r="G1216" s="12">
        <f>VLOOKUP(A1216,кодировка!$A:$D,4,FALSE)</f>
        <v>0</v>
      </c>
      <c r="H1216" s="2" t="str">
        <f t="shared" si="1"/>
        <v>математика6</v>
      </c>
      <c r="I1216" s="2">
        <f>VLOOKUP(H1216,Лист6!$A:$B,2,FALSE)</f>
        <v>28</v>
      </c>
    </row>
    <row r="1217" spans="1:9" ht="15.75" customHeight="1" x14ac:dyDescent="0.4">
      <c r="A1217" s="12">
        <f>'Ответы на форму (1)'!C1217</f>
        <v>2063</v>
      </c>
      <c r="B1217" s="1" t="str">
        <f>VLOOKUP(A1217,кодировка!$A:$B,2,FALSE)</f>
        <v>Лищук Михаил Витальевич</v>
      </c>
      <c r="C1217" s="1" t="str">
        <f>VLOOKUP(A1217,кодировка!$A:$C,3,FALSE)</f>
        <v>6Б</v>
      </c>
      <c r="D1217" s="12" t="str">
        <f>'Ответы на форму (1)'!B1217</f>
        <v>английский</v>
      </c>
      <c r="E1217" s="1">
        <f>'Ответы на форму (1)'!E1217</f>
        <v>9.5</v>
      </c>
      <c r="F1217" s="1">
        <f t="shared" si="0"/>
        <v>45</v>
      </c>
      <c r="G1217" s="12">
        <f>VLOOKUP(A1217,кодировка!$A:$D,4,FALSE)</f>
        <v>0</v>
      </c>
      <c r="H1217" s="2" t="str">
        <f t="shared" si="1"/>
        <v>английский6</v>
      </c>
      <c r="I1217" s="2">
        <f>VLOOKUP(H1217,Лист6!$A:$B,2,FALSE)</f>
        <v>21</v>
      </c>
    </row>
    <row r="1218" spans="1:9" ht="15.75" customHeight="1" x14ac:dyDescent="0.4">
      <c r="A1218" s="12">
        <f>'Ответы на форму (1)'!C1218</f>
        <v>7227</v>
      </c>
      <c r="B1218" s="1" t="str">
        <f>VLOOKUP(A1218,кодировка!$A:$B,2,FALSE)</f>
        <v>Лазненко Данила Александрович</v>
      </c>
      <c r="C1218" s="1" t="str">
        <f>VLOOKUP(A1218,кодировка!$A:$C,3,FALSE)</f>
        <v>6В</v>
      </c>
      <c r="D1218" s="12" t="str">
        <f>'Ответы на форму (1)'!B1218</f>
        <v>математика</v>
      </c>
      <c r="E1218" s="1">
        <f>'Ответы на форму (1)'!E1218</f>
        <v>3</v>
      </c>
      <c r="F1218" s="1">
        <f t="shared" si="0"/>
        <v>11</v>
      </c>
      <c r="G1218" s="12">
        <f>VLOOKUP(A1218,кодировка!$A:$D,4,FALSE)</f>
        <v>0</v>
      </c>
      <c r="H1218" s="2" t="str">
        <f t="shared" si="1"/>
        <v>математика6</v>
      </c>
      <c r="I1218" s="2">
        <f>VLOOKUP(H1218,Лист6!$A:$B,2,FALSE)</f>
        <v>28</v>
      </c>
    </row>
    <row r="1219" spans="1:9" ht="15.75" customHeight="1" x14ac:dyDescent="0.4">
      <c r="A1219" s="12">
        <f>'Ответы на форму (1)'!C1219</f>
        <v>8282</v>
      </c>
      <c r="B1219" s="1" t="str">
        <f>VLOOKUP(A1219,кодировка!$A:$B,2,FALSE)</f>
        <v>Литвинцев Пётр Ильич</v>
      </c>
      <c r="C1219" s="1" t="str">
        <f>VLOOKUP(A1219,кодировка!$A:$C,3,FALSE)</f>
        <v>5В</v>
      </c>
      <c r="D1219" s="12" t="str">
        <f>'Ответы на форму (1)'!B1219</f>
        <v>математика</v>
      </c>
      <c r="E1219" s="1">
        <f>'Ответы на форму (1)'!E1219</f>
        <v>4</v>
      </c>
      <c r="F1219" s="1">
        <f t="shared" si="0"/>
        <v>20</v>
      </c>
      <c r="G1219" s="12" t="str">
        <f>VLOOKUP(A1219,кодировка!$A:$D,4,FALSE)</f>
        <v>В</v>
      </c>
      <c r="H1219" s="2" t="str">
        <f t="shared" si="1"/>
        <v>математика5</v>
      </c>
      <c r="I1219" s="2">
        <f>VLOOKUP(H1219,Лист6!$A:$B,2,FALSE)</f>
        <v>20</v>
      </c>
    </row>
    <row r="1220" spans="1:9" ht="15.75" customHeight="1" x14ac:dyDescent="0.4">
      <c r="A1220" s="12">
        <f>'Ответы на форму (1)'!C1220</f>
        <v>5419</v>
      </c>
      <c r="B1220" s="1" t="str">
        <f>VLOOKUP(A1220,кодировка!$A:$B,2,FALSE)</f>
        <v>Алексеенко Ирина Юрьевна</v>
      </c>
      <c r="C1220" s="1" t="str">
        <f>VLOOKUP(A1220,кодировка!$A:$C,3,FALSE)</f>
        <v>6Б</v>
      </c>
      <c r="D1220" s="12" t="str">
        <f>'Ответы на форму (1)'!B1220</f>
        <v>математика</v>
      </c>
      <c r="E1220" s="1">
        <f>'Ответы на форму (1)'!E1220</f>
        <v>3</v>
      </c>
      <c r="F1220" s="1">
        <f t="shared" si="0"/>
        <v>11</v>
      </c>
      <c r="G1220" s="12">
        <f>VLOOKUP(A1220,кодировка!$A:$D,4,FALSE)</f>
        <v>0</v>
      </c>
      <c r="H1220" s="2" t="str">
        <f t="shared" si="1"/>
        <v>математика6</v>
      </c>
      <c r="I1220" s="2">
        <f>VLOOKUP(H1220,Лист6!$A:$B,2,FALSE)</f>
        <v>28</v>
      </c>
    </row>
    <row r="1221" spans="1:9" ht="15.75" customHeight="1" x14ac:dyDescent="0.4">
      <c r="A1221" s="12">
        <f>'Ответы на форму (1)'!C1221</f>
        <v>8514</v>
      </c>
      <c r="B1221" s="1" t="str">
        <f>VLOOKUP(A1221,кодировка!$A:$B,2,FALSE)</f>
        <v>Ларченко Елена Сергеевна</v>
      </c>
      <c r="C1221" s="1" t="str">
        <f>VLOOKUP(A1221,кодировка!$A:$C,3,FALSE)</f>
        <v>6Г</v>
      </c>
      <c r="D1221" s="12" t="str">
        <f>'Ответы на форму (1)'!B1221</f>
        <v>английский</v>
      </c>
      <c r="E1221" s="1">
        <f>'Ответы на форму (1)'!E1221</f>
        <v>3</v>
      </c>
      <c r="F1221" s="1">
        <f t="shared" si="0"/>
        <v>14</v>
      </c>
      <c r="G1221" s="12" t="str">
        <f>VLOOKUP(A1221,кодировка!$A:$D,4,FALSE)</f>
        <v>Г</v>
      </c>
      <c r="H1221" s="2" t="str">
        <f t="shared" si="1"/>
        <v>английский6</v>
      </c>
      <c r="I1221" s="2">
        <f>VLOOKUP(H1221,Лист6!$A:$B,2,FALSE)</f>
        <v>21</v>
      </c>
    </row>
    <row r="1222" spans="1:9" ht="15.75" customHeight="1" x14ac:dyDescent="0.4">
      <c r="A1222" s="12">
        <f>'Ответы на форму (1)'!C1222</f>
        <v>9046</v>
      </c>
      <c r="B1222" s="1" t="str">
        <f>VLOOKUP(A1222,кодировка!$A:$B,2,FALSE)</f>
        <v>Заяц Дарья Евгеньевна</v>
      </c>
      <c r="C1222" s="1" t="str">
        <f>VLOOKUP(A1222,кодировка!$A:$C,3,FALSE)</f>
        <v>6Е</v>
      </c>
      <c r="D1222" s="12" t="str">
        <f>'Ответы на форму (1)'!B1222</f>
        <v>математика</v>
      </c>
      <c r="E1222" s="1">
        <f>'Ответы на форму (1)'!E1222</f>
        <v>3</v>
      </c>
      <c r="F1222" s="1">
        <f t="shared" si="0"/>
        <v>11</v>
      </c>
      <c r="G1222" s="12" t="str">
        <f>VLOOKUP(A1222,кодировка!$A:$D,4,FALSE)</f>
        <v>Е</v>
      </c>
      <c r="H1222" s="2" t="str">
        <f t="shared" si="1"/>
        <v>математика6</v>
      </c>
      <c r="I1222" s="2">
        <f>VLOOKUP(H1222,Лист6!$A:$B,2,FALSE)</f>
        <v>28</v>
      </c>
    </row>
    <row r="1223" spans="1:9" ht="15.75" customHeight="1" x14ac:dyDescent="0.4">
      <c r="A1223" s="12">
        <f>'Ответы на форму (1)'!C1223</f>
        <v>2137</v>
      </c>
      <c r="B1223" s="1" t="str">
        <f>VLOOKUP(A1223,кодировка!$A:$B,2,FALSE)</f>
        <v>Карпович Александр Станиславович</v>
      </c>
      <c r="C1223" s="1" t="str">
        <f>VLOOKUP(A1223,кодировка!$A:$C,3,FALSE)</f>
        <v>5В</v>
      </c>
      <c r="D1223" s="12" t="str">
        <f>'Ответы на форму (1)'!B1223</f>
        <v>математика</v>
      </c>
      <c r="E1223" s="1">
        <f>'Ответы на форму (1)'!E1223</f>
        <v>12</v>
      </c>
      <c r="F1223" s="1">
        <f t="shared" si="0"/>
        <v>60</v>
      </c>
      <c r="G1223" s="12" t="str">
        <f>VLOOKUP(A1223,кодировка!$A:$D,4,FALSE)</f>
        <v>В</v>
      </c>
      <c r="H1223" s="2" t="str">
        <f t="shared" si="1"/>
        <v>математика5</v>
      </c>
      <c r="I1223" s="2">
        <f>VLOOKUP(H1223,Лист6!$A:$B,2,FALSE)</f>
        <v>20</v>
      </c>
    </row>
    <row r="1224" spans="1:9" ht="15.75" customHeight="1" x14ac:dyDescent="0.4">
      <c r="A1224" s="12">
        <f>'Ответы на форму (1)'!C1224</f>
        <v>9396</v>
      </c>
      <c r="B1224" s="1" t="str">
        <f>VLOOKUP(A1224,кодировка!$A:$B,2,FALSE)</f>
        <v>Бондарева Анна Вячеславовна</v>
      </c>
      <c r="C1224" s="1" t="str">
        <f>VLOOKUP(A1224,кодировка!$A:$C,3,FALSE)</f>
        <v>9В</v>
      </c>
      <c r="D1224" s="12" t="str">
        <f>'Ответы на форму (1)'!B1224</f>
        <v>математика</v>
      </c>
      <c r="E1224" s="1">
        <f>'Ответы на форму (1)'!E1224</f>
        <v>0</v>
      </c>
      <c r="F1224" s="1">
        <f t="shared" si="0"/>
        <v>0</v>
      </c>
      <c r="G1224" s="12">
        <f>VLOOKUP(A1224,кодировка!$A:$D,4,FALSE)</f>
        <v>0</v>
      </c>
      <c r="H1224" s="2" t="str">
        <f t="shared" si="1"/>
        <v>математика9</v>
      </c>
      <c r="I1224" s="2">
        <f>VLOOKUP(H1224,Лист6!$A:$B,2,FALSE)</f>
        <v>28</v>
      </c>
    </row>
    <row r="1225" spans="1:9" ht="15.75" customHeight="1" x14ac:dyDescent="0.4">
      <c r="A1225" s="12">
        <f>'Ответы на форму (1)'!C1225</f>
        <v>2396</v>
      </c>
      <c r="B1225" s="1" t="str">
        <f>VLOOKUP(A1225,кодировка!$A:$B,2,FALSE)</f>
        <v>Аникутин Михаил Юрьевич</v>
      </c>
      <c r="C1225" s="1" t="str">
        <f>VLOOKUP(A1225,кодировка!$A:$C,3,FALSE)</f>
        <v>6В</v>
      </c>
      <c r="D1225" s="12" t="str">
        <f>'Ответы на форму (1)'!B1225</f>
        <v>английский</v>
      </c>
      <c r="E1225" s="1">
        <f>'Ответы на форму (1)'!E1225</f>
        <v>5</v>
      </c>
      <c r="F1225" s="1">
        <f t="shared" si="0"/>
        <v>24</v>
      </c>
      <c r="G1225" s="12">
        <f>VLOOKUP(A1225,кодировка!$A:$D,4,FALSE)</f>
        <v>0</v>
      </c>
      <c r="H1225" s="2" t="str">
        <f t="shared" si="1"/>
        <v>английский6</v>
      </c>
      <c r="I1225" s="2">
        <f>VLOOKUP(H1225,Лист6!$A:$B,2,FALSE)</f>
        <v>21</v>
      </c>
    </row>
    <row r="1226" spans="1:9" ht="15.75" customHeight="1" x14ac:dyDescent="0.4">
      <c r="A1226" s="12">
        <f>'Ответы на форму (1)'!C1226</f>
        <v>9440</v>
      </c>
      <c r="B1226" s="1" t="str">
        <f>VLOOKUP(A1226,кодировка!$A:$B,2,FALSE)</f>
        <v>Никифирова Ирина Алексеевна</v>
      </c>
      <c r="C1226" s="1" t="str">
        <f>VLOOKUP(A1226,кодировка!$A:$C,3,FALSE)</f>
        <v>6В</v>
      </c>
      <c r="D1226" s="12" t="str">
        <f>'Ответы на форму (1)'!B1226</f>
        <v>математика</v>
      </c>
      <c r="E1226" s="1">
        <f>'Ответы на форму (1)'!E1226</f>
        <v>3</v>
      </c>
      <c r="F1226" s="1">
        <f t="shared" si="0"/>
        <v>11</v>
      </c>
      <c r="G1226" s="12">
        <f>VLOOKUP(A1226,кодировка!$A:$D,4,FALSE)</f>
        <v>0</v>
      </c>
      <c r="H1226" s="2" t="str">
        <f t="shared" si="1"/>
        <v>математика6</v>
      </c>
      <c r="I1226" s="2">
        <f>VLOOKUP(H1226,Лист6!$A:$B,2,FALSE)</f>
        <v>28</v>
      </c>
    </row>
    <row r="1227" spans="1:9" ht="15.75" customHeight="1" x14ac:dyDescent="0.4">
      <c r="A1227" s="12">
        <f>'Ответы на форму (1)'!C1227</f>
        <v>1556</v>
      </c>
      <c r="B1227" s="1" t="str">
        <f>VLOOKUP(A1227,кодировка!$A:$B,2,FALSE)</f>
        <v>Ланкина Елизавета Алексеевна</v>
      </c>
      <c r="C1227" s="1" t="str">
        <f>VLOOKUP(A1227,кодировка!$A:$C,3,FALSE)</f>
        <v>5Г</v>
      </c>
      <c r="D1227" s="12" t="str">
        <f>'Ответы на форму (1)'!B1227</f>
        <v>математика</v>
      </c>
      <c r="E1227" s="1">
        <f>'Ответы на форму (1)'!E1227</f>
        <v>2</v>
      </c>
      <c r="F1227" s="1">
        <f t="shared" si="0"/>
        <v>10</v>
      </c>
      <c r="G1227" s="12">
        <f>VLOOKUP(A1227,кодировка!$A:$D,4,FALSE)</f>
        <v>0</v>
      </c>
      <c r="H1227" s="2" t="str">
        <f t="shared" si="1"/>
        <v>математика5</v>
      </c>
      <c r="I1227" s="2">
        <f>VLOOKUP(H1227,Лист6!$A:$B,2,FALSE)</f>
        <v>20</v>
      </c>
    </row>
    <row r="1228" spans="1:9" ht="15.75" customHeight="1" x14ac:dyDescent="0.4">
      <c r="A1228" s="12">
        <f>'Ответы на форму (1)'!C1228</f>
        <v>2396</v>
      </c>
      <c r="B1228" s="1" t="str">
        <f>VLOOKUP(A1228,кодировка!$A:$B,2,FALSE)</f>
        <v>Аникутин Михаил Юрьевич</v>
      </c>
      <c r="C1228" s="1" t="str">
        <f>VLOOKUP(A1228,кодировка!$A:$C,3,FALSE)</f>
        <v>6В</v>
      </c>
      <c r="D1228" s="12" t="str">
        <f>'Ответы на форму (1)'!B1228</f>
        <v>математика</v>
      </c>
      <c r="E1228" s="1">
        <f>'Ответы на форму (1)'!E1228</f>
        <v>3</v>
      </c>
      <c r="F1228" s="1">
        <f t="shared" si="0"/>
        <v>11</v>
      </c>
      <c r="G1228" s="12">
        <f>VLOOKUP(A1228,кодировка!$A:$D,4,FALSE)</f>
        <v>0</v>
      </c>
      <c r="H1228" s="2" t="str">
        <f t="shared" si="1"/>
        <v>математика6</v>
      </c>
      <c r="I1228" s="2">
        <f>VLOOKUP(H1228,Лист6!$A:$B,2,FALSE)</f>
        <v>28</v>
      </c>
    </row>
    <row r="1229" spans="1:9" ht="15.75" customHeight="1" x14ac:dyDescent="0.4">
      <c r="A1229" s="12">
        <f>'Ответы на форму (1)'!C1229</f>
        <v>5054</v>
      </c>
      <c r="B1229" s="1" t="str">
        <f>VLOOKUP(A1229,кодировка!$A:$B,2,FALSE)</f>
        <v>Шишацкий Иван Олегович</v>
      </c>
      <c r="C1229" s="1" t="str">
        <f>VLOOKUP(A1229,кодировка!$A:$C,3,FALSE)</f>
        <v>6В</v>
      </c>
      <c r="D1229" s="12" t="str">
        <f>'Ответы на форму (1)'!B1229</f>
        <v>английский</v>
      </c>
      <c r="E1229" s="1">
        <f>'Ответы на форму (1)'!E1229</f>
        <v>3</v>
      </c>
      <c r="F1229" s="1">
        <f t="shared" si="0"/>
        <v>14</v>
      </c>
      <c r="G1229" s="12">
        <f>VLOOKUP(A1229,кодировка!$A:$D,4,FALSE)</f>
        <v>0</v>
      </c>
      <c r="H1229" s="2" t="str">
        <f t="shared" si="1"/>
        <v>английский6</v>
      </c>
      <c r="I1229" s="2">
        <f>VLOOKUP(H1229,Лист6!$A:$B,2,FALSE)</f>
        <v>21</v>
      </c>
    </row>
    <row r="1230" spans="1:9" ht="15.75" customHeight="1" x14ac:dyDescent="0.4">
      <c r="A1230" s="12">
        <f>'Ответы на форму (1)'!C1230</f>
        <v>1460</v>
      </c>
      <c r="B1230" s="1" t="str">
        <f>VLOOKUP(A1230,кодировка!$A:$B,2,FALSE)</f>
        <v>Леонкин Константин Вячеславович</v>
      </c>
      <c r="C1230" s="1" t="str">
        <f>VLOOKUP(A1230,кодировка!$A:$C,3,FALSE)</f>
        <v>6А</v>
      </c>
      <c r="D1230" s="12" t="str">
        <f>'Ответы на форму (1)'!B1230</f>
        <v>математика</v>
      </c>
      <c r="E1230" s="1">
        <f>'Ответы на форму (1)'!E1230</f>
        <v>2</v>
      </c>
      <c r="F1230" s="1">
        <f t="shared" si="0"/>
        <v>7</v>
      </c>
      <c r="G1230" s="12">
        <f>VLOOKUP(A1230,кодировка!$A:$D,4,FALSE)</f>
        <v>0</v>
      </c>
      <c r="H1230" s="2" t="str">
        <f t="shared" si="1"/>
        <v>математика6</v>
      </c>
      <c r="I1230" s="2">
        <f>VLOOKUP(H1230,Лист6!$A:$B,2,FALSE)</f>
        <v>28</v>
      </c>
    </row>
    <row r="1231" spans="1:9" ht="15.75" customHeight="1" x14ac:dyDescent="0.4">
      <c r="A1231" s="12">
        <f>'Ответы на форму (1)'!C1231</f>
        <v>9411</v>
      </c>
      <c r="B1231" s="1" t="str">
        <f>VLOOKUP(A1231,кодировка!$A:$B,2,FALSE)</f>
        <v>Морозов Виктор Михайлович</v>
      </c>
      <c r="C1231" s="1" t="str">
        <f>VLOOKUP(A1231,кодировка!$A:$C,3,FALSE)</f>
        <v>5Д</v>
      </c>
      <c r="D1231" s="12" t="str">
        <f>'Ответы на форму (1)'!B1231</f>
        <v>математика</v>
      </c>
      <c r="E1231" s="1">
        <f>'Ответы на форму (1)'!E1231</f>
        <v>5</v>
      </c>
      <c r="F1231" s="1">
        <f t="shared" si="0"/>
        <v>25</v>
      </c>
      <c r="G1231" s="12">
        <f>VLOOKUP(A1231,кодировка!$A:$D,4,FALSE)</f>
        <v>0</v>
      </c>
      <c r="H1231" s="2" t="str">
        <f t="shared" si="1"/>
        <v>математика5</v>
      </c>
      <c r="I1231" s="2">
        <f>VLOOKUP(H1231,Лист6!$A:$B,2,FALSE)</f>
        <v>20</v>
      </c>
    </row>
    <row r="1232" spans="1:9" ht="15.75" customHeight="1" x14ac:dyDescent="0.4">
      <c r="A1232" s="12">
        <f>'Ответы на форму (1)'!C1232</f>
        <v>8356</v>
      </c>
      <c r="B1232" s="1" t="str">
        <f>VLOOKUP(A1232,кодировка!$A:$B,2,FALSE)</f>
        <v>Воробьев Александр</v>
      </c>
      <c r="C1232" s="1">
        <f>VLOOKUP(A1232,кодировка!$A:$C,3,FALSE)</f>
        <v>6</v>
      </c>
      <c r="D1232" s="12" t="str">
        <f>'Ответы на форму (1)'!B1232</f>
        <v>английский</v>
      </c>
      <c r="E1232" s="1">
        <f>'Ответы на форму (1)'!E1232</f>
        <v>4</v>
      </c>
      <c r="F1232" s="1">
        <f t="shared" si="0"/>
        <v>19</v>
      </c>
      <c r="G1232" s="12">
        <f>VLOOKUP(A1232,кодировка!$A:$D,4,FALSE)</f>
        <v>21</v>
      </c>
      <c r="H1232" s="2" t="str">
        <f t="shared" si="1"/>
        <v>английский6</v>
      </c>
      <c r="I1232" s="2">
        <f>VLOOKUP(H1232,Лист6!$A:$B,2,FALSE)</f>
        <v>21</v>
      </c>
    </row>
    <row r="1233" spans="1:9" ht="15.75" customHeight="1" x14ac:dyDescent="0.4">
      <c r="A1233" s="12">
        <f>'Ответы на форму (1)'!C1233</f>
        <v>2261</v>
      </c>
      <c r="B1233" s="1" t="str">
        <f>VLOOKUP(A1233,кодировка!$A:$B,2,FALSE)</f>
        <v>Тагаев Иван</v>
      </c>
      <c r="C1233" s="1">
        <f>VLOOKUP(A1233,кодировка!$A:$C,3,FALSE)</f>
        <v>6</v>
      </c>
      <c r="D1233" s="12" t="str">
        <f>'Ответы на форму (1)'!B1233</f>
        <v>математика</v>
      </c>
      <c r="E1233" s="1">
        <f>'Ответы на форму (1)'!E1233</f>
        <v>2</v>
      </c>
      <c r="F1233" s="1">
        <f t="shared" si="0"/>
        <v>7</v>
      </c>
      <c r="G1233" s="12">
        <f>VLOOKUP(A1233,кодировка!$A:$D,4,FALSE)</f>
        <v>21</v>
      </c>
      <c r="H1233" s="2" t="str">
        <f t="shared" si="1"/>
        <v>математика6</v>
      </c>
      <c r="I1233" s="2">
        <f>VLOOKUP(H1233,Лист6!$A:$B,2,FALSE)</f>
        <v>28</v>
      </c>
    </row>
    <row r="1234" spans="1:9" ht="15.75" customHeight="1" x14ac:dyDescent="0.4">
      <c r="A1234" s="12">
        <f>'Ответы на форму (1)'!C1234</f>
        <v>3248</v>
      </c>
      <c r="B1234" s="1" t="str">
        <f>VLOOKUP(A1234,кодировка!$A:$B,2,FALSE)</f>
        <v>Ивенсен Вячеслав Михайлович</v>
      </c>
      <c r="C1234" s="1" t="str">
        <f>VLOOKUP(A1234,кодировка!$A:$C,3,FALSE)</f>
        <v>6Б</v>
      </c>
      <c r="D1234" s="12" t="str">
        <f>'Ответы на форму (1)'!B1234</f>
        <v>математика</v>
      </c>
      <c r="E1234" s="1">
        <f>'Ответы на форму (1)'!E1234</f>
        <v>2</v>
      </c>
      <c r="F1234" s="1">
        <f t="shared" si="0"/>
        <v>7</v>
      </c>
      <c r="G1234" s="12">
        <f>VLOOKUP(A1234,кодировка!$A:$D,4,FALSE)</f>
        <v>0</v>
      </c>
      <c r="H1234" s="2" t="str">
        <f t="shared" si="1"/>
        <v>математика6</v>
      </c>
      <c r="I1234" s="2">
        <f>VLOOKUP(H1234,Лист6!$A:$B,2,FALSE)</f>
        <v>28</v>
      </c>
    </row>
    <row r="1235" spans="1:9" ht="15.75" customHeight="1" x14ac:dyDescent="0.4">
      <c r="A1235" s="12">
        <f>'Ответы на форму (1)'!C1235</f>
        <v>3036</v>
      </c>
      <c r="B1235" s="1" t="str">
        <f>VLOOKUP(A1235,кодировка!$A:$B,2,FALSE)</f>
        <v>Иванов Андрей Иванович</v>
      </c>
      <c r="C1235" s="1" t="str">
        <f>VLOOKUP(A1235,кодировка!$A:$C,3,FALSE)</f>
        <v>5М</v>
      </c>
      <c r="D1235" s="12" t="str">
        <f>'Ответы на форму (1)'!B1235</f>
        <v>математика</v>
      </c>
      <c r="E1235" s="1">
        <f>'Ответы на форму (1)'!E1235</f>
        <v>7</v>
      </c>
      <c r="F1235" s="1">
        <f t="shared" si="0"/>
        <v>35</v>
      </c>
      <c r="G1235" s="12">
        <f>VLOOKUP(A1235,кодировка!$A:$D,4,FALSE)</f>
        <v>0</v>
      </c>
      <c r="H1235" s="2" t="str">
        <f t="shared" si="1"/>
        <v>математика5</v>
      </c>
      <c r="I1235" s="2">
        <f>VLOOKUP(H1235,Лист6!$A:$B,2,FALSE)</f>
        <v>20</v>
      </c>
    </row>
    <row r="1236" spans="1:9" ht="15.75" customHeight="1" x14ac:dyDescent="0.4">
      <c r="A1236" s="12">
        <f>'Ответы на форму (1)'!C1236</f>
        <v>5347</v>
      </c>
      <c r="B1236" s="1" t="str">
        <f>VLOOKUP(A1236,кодировка!$A:$B,2,FALSE)</f>
        <v>Шестаков Вячеслав Григорьевич</v>
      </c>
      <c r="C1236" s="1" t="str">
        <f>VLOOKUP(A1236,кодировка!$A:$C,3,FALSE)</f>
        <v>6Д</v>
      </c>
      <c r="D1236" s="12" t="str">
        <f>'Ответы на форму (1)'!B1236</f>
        <v>английский</v>
      </c>
      <c r="E1236" s="1">
        <f>'Ответы на форму (1)'!E1236</f>
        <v>2</v>
      </c>
      <c r="F1236" s="1">
        <f t="shared" si="0"/>
        <v>10</v>
      </c>
      <c r="G1236" s="12" t="str">
        <f>VLOOKUP(A1236,кодировка!$A:$D,4,FALSE)</f>
        <v>Д</v>
      </c>
      <c r="H1236" s="2" t="str">
        <f t="shared" si="1"/>
        <v>английский6</v>
      </c>
      <c r="I1236" s="2">
        <f>VLOOKUP(H1236,Лист6!$A:$B,2,FALSE)</f>
        <v>21</v>
      </c>
    </row>
    <row r="1237" spans="1:9" ht="15.75" customHeight="1" x14ac:dyDescent="0.4">
      <c r="A1237" s="12">
        <f>'Ответы на форму (1)'!C1237</f>
        <v>1334</v>
      </c>
      <c r="B1237" s="1" t="str">
        <f>VLOOKUP(A1237,кодировка!$A:$B,2,FALSE)</f>
        <v>Ламберг Оскар Андреевич</v>
      </c>
      <c r="C1237" s="1" t="str">
        <f>VLOOKUP(A1237,кодировка!$A:$C,3,FALSE)</f>
        <v>6А</v>
      </c>
      <c r="D1237" s="12" t="str">
        <f>'Ответы на форму (1)'!B1237</f>
        <v>математика</v>
      </c>
      <c r="E1237" s="1">
        <f>'Ответы на форму (1)'!E1237</f>
        <v>2</v>
      </c>
      <c r="F1237" s="1">
        <f t="shared" si="0"/>
        <v>7</v>
      </c>
      <c r="G1237" s="12">
        <f>VLOOKUP(A1237,кодировка!$A:$D,4,FALSE)</f>
        <v>0</v>
      </c>
      <c r="H1237" s="2" t="str">
        <f t="shared" si="1"/>
        <v>математика6</v>
      </c>
      <c r="I1237" s="2">
        <f>VLOOKUP(H1237,Лист6!$A:$B,2,FALSE)</f>
        <v>28</v>
      </c>
    </row>
    <row r="1238" spans="1:9" ht="15.75" customHeight="1" x14ac:dyDescent="0.4">
      <c r="A1238" s="12">
        <f>'Ответы на форму (1)'!C1238</f>
        <v>7787</v>
      </c>
      <c r="B1238" s="1" t="str">
        <f>VLOOKUP(A1238,кодировка!$A:$B,2,FALSE)</f>
        <v>Баженова Варвара Владимировна</v>
      </c>
      <c r="C1238" s="1" t="str">
        <f>VLOOKUP(A1238,кодировка!$A:$C,3,FALSE)</f>
        <v>5Г</v>
      </c>
      <c r="D1238" s="12" t="str">
        <f>'Ответы на форму (1)'!B1238</f>
        <v>искусство</v>
      </c>
      <c r="E1238" s="1">
        <f>'Ответы на форму (1)'!E1238</f>
        <v>18</v>
      </c>
      <c r="F1238" s="1">
        <f t="shared" si="0"/>
        <v>64</v>
      </c>
      <c r="G1238" s="12">
        <f>VLOOKUP(A1238,кодировка!$A:$D,4,FALSE)</f>
        <v>0</v>
      </c>
      <c r="H1238" s="2" t="str">
        <f t="shared" si="1"/>
        <v>искусство5</v>
      </c>
      <c r="I1238" s="2">
        <f>VLOOKUP(H1238,Лист6!$A:$B,2,FALSE)</f>
        <v>28</v>
      </c>
    </row>
    <row r="1239" spans="1:9" ht="15.75" customHeight="1" x14ac:dyDescent="0.4">
      <c r="A1239" s="12">
        <f>'Ответы на форму (1)'!C1239</f>
        <v>9440</v>
      </c>
      <c r="B1239" s="1" t="str">
        <f>VLOOKUP(A1239,кодировка!$A:$B,2,FALSE)</f>
        <v>Никифирова Ирина Алексеевна</v>
      </c>
      <c r="C1239" s="1" t="str">
        <f>VLOOKUP(A1239,кодировка!$A:$C,3,FALSE)</f>
        <v>6В</v>
      </c>
      <c r="D1239" s="12" t="str">
        <f>'Ответы на форму (1)'!B1239</f>
        <v>английский</v>
      </c>
      <c r="E1239" s="1">
        <f>'Ответы на форму (1)'!E1239</f>
        <v>1</v>
      </c>
      <c r="F1239" s="1">
        <f t="shared" si="0"/>
        <v>5</v>
      </c>
      <c r="G1239" s="12">
        <f>VLOOKUP(A1239,кодировка!$A:$D,4,FALSE)</f>
        <v>0</v>
      </c>
      <c r="H1239" s="2" t="str">
        <f t="shared" si="1"/>
        <v>английский6</v>
      </c>
      <c r="I1239" s="2">
        <f>VLOOKUP(H1239,Лист6!$A:$B,2,FALSE)</f>
        <v>21</v>
      </c>
    </row>
    <row r="1240" spans="1:9" ht="15.75" customHeight="1" x14ac:dyDescent="0.4">
      <c r="A1240" s="12">
        <f>'Ответы на форму (1)'!C1240</f>
        <v>6561</v>
      </c>
      <c r="B1240" s="1" t="str">
        <f>VLOOKUP(A1240,кодировка!$A:$B,2,FALSE)</f>
        <v>Решетникова Елизавета</v>
      </c>
      <c r="C1240" s="1">
        <f>VLOOKUP(A1240,кодировка!$A:$C,3,FALSE)</f>
        <v>6</v>
      </c>
      <c r="D1240" s="12" t="str">
        <f>'Ответы на форму (1)'!B1240</f>
        <v>математика</v>
      </c>
      <c r="E1240" s="1">
        <f>'Ответы на форму (1)'!E1240</f>
        <v>1</v>
      </c>
      <c r="F1240" s="1">
        <f t="shared" si="0"/>
        <v>4</v>
      </c>
      <c r="G1240" s="12">
        <f>VLOOKUP(A1240,кодировка!$A:$D,4,FALSE)</f>
        <v>21</v>
      </c>
      <c r="H1240" s="2" t="str">
        <f t="shared" si="1"/>
        <v>математика6</v>
      </c>
      <c r="I1240" s="2">
        <f>VLOOKUP(H1240,Лист6!$A:$B,2,FALSE)</f>
        <v>28</v>
      </c>
    </row>
    <row r="1241" spans="1:9" ht="15.75" customHeight="1" x14ac:dyDescent="0.4">
      <c r="A1241" s="12">
        <f>'Ответы на форму (1)'!C1241</f>
        <v>7524</v>
      </c>
      <c r="B1241" s="1" t="str">
        <f>VLOOKUP(A1241,кодировка!$A:$B,2,FALSE)</f>
        <v>Танкушин Валерий Дмитриевич</v>
      </c>
      <c r="C1241" s="1" t="str">
        <f>VLOOKUP(A1241,кодировка!$A:$C,3,FALSE)</f>
        <v>5Г</v>
      </c>
      <c r="D1241" s="12" t="str">
        <f>'Ответы на форму (1)'!B1241</f>
        <v>математика</v>
      </c>
      <c r="E1241" s="1">
        <f>'Ответы на форму (1)'!E1241</f>
        <v>5</v>
      </c>
      <c r="F1241" s="1">
        <f t="shared" si="0"/>
        <v>25</v>
      </c>
      <c r="G1241" s="12" t="str">
        <f>VLOOKUP(A1241,кодировка!$A:$D,4,FALSE)</f>
        <v>Г</v>
      </c>
      <c r="H1241" s="2" t="str">
        <f t="shared" si="1"/>
        <v>математика5</v>
      </c>
      <c r="I1241" s="2">
        <f>VLOOKUP(H1241,Лист6!$A:$B,2,FALSE)</f>
        <v>20</v>
      </c>
    </row>
    <row r="1242" spans="1:9" ht="15.75" customHeight="1" x14ac:dyDescent="0.4">
      <c r="A1242" s="12">
        <f>'Ответы на форму (1)'!C1242</f>
        <v>7702</v>
      </c>
      <c r="B1242" s="1" t="str">
        <f>VLOOKUP(A1242,кодировка!$A:$B,2,FALSE)</f>
        <v>Морозова Анастасия Игоревна</v>
      </c>
      <c r="C1242" s="1" t="str">
        <f>VLOOKUP(A1242,кодировка!$A:$C,3,FALSE)</f>
        <v>6Б</v>
      </c>
      <c r="D1242" s="12" t="str">
        <f>'Ответы на форму (1)'!B1242</f>
        <v>математика</v>
      </c>
      <c r="E1242" s="1">
        <f>'Ответы на форму (1)'!E1242</f>
        <v>1</v>
      </c>
      <c r="F1242" s="1">
        <f t="shared" si="0"/>
        <v>4</v>
      </c>
      <c r="G1242" s="12">
        <f>VLOOKUP(A1242,кодировка!$A:$D,4,FALSE)</f>
        <v>0</v>
      </c>
      <c r="H1242" s="2" t="str">
        <f t="shared" si="1"/>
        <v>математика6</v>
      </c>
      <c r="I1242" s="2">
        <f>VLOOKUP(H1242,Лист6!$A:$B,2,FALSE)</f>
        <v>28</v>
      </c>
    </row>
    <row r="1243" spans="1:9" ht="15.75" customHeight="1" x14ac:dyDescent="0.4">
      <c r="A1243" s="12">
        <f>'Ответы на форму (1)'!C1243</f>
        <v>4543</v>
      </c>
      <c r="B1243" s="1" t="str">
        <f>VLOOKUP(A1243,кодировка!$A:$B,2,FALSE)</f>
        <v>Коневский Феликс Викторович</v>
      </c>
      <c r="C1243" s="1" t="str">
        <f>VLOOKUP(A1243,кодировка!$A:$C,3,FALSE)</f>
        <v>5М</v>
      </c>
      <c r="D1243" s="12" t="str">
        <f>'Ответы на форму (1)'!B1243</f>
        <v>искусство</v>
      </c>
      <c r="E1243" s="1">
        <f>'Ответы на форму (1)'!E1243</f>
        <v>16</v>
      </c>
      <c r="F1243" s="1">
        <f t="shared" si="0"/>
        <v>57</v>
      </c>
      <c r="G1243" s="12">
        <f>VLOOKUP(A1243,кодировка!$A:$D,4,FALSE)</f>
        <v>0</v>
      </c>
      <c r="H1243" s="2" t="str">
        <f t="shared" si="1"/>
        <v>искусство5</v>
      </c>
      <c r="I1243" s="2">
        <f>VLOOKUP(H1243,Лист6!$A:$B,2,FALSE)</f>
        <v>28</v>
      </c>
    </row>
    <row r="1244" spans="1:9" ht="15.75" customHeight="1" x14ac:dyDescent="0.4">
      <c r="A1244" s="12">
        <f>'Ответы на форму (1)'!C1244</f>
        <v>3191</v>
      </c>
      <c r="B1244" s="1" t="str">
        <f>VLOOKUP(A1244,кодировка!$A:$B,2,FALSE)</f>
        <v>Смагулова Дарья Сергеевна</v>
      </c>
      <c r="C1244" s="1" t="str">
        <f>VLOOKUP(A1244,кодировка!$A:$C,3,FALSE)</f>
        <v>6Б</v>
      </c>
      <c r="D1244" s="12" t="str">
        <f>'Ответы на форму (1)'!B1244</f>
        <v>математика</v>
      </c>
      <c r="E1244" s="1">
        <f>'Ответы на форму (1)'!E1244</f>
        <v>1</v>
      </c>
      <c r="F1244" s="1">
        <f t="shared" si="0"/>
        <v>4</v>
      </c>
      <c r="G1244" s="12">
        <f>VLOOKUP(A1244,кодировка!$A:$D,4,FALSE)</f>
        <v>0</v>
      </c>
      <c r="H1244" s="2" t="str">
        <f t="shared" si="1"/>
        <v>математика6</v>
      </c>
      <c r="I1244" s="2">
        <f>VLOOKUP(H1244,Лист6!$A:$B,2,FALSE)</f>
        <v>28</v>
      </c>
    </row>
    <row r="1245" spans="1:9" ht="15.75" customHeight="1" x14ac:dyDescent="0.4">
      <c r="A1245" s="12">
        <f>'Ответы на форму (1)'!C1245</f>
        <v>6953</v>
      </c>
      <c r="B1245" s="1" t="str">
        <f>VLOOKUP(A1245,кодировка!$A:$B,2,FALSE)</f>
        <v>Криволуцкая Татьяна Евгеньевна</v>
      </c>
      <c r="C1245" s="1" t="str">
        <f>VLOOKUP(A1245,кодировка!$A:$C,3,FALSE)</f>
        <v>5Г</v>
      </c>
      <c r="D1245" s="12" t="str">
        <f>'Ответы на форму (1)'!B1245</f>
        <v>математика</v>
      </c>
      <c r="E1245" s="1">
        <f>'Ответы на форму (1)'!E1245</f>
        <v>5</v>
      </c>
      <c r="F1245" s="1">
        <f t="shared" si="0"/>
        <v>25</v>
      </c>
      <c r="G1245" s="12">
        <f>VLOOKUP(A1245,кодировка!$A:$D,4,FALSE)</f>
        <v>0</v>
      </c>
      <c r="H1245" s="2" t="str">
        <f t="shared" si="1"/>
        <v>математика5</v>
      </c>
      <c r="I1245" s="2">
        <f>VLOOKUP(H1245,Лист6!$A:$B,2,FALSE)</f>
        <v>20</v>
      </c>
    </row>
    <row r="1246" spans="1:9" ht="15.75" customHeight="1" x14ac:dyDescent="0.4">
      <c r="A1246" s="12">
        <f>'Ответы на форму (1)'!C1246</f>
        <v>1359</v>
      </c>
      <c r="B1246" s="1" t="str">
        <f>VLOOKUP(A1246,кодировка!$A:$B,2,FALSE)</f>
        <v>Пинчук Иван Максимович</v>
      </c>
      <c r="C1246" s="1" t="str">
        <f>VLOOKUP(A1246,кодировка!$A:$C,3,FALSE)</f>
        <v>6Г</v>
      </c>
      <c r="D1246" s="12" t="str">
        <f>'Ответы на форму (1)'!B1246</f>
        <v>математика</v>
      </c>
      <c r="E1246" s="1">
        <f>'Ответы на форму (1)'!E1246</f>
        <v>1</v>
      </c>
      <c r="F1246" s="1">
        <f t="shared" si="0"/>
        <v>4</v>
      </c>
      <c r="G1246" s="12">
        <f>VLOOKUP(A1246,кодировка!$A:$D,4,FALSE)</f>
        <v>0</v>
      </c>
      <c r="H1246" s="2" t="str">
        <f t="shared" si="1"/>
        <v>математика6</v>
      </c>
      <c r="I1246" s="2">
        <f>VLOOKUP(H1246,Лист6!$A:$B,2,FALSE)</f>
        <v>28</v>
      </c>
    </row>
    <row r="1247" spans="1:9" ht="15.75" customHeight="1" x14ac:dyDescent="0.4">
      <c r="A1247" s="12">
        <f>'Ответы на форму (1)'!C1247</f>
        <v>6952</v>
      </c>
      <c r="B1247" s="1" t="str">
        <f>VLOOKUP(A1247,кодировка!$A:$B,2,FALSE)</f>
        <v>Барышникова Алиса Сергеевна</v>
      </c>
      <c r="C1247" s="1" t="str">
        <f>VLOOKUP(A1247,кодировка!$A:$C,3,FALSE)</f>
        <v>5А</v>
      </c>
      <c r="D1247" s="12" t="str">
        <f>'Ответы на форму (1)'!B1247</f>
        <v>искусство</v>
      </c>
      <c r="E1247" s="1">
        <f>'Ответы на форму (1)'!E1247</f>
        <v>22</v>
      </c>
      <c r="F1247" s="1">
        <f t="shared" si="0"/>
        <v>79</v>
      </c>
      <c r="G1247" s="12">
        <f>VLOOKUP(A1247,кодировка!$A:$D,4,FALSE)</f>
        <v>0</v>
      </c>
      <c r="H1247" s="2" t="str">
        <f t="shared" si="1"/>
        <v>искусство5</v>
      </c>
      <c r="I1247" s="2">
        <f>VLOOKUP(H1247,Лист6!$A:$B,2,FALSE)</f>
        <v>28</v>
      </c>
    </row>
    <row r="1248" spans="1:9" ht="15.75" customHeight="1" x14ac:dyDescent="0.4">
      <c r="A1248" s="12">
        <f>'Ответы на форму (1)'!C1248</f>
        <v>5480</v>
      </c>
      <c r="B1248" s="1" t="str">
        <f>VLOOKUP(A1248,кодировка!$A:$B,2,FALSE)</f>
        <v>Белоногов Артём Сергеевич</v>
      </c>
      <c r="C1248" s="1" t="str">
        <f>VLOOKUP(A1248,кодировка!$A:$C,3,FALSE)</f>
        <v>5А</v>
      </c>
      <c r="D1248" s="12" t="str">
        <f>'Ответы на форму (1)'!B1248</f>
        <v>математика</v>
      </c>
      <c r="E1248" s="1">
        <f>'Ответы на форму (1)'!E1248</f>
        <v>1</v>
      </c>
      <c r="F1248" s="1">
        <f t="shared" si="0"/>
        <v>5</v>
      </c>
      <c r="G1248" s="12">
        <f>VLOOKUP(A1248,кодировка!$A:$D,4,FALSE)</f>
        <v>0</v>
      </c>
      <c r="H1248" s="2" t="str">
        <f t="shared" si="1"/>
        <v>математика5</v>
      </c>
      <c r="I1248" s="2">
        <f>VLOOKUP(H1248,Лист6!$A:$B,2,FALSE)</f>
        <v>20</v>
      </c>
    </row>
    <row r="1249" spans="1:9" ht="15.75" customHeight="1" x14ac:dyDescent="0.4">
      <c r="A1249" s="12">
        <f>'Ответы на форму (1)'!C1249</f>
        <v>6860</v>
      </c>
      <c r="B1249" s="1" t="str">
        <f>VLOOKUP(A1249,кодировка!$A:$B,2,FALSE)</f>
        <v>Фролов Станислав Олегович</v>
      </c>
      <c r="C1249" s="1" t="str">
        <f>VLOOKUP(A1249,кодировка!$A:$C,3,FALSE)</f>
        <v>6Б</v>
      </c>
      <c r="D1249" s="12" t="str">
        <f>'Ответы на форму (1)'!B1249</f>
        <v>математика</v>
      </c>
      <c r="E1249" s="1">
        <f>'Ответы на форму (1)'!E1249</f>
        <v>1</v>
      </c>
      <c r="F1249" s="1">
        <f t="shared" si="0"/>
        <v>4</v>
      </c>
      <c r="G1249" s="12" t="str">
        <f>VLOOKUP(A1249,кодировка!$A:$D,4,FALSE)</f>
        <v>Б</v>
      </c>
      <c r="H1249" s="2" t="str">
        <f t="shared" si="1"/>
        <v>математика6</v>
      </c>
      <c r="I1249" s="2">
        <f>VLOOKUP(H1249,Лист6!$A:$B,2,FALSE)</f>
        <v>28</v>
      </c>
    </row>
    <row r="1250" spans="1:9" ht="15.75" customHeight="1" x14ac:dyDescent="0.4">
      <c r="A1250" s="12">
        <f>'Ответы на форму (1)'!C1250</f>
        <v>5274</v>
      </c>
      <c r="B1250" s="1" t="str">
        <f>VLOOKUP(A1250,кодировка!$A:$B,2,FALSE)</f>
        <v>Бобошин Данила Андреевич</v>
      </c>
      <c r="C1250" s="1" t="str">
        <f>VLOOKUP(A1250,кодировка!$A:$C,3,FALSE)</f>
        <v>5М</v>
      </c>
      <c r="D1250" s="12" t="str">
        <f>'Ответы на форму (1)'!B1250</f>
        <v>искусство</v>
      </c>
      <c r="E1250" s="1">
        <f>'Ответы на форму (1)'!E1250</f>
        <v>15</v>
      </c>
      <c r="F1250" s="1">
        <f t="shared" si="0"/>
        <v>54</v>
      </c>
      <c r="G1250" s="12">
        <f>VLOOKUP(A1250,кодировка!$A:$D,4,FALSE)</f>
        <v>0</v>
      </c>
      <c r="H1250" s="2" t="str">
        <f t="shared" si="1"/>
        <v>искусство5</v>
      </c>
      <c r="I1250" s="2">
        <f>VLOOKUP(H1250,Лист6!$A:$B,2,FALSE)</f>
        <v>28</v>
      </c>
    </row>
    <row r="1251" spans="1:9" ht="15.75" customHeight="1" x14ac:dyDescent="0.4">
      <c r="A1251" s="12">
        <f>'Ответы на форму (1)'!C1251</f>
        <v>2272</v>
      </c>
      <c r="B1251" s="1" t="str">
        <f>VLOOKUP(A1251,кодировка!$A:$B,2,FALSE)</f>
        <v>Соковнина Екатерина Максимовна</v>
      </c>
      <c r="C1251" s="1" t="str">
        <f>VLOOKUP(A1251,кодировка!$A:$C,3,FALSE)</f>
        <v>6Е</v>
      </c>
      <c r="D1251" s="12" t="str">
        <f>'Ответы на форму (1)'!B1251</f>
        <v>математика</v>
      </c>
      <c r="E1251" s="1">
        <f>'Ответы на форму (1)'!E1251</f>
        <v>1</v>
      </c>
      <c r="F1251" s="1">
        <f t="shared" si="0"/>
        <v>4</v>
      </c>
      <c r="G1251" s="12">
        <f>VLOOKUP(A1251,кодировка!$A:$D,4,FALSE)</f>
        <v>0</v>
      </c>
      <c r="H1251" s="2" t="str">
        <f t="shared" si="1"/>
        <v>математика6</v>
      </c>
      <c r="I1251" s="2">
        <f>VLOOKUP(H1251,Лист6!$A:$B,2,FALSE)</f>
        <v>28</v>
      </c>
    </row>
    <row r="1252" spans="1:9" ht="15.75" customHeight="1" x14ac:dyDescent="0.4">
      <c r="A1252" s="12">
        <f>'Ответы на форму (1)'!C1252</f>
        <v>7787</v>
      </c>
      <c r="B1252" s="1" t="str">
        <f>VLOOKUP(A1252,кодировка!$A:$B,2,FALSE)</f>
        <v>Баженова Варвара Владимировна</v>
      </c>
      <c r="C1252" s="1" t="str">
        <f>VLOOKUP(A1252,кодировка!$A:$C,3,FALSE)</f>
        <v>5Г</v>
      </c>
      <c r="D1252" s="12" t="str">
        <f>'Ответы на форму (1)'!B1252</f>
        <v>математика</v>
      </c>
      <c r="E1252" s="1">
        <f>'Ответы на форму (1)'!E1252</f>
        <v>2</v>
      </c>
      <c r="F1252" s="1">
        <f t="shared" si="0"/>
        <v>10</v>
      </c>
      <c r="G1252" s="12">
        <f>VLOOKUP(A1252,кодировка!$A:$D,4,FALSE)</f>
        <v>0</v>
      </c>
      <c r="H1252" s="2" t="str">
        <f t="shared" si="1"/>
        <v>математика5</v>
      </c>
      <c r="I1252" s="2">
        <f>VLOOKUP(H1252,Лист6!$A:$B,2,FALSE)</f>
        <v>20</v>
      </c>
    </row>
    <row r="1253" spans="1:9" ht="15.75" customHeight="1" x14ac:dyDescent="0.4">
      <c r="A1253" s="12">
        <f>'Ответы на форму (1)'!C1253</f>
        <v>2707</v>
      </c>
      <c r="B1253" s="1" t="str">
        <f>VLOOKUP(A1253,кодировка!$A:$B,2,FALSE)</f>
        <v>Агеева Алина Владимировна</v>
      </c>
      <c r="C1253" s="1" t="str">
        <f>VLOOKUP(A1253,кодировка!$A:$C,3,FALSE)</f>
        <v>6В</v>
      </c>
      <c r="D1253" s="12" t="str">
        <f>'Ответы на форму (1)'!B1253</f>
        <v>математика</v>
      </c>
      <c r="E1253" s="1">
        <f>'Ответы на форму (1)'!E1253</f>
        <v>1</v>
      </c>
      <c r="F1253" s="1">
        <f t="shared" si="0"/>
        <v>4</v>
      </c>
      <c r="G1253" s="12">
        <f>VLOOKUP(A1253,кодировка!$A:$D,4,FALSE)</f>
        <v>0</v>
      </c>
      <c r="H1253" s="2" t="str">
        <f t="shared" si="1"/>
        <v>математика6</v>
      </c>
      <c r="I1253" s="2">
        <f>VLOOKUP(H1253,Лист6!$A:$B,2,FALSE)</f>
        <v>28</v>
      </c>
    </row>
    <row r="1254" spans="1:9" ht="15.75" customHeight="1" x14ac:dyDescent="0.4">
      <c r="A1254" s="12">
        <f>'Ответы на форму (1)'!C1254</f>
        <v>1836</v>
      </c>
      <c r="B1254" s="1" t="str">
        <f>VLOOKUP(A1254,кодировка!$A:$B,2,FALSE)</f>
        <v>Иванова Кира Андреевна</v>
      </c>
      <c r="C1254" s="1" t="str">
        <f>VLOOKUP(A1254,кодировка!$A:$C,3,FALSE)</f>
        <v>6В</v>
      </c>
      <c r="D1254" s="12" t="str">
        <f>'Ответы на форму (1)'!B1254</f>
        <v>математика</v>
      </c>
      <c r="E1254" s="1">
        <f>'Ответы на форму (1)'!E1254</f>
        <v>1</v>
      </c>
      <c r="F1254" s="1">
        <f t="shared" si="0"/>
        <v>4</v>
      </c>
      <c r="G1254" s="12">
        <f>VLOOKUP(A1254,кодировка!$A:$D,4,FALSE)</f>
        <v>0</v>
      </c>
      <c r="H1254" s="2" t="str">
        <f t="shared" si="1"/>
        <v>математика6</v>
      </c>
      <c r="I1254" s="2">
        <f>VLOOKUP(H1254,Лист6!$A:$B,2,FALSE)</f>
        <v>28</v>
      </c>
    </row>
    <row r="1255" spans="1:9" ht="15.75" customHeight="1" x14ac:dyDescent="0.4">
      <c r="A1255" s="12">
        <f>'Ответы на форму (1)'!C1255</f>
        <v>9295</v>
      </c>
      <c r="B1255" s="1" t="str">
        <f>VLOOKUP(A1255,кодировка!$A:$B,2,FALSE)</f>
        <v>Овсянкина Диана Александровна</v>
      </c>
      <c r="C1255" s="1" t="str">
        <f>VLOOKUP(A1255,кодировка!$A:$C,3,FALSE)</f>
        <v>5М</v>
      </c>
      <c r="D1255" s="12" t="str">
        <f>'Ответы на форму (1)'!B1255</f>
        <v>искусство</v>
      </c>
      <c r="E1255" s="1">
        <f>'Ответы на форму (1)'!E1255</f>
        <v>25</v>
      </c>
      <c r="F1255" s="1">
        <f t="shared" si="0"/>
        <v>89</v>
      </c>
      <c r="G1255" s="12">
        <f>VLOOKUP(A1255,кодировка!$A:$D,4,FALSE)</f>
        <v>0</v>
      </c>
      <c r="H1255" s="2" t="str">
        <f t="shared" si="1"/>
        <v>искусство5</v>
      </c>
      <c r="I1255" s="2">
        <f>VLOOKUP(H1255,Лист6!$A:$B,2,FALSE)</f>
        <v>28</v>
      </c>
    </row>
    <row r="1256" spans="1:9" ht="15.75" customHeight="1" x14ac:dyDescent="0.4">
      <c r="A1256" s="12">
        <f>'Ответы на форму (1)'!C1256</f>
        <v>8450</v>
      </c>
      <c r="B1256" s="1" t="str">
        <f>VLOOKUP(A1256,кодировка!$A:$B,2,FALSE)</f>
        <v>Романенко Иван Андреевич</v>
      </c>
      <c r="C1256" s="1" t="str">
        <f>VLOOKUP(A1256,кодировка!$A:$C,3,FALSE)</f>
        <v>5М</v>
      </c>
      <c r="D1256" s="12" t="str">
        <f>'Ответы на форму (1)'!B1256</f>
        <v>математика</v>
      </c>
      <c r="E1256" s="1">
        <f>'Ответы на форму (1)'!E1256</f>
        <v>4</v>
      </c>
      <c r="F1256" s="1">
        <f t="shared" si="0"/>
        <v>20</v>
      </c>
      <c r="G1256" s="12">
        <f>VLOOKUP(A1256,кодировка!$A:$D,4,FALSE)</f>
        <v>0</v>
      </c>
      <c r="H1256" s="2" t="str">
        <f t="shared" si="1"/>
        <v>математика5</v>
      </c>
      <c r="I1256" s="2">
        <f>VLOOKUP(H1256,Лист6!$A:$B,2,FALSE)</f>
        <v>20</v>
      </c>
    </row>
    <row r="1257" spans="1:9" ht="15.75" customHeight="1" x14ac:dyDescent="0.4">
      <c r="A1257" s="12">
        <f>'Ответы на форму (1)'!C1257</f>
        <v>4103</v>
      </c>
      <c r="B1257" s="1" t="str">
        <f>VLOOKUP(A1257,кодировка!$A:$B,2,FALSE)</f>
        <v>Трепачёва Софья Алексеевна</v>
      </c>
      <c r="C1257" s="1" t="str">
        <f>VLOOKUP(A1257,кодировка!$A:$C,3,FALSE)</f>
        <v>6Г</v>
      </c>
      <c r="D1257" s="12" t="str">
        <f>'Ответы на форму (1)'!B1257</f>
        <v>математика</v>
      </c>
      <c r="E1257" s="1">
        <f>'Ответы на форму (1)'!E1257</f>
        <v>1</v>
      </c>
      <c r="F1257" s="1">
        <f t="shared" si="0"/>
        <v>4</v>
      </c>
      <c r="G1257" s="12">
        <f>VLOOKUP(A1257,кодировка!$A:$D,4,FALSE)</f>
        <v>0</v>
      </c>
      <c r="H1257" s="2" t="str">
        <f t="shared" si="1"/>
        <v>математика6</v>
      </c>
      <c r="I1257" s="2">
        <f>VLOOKUP(H1257,Лист6!$A:$B,2,FALSE)</f>
        <v>28</v>
      </c>
    </row>
    <row r="1258" spans="1:9" ht="15.75" customHeight="1" x14ac:dyDescent="0.4">
      <c r="A1258" s="12">
        <f>'Ответы на форму (1)'!C1258</f>
        <v>3575</v>
      </c>
      <c r="B1258" s="1" t="str">
        <f>VLOOKUP(A1258,кодировка!$A:$B,2,FALSE)</f>
        <v>Агапова Мария Евгеньевна</v>
      </c>
      <c r="C1258" s="1" t="str">
        <f>VLOOKUP(A1258,кодировка!$A:$C,3,FALSE)</f>
        <v>6Е</v>
      </c>
      <c r="D1258" s="12" t="str">
        <f>'Ответы на форму (1)'!B1258</f>
        <v>математика</v>
      </c>
      <c r="E1258" s="1">
        <f>'Ответы на форму (1)'!E1258</f>
        <v>1</v>
      </c>
      <c r="F1258" s="1">
        <f t="shared" si="0"/>
        <v>4</v>
      </c>
      <c r="G1258" s="12" t="str">
        <f>VLOOKUP(A1258,кодировка!$A:$D,4,FALSE)</f>
        <v>Е</v>
      </c>
      <c r="H1258" s="2" t="str">
        <f t="shared" si="1"/>
        <v>математика6</v>
      </c>
      <c r="I1258" s="2">
        <f>VLOOKUP(H1258,Лист6!$A:$B,2,FALSE)</f>
        <v>28</v>
      </c>
    </row>
    <row r="1259" spans="1:9" ht="15.75" customHeight="1" x14ac:dyDescent="0.4">
      <c r="A1259" s="12">
        <f>'Ответы на форму (1)'!C1259</f>
        <v>8479</v>
      </c>
      <c r="B1259" s="1" t="str">
        <f>VLOOKUP(A1259,кодировка!$A:$B,2,FALSE)</f>
        <v>Вишняк Валерия Евгеньевна</v>
      </c>
      <c r="C1259" s="1" t="str">
        <f>VLOOKUP(A1259,кодировка!$A:$C,3,FALSE)</f>
        <v>5А</v>
      </c>
      <c r="D1259" s="12" t="str">
        <f>'Ответы на форму (1)'!B1259</f>
        <v>искусство</v>
      </c>
      <c r="E1259" s="1">
        <f>'Ответы на форму (1)'!E1259</f>
        <v>19</v>
      </c>
      <c r="F1259" s="1">
        <f t="shared" si="0"/>
        <v>68</v>
      </c>
      <c r="G1259" s="12">
        <f>VLOOKUP(A1259,кодировка!$A:$D,4,FALSE)</f>
        <v>0</v>
      </c>
      <c r="H1259" s="2" t="str">
        <f t="shared" si="1"/>
        <v>искусство5</v>
      </c>
      <c r="I1259" s="2">
        <f>VLOOKUP(H1259,Лист6!$A:$B,2,FALSE)</f>
        <v>28</v>
      </c>
    </row>
    <row r="1260" spans="1:9" ht="15.75" customHeight="1" x14ac:dyDescent="0.4">
      <c r="A1260" s="12">
        <f>'Ответы на форму (1)'!C1260</f>
        <v>3001</v>
      </c>
      <c r="B1260" s="1" t="str">
        <f>VLOOKUP(A1260,кодировка!$A:$B,2,FALSE)</f>
        <v>Чупрова Анастасия Олеговна</v>
      </c>
      <c r="C1260" s="1" t="str">
        <f>VLOOKUP(A1260,кодировка!$A:$C,3,FALSE)</f>
        <v>6Б</v>
      </c>
      <c r="D1260" s="12" t="str">
        <f>'Ответы на форму (1)'!B1260</f>
        <v>математика</v>
      </c>
      <c r="E1260" s="1">
        <f>'Ответы на форму (1)'!E1260</f>
        <v>1</v>
      </c>
      <c r="F1260" s="1">
        <f t="shared" si="0"/>
        <v>4</v>
      </c>
      <c r="G1260" s="12">
        <f>VLOOKUP(A1260,кодировка!$A:$D,4,FALSE)</f>
        <v>0</v>
      </c>
      <c r="H1260" s="2" t="str">
        <f t="shared" si="1"/>
        <v>математика6</v>
      </c>
      <c r="I1260" s="2">
        <f>VLOOKUP(H1260,Лист6!$A:$B,2,FALSE)</f>
        <v>28</v>
      </c>
    </row>
    <row r="1261" spans="1:9" ht="15.75" customHeight="1" x14ac:dyDescent="0.4">
      <c r="A1261" s="12">
        <f>'Ответы на форму (1)'!C1261</f>
        <v>7085</v>
      </c>
      <c r="B1261" s="1" t="str">
        <f>VLOOKUP(A1261,кодировка!$A:$B,2,FALSE)</f>
        <v>Скляр Богдан Андреевич</v>
      </c>
      <c r="C1261" s="1" t="str">
        <f>VLOOKUP(A1261,кодировка!$A:$C,3,FALSE)</f>
        <v>5Д</v>
      </c>
      <c r="D1261" s="12" t="str">
        <f>'Ответы на форму (1)'!B1261</f>
        <v>математика</v>
      </c>
      <c r="E1261" s="1">
        <f>'Ответы на форму (1)'!E1261</f>
        <v>6</v>
      </c>
      <c r="F1261" s="1">
        <f t="shared" si="0"/>
        <v>30</v>
      </c>
      <c r="G1261" s="12" t="str">
        <f>VLOOKUP(A1261,кодировка!$A:$D,4,FALSE)</f>
        <v>Д</v>
      </c>
      <c r="H1261" s="2" t="str">
        <f t="shared" si="1"/>
        <v>математика5</v>
      </c>
      <c r="I1261" s="2">
        <f>VLOOKUP(H1261,Лист6!$A:$B,2,FALSE)</f>
        <v>20</v>
      </c>
    </row>
    <row r="1262" spans="1:9" ht="15.75" customHeight="1" x14ac:dyDescent="0.4">
      <c r="A1262" s="12">
        <f>'Ответы на форму (1)'!C1262</f>
        <v>8952</v>
      </c>
      <c r="B1262" s="1" t="str">
        <f>VLOOKUP(A1262,кодировка!$A:$B,2,FALSE)</f>
        <v>Рябченок Владислав</v>
      </c>
      <c r="C1262" s="1">
        <f>VLOOKUP(A1262,кодировка!$A:$C,3,FALSE)</f>
        <v>6</v>
      </c>
      <c r="D1262" s="12" t="str">
        <f>'Ответы на форму (1)'!B1262</f>
        <v>математика</v>
      </c>
      <c r="E1262" s="1">
        <f>'Ответы на форму (1)'!E1262</f>
        <v>1</v>
      </c>
      <c r="F1262" s="1">
        <f t="shared" si="0"/>
        <v>4</v>
      </c>
      <c r="G1262" s="12">
        <f>VLOOKUP(A1262,кодировка!$A:$D,4,FALSE)</f>
        <v>21</v>
      </c>
      <c r="H1262" s="2" t="str">
        <f t="shared" si="1"/>
        <v>математика6</v>
      </c>
      <c r="I1262" s="2">
        <f>VLOOKUP(H1262,Лист6!$A:$B,2,FALSE)</f>
        <v>28</v>
      </c>
    </row>
    <row r="1263" spans="1:9" ht="15.75" customHeight="1" x14ac:dyDescent="0.4">
      <c r="A1263" s="12">
        <f>'Ответы на форму (1)'!C1263</f>
        <v>3026</v>
      </c>
      <c r="B1263" s="1" t="str">
        <f>VLOOKUP(A1263,кодировка!$A:$B,2,FALSE)</f>
        <v>Иванова Кира Вячеславовна</v>
      </c>
      <c r="C1263" s="1" t="str">
        <f>VLOOKUP(A1263,кодировка!$A:$C,3,FALSE)</f>
        <v>5Б</v>
      </c>
      <c r="D1263" s="12" t="str">
        <f>'Ответы на форму (1)'!B1263</f>
        <v>искусство</v>
      </c>
      <c r="E1263" s="1">
        <f>'Ответы на форму (1)'!E1263</f>
        <v>25</v>
      </c>
      <c r="F1263" s="1">
        <f t="shared" si="0"/>
        <v>89</v>
      </c>
      <c r="G1263" s="12" t="str">
        <f>VLOOKUP(A1263,кодировка!$A:$D,4,FALSE)</f>
        <v>Б</v>
      </c>
      <c r="H1263" s="2" t="str">
        <f t="shared" si="1"/>
        <v>искусство5</v>
      </c>
      <c r="I1263" s="2">
        <f>VLOOKUP(H1263,Лист6!$A:$B,2,FALSE)</f>
        <v>28</v>
      </c>
    </row>
    <row r="1264" spans="1:9" ht="15.75" customHeight="1" x14ac:dyDescent="0.4">
      <c r="A1264" s="12">
        <f>'Ответы на форму (1)'!C1264</f>
        <v>9485</v>
      </c>
      <c r="B1264" s="1" t="str">
        <f>VLOOKUP(A1264,кодировка!$A:$B,2,FALSE)</f>
        <v>Изгаршев Тимофей Евгеньевич</v>
      </c>
      <c r="C1264" s="1" t="str">
        <f>VLOOKUP(A1264,кодировка!$A:$C,3,FALSE)</f>
        <v>5В</v>
      </c>
      <c r="D1264" s="12" t="str">
        <f>'Ответы на форму (1)'!B1264</f>
        <v>математика</v>
      </c>
      <c r="E1264" s="1">
        <f>'Ответы на форму (1)'!E1264</f>
        <v>5</v>
      </c>
      <c r="F1264" s="1">
        <f t="shared" si="0"/>
        <v>25</v>
      </c>
      <c r="G1264" s="12">
        <f>VLOOKUP(A1264,кодировка!$A:$D,4,FALSE)</f>
        <v>0</v>
      </c>
      <c r="H1264" s="2" t="str">
        <f t="shared" si="1"/>
        <v>математика5</v>
      </c>
      <c r="I1264" s="2">
        <f>VLOOKUP(H1264,Лист6!$A:$B,2,FALSE)</f>
        <v>20</v>
      </c>
    </row>
    <row r="1265" spans="1:9" ht="15.75" customHeight="1" x14ac:dyDescent="0.4">
      <c r="A1265" s="12">
        <f>'Ответы на форму (1)'!C1265</f>
        <v>8797</v>
      </c>
      <c r="B1265" s="1" t="str">
        <f>VLOOKUP(A1265,кодировка!$A:$B,2,FALSE)</f>
        <v>Платонов Александр Александрович</v>
      </c>
      <c r="C1265" s="1" t="str">
        <f>VLOOKUP(A1265,кодировка!$A:$C,3,FALSE)</f>
        <v>6А</v>
      </c>
      <c r="D1265" s="12" t="str">
        <f>'Ответы на форму (1)'!B1265</f>
        <v>математика</v>
      </c>
      <c r="E1265" s="1">
        <f>'Ответы на форму (1)'!E1265</f>
        <v>1</v>
      </c>
      <c r="F1265" s="1">
        <f t="shared" si="0"/>
        <v>4</v>
      </c>
      <c r="G1265" s="12" t="str">
        <f>VLOOKUP(A1265,кодировка!$A:$D,4,FALSE)</f>
        <v>А</v>
      </c>
      <c r="H1265" s="2" t="str">
        <f t="shared" si="1"/>
        <v>математика6</v>
      </c>
      <c r="I1265" s="2">
        <f>VLOOKUP(H1265,Лист6!$A:$B,2,FALSE)</f>
        <v>28</v>
      </c>
    </row>
    <row r="1266" spans="1:9" ht="15.75" customHeight="1" x14ac:dyDescent="0.4">
      <c r="A1266" s="12">
        <f>'Ответы на форму (1)'!C1266</f>
        <v>8558</v>
      </c>
      <c r="B1266" s="1" t="str">
        <f>VLOOKUP(A1266,кодировка!$A:$B,2,FALSE)</f>
        <v>Осадчий Матвей Валерьевич</v>
      </c>
      <c r="C1266" s="1" t="str">
        <f>VLOOKUP(A1266,кодировка!$A:$C,3,FALSE)</f>
        <v>6М</v>
      </c>
      <c r="D1266" s="12" t="str">
        <f>'Ответы на форму (1)'!B1266</f>
        <v>математика</v>
      </c>
      <c r="E1266" s="1">
        <f>'Ответы на форму (1)'!E1266</f>
        <v>1</v>
      </c>
      <c r="F1266" s="1">
        <f t="shared" si="0"/>
        <v>4</v>
      </c>
      <c r="G1266" s="12">
        <f>VLOOKUP(A1266,кодировка!$A:$D,4,FALSE)</f>
        <v>0</v>
      </c>
      <c r="H1266" s="2" t="str">
        <f t="shared" si="1"/>
        <v>математика6</v>
      </c>
      <c r="I1266" s="2">
        <f>VLOOKUP(H1266,Лист6!$A:$B,2,FALSE)</f>
        <v>28</v>
      </c>
    </row>
    <row r="1267" spans="1:9" ht="15.75" customHeight="1" x14ac:dyDescent="0.4">
      <c r="A1267" s="12">
        <f>'Ответы на форму (1)'!C1267</f>
        <v>8317</v>
      </c>
      <c r="B1267" s="1" t="str">
        <f>VLOOKUP(A1267,кодировка!$A:$B,2,FALSE)</f>
        <v>Самсонова Алисия Александровна</v>
      </c>
      <c r="C1267" s="1" t="str">
        <f>VLOOKUP(A1267,кодировка!$A:$C,3,FALSE)</f>
        <v>5М</v>
      </c>
      <c r="D1267" s="12" t="str">
        <f>'Ответы на форму (1)'!B1267</f>
        <v>искусство</v>
      </c>
      <c r="E1267" s="1">
        <f>'Ответы на форму (1)'!E1267</f>
        <v>16</v>
      </c>
      <c r="F1267" s="1">
        <f t="shared" si="0"/>
        <v>57</v>
      </c>
      <c r="G1267" s="12">
        <f>VLOOKUP(A1267,кодировка!$A:$D,4,FALSE)</f>
        <v>0</v>
      </c>
      <c r="H1267" s="2" t="str">
        <f t="shared" si="1"/>
        <v>искусство5</v>
      </c>
      <c r="I1267" s="2">
        <f>VLOOKUP(H1267,Лист6!$A:$B,2,FALSE)</f>
        <v>28</v>
      </c>
    </row>
    <row r="1268" spans="1:9" ht="15.75" customHeight="1" x14ac:dyDescent="0.4">
      <c r="A1268" s="12">
        <f>'Ответы на форму (1)'!C1268</f>
        <v>4260</v>
      </c>
      <c r="B1268" s="1" t="str">
        <f>VLOOKUP(A1268,кодировка!$A:$B,2,FALSE)</f>
        <v>Решонов Максим Константинович</v>
      </c>
      <c r="C1268" s="1" t="str">
        <f>VLOOKUP(A1268,кодировка!$A:$C,3,FALSE)</f>
        <v>5М</v>
      </c>
      <c r="D1268" s="12" t="str">
        <f>'Ответы на форму (1)'!B1268</f>
        <v>математика</v>
      </c>
      <c r="E1268" s="1">
        <f>'Ответы на форму (1)'!E1268</f>
        <v>2</v>
      </c>
      <c r="F1268" s="1">
        <f t="shared" si="0"/>
        <v>10</v>
      </c>
      <c r="G1268" s="12">
        <f>VLOOKUP(A1268,кодировка!$A:$D,4,FALSE)</f>
        <v>0</v>
      </c>
      <c r="H1268" s="2" t="str">
        <f t="shared" si="1"/>
        <v>математика5</v>
      </c>
      <c r="I1268" s="2">
        <f>VLOOKUP(H1268,Лист6!$A:$B,2,FALSE)</f>
        <v>20</v>
      </c>
    </row>
    <row r="1269" spans="1:9" ht="15.75" customHeight="1" x14ac:dyDescent="0.4">
      <c r="A1269" s="12">
        <f>'Ответы на форму (1)'!C1269</f>
        <v>1556</v>
      </c>
      <c r="B1269" s="1" t="str">
        <f>VLOOKUP(A1269,кодировка!$A:$B,2,FALSE)</f>
        <v>Ланкина Елизавета Алексеевна</v>
      </c>
      <c r="C1269" s="1" t="str">
        <f>VLOOKUP(A1269,кодировка!$A:$C,3,FALSE)</f>
        <v>5Г</v>
      </c>
      <c r="D1269" s="12" t="str">
        <f>'Ответы на форму (1)'!B1269</f>
        <v>искусство</v>
      </c>
      <c r="E1269" s="1">
        <f>'Ответы на форму (1)'!E1269</f>
        <v>18</v>
      </c>
      <c r="F1269" s="1">
        <f t="shared" si="0"/>
        <v>64</v>
      </c>
      <c r="G1269" s="12">
        <f>VLOOKUP(A1269,кодировка!$A:$D,4,FALSE)</f>
        <v>0</v>
      </c>
      <c r="H1269" s="2" t="str">
        <f t="shared" si="1"/>
        <v>искусство5</v>
      </c>
      <c r="I1269" s="2">
        <f>VLOOKUP(H1269,Лист6!$A:$B,2,FALSE)</f>
        <v>28</v>
      </c>
    </row>
    <row r="1270" spans="1:9" ht="15.75" customHeight="1" x14ac:dyDescent="0.4">
      <c r="A1270" s="12">
        <f>'Ответы на форму (1)'!C1270</f>
        <v>8042</v>
      </c>
      <c r="B1270" s="1" t="str">
        <f>VLOOKUP(A1270,кодировка!$A:$B,2,FALSE)</f>
        <v>Тимошков Александр Андреевич</v>
      </c>
      <c r="C1270" s="1" t="str">
        <f>VLOOKUP(A1270,кодировка!$A:$C,3,FALSE)</f>
        <v>6А</v>
      </c>
      <c r="D1270" s="12" t="str">
        <f>'Ответы на форму (1)'!B1270</f>
        <v>английский</v>
      </c>
      <c r="E1270" s="1">
        <f>'Ответы на форму (1)'!E1270</f>
        <v>7</v>
      </c>
      <c r="F1270" s="1">
        <f t="shared" si="0"/>
        <v>33</v>
      </c>
      <c r="G1270" s="12" t="str">
        <f>VLOOKUP(A1270,кодировка!$A:$D,4,FALSE)</f>
        <v>А</v>
      </c>
      <c r="H1270" s="2" t="str">
        <f t="shared" si="1"/>
        <v>английский6</v>
      </c>
      <c r="I1270" s="2">
        <f>VLOOKUP(H1270,Лист6!$A:$B,2,FALSE)</f>
        <v>21</v>
      </c>
    </row>
    <row r="1271" spans="1:9" ht="15.75" customHeight="1" x14ac:dyDescent="0.4">
      <c r="A1271" s="12">
        <f>'Ответы на форму (1)'!C1271</f>
        <v>8863</v>
      </c>
      <c r="B1271" s="1" t="str">
        <f>VLOOKUP(A1271,кодировка!$A:$B,2,FALSE)</f>
        <v>Соломкин Никита Павлович</v>
      </c>
      <c r="C1271" s="1" t="str">
        <f>VLOOKUP(A1271,кодировка!$A:$C,3,FALSE)</f>
        <v>5М</v>
      </c>
      <c r="D1271" s="12" t="str">
        <f>'Ответы на форму (1)'!B1271</f>
        <v>математика</v>
      </c>
      <c r="E1271" s="1">
        <f>'Ответы на форму (1)'!E1271</f>
        <v>5</v>
      </c>
      <c r="F1271" s="1">
        <f t="shared" si="0"/>
        <v>25</v>
      </c>
      <c r="G1271" s="12">
        <f>VLOOKUP(A1271,кодировка!$A:$D,4,FALSE)</f>
        <v>0</v>
      </c>
      <c r="H1271" s="2" t="str">
        <f t="shared" si="1"/>
        <v>математика5</v>
      </c>
      <c r="I1271" s="2">
        <f>VLOOKUP(H1271,Лист6!$A:$B,2,FALSE)</f>
        <v>20</v>
      </c>
    </row>
    <row r="1272" spans="1:9" ht="15.75" customHeight="1" x14ac:dyDescent="0.4">
      <c r="A1272" s="12">
        <f>'Ответы на форму (1)'!C1272</f>
        <v>4456</v>
      </c>
      <c r="B1272" s="1" t="str">
        <f>VLOOKUP(A1272,кодировка!$A:$B,2,FALSE)</f>
        <v>Димитришина Маргарита Викторовна</v>
      </c>
      <c r="C1272" s="1" t="str">
        <f>VLOOKUP(A1272,кодировка!$A:$C,3,FALSE)</f>
        <v>5Д</v>
      </c>
      <c r="D1272" s="12" t="str">
        <f>'Ответы на форму (1)'!B1272</f>
        <v>искусство</v>
      </c>
      <c r="E1272" s="1">
        <f>'Ответы на форму (1)'!E1272</f>
        <v>24</v>
      </c>
      <c r="F1272" s="1">
        <f t="shared" si="0"/>
        <v>86</v>
      </c>
      <c r="G1272" s="12" t="str">
        <f>VLOOKUP(A1272,кодировка!$A:$D,4,FALSE)</f>
        <v>Д</v>
      </c>
      <c r="H1272" s="2" t="str">
        <f t="shared" si="1"/>
        <v>искусство5</v>
      </c>
      <c r="I1272" s="2">
        <f>VLOOKUP(H1272,Лист6!$A:$B,2,FALSE)</f>
        <v>28</v>
      </c>
    </row>
    <row r="1273" spans="1:9" ht="15.75" customHeight="1" x14ac:dyDescent="0.4">
      <c r="A1273" s="12">
        <f>'Ответы на форму (1)'!C1273</f>
        <v>1964</v>
      </c>
      <c r="B1273" s="1" t="str">
        <f>VLOOKUP(A1273,кодировка!$A:$B,2,FALSE)</f>
        <v>Мизгирева Елизавета Сергеевна</v>
      </c>
      <c r="C1273" s="1" t="str">
        <f>VLOOKUP(A1273,кодировка!$A:$C,3,FALSE)</f>
        <v>6В</v>
      </c>
      <c r="D1273" s="12" t="str">
        <f>'Ответы на форму (1)'!B1273</f>
        <v>английский</v>
      </c>
      <c r="E1273" s="1">
        <f>'Ответы на форму (1)'!E1273</f>
        <v>10</v>
      </c>
      <c r="F1273" s="1">
        <f t="shared" si="0"/>
        <v>48</v>
      </c>
      <c r="G1273" s="12">
        <f>VLOOKUP(A1273,кодировка!$A:$D,4,FALSE)</f>
        <v>0</v>
      </c>
      <c r="H1273" s="2" t="str">
        <f t="shared" si="1"/>
        <v>английский6</v>
      </c>
      <c r="I1273" s="2">
        <f>VLOOKUP(H1273,Лист6!$A:$B,2,FALSE)</f>
        <v>21</v>
      </c>
    </row>
    <row r="1274" spans="1:9" ht="15.75" customHeight="1" x14ac:dyDescent="0.4">
      <c r="A1274" s="12">
        <f>'Ответы на форму (1)'!C1274</f>
        <v>2012</v>
      </c>
      <c r="B1274" s="1" t="str">
        <f>VLOOKUP(A1274,кодировка!$A:$B,2,FALSE)</f>
        <v>Бовтюк Кристина Игоревна</v>
      </c>
      <c r="C1274" s="1" t="str">
        <f>VLOOKUP(A1274,кодировка!$A:$C,3,FALSE)</f>
        <v>5Г</v>
      </c>
      <c r="D1274" s="12" t="str">
        <f>'Ответы на форму (1)'!B1274</f>
        <v>искусство</v>
      </c>
      <c r="E1274" s="1">
        <f>'Ответы на форму (1)'!E1274</f>
        <v>24</v>
      </c>
      <c r="F1274" s="1">
        <f t="shared" si="0"/>
        <v>86</v>
      </c>
      <c r="G1274" s="12" t="str">
        <f>VLOOKUP(A1274,кодировка!$A:$D,4,FALSE)</f>
        <v>Г</v>
      </c>
      <c r="H1274" s="2" t="str">
        <f t="shared" si="1"/>
        <v>искусство5</v>
      </c>
      <c r="I1274" s="2">
        <f>VLOOKUP(H1274,Лист6!$A:$B,2,FALSE)</f>
        <v>28</v>
      </c>
    </row>
    <row r="1275" spans="1:9" ht="15.75" customHeight="1" x14ac:dyDescent="0.4">
      <c r="A1275" s="12">
        <f>'Ответы на форму (1)'!C1275</f>
        <v>5497</v>
      </c>
      <c r="B1275" s="1" t="str">
        <f>VLOOKUP(A1275,кодировка!$A:$B,2,FALSE)</f>
        <v>Андреева Светлана Сергеевна</v>
      </c>
      <c r="C1275" s="1" t="str">
        <f>VLOOKUP(A1275,кодировка!$A:$C,3,FALSE)</f>
        <v>6В</v>
      </c>
      <c r="D1275" s="12" t="str">
        <f>'Ответы на форму (1)'!B1275</f>
        <v>английский</v>
      </c>
      <c r="E1275" s="1">
        <f>'Ответы на форму (1)'!E1275</f>
        <v>3</v>
      </c>
      <c r="F1275" s="1">
        <f t="shared" si="0"/>
        <v>14</v>
      </c>
      <c r="G1275" s="12">
        <f>VLOOKUP(A1275,кодировка!$A:$D,4,FALSE)</f>
        <v>0</v>
      </c>
      <c r="H1275" s="2" t="str">
        <f t="shared" si="1"/>
        <v>английский6</v>
      </c>
      <c r="I1275" s="2">
        <f>VLOOKUP(H1275,Лист6!$A:$B,2,FALSE)</f>
        <v>21</v>
      </c>
    </row>
    <row r="1276" spans="1:9" ht="15.75" customHeight="1" x14ac:dyDescent="0.4">
      <c r="A1276" s="12">
        <f>'Ответы на форму (1)'!C1276</f>
        <v>7635</v>
      </c>
      <c r="B1276" s="1" t="str">
        <f>VLOOKUP(A1276,кодировка!$A:$B,2,FALSE)</f>
        <v>Иванова Алина Дмитриевна</v>
      </c>
      <c r="C1276" s="1" t="str">
        <f>VLOOKUP(A1276,кодировка!$A:$C,3,FALSE)</f>
        <v>5М</v>
      </c>
      <c r="D1276" s="12" t="str">
        <f>'Ответы на форму (1)'!B1276</f>
        <v>математика</v>
      </c>
      <c r="E1276" s="1">
        <f>'Ответы на форму (1)'!E1276</f>
        <v>10</v>
      </c>
      <c r="F1276" s="1">
        <f t="shared" si="0"/>
        <v>50</v>
      </c>
      <c r="G1276" s="12" t="str">
        <f>VLOOKUP(A1276,кодировка!$A:$D,4,FALSE)</f>
        <v>М</v>
      </c>
      <c r="H1276" s="2" t="str">
        <f t="shared" si="1"/>
        <v>математика5</v>
      </c>
      <c r="I1276" s="2">
        <f>VLOOKUP(H1276,Лист6!$A:$B,2,FALSE)</f>
        <v>20</v>
      </c>
    </row>
    <row r="1277" spans="1:9" ht="15.75" customHeight="1" x14ac:dyDescent="0.4">
      <c r="A1277" s="12">
        <f>'Ответы на форму (1)'!C1277</f>
        <v>1180</v>
      </c>
      <c r="B1277" s="1" t="str">
        <f>VLOOKUP(A1277,кодировка!$A:$B,2,FALSE)</f>
        <v>Вершинина Елизавета</v>
      </c>
      <c r="C1277" s="1">
        <f>VLOOKUP(A1277,кодировка!$A:$C,3,FALSE)</f>
        <v>5</v>
      </c>
      <c r="D1277" s="12" t="str">
        <f>'Ответы на форму (1)'!B1277</f>
        <v>математика</v>
      </c>
      <c r="E1277" s="1">
        <f>'Ответы на форму (1)'!E1277</f>
        <v>2</v>
      </c>
      <c r="F1277" s="1">
        <f t="shared" si="0"/>
        <v>10</v>
      </c>
      <c r="H1277" s="2" t="str">
        <f t="shared" si="1"/>
        <v>математика5</v>
      </c>
      <c r="I1277" s="2">
        <f>VLOOKUP(H1277,Лист6!$A:$B,2,FALSE)</f>
        <v>20</v>
      </c>
    </row>
    <row r="1278" spans="1:9" ht="15.75" customHeight="1" x14ac:dyDescent="0.4">
      <c r="A1278" s="12">
        <f>'Ответы на форму (1)'!C1278</f>
        <v>1334</v>
      </c>
      <c r="B1278" s="1" t="str">
        <f>VLOOKUP(A1278,кодировка!$A:$B,2,FALSE)</f>
        <v>Ламберг Оскар Андреевич</v>
      </c>
      <c r="C1278" s="1" t="str">
        <f>VLOOKUP(A1278,кодировка!$A:$C,3,FALSE)</f>
        <v>6А</v>
      </c>
      <c r="D1278" s="12" t="str">
        <f>'Ответы на форму (1)'!B1278</f>
        <v>английский</v>
      </c>
      <c r="E1278" s="1">
        <f>'Ответы на форму (1)'!E1278</f>
        <v>10</v>
      </c>
      <c r="F1278" s="1">
        <f t="shared" si="0"/>
        <v>48</v>
      </c>
      <c r="G1278" s="12">
        <f>VLOOKUP(A1278,кодировка!$A:$D,4,FALSE)</f>
        <v>0</v>
      </c>
      <c r="H1278" s="2" t="str">
        <f t="shared" si="1"/>
        <v>английский6</v>
      </c>
      <c r="I1278" s="2">
        <f>VLOOKUP(H1278,Лист6!$A:$B,2,FALSE)</f>
        <v>21</v>
      </c>
    </row>
    <row r="1279" spans="1:9" ht="15.75" customHeight="1" x14ac:dyDescent="0.4">
      <c r="A1279" s="12">
        <f>'Ответы на форму (1)'!C1279</f>
        <v>8670</v>
      </c>
      <c r="B1279" s="1" t="e">
        <f>VLOOKUP(A1279,кодировка!$A:$B,2,FALSE)</f>
        <v>#N/A</v>
      </c>
      <c r="C1279" s="1" t="e">
        <f>VLOOKUP(A1279,кодировка!$A:$C,3,FALSE)</f>
        <v>#N/A</v>
      </c>
      <c r="D1279" s="12" t="str">
        <f>'Ответы на форму (1)'!B1279</f>
        <v>математика</v>
      </c>
      <c r="E1279" s="1">
        <f>'Ответы на форму (1)'!E1279</f>
        <v>2</v>
      </c>
      <c r="F1279" s="1" t="e">
        <f t="shared" si="0"/>
        <v>#N/A</v>
      </c>
      <c r="H1279" s="2" t="e">
        <f t="shared" si="1"/>
        <v>#N/A</v>
      </c>
      <c r="I1279" s="2" t="e">
        <f>VLOOKUP(H1279,Лист6!$A:$B,2,FALSE)</f>
        <v>#N/A</v>
      </c>
    </row>
    <row r="1280" spans="1:9" ht="15.75" customHeight="1" x14ac:dyDescent="0.4">
      <c r="A1280" s="12">
        <f>'Ответы на форму (1)'!C1280</f>
        <v>6069</v>
      </c>
      <c r="B1280" s="1" t="str">
        <f>VLOOKUP(A1280,кодировка!$A:$B,2,FALSE)</f>
        <v>Степанова Дарья Антоновна</v>
      </c>
      <c r="C1280" s="1" t="str">
        <f>VLOOKUP(A1280,кодировка!$A:$C,3,FALSE)</f>
        <v>7Д</v>
      </c>
      <c r="D1280" s="12" t="str">
        <f>'Ответы на форму (1)'!B1280</f>
        <v>обществознание</v>
      </c>
      <c r="E1280" s="1">
        <f>'Ответы на форму (1)'!E1280</f>
        <v>26</v>
      </c>
      <c r="F1280" s="1">
        <f t="shared" si="0"/>
        <v>90</v>
      </c>
      <c r="G1280" s="12" t="str">
        <f>VLOOKUP(A1280,кодировка!$A:$D,4,FALSE)</f>
        <v>Д</v>
      </c>
      <c r="H1280" s="2" t="str">
        <f t="shared" si="1"/>
        <v>обществознание7</v>
      </c>
      <c r="I1280" s="2">
        <f>VLOOKUP(H1280,Лист6!$A:$B,2,FALSE)</f>
        <v>29</v>
      </c>
    </row>
    <row r="1281" spans="1:9" ht="15.75" customHeight="1" x14ac:dyDescent="0.4">
      <c r="A1281" s="12">
        <f>'Ответы на форму (1)'!C1281</f>
        <v>3097</v>
      </c>
      <c r="B1281" s="1" t="str">
        <f>VLOOKUP(A1281,кодировка!$A:$B,2,FALSE)</f>
        <v>Кузьмина Елизавета Владимировна</v>
      </c>
      <c r="C1281" s="1" t="str">
        <f>VLOOKUP(A1281,кодировка!$A:$C,3,FALSE)</f>
        <v>6В</v>
      </c>
      <c r="D1281" s="12" t="str">
        <f>'Ответы на форму (1)'!B1281</f>
        <v>английский</v>
      </c>
      <c r="E1281" s="1">
        <f>'Ответы на форму (1)'!E1281</f>
        <v>7</v>
      </c>
      <c r="F1281" s="1">
        <f t="shared" si="0"/>
        <v>33</v>
      </c>
      <c r="H1281" s="2" t="str">
        <f t="shared" si="1"/>
        <v>английский6</v>
      </c>
      <c r="I1281" s="2">
        <f>VLOOKUP(H1281,Лист6!$A:$B,2,FALSE)</f>
        <v>21</v>
      </c>
    </row>
    <row r="1282" spans="1:9" ht="15.75" customHeight="1" x14ac:dyDescent="0.4">
      <c r="A1282" s="12">
        <f>'Ответы на форму (1)'!C1282</f>
        <v>1809</v>
      </c>
      <c r="B1282" s="1" t="str">
        <f>VLOOKUP(A1282,кодировка!$A:$B,2,FALSE)</f>
        <v>Ковалева Анастасия Андреевна</v>
      </c>
      <c r="C1282" s="1" t="str">
        <f>VLOOKUP(A1282,кодировка!$A:$C,3,FALSE)</f>
        <v>5Б</v>
      </c>
      <c r="D1282" s="12" t="str">
        <f>'Ответы на форму (1)'!B1282</f>
        <v>искусство</v>
      </c>
      <c r="E1282" s="1">
        <f>'Ответы на форму (1)'!E1282</f>
        <v>17</v>
      </c>
      <c r="F1282" s="1">
        <f t="shared" si="0"/>
        <v>61</v>
      </c>
      <c r="G1282" s="12">
        <f>VLOOKUP(A1282,кодировка!$A:$D,4,FALSE)</f>
        <v>0</v>
      </c>
      <c r="H1282" s="2" t="str">
        <f t="shared" si="1"/>
        <v>искусство5</v>
      </c>
      <c r="I1282" s="2">
        <f>VLOOKUP(H1282,Лист6!$A:$B,2,FALSE)</f>
        <v>28</v>
      </c>
    </row>
    <row r="1283" spans="1:9" ht="15.75" customHeight="1" x14ac:dyDescent="0.4">
      <c r="A1283" s="12">
        <f>'Ответы на форму (1)'!C1283</f>
        <v>1463</v>
      </c>
      <c r="B1283" s="1" t="str">
        <f>VLOOKUP(A1283,кодировка!$A:$B,2,FALSE)</f>
        <v>Каньшин Иван</v>
      </c>
      <c r="C1283" s="1">
        <f>VLOOKUP(A1283,кодировка!$A:$C,3,FALSE)</f>
        <v>5</v>
      </c>
      <c r="D1283" s="12" t="str">
        <f>'Ответы на форму (1)'!B1283</f>
        <v>математика</v>
      </c>
      <c r="E1283" s="1">
        <f>'Ответы на форму (1)'!E1283</f>
        <v>4</v>
      </c>
      <c r="F1283" s="1">
        <f t="shared" si="0"/>
        <v>20</v>
      </c>
      <c r="G1283" s="12">
        <f>VLOOKUP(A1283,кодировка!$A:$D,4,FALSE)</f>
        <v>21</v>
      </c>
      <c r="H1283" s="2" t="str">
        <f t="shared" si="1"/>
        <v>математика5</v>
      </c>
      <c r="I1283" s="2">
        <f>VLOOKUP(H1283,Лист6!$A:$B,2,FALSE)</f>
        <v>20</v>
      </c>
    </row>
    <row r="1284" spans="1:9" ht="15.75" customHeight="1" x14ac:dyDescent="0.4">
      <c r="A1284" s="12">
        <f>'Ответы на форму (1)'!C1284</f>
        <v>7422</v>
      </c>
      <c r="B1284" s="1" t="str">
        <f>VLOOKUP(A1284,кодировка!$A:$B,2,FALSE)</f>
        <v>Глумов Данил Сергеевич</v>
      </c>
      <c r="C1284" s="1" t="str">
        <f>VLOOKUP(A1284,кодировка!$A:$C,3,FALSE)</f>
        <v>5Г</v>
      </c>
      <c r="D1284" s="12" t="str">
        <f>'Ответы на форму (1)'!B1284</f>
        <v>искусство</v>
      </c>
      <c r="E1284" s="1">
        <f>'Ответы на форму (1)'!E1284</f>
        <v>27</v>
      </c>
      <c r="F1284" s="1">
        <f t="shared" si="0"/>
        <v>96</v>
      </c>
      <c r="H1284" s="2" t="str">
        <f t="shared" si="1"/>
        <v>искусство5</v>
      </c>
      <c r="I1284" s="2">
        <f>VLOOKUP(H1284,Лист6!$A:$B,2,FALSE)</f>
        <v>28</v>
      </c>
    </row>
    <row r="1285" spans="1:9" ht="15.75" customHeight="1" x14ac:dyDescent="0.4">
      <c r="A1285" s="12">
        <f>'Ответы на форму (1)'!C1285</f>
        <v>8216</v>
      </c>
      <c r="B1285" s="1" t="str">
        <f>VLOOKUP(A1285,кодировка!$A:$B,2,FALSE)</f>
        <v>Арсенян Никита Андреевич</v>
      </c>
      <c r="C1285" s="1" t="str">
        <f>VLOOKUP(A1285,кодировка!$A:$C,3,FALSE)</f>
        <v>5Б</v>
      </c>
      <c r="D1285" s="12" t="str">
        <f>'Ответы на форму (1)'!B1285</f>
        <v>математика</v>
      </c>
      <c r="E1285" s="1">
        <f>'Ответы на форму (1)'!E1285</f>
        <v>14</v>
      </c>
      <c r="F1285" s="1">
        <f t="shared" si="0"/>
        <v>70</v>
      </c>
      <c r="G1285" s="12" t="str">
        <f>VLOOKUP(A1285,кодировка!$A:$D,4,FALSE)</f>
        <v>Е</v>
      </c>
      <c r="H1285" s="2" t="str">
        <f t="shared" si="1"/>
        <v>математика5</v>
      </c>
      <c r="I1285" s="2">
        <f>VLOOKUP(H1285,Лист6!$A:$B,2,FALSE)</f>
        <v>20</v>
      </c>
    </row>
    <row r="1286" spans="1:9" ht="15.75" customHeight="1" x14ac:dyDescent="0.4">
      <c r="A1286" s="12">
        <f>'Ответы на форму (1)'!C1286</f>
        <v>7705</v>
      </c>
      <c r="B1286" s="1" t="str">
        <f>VLOOKUP(A1286,кодировка!$A:$B,2,FALSE)</f>
        <v>Кудрявцева Майя Михайловна</v>
      </c>
      <c r="C1286" s="1" t="str">
        <f>VLOOKUP(A1286,кодировка!$A:$C,3,FALSE)</f>
        <v>5А</v>
      </c>
      <c r="D1286" s="12" t="str">
        <f>'Ответы на форму (1)'!B1286</f>
        <v>математика</v>
      </c>
      <c r="E1286" s="1">
        <f>'Ответы на форму (1)'!E1286</f>
        <v>4</v>
      </c>
      <c r="F1286" s="1">
        <f t="shared" si="0"/>
        <v>20</v>
      </c>
      <c r="H1286" s="2" t="str">
        <f t="shared" si="1"/>
        <v>математика5</v>
      </c>
      <c r="I1286" s="2">
        <f>VLOOKUP(H1286,Лист6!$A:$B,2,FALSE)</f>
        <v>20</v>
      </c>
    </row>
    <row r="1287" spans="1:9" ht="15.75" customHeight="1" x14ac:dyDescent="0.4">
      <c r="A1287" s="12">
        <f>'Ответы на форму (1)'!C1287</f>
        <v>3551</v>
      </c>
      <c r="B1287" s="1" t="str">
        <f>VLOOKUP(A1287,кодировка!$A:$B,2,FALSE)</f>
        <v>Абрамов Александр Сергеевич</v>
      </c>
      <c r="C1287" s="1" t="str">
        <f>VLOOKUP(A1287,кодировка!$A:$C,3,FALSE)</f>
        <v>5Б</v>
      </c>
      <c r="D1287" s="12" t="str">
        <f>'Ответы на форму (1)'!B1287</f>
        <v>математика</v>
      </c>
      <c r="E1287" s="1">
        <f>'Ответы на форму (1)'!E1287</f>
        <v>16</v>
      </c>
      <c r="F1287" s="1">
        <f t="shared" si="0"/>
        <v>80</v>
      </c>
      <c r="G1287" s="12" t="str">
        <f>VLOOKUP(A1287,кодировка!$A:$D,4,FALSE)</f>
        <v>Б</v>
      </c>
      <c r="H1287" s="2" t="str">
        <f t="shared" si="1"/>
        <v>математика5</v>
      </c>
      <c r="I1287" s="2">
        <f>VLOOKUP(H1287,Лист6!$A:$B,2,FALSE)</f>
        <v>20</v>
      </c>
    </row>
    <row r="1288" spans="1:9" ht="15.75" customHeight="1" x14ac:dyDescent="0.4">
      <c r="A1288" s="12">
        <f>'Ответы на форму (1)'!C1288</f>
        <v>9373</v>
      </c>
      <c r="B1288" s="1" t="str">
        <f>VLOOKUP(A1288,кодировка!$A:$B,2,FALSE)</f>
        <v>Сюсина Светлана Сергеевна</v>
      </c>
      <c r="C1288" s="1" t="str">
        <f>VLOOKUP(A1288,кодировка!$A:$C,3,FALSE)</f>
        <v>5В</v>
      </c>
      <c r="D1288" s="12" t="str">
        <f>'Ответы на форму (1)'!B1288</f>
        <v>математика</v>
      </c>
      <c r="E1288" s="1">
        <f>'Ответы на форму (1)'!E1288</f>
        <v>7</v>
      </c>
      <c r="F1288" s="1">
        <f t="shared" si="0"/>
        <v>35</v>
      </c>
      <c r="H1288" s="2" t="str">
        <f t="shared" si="1"/>
        <v>математика5</v>
      </c>
      <c r="I1288" s="2">
        <f>VLOOKUP(H1288,Лист6!$A:$B,2,FALSE)</f>
        <v>20</v>
      </c>
    </row>
    <row r="1289" spans="1:9" ht="15.75" customHeight="1" x14ac:dyDescent="0.4">
      <c r="A1289" s="12">
        <f>'Ответы на форму (1)'!C1289</f>
        <v>5712</v>
      </c>
      <c r="B1289" s="1" t="str">
        <f>VLOOKUP(A1289,кодировка!$A:$B,2,FALSE)</f>
        <v>Гусева Арина Алексеевна</v>
      </c>
      <c r="C1289" s="1" t="str">
        <f>VLOOKUP(A1289,кодировка!$A:$C,3,FALSE)</f>
        <v>7В</v>
      </c>
      <c r="D1289" s="12" t="str">
        <f>'Ответы на форму (1)'!B1289</f>
        <v>обществознание</v>
      </c>
      <c r="E1289" s="1">
        <f>'Ответы на форму (1)'!E1289</f>
        <v>25</v>
      </c>
      <c r="F1289" s="1">
        <f t="shared" si="0"/>
        <v>86</v>
      </c>
      <c r="G1289" s="12" t="str">
        <f>VLOOKUP(A1289,кодировка!$A:$D,4,FALSE)</f>
        <v>В</v>
      </c>
      <c r="H1289" s="2" t="str">
        <f t="shared" si="1"/>
        <v>обществознание7</v>
      </c>
      <c r="I1289" s="2">
        <f>VLOOKUP(H1289,Лист6!$A:$B,2,FALSE)</f>
        <v>29</v>
      </c>
    </row>
    <row r="1290" spans="1:9" ht="15.75" customHeight="1" x14ac:dyDescent="0.4">
      <c r="A1290" s="12">
        <f>'Ответы на форму (1)'!C1290</f>
        <v>2154</v>
      </c>
      <c r="B1290" s="1" t="str">
        <f>VLOOKUP(A1290,кодировка!$A:$B,2,FALSE)</f>
        <v>Ростовцев Артемий Павлович</v>
      </c>
      <c r="C1290" s="1" t="str">
        <f>VLOOKUP(A1290,кодировка!$A:$C,3,FALSE)</f>
        <v>5Г</v>
      </c>
      <c r="D1290" s="12" t="str">
        <f>'Ответы на форму (1)'!B1290</f>
        <v>математика</v>
      </c>
      <c r="E1290" s="1">
        <f>'Ответы на форму (1)'!E1290</f>
        <v>6</v>
      </c>
      <c r="F1290" s="1">
        <f t="shared" si="0"/>
        <v>30</v>
      </c>
      <c r="H1290" s="2" t="str">
        <f t="shared" si="1"/>
        <v>математика5</v>
      </c>
      <c r="I1290" s="2">
        <f>VLOOKUP(H1290,Лист6!$A:$B,2,FALSE)</f>
        <v>20</v>
      </c>
    </row>
    <row r="1291" spans="1:9" ht="15.75" customHeight="1" x14ac:dyDescent="0.4">
      <c r="A1291" s="12">
        <f>'Ответы на форму (1)'!C1291</f>
        <v>6627</v>
      </c>
      <c r="B1291" s="1" t="str">
        <f>VLOOKUP(A1291,кодировка!$A:$B,2,FALSE)</f>
        <v>Иванькина Полина Андреевна</v>
      </c>
      <c r="C1291" s="1" t="str">
        <f>VLOOKUP(A1291,кодировка!$A:$C,3,FALSE)</f>
        <v>7М</v>
      </c>
      <c r="D1291" s="12" t="str">
        <f>'Ответы на форму (1)'!B1291</f>
        <v>обществознание</v>
      </c>
      <c r="E1291" s="1">
        <f>'Ответы на форму (1)'!E1291</f>
        <v>26</v>
      </c>
      <c r="F1291" s="1">
        <f t="shared" si="0"/>
        <v>90</v>
      </c>
      <c r="G1291" s="12" t="str">
        <f>VLOOKUP(A1291,кодировка!$A:$D,4,FALSE)</f>
        <v>М</v>
      </c>
      <c r="H1291" s="2" t="str">
        <f t="shared" si="1"/>
        <v>обществознание7</v>
      </c>
      <c r="I1291" s="2">
        <f>VLOOKUP(H1291,Лист6!$A:$B,2,FALSE)</f>
        <v>29</v>
      </c>
    </row>
    <row r="1292" spans="1:9" ht="15.75" customHeight="1" x14ac:dyDescent="0.4">
      <c r="A1292" s="12">
        <f>'Ответы на форму (1)'!C1292</f>
        <v>4096</v>
      </c>
      <c r="B1292" s="1" t="str">
        <f>VLOOKUP(A1292,кодировка!$A:$B,2,FALSE)</f>
        <v>Меркулов Илья Олегович</v>
      </c>
      <c r="C1292" s="1" t="str">
        <f>VLOOKUP(A1292,кодировка!$A:$C,3,FALSE)</f>
        <v>5А</v>
      </c>
      <c r="D1292" s="12" t="str">
        <f>'Ответы на форму (1)'!B1292</f>
        <v>математика</v>
      </c>
      <c r="E1292" s="1">
        <f>'Ответы на форму (1)'!E1292</f>
        <v>5</v>
      </c>
      <c r="F1292" s="1">
        <f t="shared" si="0"/>
        <v>25</v>
      </c>
      <c r="H1292" s="2" t="str">
        <f t="shared" si="1"/>
        <v>математика5</v>
      </c>
      <c r="I1292" s="2">
        <f>VLOOKUP(H1292,Лист6!$A:$B,2,FALSE)</f>
        <v>20</v>
      </c>
    </row>
    <row r="1293" spans="1:9" ht="15.75" customHeight="1" x14ac:dyDescent="0.4">
      <c r="A1293" s="12">
        <f>'Ответы на форму (1)'!C1293</f>
        <v>7117</v>
      </c>
      <c r="B1293" s="1" t="str">
        <f>VLOOKUP(A1293,кодировка!$A:$B,2,FALSE)</f>
        <v>Данилина Маргарита Михайловна</v>
      </c>
      <c r="C1293" s="1" t="str">
        <f>VLOOKUP(A1293,кодировка!$A:$C,3,FALSE)</f>
        <v>5Б</v>
      </c>
      <c r="D1293" s="12" t="str">
        <f>'Ответы на форму (1)'!B1293</f>
        <v>математика</v>
      </c>
      <c r="E1293" s="1">
        <f>'Ответы на форму (1)'!E1293</f>
        <v>12</v>
      </c>
      <c r="F1293" s="1">
        <f t="shared" si="0"/>
        <v>60</v>
      </c>
      <c r="G1293" s="12" t="str">
        <f>VLOOKUP(A1293,кодировка!$A:$D,4,FALSE)</f>
        <v>Е</v>
      </c>
      <c r="H1293" s="2" t="str">
        <f t="shared" si="1"/>
        <v>математика5</v>
      </c>
      <c r="I1293" s="2">
        <f>VLOOKUP(H1293,Лист6!$A:$B,2,FALSE)</f>
        <v>20</v>
      </c>
    </row>
    <row r="1294" spans="1:9" ht="15.75" customHeight="1" x14ac:dyDescent="0.4">
      <c r="A1294" s="12">
        <f>'Ответы на форму (1)'!C1294</f>
        <v>4011</v>
      </c>
      <c r="B1294" s="1" t="str">
        <f>VLOOKUP(A1294,кодировка!$A:$B,2,FALSE)</f>
        <v>Кускова Яна Всеволодовна</v>
      </c>
      <c r="C1294" s="1" t="str">
        <f>VLOOKUP(A1294,кодировка!$A:$C,3,FALSE)</f>
        <v>7А</v>
      </c>
      <c r="D1294" s="12" t="str">
        <f>'Ответы на форму (1)'!B1294</f>
        <v>обществознание</v>
      </c>
      <c r="E1294" s="1">
        <f>'Ответы на форму (1)'!E1294</f>
        <v>23</v>
      </c>
      <c r="F1294" s="1">
        <f t="shared" si="0"/>
        <v>79</v>
      </c>
      <c r="H1294" s="2" t="str">
        <f t="shared" si="1"/>
        <v>обществознание7</v>
      </c>
      <c r="I1294" s="2">
        <f>VLOOKUP(H1294,Лист6!$A:$B,2,FALSE)</f>
        <v>29</v>
      </c>
    </row>
    <row r="1295" spans="1:9" ht="15.75" customHeight="1" x14ac:dyDescent="0.4">
      <c r="A1295" s="12">
        <f>'Ответы на форму (1)'!C1295</f>
        <v>4923</v>
      </c>
      <c r="B1295" s="1" t="str">
        <f>VLOOKUP(A1295,кодировка!$A:$B,2,FALSE)</f>
        <v>Куменков Максим</v>
      </c>
      <c r="C1295" s="1">
        <f>VLOOKUP(A1295,кодировка!$A:$C,3,FALSE)</f>
        <v>5</v>
      </c>
      <c r="D1295" s="12" t="str">
        <f>'Ответы на форму (1)'!B1295</f>
        <v>математика</v>
      </c>
      <c r="E1295" s="1">
        <f>'Ответы на форму (1)'!E1295</f>
        <v>3</v>
      </c>
      <c r="F1295" s="1">
        <f t="shared" si="0"/>
        <v>15</v>
      </c>
      <c r="H1295" s="2" t="str">
        <f t="shared" si="1"/>
        <v>математика5</v>
      </c>
      <c r="I1295" s="2">
        <f>VLOOKUP(H1295,Лист6!$A:$B,2,FALSE)</f>
        <v>20</v>
      </c>
    </row>
    <row r="1296" spans="1:9" ht="15.75" customHeight="1" x14ac:dyDescent="0.4">
      <c r="A1296" s="12">
        <f>'Ответы на форму (1)'!C1296</f>
        <v>4523</v>
      </c>
      <c r="B1296" s="1" t="str">
        <f>VLOOKUP(A1296,кодировка!$A:$B,2,FALSE)</f>
        <v>Скурихина Ульяна Дмитриевна</v>
      </c>
      <c r="C1296" s="1" t="str">
        <f>VLOOKUP(A1296,кодировка!$A:$C,3,FALSE)</f>
        <v>5Д</v>
      </c>
      <c r="D1296" s="12" t="str">
        <f>'Ответы на форму (1)'!B1296</f>
        <v>математика</v>
      </c>
      <c r="E1296" s="1">
        <f>'Ответы на форму (1)'!E1296</f>
        <v>3</v>
      </c>
      <c r="F1296" s="1">
        <f t="shared" si="0"/>
        <v>15</v>
      </c>
      <c r="G1296" s="12">
        <f>VLOOKUP(A1296,кодировка!$A:$D,4,FALSE)</f>
        <v>0</v>
      </c>
      <c r="H1296" s="2" t="str">
        <f t="shared" si="1"/>
        <v>математика5</v>
      </c>
      <c r="I1296" s="2">
        <f>VLOOKUP(H1296,Лист6!$A:$B,2,FALSE)</f>
        <v>20</v>
      </c>
    </row>
    <row r="1297" spans="1:9" ht="15.75" customHeight="1" x14ac:dyDescent="0.4">
      <c r="A1297" s="12">
        <f>'Ответы на форму (1)'!C1297</f>
        <v>3214</v>
      </c>
      <c r="B1297" s="1" t="str">
        <f>VLOOKUP(A1297,кодировка!$A:$B,2,FALSE)</f>
        <v>Галлингер Виолетта Вадимовна</v>
      </c>
      <c r="C1297" s="1" t="str">
        <f>VLOOKUP(A1297,кодировка!$A:$C,3,FALSE)</f>
        <v>8Г</v>
      </c>
      <c r="D1297" s="12" t="str">
        <f>'Ответы на форму (1)'!B1297</f>
        <v>английский</v>
      </c>
      <c r="E1297" s="1">
        <f>'Ответы на форму (1)'!E1297</f>
        <v>28</v>
      </c>
      <c r="F1297" s="1">
        <f t="shared" si="0"/>
        <v>97</v>
      </c>
      <c r="H1297" s="2" t="str">
        <f t="shared" si="1"/>
        <v>английский8</v>
      </c>
      <c r="I1297" s="2">
        <f>VLOOKUP(H1297,Лист6!$A:$B,2,FALSE)</f>
        <v>29</v>
      </c>
    </row>
    <row r="1298" spans="1:9" ht="15.75" customHeight="1" x14ac:dyDescent="0.4">
      <c r="A1298" s="12">
        <f>'Ответы на форму (1)'!C1298</f>
        <v>8162</v>
      </c>
      <c r="B1298" s="1" t="str">
        <f>VLOOKUP(A1298,кодировка!$A:$B,2,FALSE)</f>
        <v>Гуревич Михаил Кириллович</v>
      </c>
      <c r="C1298" s="1" t="str">
        <f>VLOOKUP(A1298,кодировка!$A:$C,3,FALSE)</f>
        <v>8И</v>
      </c>
      <c r="D1298" s="12" t="str">
        <f>'Ответы на форму (1)'!B1298</f>
        <v>английский</v>
      </c>
      <c r="E1298" s="1">
        <f>'Ответы на форму (1)'!E1298</f>
        <v>25</v>
      </c>
      <c r="F1298" s="1">
        <f t="shared" si="0"/>
        <v>86</v>
      </c>
      <c r="G1298" s="12" t="str">
        <f>VLOOKUP(A1298,кодировка!$A:$D,4,FALSE)</f>
        <v>Е</v>
      </c>
      <c r="H1298" s="2" t="str">
        <f t="shared" si="1"/>
        <v>английский8</v>
      </c>
      <c r="I1298" s="2">
        <f>VLOOKUP(H1298,Лист6!$A:$B,2,FALSE)</f>
        <v>29</v>
      </c>
    </row>
    <row r="1299" spans="1:9" ht="15.75" customHeight="1" x14ac:dyDescent="0.4">
      <c r="A1299" s="12">
        <f>'Ответы на форму (1)'!C1299</f>
        <v>4118</v>
      </c>
      <c r="B1299" s="1" t="str">
        <f>VLOOKUP(A1299,кодировка!$A:$B,2,FALSE)</f>
        <v>Пархоменко Анна Андреевна</v>
      </c>
      <c r="C1299" s="1" t="str">
        <f>VLOOKUP(A1299,кодировка!$A:$C,3,FALSE)</f>
        <v>8И</v>
      </c>
      <c r="D1299" s="12" t="str">
        <f>'Ответы на форму (1)'!B1299</f>
        <v>английский</v>
      </c>
      <c r="E1299" s="1">
        <f>'Ответы на форму (1)'!E1299</f>
        <v>29</v>
      </c>
      <c r="F1299" s="1">
        <f t="shared" si="0"/>
        <v>100</v>
      </c>
      <c r="H1299" s="2" t="str">
        <f t="shared" si="1"/>
        <v>английский8</v>
      </c>
      <c r="I1299" s="2">
        <f>VLOOKUP(H1299,Лист6!$A:$B,2,FALSE)</f>
        <v>29</v>
      </c>
    </row>
    <row r="1300" spans="1:9" ht="15.75" customHeight="1" x14ac:dyDescent="0.4">
      <c r="A1300" s="12">
        <f>'Ответы на форму (1)'!C1300</f>
        <v>4268</v>
      </c>
      <c r="B1300" s="1" t="str">
        <f>VLOOKUP(A1300,кодировка!$A:$B,2,FALSE)</f>
        <v>Видишева Мария Антоновна</v>
      </c>
      <c r="C1300" s="1" t="str">
        <f>VLOOKUP(A1300,кодировка!$A:$C,3,FALSE)</f>
        <v>7А</v>
      </c>
      <c r="D1300" s="12" t="str">
        <f>'Ответы на форму (1)'!B1300</f>
        <v>обществознание</v>
      </c>
      <c r="E1300" s="1">
        <f>'Ответы на форму (1)'!E1300</f>
        <v>25</v>
      </c>
      <c r="F1300" s="1">
        <f t="shared" si="0"/>
        <v>86</v>
      </c>
      <c r="G1300" s="12">
        <f>VLOOKUP(A1300,кодировка!$A:$D,4,FALSE)</f>
        <v>0</v>
      </c>
      <c r="H1300" s="2" t="str">
        <f t="shared" si="1"/>
        <v>обществознание7</v>
      </c>
      <c r="I1300" s="2">
        <f>VLOOKUP(H1300,Лист6!$A:$B,2,FALSE)</f>
        <v>29</v>
      </c>
    </row>
    <row r="1301" spans="1:9" ht="15.75" customHeight="1" x14ac:dyDescent="0.4">
      <c r="A1301" s="12">
        <f>'Ответы на форму (1)'!C1301</f>
        <v>8440</v>
      </c>
      <c r="B1301" s="1" t="str">
        <f>VLOOKUP(A1301,кодировка!$A:$B,2,FALSE)</f>
        <v>Фролов Владислав Денисович</v>
      </c>
      <c r="C1301" s="1" t="str">
        <f>VLOOKUP(A1301,кодировка!$A:$C,3,FALSE)</f>
        <v>8А</v>
      </c>
      <c r="D1301" s="12" t="str">
        <f>'Ответы на форму (1)'!B1301</f>
        <v>английский</v>
      </c>
      <c r="E1301" s="1">
        <f>'Ответы на форму (1)'!E1301</f>
        <v>14</v>
      </c>
      <c r="F1301" s="1">
        <f t="shared" si="0"/>
        <v>48</v>
      </c>
      <c r="G1301" s="12" t="str">
        <f>VLOOKUP(A1301,кодировка!$A:$D,4,FALSE)</f>
        <v>А</v>
      </c>
      <c r="H1301" s="2" t="str">
        <f t="shared" si="1"/>
        <v>английский8</v>
      </c>
      <c r="I1301" s="2">
        <f>VLOOKUP(H1301,Лист6!$A:$B,2,FALSE)</f>
        <v>29</v>
      </c>
    </row>
    <row r="1302" spans="1:9" ht="15.75" customHeight="1" x14ac:dyDescent="0.4">
      <c r="A1302" s="12">
        <f>'Ответы на форму (1)'!C1302</f>
        <v>2896</v>
      </c>
      <c r="B1302" s="1" t="str">
        <f>VLOOKUP(A1302,кодировка!$A:$B,2,FALSE)</f>
        <v>Кузьмина Татьяна Александровна</v>
      </c>
      <c r="C1302" s="1" t="str">
        <f>VLOOKUP(A1302,кодировка!$A:$C,3,FALSE)</f>
        <v>7М</v>
      </c>
      <c r="D1302" s="12" t="str">
        <f>'Ответы на форму (1)'!B1302</f>
        <v>обществознание</v>
      </c>
      <c r="E1302" s="1">
        <f>'Ответы на форму (1)'!E1302</f>
        <v>18</v>
      </c>
      <c r="F1302" s="1">
        <f t="shared" si="0"/>
        <v>62</v>
      </c>
      <c r="G1302" s="12" t="str">
        <f>VLOOKUP(A1302,кодировка!$A:$D,4,FALSE)</f>
        <v>М</v>
      </c>
      <c r="H1302" s="2" t="str">
        <f t="shared" si="1"/>
        <v>обществознание7</v>
      </c>
      <c r="I1302" s="2">
        <f>VLOOKUP(H1302,Лист6!$A:$B,2,FALSE)</f>
        <v>29</v>
      </c>
    </row>
    <row r="1303" spans="1:9" ht="15.75" customHeight="1" x14ac:dyDescent="0.4">
      <c r="A1303" s="12">
        <f>'Ответы на форму (1)'!C1303</f>
        <v>4859</v>
      </c>
      <c r="B1303" s="1" t="str">
        <f>VLOOKUP(A1303,кодировка!$A:$B,2,FALSE)</f>
        <v>Дрокин Владимир Валерьевич</v>
      </c>
      <c r="C1303" s="1" t="str">
        <f>VLOOKUP(A1303,кодировка!$A:$C,3,FALSE)</f>
        <v>8А</v>
      </c>
      <c r="D1303" s="12" t="str">
        <f>'Ответы на форму (1)'!B1303</f>
        <v>английский</v>
      </c>
      <c r="E1303" s="1">
        <f>'Ответы на форму (1)'!E1303</f>
        <v>12</v>
      </c>
      <c r="F1303" s="1">
        <f t="shared" si="0"/>
        <v>41</v>
      </c>
      <c r="G1303" s="12">
        <f>VLOOKUP(A1303,кодировка!$A:$D,4,FALSE)</f>
        <v>0</v>
      </c>
      <c r="H1303" s="2" t="str">
        <f t="shared" si="1"/>
        <v>английский8</v>
      </c>
      <c r="I1303" s="2">
        <f>VLOOKUP(H1303,Лист6!$A:$B,2,FALSE)</f>
        <v>29</v>
      </c>
    </row>
    <row r="1304" spans="1:9" ht="15.75" customHeight="1" x14ac:dyDescent="0.4">
      <c r="A1304" s="12">
        <f>'Ответы на форму (1)'!C1304</f>
        <v>3090</v>
      </c>
      <c r="B1304" s="1" t="str">
        <f>VLOOKUP(A1304,кодировка!$A:$B,2,FALSE)</f>
        <v>Ресмятова Софья Сергеевна</v>
      </c>
      <c r="C1304" s="1" t="str">
        <f>VLOOKUP(A1304,кодировка!$A:$C,3,FALSE)</f>
        <v>8М</v>
      </c>
      <c r="D1304" s="12" t="str">
        <f>'Ответы на форму (1)'!B1304</f>
        <v>английский</v>
      </c>
      <c r="E1304" s="1">
        <f>'Ответы на форму (1)'!E1304</f>
        <v>20.5</v>
      </c>
      <c r="F1304" s="1">
        <f t="shared" si="0"/>
        <v>71</v>
      </c>
      <c r="G1304" s="12">
        <f>VLOOKUP(A1304,кодировка!$A:$D,4,FALSE)</f>
        <v>0</v>
      </c>
      <c r="H1304" s="2" t="str">
        <f t="shared" si="1"/>
        <v>английский8</v>
      </c>
      <c r="I1304" s="2">
        <f>VLOOKUP(H1304,Лист6!$A:$B,2,FALSE)</f>
        <v>29</v>
      </c>
    </row>
    <row r="1305" spans="1:9" ht="15.75" customHeight="1" x14ac:dyDescent="0.4">
      <c r="A1305" s="12">
        <f>'Ответы на форму (1)'!C1305</f>
        <v>9322</v>
      </c>
      <c r="B1305" s="1" t="str">
        <f>VLOOKUP(A1305,кодировка!$A:$B,2,FALSE)</f>
        <v>Гришкова Екатерина Николаевна</v>
      </c>
      <c r="C1305" s="1" t="str">
        <f>VLOOKUP(A1305,кодировка!$A:$C,3,FALSE)</f>
        <v>6Е</v>
      </c>
      <c r="D1305" s="12" t="str">
        <f>'Ответы на форму (1)'!B1305</f>
        <v>математика</v>
      </c>
      <c r="E1305" s="1">
        <f>'Ответы на форму (1)'!E1305</f>
        <v>8</v>
      </c>
      <c r="F1305" s="1">
        <f t="shared" si="0"/>
        <v>29</v>
      </c>
      <c r="G1305" s="12">
        <f>VLOOKUP(A1305,кодировка!$A:$D,4,FALSE)</f>
        <v>0</v>
      </c>
      <c r="H1305" s="2" t="str">
        <f t="shared" si="1"/>
        <v>математика6</v>
      </c>
      <c r="I1305" s="2">
        <f>VLOOKUP(H1305,Лист6!$A:$B,2,FALSE)</f>
        <v>28</v>
      </c>
    </row>
    <row r="1306" spans="1:9" ht="15.75" customHeight="1" x14ac:dyDescent="0.4">
      <c r="A1306" s="12">
        <f>'Ответы на форму (1)'!C1306</f>
        <v>3634</v>
      </c>
      <c r="B1306" s="1" t="str">
        <f>VLOOKUP(A1306,кодировка!$A:$B,2,FALSE)</f>
        <v>Ускова Ирина Вячеславовна</v>
      </c>
      <c r="C1306" s="1" t="str">
        <f>VLOOKUP(A1306,кодировка!$A:$C,3,FALSE)</f>
        <v>5В</v>
      </c>
      <c r="D1306" s="12" t="str">
        <f>'Ответы на форму (1)'!B1306</f>
        <v>математика</v>
      </c>
      <c r="E1306" s="1">
        <f>'Ответы на форму (1)'!E1306</f>
        <v>18</v>
      </c>
      <c r="F1306" s="1">
        <f t="shared" si="0"/>
        <v>90</v>
      </c>
      <c r="G1306" s="12" t="str">
        <f>VLOOKUP(A1306,кодировка!$A:$D,4,FALSE)</f>
        <v>В</v>
      </c>
      <c r="H1306" s="2" t="str">
        <f t="shared" si="1"/>
        <v>математика5</v>
      </c>
      <c r="I1306" s="2">
        <f>VLOOKUP(H1306,Лист6!$A:$B,2,FALSE)</f>
        <v>20</v>
      </c>
    </row>
    <row r="1307" spans="1:9" ht="15.75" customHeight="1" x14ac:dyDescent="0.4">
      <c r="A1307" s="12">
        <f>'Ответы на форму (1)'!C1307</f>
        <v>7101</v>
      </c>
      <c r="B1307" s="1" t="str">
        <f>VLOOKUP(A1307,кодировка!$A:$B,2,FALSE)</f>
        <v>Гараев Владимир Романович</v>
      </c>
      <c r="C1307" s="1" t="str">
        <f>VLOOKUP(A1307,кодировка!$A:$C,3,FALSE)</f>
        <v>8М</v>
      </c>
      <c r="D1307" s="12" t="str">
        <f>'Ответы на форму (1)'!B1307</f>
        <v>английский</v>
      </c>
      <c r="E1307" s="1">
        <f>'Ответы на форму (1)'!E1307</f>
        <v>20.5</v>
      </c>
      <c r="F1307" s="1">
        <f t="shared" si="0"/>
        <v>71</v>
      </c>
      <c r="G1307" s="12">
        <f>VLOOKUP(A1307,кодировка!$A:$D,4,FALSE)</f>
        <v>0</v>
      </c>
      <c r="H1307" s="2" t="str">
        <f t="shared" si="1"/>
        <v>английский8</v>
      </c>
      <c r="I1307" s="2">
        <f>VLOOKUP(H1307,Лист6!$A:$B,2,FALSE)</f>
        <v>29</v>
      </c>
    </row>
    <row r="1308" spans="1:9" ht="15.75" customHeight="1" x14ac:dyDescent="0.4">
      <c r="A1308" s="12">
        <f>'Ответы на форму (1)'!C1308</f>
        <v>7297</v>
      </c>
      <c r="B1308" s="1" t="str">
        <f>VLOOKUP(A1308,кодировка!$A:$B,2,FALSE)</f>
        <v>Потылицына Софья Александровна</v>
      </c>
      <c r="C1308" s="1" t="str">
        <f>VLOOKUP(A1308,кодировка!$A:$C,3,FALSE)</f>
        <v>7М</v>
      </c>
      <c r="D1308" s="12" t="str">
        <f>'Ответы на форму (1)'!B1308</f>
        <v>обществознание</v>
      </c>
      <c r="E1308" s="1">
        <f>'Ответы на форму (1)'!E1308</f>
        <v>26</v>
      </c>
      <c r="F1308" s="1">
        <f t="shared" si="0"/>
        <v>90</v>
      </c>
      <c r="G1308" s="12" t="str">
        <f>VLOOKUP(A1308,кодировка!$A:$D,4,FALSE)</f>
        <v>М</v>
      </c>
      <c r="H1308" s="2" t="str">
        <f t="shared" si="1"/>
        <v>обществознание7</v>
      </c>
      <c r="I1308" s="2">
        <f>VLOOKUP(H1308,Лист6!$A:$B,2,FALSE)</f>
        <v>29</v>
      </c>
    </row>
    <row r="1309" spans="1:9" ht="15.75" customHeight="1" x14ac:dyDescent="0.4">
      <c r="A1309" s="12">
        <f>'Ответы на форму (1)'!C1309</f>
        <v>5268</v>
      </c>
      <c r="B1309" s="1" t="str">
        <f>VLOOKUP(A1309,кодировка!$A:$B,2,FALSE)</f>
        <v>Коляда Дарья Станиславовна</v>
      </c>
      <c r="C1309" s="1" t="str">
        <f>VLOOKUP(A1309,кодировка!$A:$C,3,FALSE)</f>
        <v>8Г</v>
      </c>
      <c r="D1309" s="12" t="str">
        <f>'Ответы на форму (1)'!B1309</f>
        <v>английский</v>
      </c>
      <c r="E1309" s="1">
        <f>'Ответы на форму (1)'!E1309</f>
        <v>18</v>
      </c>
      <c r="F1309" s="1">
        <f t="shared" si="0"/>
        <v>62</v>
      </c>
      <c r="G1309" s="12">
        <f>VLOOKUP(A1309,кодировка!$A:$D,4,FALSE)</f>
        <v>0</v>
      </c>
      <c r="H1309" s="2" t="str">
        <f t="shared" si="1"/>
        <v>английский8</v>
      </c>
      <c r="I1309" s="2">
        <f>VLOOKUP(H1309,Лист6!$A:$B,2,FALSE)</f>
        <v>29</v>
      </c>
    </row>
    <row r="1310" spans="1:9" ht="15.75" customHeight="1" x14ac:dyDescent="0.4">
      <c r="A1310" s="12">
        <f>'Ответы на форму (1)'!C1310</f>
        <v>2250</v>
      </c>
      <c r="B1310" s="1" t="str">
        <f>VLOOKUP(A1310,кодировка!$A:$B,2,FALSE)</f>
        <v>Пальчиков Николай Николаевич</v>
      </c>
      <c r="C1310" s="1" t="str">
        <f>VLOOKUP(A1310,кодировка!$A:$C,3,FALSE)</f>
        <v>8В</v>
      </c>
      <c r="D1310" s="12" t="str">
        <f>'Ответы на форму (1)'!B1310</f>
        <v>английский</v>
      </c>
      <c r="E1310" s="1">
        <f>'Ответы на форму (1)'!E1310</f>
        <v>12.5</v>
      </c>
      <c r="F1310" s="1">
        <f t="shared" si="0"/>
        <v>43</v>
      </c>
      <c r="G1310" s="12">
        <f>VLOOKUP(A1310,кодировка!$A:$D,4,FALSE)</f>
        <v>0</v>
      </c>
      <c r="H1310" s="2" t="str">
        <f t="shared" si="1"/>
        <v>английский8</v>
      </c>
      <c r="I1310" s="2">
        <f>VLOOKUP(H1310,Лист6!$A:$B,2,FALSE)</f>
        <v>29</v>
      </c>
    </row>
    <row r="1311" spans="1:9" ht="15.75" customHeight="1" x14ac:dyDescent="0.4">
      <c r="A1311" s="12">
        <f>'Ответы на форму (1)'!C1311</f>
        <v>2745</v>
      </c>
      <c r="B1311" s="1" t="str">
        <f>VLOOKUP(A1311,кодировка!$A:$B,2,FALSE)</f>
        <v>Свиридов Артем Витальевич</v>
      </c>
      <c r="C1311" s="1" t="str">
        <f>VLOOKUP(A1311,кодировка!$A:$C,3,FALSE)</f>
        <v>7Г</v>
      </c>
      <c r="D1311" s="12" t="str">
        <f>'Ответы на форму (1)'!B1311</f>
        <v>обществознание</v>
      </c>
      <c r="E1311" s="1">
        <f>'Ответы на форму (1)'!E1311</f>
        <v>27</v>
      </c>
      <c r="F1311" s="1">
        <f t="shared" si="0"/>
        <v>93</v>
      </c>
      <c r="G1311" s="12" t="str">
        <f>VLOOKUP(A1311,кодировка!$A:$D,4,FALSE)</f>
        <v>Г</v>
      </c>
      <c r="H1311" s="2" t="str">
        <f t="shared" si="1"/>
        <v>обществознание7</v>
      </c>
      <c r="I1311" s="2">
        <f>VLOOKUP(H1311,Лист6!$A:$B,2,FALSE)</f>
        <v>29</v>
      </c>
    </row>
    <row r="1312" spans="1:9" ht="15.75" customHeight="1" x14ac:dyDescent="0.4">
      <c r="A1312" s="12">
        <f>'Ответы на форму (1)'!C1312</f>
        <v>2473</v>
      </c>
      <c r="B1312" s="1" t="str">
        <f>VLOOKUP(A1312,кодировка!$A:$B,2,FALSE)</f>
        <v>Ковалевский Матвей Николаевич</v>
      </c>
      <c r="C1312" s="1" t="str">
        <f>VLOOKUP(A1312,кодировка!$A:$C,3,FALSE)</f>
        <v>8В</v>
      </c>
      <c r="D1312" s="12" t="str">
        <f>'Ответы на форму (1)'!B1312</f>
        <v>английский</v>
      </c>
      <c r="E1312" s="1">
        <f>'Ответы на форму (1)'!E1312</f>
        <v>1.5</v>
      </c>
      <c r="F1312" s="1">
        <f t="shared" si="0"/>
        <v>5</v>
      </c>
      <c r="G1312" s="12">
        <f>VLOOKUP(A1312,кодировка!$A:$D,4,FALSE)</f>
        <v>0</v>
      </c>
      <c r="H1312" s="2" t="str">
        <f t="shared" si="1"/>
        <v>английский8</v>
      </c>
      <c r="I1312" s="2">
        <f>VLOOKUP(H1312,Лист6!$A:$B,2,FALSE)</f>
        <v>29</v>
      </c>
    </row>
    <row r="1313" spans="1:9" ht="15.75" customHeight="1" x14ac:dyDescent="0.4">
      <c r="A1313" s="12">
        <f>'Ответы на форму (1)'!C1313</f>
        <v>9248</v>
      </c>
      <c r="B1313" s="1" t="str">
        <f>VLOOKUP(A1313,кодировка!$A:$B,2,FALSE)</f>
        <v>Дурасевич Виктория Сергеевна</v>
      </c>
      <c r="C1313" s="1" t="str">
        <f>VLOOKUP(A1313,кодировка!$A:$C,3,FALSE)</f>
        <v>8А</v>
      </c>
      <c r="D1313" s="12" t="str">
        <f>'Ответы на форму (1)'!B1313</f>
        <v>английский</v>
      </c>
      <c r="E1313" s="1">
        <f>'Ответы на форму (1)'!E1313</f>
        <v>5</v>
      </c>
      <c r="F1313" s="1">
        <f t="shared" si="0"/>
        <v>17</v>
      </c>
      <c r="G1313" s="12">
        <f>VLOOKUP(A1313,кодировка!$A:$D,4,FALSE)</f>
        <v>0</v>
      </c>
      <c r="H1313" s="2" t="str">
        <f t="shared" si="1"/>
        <v>английский8</v>
      </c>
      <c r="I1313" s="2">
        <f>VLOOKUP(H1313,Лист6!$A:$B,2,FALSE)</f>
        <v>29</v>
      </c>
    </row>
    <row r="1314" spans="1:9" ht="15.75" customHeight="1" x14ac:dyDescent="0.4">
      <c r="A1314" s="12">
        <f>'Ответы на форму (1)'!C1314</f>
        <v>3668</v>
      </c>
      <c r="B1314" s="1" t="str">
        <f>VLOOKUP(A1314,кодировка!$A:$B,2,FALSE)</f>
        <v>Гачаева Фарида Мехман оглы</v>
      </c>
      <c r="C1314" s="1" t="str">
        <f>VLOOKUP(A1314,кодировка!$A:$C,3,FALSE)</f>
        <v>7А</v>
      </c>
      <c r="D1314" s="12" t="str">
        <f>'Ответы на форму (1)'!B1314</f>
        <v>обществознание</v>
      </c>
      <c r="E1314" s="1">
        <f>'Ответы на форму (1)'!E1314</f>
        <v>25</v>
      </c>
      <c r="F1314" s="1">
        <f t="shared" si="0"/>
        <v>86</v>
      </c>
      <c r="G1314" s="12">
        <f>VLOOKUP(A1314,кодировка!$A:$D,4,FALSE)</f>
        <v>0</v>
      </c>
      <c r="H1314" s="2" t="str">
        <f t="shared" si="1"/>
        <v>обществознание7</v>
      </c>
      <c r="I1314" s="2">
        <f>VLOOKUP(H1314,Лист6!$A:$B,2,FALSE)</f>
        <v>29</v>
      </c>
    </row>
    <row r="1315" spans="1:9" ht="15.75" customHeight="1" x14ac:dyDescent="0.4">
      <c r="A1315" s="12">
        <f>'Ответы на форму (1)'!C1315</f>
        <v>3267</v>
      </c>
      <c r="B1315" s="1" t="str">
        <f>VLOOKUP(A1315,кодировка!$A:$B,2,FALSE)</f>
        <v>Новиков Владислав</v>
      </c>
      <c r="C1315" s="1">
        <f>VLOOKUP(A1315,кодировка!$A:$C,3,FALSE)</f>
        <v>8</v>
      </c>
      <c r="D1315" s="12" t="str">
        <f>'Ответы на форму (1)'!B1315</f>
        <v>английский</v>
      </c>
      <c r="E1315" s="1">
        <f>'Ответы на форму (1)'!E1315</f>
        <v>0.5</v>
      </c>
      <c r="F1315" s="1">
        <f t="shared" si="0"/>
        <v>2</v>
      </c>
      <c r="G1315" s="12">
        <f>VLOOKUP(A1315,кодировка!$A:$D,4,FALSE)</f>
        <v>21</v>
      </c>
      <c r="H1315" s="2" t="str">
        <f t="shared" si="1"/>
        <v>английский8</v>
      </c>
      <c r="I1315" s="2">
        <f>VLOOKUP(H1315,Лист6!$A:$B,2,FALSE)</f>
        <v>29</v>
      </c>
    </row>
    <row r="1316" spans="1:9" ht="15.75" customHeight="1" x14ac:dyDescent="0.4">
      <c r="A1316" s="12">
        <f>'Ответы на форму (1)'!C1316</f>
        <v>9181</v>
      </c>
      <c r="B1316" s="1" t="str">
        <f>VLOOKUP(A1316,кодировка!$A:$B,2,FALSE)</f>
        <v>Логачева Алена Юрьевна</v>
      </c>
      <c r="C1316" s="1" t="str">
        <f>VLOOKUP(A1316,кодировка!$A:$C,3,FALSE)</f>
        <v>7В</v>
      </c>
      <c r="D1316" s="12" t="str">
        <f>'Ответы на форму (1)'!B1316</f>
        <v>математика</v>
      </c>
      <c r="E1316" s="1">
        <f>'Ответы на форму (1)'!E1316</f>
        <v>10</v>
      </c>
      <c r="F1316" s="1">
        <f t="shared" si="0"/>
        <v>33</v>
      </c>
      <c r="G1316" s="12">
        <f>VLOOKUP(A1316,кодировка!$A:$D,4,FALSE)</f>
        <v>0</v>
      </c>
      <c r="H1316" s="2" t="str">
        <f t="shared" si="1"/>
        <v>математика7</v>
      </c>
      <c r="I1316" s="2">
        <f>VLOOKUP(H1316,Лист6!$A:$B,2,FALSE)</f>
        <v>30</v>
      </c>
    </row>
    <row r="1317" spans="1:9" ht="15.75" customHeight="1" x14ac:dyDescent="0.4">
      <c r="A1317" s="12">
        <f>'Ответы на форму (1)'!C1317</f>
        <v>7569</v>
      </c>
      <c r="B1317" s="1" t="str">
        <f>VLOOKUP(A1317,кодировка!$A:$B,2,FALSE)</f>
        <v>Захарова Злата Григорьевна</v>
      </c>
      <c r="C1317" s="1" t="str">
        <f>VLOOKUP(A1317,кодировка!$A:$C,3,FALSE)</f>
        <v>8Б</v>
      </c>
      <c r="D1317" s="12" t="str">
        <f>'Ответы на форму (1)'!B1317</f>
        <v>английский</v>
      </c>
      <c r="E1317" s="1">
        <f>'Ответы на форму (1)'!E1317</f>
        <v>7</v>
      </c>
      <c r="F1317" s="1">
        <f t="shared" si="0"/>
        <v>24</v>
      </c>
      <c r="G1317" s="12" t="str">
        <f>VLOOKUP(A1317,кодировка!$A:$D,4,FALSE)</f>
        <v>Б</v>
      </c>
      <c r="H1317" s="2" t="str">
        <f t="shared" si="1"/>
        <v>английский8</v>
      </c>
      <c r="I1317" s="2">
        <f>VLOOKUP(H1317,Лист6!$A:$B,2,FALSE)</f>
        <v>29</v>
      </c>
    </row>
    <row r="1318" spans="1:9" ht="15.75" customHeight="1" x14ac:dyDescent="0.4">
      <c r="A1318" s="12">
        <f>'Ответы на форму (1)'!C1318</f>
        <v>2802</v>
      </c>
      <c r="B1318" s="1" t="str">
        <f>VLOOKUP(A1318,кодировка!$A:$B,2,FALSE)</f>
        <v>Диденко Алина Сергеевна</v>
      </c>
      <c r="C1318" s="1" t="str">
        <f>VLOOKUP(A1318,кодировка!$A:$C,3,FALSE)</f>
        <v>7Д</v>
      </c>
      <c r="D1318" s="12" t="str">
        <f>'Ответы на форму (1)'!B1318</f>
        <v>обществознание</v>
      </c>
      <c r="E1318" s="1">
        <f>'Ответы на форму (1)'!E1318</f>
        <v>24</v>
      </c>
      <c r="F1318" s="1">
        <f t="shared" si="0"/>
        <v>83</v>
      </c>
      <c r="G1318" s="12" t="str">
        <f>VLOOKUP(A1318,кодировка!$A:$D,4,FALSE)</f>
        <v>Е</v>
      </c>
      <c r="H1318" s="2" t="str">
        <f t="shared" si="1"/>
        <v>обществознание7</v>
      </c>
      <c r="I1318" s="2">
        <f>VLOOKUP(H1318,Лист6!$A:$B,2,FALSE)</f>
        <v>29</v>
      </c>
    </row>
    <row r="1319" spans="1:9" ht="15.75" customHeight="1" x14ac:dyDescent="0.4">
      <c r="A1319" s="12">
        <f>'Ответы на форму (1)'!C1319</f>
        <v>1186</v>
      </c>
      <c r="B1319" s="1" t="str">
        <f>VLOOKUP(A1319,кодировка!$A:$B,2,FALSE)</f>
        <v>Ведерников Ярослав Владимирович</v>
      </c>
      <c r="C1319" s="1" t="str">
        <f>VLOOKUP(A1319,кодировка!$A:$C,3,FALSE)</f>
        <v>8М</v>
      </c>
      <c r="D1319" s="12" t="str">
        <f>'Ответы на форму (1)'!B1319</f>
        <v>математика</v>
      </c>
      <c r="E1319" s="1">
        <f>'Ответы на форму (1)'!E1319</f>
        <v>20</v>
      </c>
      <c r="F1319" s="1">
        <f t="shared" si="0"/>
        <v>100</v>
      </c>
      <c r="G1319" s="12" t="str">
        <f>VLOOKUP(A1319,кодировка!$A:$D,4,FALSE)</f>
        <v>М</v>
      </c>
      <c r="H1319" s="2" t="str">
        <f t="shared" si="1"/>
        <v>математика8</v>
      </c>
      <c r="I1319" s="2">
        <f>VLOOKUP(H1319,Лист6!$A:$B,2,FALSE)</f>
        <v>20</v>
      </c>
    </row>
    <row r="1320" spans="1:9" ht="15.75" customHeight="1" x14ac:dyDescent="0.4">
      <c r="A1320" s="12">
        <f>'Ответы на форму (1)'!C1320</f>
        <v>7259</v>
      </c>
      <c r="B1320" s="1" t="str">
        <f>VLOOKUP(A1320,кодировка!$A:$B,2,FALSE)</f>
        <v>Карчава Стефания Зазовна</v>
      </c>
      <c r="C1320" s="1" t="str">
        <f>VLOOKUP(A1320,кодировка!$A:$C,3,FALSE)</f>
        <v>8И</v>
      </c>
      <c r="D1320" s="12" t="str">
        <f>'Ответы на форму (1)'!B1320</f>
        <v>английский</v>
      </c>
      <c r="E1320" s="1">
        <f>'Ответы на форму (1)'!E1320</f>
        <v>22.5</v>
      </c>
      <c r="F1320" s="1">
        <f t="shared" si="0"/>
        <v>78</v>
      </c>
      <c r="G1320" s="12">
        <f>VLOOKUP(A1320,кодировка!$A:$D,4,FALSE)</f>
        <v>0</v>
      </c>
      <c r="H1320" s="2" t="str">
        <f t="shared" si="1"/>
        <v>английский8</v>
      </c>
      <c r="I1320" s="2">
        <f>VLOOKUP(H1320,Лист6!$A:$B,2,FALSE)</f>
        <v>29</v>
      </c>
    </row>
    <row r="1321" spans="1:9" ht="15.75" customHeight="1" x14ac:dyDescent="0.4">
      <c r="A1321" s="12">
        <f>'Ответы на форму (1)'!C1321</f>
        <v>9230</v>
      </c>
      <c r="B1321" s="1" t="str">
        <f>VLOOKUP(A1321,кодировка!$A:$B,2,FALSE)</f>
        <v>Мордосевич Андрей Вениаминович</v>
      </c>
      <c r="C1321" s="1" t="str">
        <f>VLOOKUP(A1321,кодировка!$A:$C,3,FALSE)</f>
        <v>8И</v>
      </c>
      <c r="D1321" s="12" t="str">
        <f>'Ответы на форму (1)'!B1321</f>
        <v>математика</v>
      </c>
      <c r="E1321" s="1">
        <f>'Ответы на форму (1)'!E1321</f>
        <v>18</v>
      </c>
      <c r="F1321" s="1">
        <f t="shared" si="0"/>
        <v>90</v>
      </c>
      <c r="G1321" s="12" t="str">
        <f>VLOOKUP(A1321,кодировка!$A:$D,4,FALSE)</f>
        <v>Е</v>
      </c>
      <c r="H1321" s="2" t="str">
        <f t="shared" si="1"/>
        <v>математика8</v>
      </c>
      <c r="I1321" s="2">
        <f>VLOOKUP(H1321,Лист6!$A:$B,2,FALSE)</f>
        <v>20</v>
      </c>
    </row>
    <row r="1322" spans="1:9" ht="15.75" customHeight="1" x14ac:dyDescent="0.4">
      <c r="A1322" s="12">
        <f>'Ответы на форму (1)'!C1322</f>
        <v>4858</v>
      </c>
      <c r="B1322" s="1" t="str">
        <f>VLOOKUP(A1322,кодировка!$A:$B,2,FALSE)</f>
        <v>Снигирёва Диана Дмитриевна</v>
      </c>
      <c r="C1322" s="1" t="str">
        <f>VLOOKUP(A1322,кодировка!$A:$C,3,FALSE)</f>
        <v>7Г</v>
      </c>
      <c r="D1322" s="12" t="str">
        <f>'Ответы на форму (1)'!B1322</f>
        <v>обществознание</v>
      </c>
      <c r="E1322" s="1">
        <f>'Ответы на форму (1)'!E1322</f>
        <v>27</v>
      </c>
      <c r="F1322" s="1">
        <f t="shared" si="0"/>
        <v>93</v>
      </c>
      <c r="G1322" s="12">
        <f>VLOOKUP(A1322,кодировка!$A:$D,4,FALSE)</f>
        <v>0</v>
      </c>
      <c r="H1322" s="2" t="str">
        <f t="shared" si="1"/>
        <v>обществознание7</v>
      </c>
      <c r="I1322" s="2">
        <f>VLOOKUP(H1322,Лист6!$A:$B,2,FALSE)</f>
        <v>29</v>
      </c>
    </row>
    <row r="1323" spans="1:9" ht="15.75" customHeight="1" x14ac:dyDescent="0.4">
      <c r="A1323" s="12">
        <f>'Ответы на форму (1)'!C1323</f>
        <v>4118</v>
      </c>
      <c r="B1323" s="1" t="str">
        <f>VLOOKUP(A1323,кодировка!$A:$B,2,FALSE)</f>
        <v>Пархоменко Анна Андреевна</v>
      </c>
      <c r="C1323" s="1" t="str">
        <f>VLOOKUP(A1323,кодировка!$A:$C,3,FALSE)</f>
        <v>8И</v>
      </c>
      <c r="D1323" s="12" t="str">
        <f>'Ответы на форму (1)'!B1323</f>
        <v>математика</v>
      </c>
      <c r="E1323" s="1">
        <f>'Ответы на форму (1)'!E1323</f>
        <v>16</v>
      </c>
      <c r="F1323" s="1">
        <f t="shared" si="0"/>
        <v>80</v>
      </c>
      <c r="G1323" s="12">
        <f>VLOOKUP(A1323,кодировка!$A:$D,4,FALSE)</f>
        <v>0</v>
      </c>
      <c r="H1323" s="2" t="str">
        <f t="shared" si="1"/>
        <v>математика8</v>
      </c>
      <c r="I1323" s="2">
        <f>VLOOKUP(H1323,Лист6!$A:$B,2,FALSE)</f>
        <v>20</v>
      </c>
    </row>
    <row r="1324" spans="1:9" ht="15.75" customHeight="1" x14ac:dyDescent="0.4">
      <c r="A1324" s="12">
        <f>'Ответы на форму (1)'!C1324</f>
        <v>6990</v>
      </c>
      <c r="B1324" s="1" t="str">
        <f>VLOOKUP(A1324,кодировка!$A:$B,2,FALSE)</f>
        <v>Ческидов Даниил Андреевич</v>
      </c>
      <c r="C1324" s="1" t="str">
        <f>VLOOKUP(A1324,кодировка!$A:$C,3,FALSE)</f>
        <v>8Г</v>
      </c>
      <c r="D1324" s="12" t="str">
        <f>'Ответы на форму (1)'!B1324</f>
        <v>английский</v>
      </c>
      <c r="E1324" s="1">
        <f>'Ответы на форму (1)'!E1324</f>
        <v>11</v>
      </c>
      <c r="F1324" s="1">
        <f t="shared" si="0"/>
        <v>38</v>
      </c>
      <c r="G1324" s="12">
        <f>VLOOKUP(A1324,кодировка!$A:$D,4,FALSE)</f>
        <v>0</v>
      </c>
      <c r="H1324" s="2" t="str">
        <f t="shared" si="1"/>
        <v>английский8</v>
      </c>
      <c r="I1324" s="2">
        <f>VLOOKUP(H1324,Лист6!$A:$B,2,FALSE)</f>
        <v>29</v>
      </c>
    </row>
    <row r="1325" spans="1:9" ht="15.75" customHeight="1" x14ac:dyDescent="0.4">
      <c r="A1325" s="12">
        <f>'Ответы на форму (1)'!C1325</f>
        <v>1658</v>
      </c>
      <c r="B1325" s="1" t="str">
        <f>VLOOKUP(A1325,кодировка!$A:$B,2,FALSE)</f>
        <v>Немкова Екатерина Алексеевна</v>
      </c>
      <c r="C1325" s="1" t="str">
        <f>VLOOKUP(A1325,кодировка!$A:$C,3,FALSE)</f>
        <v>8Д</v>
      </c>
      <c r="D1325" s="12" t="str">
        <f>'Ответы на форму (1)'!B1325</f>
        <v>английский</v>
      </c>
      <c r="E1325" s="1">
        <f>'Ответы на форму (1)'!E1325</f>
        <v>16</v>
      </c>
      <c r="F1325" s="1">
        <f t="shared" si="0"/>
        <v>55</v>
      </c>
      <c r="G1325" s="12" t="str">
        <f>VLOOKUP(A1325,кодировка!$A:$D,4,FALSE)</f>
        <v>Д</v>
      </c>
      <c r="H1325" s="2" t="str">
        <f t="shared" si="1"/>
        <v>английский8</v>
      </c>
      <c r="I1325" s="2">
        <f>VLOOKUP(H1325,Лист6!$A:$B,2,FALSE)</f>
        <v>29</v>
      </c>
    </row>
    <row r="1326" spans="1:9" ht="15.75" customHeight="1" x14ac:dyDescent="0.4">
      <c r="A1326" s="12">
        <f>'Ответы на форму (1)'!C1326</f>
        <v>7696</v>
      </c>
      <c r="B1326" s="1" t="str">
        <f>VLOOKUP(A1326,кодировка!$A:$B,2,FALSE)</f>
        <v>Будяк Даниил Владимирович</v>
      </c>
      <c r="C1326" s="1" t="str">
        <f>VLOOKUP(A1326,кодировка!$A:$C,3,FALSE)</f>
        <v>8Г</v>
      </c>
      <c r="D1326" s="12" t="str">
        <f>'Ответы на форму (1)'!B1326</f>
        <v>математика</v>
      </c>
      <c r="E1326" s="1">
        <f>'Ответы на форму (1)'!E1326</f>
        <v>14</v>
      </c>
      <c r="F1326" s="1">
        <f t="shared" si="0"/>
        <v>70</v>
      </c>
      <c r="G1326" s="12" t="str">
        <f>VLOOKUP(A1326,кодировка!$A:$D,4,FALSE)</f>
        <v>Г</v>
      </c>
      <c r="H1326" s="2" t="str">
        <f t="shared" si="1"/>
        <v>математика8</v>
      </c>
      <c r="I1326" s="2">
        <f>VLOOKUP(H1326,Лист6!$A:$B,2,FALSE)</f>
        <v>20</v>
      </c>
    </row>
    <row r="1327" spans="1:9" ht="15.75" customHeight="1" x14ac:dyDescent="0.4">
      <c r="A1327" s="12">
        <f>'Ответы на форму (1)'!C1327</f>
        <v>3113</v>
      </c>
      <c r="B1327" s="1" t="str">
        <f>VLOOKUP(A1327,кодировка!$A:$B,2,FALSE)</f>
        <v>Нисивкин Егор Ильич</v>
      </c>
      <c r="C1327" s="1" t="str">
        <f>VLOOKUP(A1327,кодировка!$A:$C,3,FALSE)</f>
        <v>6Б</v>
      </c>
      <c r="D1327" s="12" t="str">
        <f>'Ответы на форму (1)'!B1327</f>
        <v>обществознание</v>
      </c>
      <c r="E1327" s="1">
        <f>'Ответы на форму (1)'!E1327</f>
        <v>27</v>
      </c>
      <c r="F1327" s="1">
        <f t="shared" si="0"/>
        <v>450</v>
      </c>
      <c r="G1327" s="12">
        <f>VLOOKUP(A1327,кодировка!$A:$D,4,FALSE)</f>
        <v>0</v>
      </c>
      <c r="H1327" s="2" t="str">
        <f t="shared" si="1"/>
        <v>обществознание6</v>
      </c>
      <c r="I1327" s="2">
        <f>VLOOKUP(H1327,Лист6!$A:$B,2,FALSE)</f>
        <v>6</v>
      </c>
    </row>
    <row r="1328" spans="1:9" ht="15.75" customHeight="1" x14ac:dyDescent="0.4">
      <c r="A1328" s="12">
        <f>'Ответы на форму (1)'!C1328</f>
        <v>9449</v>
      </c>
      <c r="B1328" s="1" t="str">
        <f>VLOOKUP(A1328,кодировка!$A:$B,2,FALSE)</f>
        <v>Анастасов Юрий Михайлович</v>
      </c>
      <c r="C1328" s="1" t="str">
        <f>VLOOKUP(A1328,кодировка!$A:$C,3,FALSE)</f>
        <v>8И</v>
      </c>
      <c r="D1328" s="12" t="str">
        <f>'Ответы на форму (1)'!B1328</f>
        <v>математика</v>
      </c>
      <c r="E1328" s="1">
        <f>'Ответы на форму (1)'!E1328</f>
        <v>14</v>
      </c>
      <c r="F1328" s="1">
        <f t="shared" si="0"/>
        <v>70</v>
      </c>
      <c r="G1328" s="12">
        <f>VLOOKUP(A1328,кодировка!$A:$D,4,FALSE)</f>
        <v>0</v>
      </c>
      <c r="H1328" s="2" t="str">
        <f t="shared" si="1"/>
        <v>математика8</v>
      </c>
      <c r="I1328" s="2">
        <f>VLOOKUP(H1328,Лист6!$A:$B,2,FALSE)</f>
        <v>20</v>
      </c>
    </row>
    <row r="1329" spans="1:9" ht="15.75" customHeight="1" x14ac:dyDescent="0.4">
      <c r="A1329" s="12">
        <f>'Ответы на форму (1)'!C1329</f>
        <v>1186</v>
      </c>
      <c r="B1329" s="1" t="str">
        <f>VLOOKUP(A1329,кодировка!$A:$B,2,FALSE)</f>
        <v>Ведерников Ярослав Владимирович</v>
      </c>
      <c r="C1329" s="1" t="str">
        <f>VLOOKUP(A1329,кодировка!$A:$C,3,FALSE)</f>
        <v>8М</v>
      </c>
      <c r="D1329" s="12" t="str">
        <f>'Ответы на форму (1)'!B1329</f>
        <v>английский</v>
      </c>
      <c r="E1329" s="1">
        <f>'Ответы на форму (1)'!E1329</f>
        <v>15</v>
      </c>
      <c r="F1329" s="1">
        <f t="shared" si="0"/>
        <v>52</v>
      </c>
      <c r="G1329" s="12" t="str">
        <f>VLOOKUP(A1329,кодировка!$A:$D,4,FALSE)</f>
        <v>М</v>
      </c>
      <c r="H1329" s="2" t="str">
        <f t="shared" si="1"/>
        <v>английский8</v>
      </c>
      <c r="I1329" s="2">
        <f>VLOOKUP(H1329,Лист6!$A:$B,2,FALSE)</f>
        <v>29</v>
      </c>
    </row>
    <row r="1330" spans="1:9" ht="15.75" customHeight="1" x14ac:dyDescent="0.4">
      <c r="A1330" s="12">
        <f>'Ответы на форму (1)'!C1330</f>
        <v>6606</v>
      </c>
      <c r="B1330" s="1" t="str">
        <f>VLOOKUP(A1330,кодировка!$A:$B,2,FALSE)</f>
        <v>Попова Полина Евгеньевна</v>
      </c>
      <c r="C1330" s="1" t="str">
        <f>VLOOKUP(A1330,кодировка!$A:$C,3,FALSE)</f>
        <v>8Г</v>
      </c>
      <c r="D1330" s="12" t="str">
        <f>'Ответы на форму (1)'!B1330</f>
        <v>математика</v>
      </c>
      <c r="E1330" s="1">
        <f>'Ответы на форму (1)'!E1330</f>
        <v>14</v>
      </c>
      <c r="F1330" s="1">
        <f t="shared" si="0"/>
        <v>70</v>
      </c>
      <c r="G1330" s="12" t="str">
        <f>VLOOKUP(A1330,кодировка!$A:$D,4,FALSE)</f>
        <v>Г</v>
      </c>
      <c r="H1330" s="2" t="str">
        <f t="shared" si="1"/>
        <v>математика8</v>
      </c>
      <c r="I1330" s="2">
        <f>VLOOKUP(H1330,Лист6!$A:$B,2,FALSE)</f>
        <v>20</v>
      </c>
    </row>
    <row r="1331" spans="1:9" ht="15.75" customHeight="1" x14ac:dyDescent="0.4">
      <c r="A1331" s="12">
        <f>'Ответы на форму (1)'!C1331</f>
        <v>5556</v>
      </c>
      <c r="B1331" s="1" t="str">
        <f>VLOOKUP(A1331,кодировка!$A:$B,2,FALSE)</f>
        <v>Наймушин Никита Тимурович</v>
      </c>
      <c r="C1331" s="1" t="str">
        <f>VLOOKUP(A1331,кодировка!$A:$C,3,FALSE)</f>
        <v>8А</v>
      </c>
      <c r="D1331" s="12" t="str">
        <f>'Ответы на форму (1)'!B1331</f>
        <v>английский</v>
      </c>
      <c r="E1331" s="1">
        <f>'Ответы на форму (1)'!E1331</f>
        <v>21</v>
      </c>
      <c r="F1331" s="1">
        <f t="shared" si="0"/>
        <v>72</v>
      </c>
      <c r="G1331" s="12">
        <f>VLOOKUP(A1331,кодировка!$A:$D,4,FALSE)</f>
        <v>0</v>
      </c>
      <c r="H1331" s="2" t="str">
        <f t="shared" si="1"/>
        <v>английский8</v>
      </c>
      <c r="I1331" s="2">
        <f>VLOOKUP(H1331,Лист6!$A:$B,2,FALSE)</f>
        <v>29</v>
      </c>
    </row>
    <row r="1332" spans="1:9" ht="15.75" customHeight="1" x14ac:dyDescent="0.4">
      <c r="A1332" s="12">
        <f>'Ответы на форму (1)'!C1332</f>
        <v>7771</v>
      </c>
      <c r="B1332" s="1" t="str">
        <f>VLOOKUP(A1332,кодировка!$A:$B,2,FALSE)</f>
        <v>Хомяков Иосиф Вячеславович</v>
      </c>
      <c r="C1332" s="1" t="str">
        <f>VLOOKUP(A1332,кодировка!$A:$C,3,FALSE)</f>
        <v>8Г</v>
      </c>
      <c r="D1332" s="12" t="str">
        <f>'Ответы на форму (1)'!B1332</f>
        <v>математика</v>
      </c>
      <c r="E1332" s="1">
        <f>'Ответы на форму (1)'!E1332</f>
        <v>13</v>
      </c>
      <c r="F1332" s="1">
        <f t="shared" si="0"/>
        <v>65</v>
      </c>
      <c r="G1332" s="12">
        <f>VLOOKUP(A1332,кодировка!$A:$D,4,FALSE)</f>
        <v>0</v>
      </c>
      <c r="H1332" s="2" t="str">
        <f t="shared" si="1"/>
        <v>математика8</v>
      </c>
      <c r="I1332" s="2">
        <f>VLOOKUP(H1332,Лист6!$A:$B,2,FALSE)</f>
        <v>20</v>
      </c>
    </row>
    <row r="1333" spans="1:9" ht="15.75" customHeight="1" x14ac:dyDescent="0.4">
      <c r="A1333" s="12">
        <f>'Ответы на форму (1)'!C1333</f>
        <v>3736</v>
      </c>
      <c r="B1333" s="1" t="str">
        <f>VLOOKUP(A1333,кодировка!$A:$B,2,FALSE)</f>
        <v>Данилин Олег Алексеевич</v>
      </c>
      <c r="C1333" s="1" t="str">
        <f>VLOOKUP(A1333,кодировка!$A:$C,3,FALSE)</f>
        <v>8М</v>
      </c>
      <c r="D1333" s="12" t="str">
        <f>'Ответы на форму (1)'!B1333</f>
        <v>английский</v>
      </c>
      <c r="E1333" s="1">
        <f>'Ответы на форму (1)'!E1333</f>
        <v>10</v>
      </c>
      <c r="F1333" s="1">
        <f t="shared" si="0"/>
        <v>34</v>
      </c>
      <c r="G1333" s="12" t="str">
        <f>VLOOKUP(A1333,кодировка!$A:$D,4,FALSE)</f>
        <v>М</v>
      </c>
      <c r="H1333" s="2" t="str">
        <f t="shared" si="1"/>
        <v>английский8</v>
      </c>
      <c r="I1333" s="2">
        <f>VLOOKUP(H1333,Лист6!$A:$B,2,FALSE)</f>
        <v>29</v>
      </c>
    </row>
    <row r="1334" spans="1:9" ht="15.75" customHeight="1" x14ac:dyDescent="0.4">
      <c r="A1334" s="12">
        <f>'Ответы на форму (1)'!C1334</f>
        <v>2191</v>
      </c>
      <c r="B1334" s="1" t="str">
        <f>VLOOKUP(A1334,кодировка!$A:$B,2,FALSE)</f>
        <v>Манжула Дарья Константиновна</v>
      </c>
      <c r="C1334" s="1" t="str">
        <f>VLOOKUP(A1334,кодировка!$A:$C,3,FALSE)</f>
        <v>7В</v>
      </c>
      <c r="D1334" s="12" t="str">
        <f>'Ответы на форму (1)'!B1334</f>
        <v>обществознание</v>
      </c>
      <c r="E1334" s="1">
        <f>'Ответы на форму (1)'!E1334</f>
        <v>26</v>
      </c>
      <c r="F1334" s="1">
        <f t="shared" si="0"/>
        <v>90</v>
      </c>
      <c r="G1334" s="12" t="str">
        <f>VLOOKUP(A1334,кодировка!$A:$D,4,FALSE)</f>
        <v>В</v>
      </c>
      <c r="H1334" s="2" t="str">
        <f t="shared" si="1"/>
        <v>обществознание7</v>
      </c>
      <c r="I1334" s="2">
        <f>VLOOKUP(H1334,Лист6!$A:$B,2,FALSE)</f>
        <v>29</v>
      </c>
    </row>
    <row r="1335" spans="1:9" ht="15.75" customHeight="1" x14ac:dyDescent="0.4">
      <c r="A1335" s="12">
        <f>'Ответы на форму (1)'!C1335</f>
        <v>6735</v>
      </c>
      <c r="B1335" s="1" t="str">
        <f>VLOOKUP(A1335,кодировка!$A:$B,2,FALSE)</f>
        <v>Макеев Вадим Владимирович</v>
      </c>
      <c r="C1335" s="1" t="str">
        <f>VLOOKUP(A1335,кодировка!$A:$C,3,FALSE)</f>
        <v>8Б</v>
      </c>
      <c r="D1335" s="12" t="str">
        <f>'Ответы на форму (1)'!B1335</f>
        <v>математика</v>
      </c>
      <c r="E1335" s="1">
        <f>'Ответы на форму (1)'!E1335</f>
        <v>13</v>
      </c>
      <c r="F1335" s="1">
        <f t="shared" si="0"/>
        <v>65</v>
      </c>
      <c r="G1335" s="12" t="str">
        <f>VLOOKUP(A1335,кодировка!$A:$D,4,FALSE)</f>
        <v>Б</v>
      </c>
      <c r="H1335" s="2" t="str">
        <f t="shared" si="1"/>
        <v>математика8</v>
      </c>
      <c r="I1335" s="2">
        <f>VLOOKUP(H1335,Лист6!$A:$B,2,FALSE)</f>
        <v>20</v>
      </c>
    </row>
    <row r="1336" spans="1:9" ht="15.75" customHeight="1" x14ac:dyDescent="0.4">
      <c r="A1336" s="12">
        <f>'Ответы на форму (1)'!C1336</f>
        <v>8868</v>
      </c>
      <c r="B1336" s="1" t="str">
        <f>VLOOKUP(A1336,кодировка!$A:$B,2,FALSE)</f>
        <v>Ковальков Илья Сергеевич</v>
      </c>
      <c r="C1336" s="1" t="str">
        <f>VLOOKUP(A1336,кодировка!$A:$C,3,FALSE)</f>
        <v>8М</v>
      </c>
      <c r="D1336" s="12" t="str">
        <f>'Ответы на форму (1)'!B1336</f>
        <v>английский</v>
      </c>
      <c r="E1336" s="1">
        <f>'Ответы на форму (1)'!E1336</f>
        <v>10</v>
      </c>
      <c r="F1336" s="1">
        <f t="shared" si="0"/>
        <v>34</v>
      </c>
      <c r="G1336" s="12">
        <f>VLOOKUP(A1336,кодировка!$A:$D,4,FALSE)</f>
        <v>0</v>
      </c>
      <c r="H1336" s="2" t="str">
        <f t="shared" si="1"/>
        <v>английский8</v>
      </c>
      <c r="I1336" s="2">
        <f>VLOOKUP(H1336,Лист6!$A:$B,2,FALSE)</f>
        <v>29</v>
      </c>
    </row>
    <row r="1337" spans="1:9" ht="15.75" customHeight="1" x14ac:dyDescent="0.4">
      <c r="A1337" s="12">
        <f>'Ответы на форму (1)'!C1337</f>
        <v>1902</v>
      </c>
      <c r="B1337" s="1" t="str">
        <f>VLOOKUP(A1337,кодировка!$A:$B,2,FALSE)</f>
        <v>Васильев Иван Алексеевич</v>
      </c>
      <c r="C1337" s="1" t="str">
        <f>VLOOKUP(A1337,кодировка!$A:$C,3,FALSE)</f>
        <v>8М</v>
      </c>
      <c r="D1337" s="12" t="str">
        <f>'Ответы на форму (1)'!B1337</f>
        <v>математика</v>
      </c>
      <c r="E1337" s="1">
        <f>'Ответы на форму (1)'!E1337</f>
        <v>13</v>
      </c>
      <c r="F1337" s="1">
        <f t="shared" si="0"/>
        <v>65</v>
      </c>
      <c r="G1337" s="12" t="str">
        <f>VLOOKUP(A1337,кодировка!$A:$D,4,FALSE)</f>
        <v>М</v>
      </c>
      <c r="H1337" s="2" t="str">
        <f t="shared" si="1"/>
        <v>математика8</v>
      </c>
      <c r="I1337" s="2">
        <f>VLOOKUP(H1337,Лист6!$A:$B,2,FALSE)</f>
        <v>20</v>
      </c>
    </row>
    <row r="1338" spans="1:9" ht="15.75" customHeight="1" x14ac:dyDescent="0.4">
      <c r="A1338" s="12">
        <f>'Ответы на форму (1)'!C1338</f>
        <v>9304</v>
      </c>
      <c r="B1338" s="1" t="str">
        <f>VLOOKUP(A1338,кодировка!$A:$B,2,FALSE)</f>
        <v>Гаврикова Екатерина Антоновна</v>
      </c>
      <c r="C1338" s="1" t="str">
        <f>VLOOKUP(A1338,кодировка!$A:$C,3,FALSE)</f>
        <v>7Г</v>
      </c>
      <c r="D1338" s="12" t="str">
        <f>'Ответы на форму (1)'!B1338</f>
        <v>обществознание</v>
      </c>
      <c r="E1338" s="1">
        <f>'Ответы на форму (1)'!E1338</f>
        <v>27</v>
      </c>
      <c r="F1338" s="1">
        <f t="shared" si="0"/>
        <v>93</v>
      </c>
      <c r="G1338" s="12" t="str">
        <f>VLOOKUP(A1338,кодировка!$A:$D,4,FALSE)</f>
        <v>Г</v>
      </c>
      <c r="H1338" s="2" t="str">
        <f t="shared" si="1"/>
        <v>обществознание7</v>
      </c>
      <c r="I1338" s="2">
        <f>VLOOKUP(H1338,Лист6!$A:$B,2,FALSE)</f>
        <v>29</v>
      </c>
    </row>
    <row r="1339" spans="1:9" ht="15.75" customHeight="1" x14ac:dyDescent="0.4">
      <c r="A1339" s="12">
        <f>'Ответы на форму (1)'!C1339</f>
        <v>9430</v>
      </c>
      <c r="B1339" s="1" t="str">
        <f>VLOOKUP(A1339,кодировка!$A:$B,2,FALSE)</f>
        <v>Артёмов Роман</v>
      </c>
      <c r="C1339" s="1">
        <f>VLOOKUP(A1339,кодировка!$A:$C,3,FALSE)</f>
        <v>8</v>
      </c>
      <c r="D1339" s="12" t="str">
        <f>'Ответы на форму (1)'!B1339</f>
        <v>английский</v>
      </c>
      <c r="E1339" s="1">
        <f>'Ответы на форму (1)'!E1339</f>
        <v>7</v>
      </c>
      <c r="F1339" s="1">
        <f t="shared" si="0"/>
        <v>24</v>
      </c>
      <c r="G1339" s="12">
        <f>VLOOKUP(A1339,кодировка!$A:$D,4,FALSE)</f>
        <v>21</v>
      </c>
      <c r="H1339" s="2" t="str">
        <f t="shared" si="1"/>
        <v>английский8</v>
      </c>
      <c r="I1339" s="2">
        <f>VLOOKUP(H1339,Лист6!$A:$B,2,FALSE)</f>
        <v>29</v>
      </c>
    </row>
    <row r="1340" spans="1:9" ht="15.75" customHeight="1" x14ac:dyDescent="0.4">
      <c r="A1340" s="12">
        <f>'Ответы на форму (1)'!C1340</f>
        <v>8454</v>
      </c>
      <c r="B1340" s="1" t="str">
        <f>VLOOKUP(A1340,кодировка!$A:$B,2,FALSE)</f>
        <v>Алексеева Виктория Аркадьевна</v>
      </c>
      <c r="C1340" s="1" t="str">
        <f>VLOOKUP(A1340,кодировка!$A:$C,3,FALSE)</f>
        <v>8В</v>
      </c>
      <c r="D1340" s="12" t="str">
        <f>'Ответы на форму (1)'!B1340</f>
        <v>математика</v>
      </c>
      <c r="E1340" s="1">
        <f>'Ответы на форму (1)'!E1340</f>
        <v>12</v>
      </c>
      <c r="F1340" s="1">
        <f t="shared" si="0"/>
        <v>60</v>
      </c>
      <c r="G1340" s="12" t="str">
        <f>VLOOKUP(A1340,кодировка!$A:$D,4,FALSE)</f>
        <v>В</v>
      </c>
      <c r="H1340" s="2" t="str">
        <f t="shared" si="1"/>
        <v>математика8</v>
      </c>
      <c r="I1340" s="2">
        <f>VLOOKUP(H1340,Лист6!$A:$B,2,FALSE)</f>
        <v>20</v>
      </c>
    </row>
    <row r="1341" spans="1:9" ht="15.75" customHeight="1" x14ac:dyDescent="0.4">
      <c r="A1341" s="12">
        <f>'Ответы на форму (1)'!C1341</f>
        <v>4429</v>
      </c>
      <c r="B1341" s="1" t="str">
        <f>VLOOKUP(A1341,кодировка!$A:$B,2,FALSE)</f>
        <v>Скрипко Игорь Александрович</v>
      </c>
      <c r="C1341" s="1" t="str">
        <f>VLOOKUP(A1341,кодировка!$A:$C,3,FALSE)</f>
        <v>8И</v>
      </c>
      <c r="D1341" s="12" t="str">
        <f>'Ответы на форму (1)'!B1341</f>
        <v>английский</v>
      </c>
      <c r="E1341" s="1">
        <f>'Ответы на форму (1)'!E1341</f>
        <v>20</v>
      </c>
      <c r="F1341" s="1">
        <f t="shared" si="0"/>
        <v>69</v>
      </c>
      <c r="G1341" s="12" t="str">
        <f>VLOOKUP(A1341,кодировка!$A:$D,4,FALSE)</f>
        <v>Е</v>
      </c>
      <c r="H1341" s="2" t="str">
        <f t="shared" si="1"/>
        <v>английский8</v>
      </c>
      <c r="I1341" s="2">
        <f>VLOOKUP(H1341,Лист6!$A:$B,2,FALSE)</f>
        <v>29</v>
      </c>
    </row>
    <row r="1342" spans="1:9" ht="15.75" customHeight="1" x14ac:dyDescent="0.4">
      <c r="A1342" s="12">
        <f>'Ответы на форму (1)'!C1342</f>
        <v>8162</v>
      </c>
      <c r="B1342" s="1" t="str">
        <f>VLOOKUP(A1342,кодировка!$A:$B,2,FALSE)</f>
        <v>Гуревич Михаил Кириллович</v>
      </c>
      <c r="C1342" s="1" t="str">
        <f>VLOOKUP(A1342,кодировка!$A:$C,3,FALSE)</f>
        <v>8И</v>
      </c>
      <c r="D1342" s="12" t="str">
        <f>'Ответы на форму (1)'!B1342</f>
        <v>математика</v>
      </c>
      <c r="E1342" s="1">
        <f>'Ответы на форму (1)'!E1342</f>
        <v>11</v>
      </c>
      <c r="F1342" s="1">
        <f t="shared" si="0"/>
        <v>55</v>
      </c>
      <c r="G1342" s="12" t="str">
        <f>VLOOKUP(A1342,кодировка!$A:$D,4,FALSE)</f>
        <v>Е</v>
      </c>
      <c r="H1342" s="2" t="str">
        <f t="shared" si="1"/>
        <v>математика8</v>
      </c>
      <c r="I1342" s="2">
        <f>VLOOKUP(H1342,Лист6!$A:$B,2,FALSE)</f>
        <v>20</v>
      </c>
    </row>
    <row r="1343" spans="1:9" ht="15.75" customHeight="1" x14ac:dyDescent="0.4">
      <c r="A1343" s="12">
        <f>'Ответы на форму (1)'!C1343</f>
        <v>5445</v>
      </c>
      <c r="B1343" s="1" t="str">
        <f>VLOOKUP(A1343,кодировка!$A:$B,2,FALSE)</f>
        <v>Скокова Анастасия Константиновна</v>
      </c>
      <c r="C1343" s="1" t="str">
        <f>VLOOKUP(A1343,кодировка!$A:$C,3,FALSE)</f>
        <v>8В</v>
      </c>
      <c r="D1343" s="12" t="str">
        <f>'Ответы на форму (1)'!B1343</f>
        <v>английский</v>
      </c>
      <c r="E1343" s="1">
        <f>'Ответы на форму (1)'!E1343</f>
        <v>16</v>
      </c>
      <c r="F1343" s="1">
        <f t="shared" si="0"/>
        <v>55</v>
      </c>
      <c r="G1343" s="12" t="str">
        <f>VLOOKUP(A1343,кодировка!$A:$D,4,FALSE)</f>
        <v>В</v>
      </c>
      <c r="H1343" s="2" t="str">
        <f t="shared" si="1"/>
        <v>английский8</v>
      </c>
      <c r="I1343" s="2">
        <f>VLOOKUP(H1343,Лист6!$A:$B,2,FALSE)</f>
        <v>29</v>
      </c>
    </row>
    <row r="1344" spans="1:9" ht="15.75" customHeight="1" x14ac:dyDescent="0.4">
      <c r="A1344" s="12">
        <f>'Ответы на форму (1)'!C1344</f>
        <v>5351</v>
      </c>
      <c r="B1344" s="1" t="str">
        <f>VLOOKUP(A1344,кодировка!$A:$B,2,FALSE)</f>
        <v>Моисеева Елизавета Олеговна</v>
      </c>
      <c r="C1344" s="1" t="str">
        <f>VLOOKUP(A1344,кодировка!$A:$C,3,FALSE)</f>
        <v>8И</v>
      </c>
      <c r="D1344" s="12" t="str">
        <f>'Ответы на форму (1)'!B1344</f>
        <v>математика</v>
      </c>
      <c r="E1344" s="1">
        <f>'Ответы на форму (1)'!E1344</f>
        <v>11</v>
      </c>
      <c r="F1344" s="1">
        <f t="shared" si="0"/>
        <v>55</v>
      </c>
      <c r="G1344" s="12" t="str">
        <f>VLOOKUP(A1344,кодировка!$A:$D,4,FALSE)</f>
        <v>Е</v>
      </c>
      <c r="H1344" s="2" t="str">
        <f t="shared" si="1"/>
        <v>математика8</v>
      </c>
      <c r="I1344" s="2">
        <f>VLOOKUP(H1344,Лист6!$A:$B,2,FALSE)</f>
        <v>20</v>
      </c>
    </row>
    <row r="1345" spans="1:9" ht="15.75" customHeight="1" x14ac:dyDescent="0.4">
      <c r="A1345" s="12">
        <f>'Ответы на форму (1)'!C1345</f>
        <v>4282</v>
      </c>
      <c r="B1345" s="1" t="str">
        <f>VLOOKUP(A1345,кодировка!$A:$B,2,FALSE)</f>
        <v>Черногубова Вероника Вячеславовна</v>
      </c>
      <c r="C1345" s="1" t="str">
        <f>VLOOKUP(A1345,кодировка!$A:$C,3,FALSE)</f>
        <v>8Г</v>
      </c>
      <c r="D1345" s="12" t="str">
        <f>'Ответы на форму (1)'!B1345</f>
        <v>математика</v>
      </c>
      <c r="E1345" s="1">
        <f>'Ответы на форму (1)'!E1345</f>
        <v>10</v>
      </c>
      <c r="F1345" s="1">
        <f t="shared" si="0"/>
        <v>50</v>
      </c>
      <c r="G1345" s="12">
        <f>VLOOKUP(A1345,кодировка!$A:$D,4,FALSE)</f>
        <v>0</v>
      </c>
      <c r="H1345" s="2" t="str">
        <f t="shared" si="1"/>
        <v>математика8</v>
      </c>
      <c r="I1345" s="2">
        <f>VLOOKUP(H1345,Лист6!$A:$B,2,FALSE)</f>
        <v>20</v>
      </c>
    </row>
    <row r="1346" spans="1:9" ht="15.75" customHeight="1" x14ac:dyDescent="0.4">
      <c r="A1346" s="12">
        <f>'Ответы на форму (1)'!C1346</f>
        <v>7099</v>
      </c>
      <c r="B1346" s="1" t="str">
        <f>VLOOKUP(A1346,кодировка!$A:$B,2,FALSE)</f>
        <v>Долиденок Даниил Дмитриевич</v>
      </c>
      <c r="C1346" s="1" t="str">
        <f>VLOOKUP(A1346,кодировка!$A:$C,3,FALSE)</f>
        <v>8В</v>
      </c>
      <c r="D1346" s="12" t="str">
        <f>'Ответы на форму (1)'!B1346</f>
        <v>английский</v>
      </c>
      <c r="E1346" s="1">
        <f>'Ответы на форму (1)'!E1346</f>
        <v>6.5</v>
      </c>
      <c r="F1346" s="1">
        <f t="shared" si="0"/>
        <v>22</v>
      </c>
      <c r="G1346" s="12">
        <f>VLOOKUP(A1346,кодировка!$A:$D,4,FALSE)</f>
        <v>0</v>
      </c>
      <c r="H1346" s="2" t="str">
        <f t="shared" si="1"/>
        <v>английский8</v>
      </c>
      <c r="I1346" s="2">
        <f>VLOOKUP(H1346,Лист6!$A:$B,2,FALSE)</f>
        <v>29</v>
      </c>
    </row>
    <row r="1347" spans="1:9" ht="15.75" customHeight="1" x14ac:dyDescent="0.4">
      <c r="A1347" s="12">
        <f>'Ответы на форму (1)'!C1347</f>
        <v>3510</v>
      </c>
      <c r="B1347" s="1" t="str">
        <f>VLOOKUP(A1347,кодировка!$A:$B,2,FALSE)</f>
        <v>Андреева Майя Алексеевна</v>
      </c>
      <c r="C1347" s="1" t="str">
        <f>VLOOKUP(A1347,кодировка!$A:$C,3,FALSE)</f>
        <v>7Д</v>
      </c>
      <c r="D1347" s="12" t="str">
        <f>'Ответы на форму (1)'!B1347</f>
        <v>обществознание</v>
      </c>
      <c r="E1347" s="1">
        <f>'Ответы на форму (1)'!E1347</f>
        <v>26</v>
      </c>
      <c r="F1347" s="1">
        <f t="shared" si="0"/>
        <v>90</v>
      </c>
      <c r="G1347" s="12" t="str">
        <f>VLOOKUP(A1347,кодировка!$A:$D,4,FALSE)</f>
        <v>Е</v>
      </c>
      <c r="H1347" s="2" t="str">
        <f t="shared" si="1"/>
        <v>обществознание7</v>
      </c>
      <c r="I1347" s="2">
        <f>VLOOKUP(H1347,Лист6!$A:$B,2,FALSE)</f>
        <v>29</v>
      </c>
    </row>
    <row r="1348" spans="1:9" ht="15.75" customHeight="1" x14ac:dyDescent="0.4">
      <c r="A1348" s="12">
        <f>'Ответы на форму (1)'!C1348</f>
        <v>3501</v>
      </c>
      <c r="B1348" s="1" t="str">
        <f>VLOOKUP(A1348,кодировка!$A:$B,2,FALSE)</f>
        <v>Чурилина Ольга Ивановна</v>
      </c>
      <c r="C1348" s="1" t="str">
        <f>VLOOKUP(A1348,кодировка!$A:$C,3,FALSE)</f>
        <v>8И</v>
      </c>
      <c r="D1348" s="12" t="str">
        <f>'Ответы на форму (1)'!B1348</f>
        <v>математика</v>
      </c>
      <c r="E1348" s="1">
        <f>'Ответы на форму (1)'!E1348</f>
        <v>9</v>
      </c>
      <c r="F1348" s="1">
        <f t="shared" si="0"/>
        <v>45</v>
      </c>
      <c r="G1348" s="12">
        <f>VLOOKUP(A1348,кодировка!$A:$D,4,FALSE)</f>
        <v>0</v>
      </c>
      <c r="H1348" s="2" t="str">
        <f t="shared" si="1"/>
        <v>математика8</v>
      </c>
      <c r="I1348" s="2">
        <f>VLOOKUP(H1348,Лист6!$A:$B,2,FALSE)</f>
        <v>20</v>
      </c>
    </row>
    <row r="1349" spans="1:9" ht="15.75" customHeight="1" x14ac:dyDescent="0.4">
      <c r="A1349" s="12">
        <f>'Ответы на форму (1)'!C1349</f>
        <v>5038</v>
      </c>
      <c r="B1349" s="1" t="str">
        <f>VLOOKUP(A1349,кодировка!$A:$B,2,FALSE)</f>
        <v>Гордеев Кирилл Евгеньевич</v>
      </c>
      <c r="C1349" s="1" t="str">
        <f>VLOOKUP(A1349,кодировка!$A:$C,3,FALSE)</f>
        <v>8И</v>
      </c>
      <c r="D1349" s="12" t="str">
        <f>'Ответы на форму (1)'!B1349</f>
        <v>английский</v>
      </c>
      <c r="E1349" s="1">
        <f>'Ответы на форму (1)'!E1349</f>
        <v>23</v>
      </c>
      <c r="F1349" s="1">
        <f t="shared" si="0"/>
        <v>79</v>
      </c>
      <c r="G1349" s="12">
        <f>VLOOKUP(A1349,кодировка!$A:$D,4,FALSE)</f>
        <v>0</v>
      </c>
      <c r="H1349" s="2" t="str">
        <f t="shared" si="1"/>
        <v>английский8</v>
      </c>
      <c r="I1349" s="2">
        <f>VLOOKUP(H1349,Лист6!$A:$B,2,FALSE)</f>
        <v>29</v>
      </c>
    </row>
    <row r="1350" spans="1:9" ht="15.75" customHeight="1" x14ac:dyDescent="0.4">
      <c r="A1350" s="12">
        <f>'Ответы на форму (1)'!C1350</f>
        <v>2433</v>
      </c>
      <c r="B1350" s="1" t="str">
        <f>VLOOKUP(A1350,кодировка!$A:$B,2,FALSE)</f>
        <v>Крикунова Олеся Юрьевна</v>
      </c>
      <c r="C1350" s="1" t="str">
        <f>VLOOKUP(A1350,кодировка!$A:$C,3,FALSE)</f>
        <v>8А</v>
      </c>
      <c r="D1350" s="12" t="str">
        <f>'Ответы на форму (1)'!B1350</f>
        <v>математика</v>
      </c>
      <c r="E1350" s="1">
        <f>'Ответы на форму (1)'!E1350</f>
        <v>9</v>
      </c>
      <c r="F1350" s="1">
        <f t="shared" si="0"/>
        <v>45</v>
      </c>
      <c r="G1350" s="12" t="str">
        <f>VLOOKUP(A1350,кодировка!$A:$D,4,FALSE)</f>
        <v>А</v>
      </c>
      <c r="H1350" s="2" t="str">
        <f t="shared" si="1"/>
        <v>математика8</v>
      </c>
      <c r="I1350" s="2">
        <f>VLOOKUP(H1350,Лист6!$A:$B,2,FALSE)</f>
        <v>20</v>
      </c>
    </row>
    <row r="1351" spans="1:9" ht="15.75" customHeight="1" x14ac:dyDescent="0.4">
      <c r="A1351" s="12">
        <f>'Ответы на форму (1)'!C1351</f>
        <v>3415</v>
      </c>
      <c r="B1351" s="1" t="str">
        <f>VLOOKUP(A1351,кодировка!$A:$B,2,FALSE)</f>
        <v>Гончаров Дмитрий Васильевич</v>
      </c>
      <c r="C1351" s="1" t="str">
        <f>VLOOKUP(A1351,кодировка!$A:$C,3,FALSE)</f>
        <v>8А</v>
      </c>
      <c r="D1351" s="12" t="str">
        <f>'Ответы на форму (1)'!B1351</f>
        <v>английский</v>
      </c>
      <c r="E1351" s="1">
        <f>'Ответы на форму (1)'!E1351</f>
        <v>23</v>
      </c>
      <c r="F1351" s="1">
        <f t="shared" si="0"/>
        <v>79</v>
      </c>
      <c r="G1351" s="12">
        <f>VLOOKUP(A1351,кодировка!$A:$D,4,FALSE)</f>
        <v>0</v>
      </c>
      <c r="H1351" s="2" t="str">
        <f t="shared" si="1"/>
        <v>английский8</v>
      </c>
      <c r="I1351" s="2">
        <f>VLOOKUP(H1351,Лист6!$A:$B,2,FALSE)</f>
        <v>29</v>
      </c>
    </row>
    <row r="1352" spans="1:9" ht="15.75" customHeight="1" x14ac:dyDescent="0.4">
      <c r="A1352" s="12">
        <f>'Ответы на форму (1)'!C1352</f>
        <v>1981</v>
      </c>
      <c r="B1352" s="1" t="str">
        <f>VLOOKUP(A1352,кодировка!$A:$B,2,FALSE)</f>
        <v>Чугуненкова Алёна Павловна</v>
      </c>
      <c r="C1352" s="1" t="str">
        <f>VLOOKUP(A1352,кодировка!$A:$C,3,FALSE)</f>
        <v>7Г</v>
      </c>
      <c r="D1352" s="12" t="str">
        <f>'Ответы на форму (1)'!B1352</f>
        <v>обществознание</v>
      </c>
      <c r="E1352" s="1">
        <f>'Ответы на форму (1)'!E1352</f>
        <v>24</v>
      </c>
      <c r="F1352" s="1">
        <f t="shared" si="0"/>
        <v>83</v>
      </c>
      <c r="G1352" s="12">
        <f>VLOOKUP(A1352,кодировка!$A:$D,4,FALSE)</f>
        <v>0</v>
      </c>
      <c r="H1352" s="2" t="str">
        <f t="shared" si="1"/>
        <v>обществознание7</v>
      </c>
      <c r="I1352" s="2">
        <f>VLOOKUP(H1352,Лист6!$A:$B,2,FALSE)</f>
        <v>29</v>
      </c>
    </row>
    <row r="1353" spans="1:9" ht="15.75" customHeight="1" x14ac:dyDescent="0.4">
      <c r="A1353" s="12">
        <f>'Ответы на форму (1)'!C1353</f>
        <v>6045</v>
      </c>
      <c r="B1353" s="1" t="str">
        <f>VLOOKUP(A1353,кодировка!$A:$B,2,FALSE)</f>
        <v>Дубинникова Алиса Искандеровна</v>
      </c>
      <c r="C1353" s="1" t="str">
        <f>VLOOKUP(A1353,кодировка!$A:$C,3,FALSE)</f>
        <v>8А</v>
      </c>
      <c r="D1353" s="12" t="str">
        <f>'Ответы на форму (1)'!B1353</f>
        <v>математика</v>
      </c>
      <c r="E1353" s="1">
        <f>'Ответы на форму (1)'!E1353</f>
        <v>8</v>
      </c>
      <c r="F1353" s="1">
        <f t="shared" si="0"/>
        <v>40</v>
      </c>
      <c r="G1353" s="12" t="str">
        <f>VLOOKUP(A1353,кодировка!$A:$D,4,FALSE)</f>
        <v>А</v>
      </c>
      <c r="H1353" s="2" t="str">
        <f t="shared" si="1"/>
        <v>математика8</v>
      </c>
      <c r="I1353" s="2">
        <f>VLOOKUP(H1353,Лист6!$A:$B,2,FALSE)</f>
        <v>20</v>
      </c>
    </row>
    <row r="1354" spans="1:9" ht="15.75" customHeight="1" x14ac:dyDescent="0.4">
      <c r="A1354" s="12">
        <f>'Ответы на форму (1)'!C1354</f>
        <v>7413</v>
      </c>
      <c r="B1354" s="1" t="str">
        <f>VLOOKUP(A1354,кодировка!$A:$B,2,FALSE)</f>
        <v>Бабушкин Антон Валерьевич</v>
      </c>
      <c r="C1354" s="1" t="str">
        <f>VLOOKUP(A1354,кодировка!$A:$C,3,FALSE)</f>
        <v>6А</v>
      </c>
      <c r="D1354" s="12" t="str">
        <f>'Ответы на форму (1)'!B1354</f>
        <v>английский</v>
      </c>
      <c r="E1354" s="1">
        <f>'Ответы на форму (1)'!E1354</f>
        <v>12.5</v>
      </c>
      <c r="F1354" s="1">
        <f t="shared" si="0"/>
        <v>60</v>
      </c>
      <c r="G1354" s="12" t="str">
        <f>VLOOKUP(A1354,кодировка!$A:$D,4,FALSE)</f>
        <v>А</v>
      </c>
      <c r="H1354" s="2" t="str">
        <f t="shared" si="1"/>
        <v>английский6</v>
      </c>
      <c r="I1354" s="2">
        <f>VLOOKUP(H1354,Лист6!$A:$B,2,FALSE)</f>
        <v>21</v>
      </c>
    </row>
    <row r="1355" spans="1:9" ht="15.75" customHeight="1" x14ac:dyDescent="0.4">
      <c r="A1355" s="12">
        <f>'Ответы на форму (1)'!C1355</f>
        <v>5966</v>
      </c>
      <c r="B1355" s="1" t="str">
        <f>VLOOKUP(A1355,кодировка!$A:$B,2,FALSE)</f>
        <v>Малиновская Ксения Юрьевна</v>
      </c>
      <c r="C1355" s="1" t="str">
        <f>VLOOKUP(A1355,кодировка!$A:$C,3,FALSE)</f>
        <v>8В</v>
      </c>
      <c r="D1355" s="12" t="str">
        <f>'Ответы на форму (1)'!B1355</f>
        <v>математика</v>
      </c>
      <c r="E1355" s="1">
        <f>'Ответы на форму (1)'!E1355</f>
        <v>6</v>
      </c>
      <c r="F1355" s="1">
        <f t="shared" si="0"/>
        <v>30</v>
      </c>
      <c r="G1355" s="12" t="str">
        <f>VLOOKUP(A1355,кодировка!$A:$D,4,FALSE)</f>
        <v>В</v>
      </c>
      <c r="H1355" s="2" t="str">
        <f t="shared" si="1"/>
        <v>математика8</v>
      </c>
      <c r="I1355" s="2">
        <f>VLOOKUP(H1355,Лист6!$A:$B,2,FALSE)</f>
        <v>20</v>
      </c>
    </row>
    <row r="1356" spans="1:9" ht="15.75" customHeight="1" x14ac:dyDescent="0.4">
      <c r="A1356" s="12">
        <f>'Ответы на форму (1)'!C1356</f>
        <v>3415</v>
      </c>
      <c r="B1356" s="1" t="str">
        <f>VLOOKUP(A1356,кодировка!$A:$B,2,FALSE)</f>
        <v>Гончаров Дмитрий Васильевич</v>
      </c>
      <c r="C1356" s="1" t="str">
        <f>VLOOKUP(A1356,кодировка!$A:$C,3,FALSE)</f>
        <v>8А</v>
      </c>
      <c r="D1356" s="12" t="str">
        <f>'Ответы на форму (1)'!B1356</f>
        <v>английский</v>
      </c>
      <c r="E1356" s="1">
        <f>'Ответы на форму (1)'!E1356</f>
        <v>23</v>
      </c>
      <c r="F1356" s="1">
        <f t="shared" si="0"/>
        <v>79</v>
      </c>
      <c r="G1356" s="12">
        <f>VLOOKUP(A1356,кодировка!$A:$D,4,FALSE)</f>
        <v>0</v>
      </c>
      <c r="H1356" s="2" t="str">
        <f t="shared" si="1"/>
        <v>английский8</v>
      </c>
      <c r="I1356" s="2">
        <f>VLOOKUP(H1356,Лист6!$A:$B,2,FALSE)</f>
        <v>29</v>
      </c>
    </row>
    <row r="1357" spans="1:9" ht="15.75" customHeight="1" x14ac:dyDescent="0.4">
      <c r="A1357" s="12">
        <f>'Ответы на форму (1)'!C1357</f>
        <v>9430</v>
      </c>
      <c r="B1357" s="1" t="str">
        <f>VLOOKUP(A1357,кодировка!$A:$B,2,FALSE)</f>
        <v>Артёмов Роман</v>
      </c>
      <c r="C1357" s="1">
        <f>VLOOKUP(A1357,кодировка!$A:$C,3,FALSE)</f>
        <v>8</v>
      </c>
      <c r="D1357" s="12" t="str">
        <f>'Ответы на форму (1)'!B1357</f>
        <v>математика</v>
      </c>
      <c r="E1357" s="1">
        <f>'Ответы на форму (1)'!E1357</f>
        <v>6</v>
      </c>
      <c r="F1357" s="1">
        <f t="shared" si="0"/>
        <v>30</v>
      </c>
      <c r="G1357" s="12">
        <f>VLOOKUP(A1357,кодировка!$A:$D,4,FALSE)</f>
        <v>21</v>
      </c>
      <c r="H1357" s="2" t="str">
        <f t="shared" si="1"/>
        <v>математика8</v>
      </c>
      <c r="I1357" s="2">
        <f>VLOOKUP(H1357,Лист6!$A:$B,2,FALSE)</f>
        <v>20</v>
      </c>
    </row>
    <row r="1358" spans="1:9" ht="15.75" customHeight="1" x14ac:dyDescent="0.4">
      <c r="A1358" s="12">
        <f>'Ответы на форму (1)'!C1358</f>
        <v>8488</v>
      </c>
      <c r="B1358" s="1" t="str">
        <f>VLOOKUP(A1358,кодировка!$A:$B,2,FALSE)</f>
        <v>Пахомова Елизавета Владимировна</v>
      </c>
      <c r="C1358" s="1" t="str">
        <f>VLOOKUP(A1358,кодировка!$A:$C,3,FALSE)</f>
        <v>7Г</v>
      </c>
      <c r="D1358" s="12" t="str">
        <f>'Ответы на форму (1)'!B1358</f>
        <v>обществознание</v>
      </c>
      <c r="E1358" s="1">
        <f>'Ответы на форму (1)'!E1358</f>
        <v>26</v>
      </c>
      <c r="F1358" s="1">
        <f t="shared" si="0"/>
        <v>90</v>
      </c>
      <c r="G1358" s="12">
        <f>VLOOKUP(A1358,кодировка!$A:$D,4,FALSE)</f>
        <v>0</v>
      </c>
      <c r="H1358" s="2" t="str">
        <f t="shared" si="1"/>
        <v>обществознание7</v>
      </c>
      <c r="I1358" s="2">
        <f>VLOOKUP(H1358,Лист6!$A:$B,2,FALSE)</f>
        <v>29</v>
      </c>
    </row>
    <row r="1359" spans="1:9" ht="15.75" customHeight="1" x14ac:dyDescent="0.4">
      <c r="A1359" s="12">
        <f>'Ответы на форму (1)'!C1359</f>
        <v>7802</v>
      </c>
      <c r="B1359" s="1" t="str">
        <f>VLOOKUP(A1359,кодировка!$A:$B,2,FALSE)</f>
        <v>Худолей Елена</v>
      </c>
      <c r="C1359" s="1">
        <f>VLOOKUP(A1359,кодировка!$A:$C,3,FALSE)</f>
        <v>8</v>
      </c>
      <c r="D1359" s="12" t="str">
        <f>'Ответы на форму (1)'!B1359</f>
        <v>математика</v>
      </c>
      <c r="E1359" s="1">
        <f>'Ответы на форму (1)'!E1359</f>
        <v>5</v>
      </c>
      <c r="F1359" s="1">
        <f t="shared" si="0"/>
        <v>25</v>
      </c>
      <c r="G1359" s="12">
        <f>VLOOKUP(A1359,кодировка!$A:$D,4,FALSE)</f>
        <v>21</v>
      </c>
      <c r="H1359" s="2" t="str">
        <f t="shared" si="1"/>
        <v>математика8</v>
      </c>
      <c r="I1359" s="2">
        <f>VLOOKUP(H1359,Лист6!$A:$B,2,FALSE)</f>
        <v>20</v>
      </c>
    </row>
    <row r="1360" spans="1:9" ht="15.75" customHeight="1" x14ac:dyDescent="0.4">
      <c r="A1360" s="12">
        <f>'Ответы на форму (1)'!C1360</f>
        <v>1293</v>
      </c>
      <c r="B1360" s="1" t="str">
        <f>VLOOKUP(A1360,кодировка!$A:$B,2,FALSE)</f>
        <v>Фурцева Екатерина Тарасовна</v>
      </c>
      <c r="C1360" s="1" t="str">
        <f>VLOOKUP(A1360,кодировка!$A:$C,3,FALSE)</f>
        <v>8Г</v>
      </c>
      <c r="D1360" s="12" t="str">
        <f>'Ответы на форму (1)'!B1360</f>
        <v>английский</v>
      </c>
      <c r="E1360" s="1">
        <f>'Ответы на форму (1)'!E1360</f>
        <v>14.5</v>
      </c>
      <c r="F1360" s="1">
        <f t="shared" si="0"/>
        <v>50</v>
      </c>
      <c r="G1360" s="12">
        <f>VLOOKUP(A1360,кодировка!$A:$D,4,FALSE)</f>
        <v>0</v>
      </c>
      <c r="H1360" s="2" t="str">
        <f t="shared" si="1"/>
        <v>английский8</v>
      </c>
      <c r="I1360" s="2">
        <f>VLOOKUP(H1360,Лист6!$A:$B,2,FALSE)</f>
        <v>29</v>
      </c>
    </row>
    <row r="1361" spans="1:9" ht="15.75" customHeight="1" x14ac:dyDescent="0.4">
      <c r="A1361" s="12">
        <f>'Ответы на форму (1)'!C1361</f>
        <v>8695</v>
      </c>
      <c r="B1361" s="1" t="str">
        <f>VLOOKUP(A1361,кодировка!$A:$B,2,FALSE)</f>
        <v>Милицина Полина Сергеевна</v>
      </c>
      <c r="C1361" s="1" t="str">
        <f>VLOOKUP(A1361,кодировка!$A:$C,3,FALSE)</f>
        <v>8Г</v>
      </c>
      <c r="D1361" s="12" t="str">
        <f>'Ответы на форму (1)'!B1361</f>
        <v>английский</v>
      </c>
      <c r="E1361" s="1">
        <f>'Ответы на форму (1)'!E1361</f>
        <v>26.5</v>
      </c>
      <c r="F1361" s="1">
        <f t="shared" si="0"/>
        <v>91</v>
      </c>
      <c r="G1361" s="12" t="str">
        <f>VLOOKUP(A1361,кодировка!$A:$D,4,FALSE)</f>
        <v>Г</v>
      </c>
      <c r="H1361" s="2" t="str">
        <f t="shared" si="1"/>
        <v>английский8</v>
      </c>
      <c r="I1361" s="2">
        <f>VLOOKUP(H1361,Лист6!$A:$B,2,FALSE)</f>
        <v>29</v>
      </c>
    </row>
    <row r="1362" spans="1:9" ht="15.75" customHeight="1" x14ac:dyDescent="0.4">
      <c r="A1362" s="12">
        <f>'Ответы на форму (1)'!C1362</f>
        <v>1798</v>
      </c>
      <c r="B1362" s="1" t="str">
        <f>VLOOKUP(A1362,кодировка!$A:$B,2,FALSE)</f>
        <v>Гринюк Дарина Борисовна</v>
      </c>
      <c r="C1362" s="1" t="str">
        <f>VLOOKUP(A1362,кодировка!$A:$C,3,FALSE)</f>
        <v>7Д</v>
      </c>
      <c r="D1362" s="12" t="str">
        <f>'Ответы на форму (1)'!B1362</f>
        <v>обществознание</v>
      </c>
      <c r="E1362" s="1">
        <f>'Ответы на форму (1)'!E1362</f>
        <v>25</v>
      </c>
      <c r="F1362" s="1">
        <f t="shared" si="0"/>
        <v>86</v>
      </c>
      <c r="G1362" s="12">
        <f>VLOOKUP(A1362,кодировка!$A:$D,4,FALSE)</f>
        <v>0</v>
      </c>
      <c r="H1362" s="2" t="str">
        <f t="shared" si="1"/>
        <v>обществознание7</v>
      </c>
      <c r="I1362" s="2">
        <f>VLOOKUP(H1362,Лист6!$A:$B,2,FALSE)</f>
        <v>29</v>
      </c>
    </row>
    <row r="1363" spans="1:9" ht="15.75" customHeight="1" x14ac:dyDescent="0.4">
      <c r="A1363" s="12">
        <f>'Ответы на форму (1)'!C1363</f>
        <v>2544</v>
      </c>
      <c r="B1363" s="1" t="str">
        <f>VLOOKUP(A1363,кодировка!$A:$B,2,FALSE)</f>
        <v>Воронина Анастасия Павловна</v>
      </c>
      <c r="C1363" s="1" t="str">
        <f>VLOOKUP(A1363,кодировка!$A:$C,3,FALSE)</f>
        <v>8Г</v>
      </c>
      <c r="D1363" s="12" t="str">
        <f>'Ответы на форму (1)'!B1363</f>
        <v>математика</v>
      </c>
      <c r="E1363" s="1">
        <f>'Ответы на форму (1)'!E1363</f>
        <v>5</v>
      </c>
      <c r="F1363" s="1">
        <f t="shared" si="0"/>
        <v>25</v>
      </c>
      <c r="G1363" s="12">
        <f>VLOOKUP(A1363,кодировка!$A:$D,4,FALSE)</f>
        <v>0</v>
      </c>
      <c r="H1363" s="2" t="str">
        <f t="shared" si="1"/>
        <v>математика8</v>
      </c>
      <c r="I1363" s="2">
        <f>VLOOKUP(H1363,Лист6!$A:$B,2,FALSE)</f>
        <v>20</v>
      </c>
    </row>
    <row r="1364" spans="1:9" ht="15.75" customHeight="1" x14ac:dyDescent="0.4">
      <c r="A1364" s="12">
        <f>'Ответы на форму (1)'!C1364</f>
        <v>3078</v>
      </c>
      <c r="B1364" s="1" t="str">
        <f>VLOOKUP(A1364,кодировка!$A:$B,2,FALSE)</f>
        <v>Зима Мария Михайловна</v>
      </c>
      <c r="C1364" s="1" t="str">
        <f>VLOOKUP(A1364,кодировка!$A:$C,3,FALSE)</f>
        <v>8М</v>
      </c>
      <c r="D1364" s="12" t="str">
        <f>'Ответы на форму (1)'!B1364</f>
        <v>английский</v>
      </c>
      <c r="E1364" s="1">
        <f>'Ответы на форму (1)'!E1364</f>
        <v>18</v>
      </c>
      <c r="F1364" s="1">
        <f t="shared" si="0"/>
        <v>62</v>
      </c>
      <c r="G1364" s="12" t="str">
        <f>VLOOKUP(A1364,кодировка!$A:$D,4,FALSE)</f>
        <v>М</v>
      </c>
      <c r="H1364" s="2" t="str">
        <f t="shared" si="1"/>
        <v>английский8</v>
      </c>
      <c r="I1364" s="2">
        <f>VLOOKUP(H1364,Лист6!$A:$B,2,FALSE)</f>
        <v>29</v>
      </c>
    </row>
    <row r="1365" spans="1:9" ht="15.75" customHeight="1" x14ac:dyDescent="0.4">
      <c r="A1365" s="12">
        <f>'Ответы на форму (1)'!C1365</f>
        <v>3413</v>
      </c>
      <c r="B1365" s="1" t="str">
        <f>VLOOKUP(A1365,кодировка!$A:$B,2,FALSE)</f>
        <v>Кононихина Мария Александровна</v>
      </c>
      <c r="C1365" s="1" t="str">
        <f>VLOOKUP(A1365,кодировка!$A:$C,3,FALSE)</f>
        <v>7Г</v>
      </c>
      <c r="D1365" s="12" t="str">
        <f>'Ответы на форму (1)'!B1365</f>
        <v>обществознание</v>
      </c>
      <c r="E1365" s="1">
        <f>'Ответы на форму (1)'!E1365</f>
        <v>27</v>
      </c>
      <c r="F1365" s="1">
        <f t="shared" si="0"/>
        <v>93</v>
      </c>
      <c r="G1365" s="12">
        <f>VLOOKUP(A1365,кодировка!$A:$D,4,FALSE)</f>
        <v>0</v>
      </c>
      <c r="H1365" s="2" t="str">
        <f t="shared" si="1"/>
        <v>обществознание7</v>
      </c>
      <c r="I1365" s="2">
        <f>VLOOKUP(H1365,Лист6!$A:$B,2,FALSE)</f>
        <v>29</v>
      </c>
    </row>
    <row r="1366" spans="1:9" ht="15.75" customHeight="1" x14ac:dyDescent="0.4">
      <c r="A1366" s="12">
        <f>'Ответы на форму (1)'!C1366</f>
        <v>8695</v>
      </c>
      <c r="B1366" s="1" t="str">
        <f>VLOOKUP(A1366,кодировка!$A:$B,2,FALSE)</f>
        <v>Милицина Полина Сергеевна</v>
      </c>
      <c r="C1366" s="1" t="str">
        <f>VLOOKUP(A1366,кодировка!$A:$C,3,FALSE)</f>
        <v>8Г</v>
      </c>
      <c r="D1366" s="12" t="str">
        <f>'Ответы на форму (1)'!B1366</f>
        <v>математика</v>
      </c>
      <c r="E1366" s="1">
        <f>'Ответы на форму (1)'!E1366</f>
        <v>5</v>
      </c>
      <c r="F1366" s="1">
        <f t="shared" si="0"/>
        <v>25</v>
      </c>
      <c r="G1366" s="12" t="str">
        <f>VLOOKUP(A1366,кодировка!$A:$D,4,FALSE)</f>
        <v>Г</v>
      </c>
      <c r="H1366" s="2" t="str">
        <f t="shared" si="1"/>
        <v>математика8</v>
      </c>
      <c r="I1366" s="2">
        <f>VLOOKUP(H1366,Лист6!$A:$B,2,FALSE)</f>
        <v>20</v>
      </c>
    </row>
    <row r="1367" spans="1:9" ht="15.75" customHeight="1" x14ac:dyDescent="0.4">
      <c r="A1367" s="12">
        <f>'Ответы на форму (1)'!C1367</f>
        <v>7802</v>
      </c>
      <c r="B1367" s="1" t="str">
        <f>VLOOKUP(A1367,кодировка!$A:$B,2,FALSE)</f>
        <v>Худолей Елена</v>
      </c>
      <c r="C1367" s="1">
        <f>VLOOKUP(A1367,кодировка!$A:$C,3,FALSE)</f>
        <v>8</v>
      </c>
      <c r="D1367" s="12" t="str">
        <f>'Ответы на форму (1)'!B1367</f>
        <v>английский</v>
      </c>
      <c r="E1367" s="1">
        <f>'Ответы на форму (1)'!E1367</f>
        <v>21.5</v>
      </c>
      <c r="F1367" s="1">
        <f t="shared" si="0"/>
        <v>74</v>
      </c>
      <c r="G1367" s="12">
        <f>VLOOKUP(A1367,кодировка!$A:$D,4,FALSE)</f>
        <v>21</v>
      </c>
      <c r="H1367" s="2" t="str">
        <f t="shared" si="1"/>
        <v>английский8</v>
      </c>
      <c r="I1367" s="2">
        <f>VLOOKUP(H1367,Лист6!$A:$B,2,FALSE)</f>
        <v>29</v>
      </c>
    </row>
    <row r="1368" spans="1:9" ht="15.75" customHeight="1" x14ac:dyDescent="0.4">
      <c r="A1368" s="12">
        <f>'Ответы на форму (1)'!C1368</f>
        <v>7193</v>
      </c>
      <c r="B1368" s="1" t="str">
        <f>VLOOKUP(A1368,кодировка!$A:$B,2,FALSE)</f>
        <v>Шитиков Артём Максимович</v>
      </c>
      <c r="C1368" s="1" t="str">
        <f>VLOOKUP(A1368,кодировка!$A:$C,3,FALSE)</f>
        <v>8М</v>
      </c>
      <c r="D1368" s="12" t="str">
        <f>'Ответы на форму (1)'!B1368</f>
        <v>математика</v>
      </c>
      <c r="E1368" s="1">
        <f>'Ответы на форму (1)'!E1368</f>
        <v>5</v>
      </c>
      <c r="F1368" s="1">
        <f t="shared" si="0"/>
        <v>25</v>
      </c>
      <c r="G1368" s="12">
        <f>VLOOKUP(A1368,кодировка!$A:$D,4,FALSE)</f>
        <v>0</v>
      </c>
      <c r="H1368" s="2" t="str">
        <f t="shared" si="1"/>
        <v>математика8</v>
      </c>
      <c r="I1368" s="2">
        <f>VLOOKUP(H1368,Лист6!$A:$B,2,FALSE)</f>
        <v>20</v>
      </c>
    </row>
    <row r="1369" spans="1:9" ht="15.75" customHeight="1" x14ac:dyDescent="0.4">
      <c r="A1369" s="12">
        <f>'Ответы на форму (1)'!C1369</f>
        <v>1217</v>
      </c>
      <c r="B1369" s="1" t="str">
        <f>VLOOKUP(A1369,кодировка!$A:$B,2,FALSE)</f>
        <v>Усольцева Ксения Сергеевна</v>
      </c>
      <c r="C1369" s="1" t="str">
        <f>VLOOKUP(A1369,кодировка!$A:$C,3,FALSE)</f>
        <v>8М</v>
      </c>
      <c r="D1369" s="12" t="str">
        <f>'Ответы на форму (1)'!B1369</f>
        <v>английский</v>
      </c>
      <c r="E1369" s="1">
        <f>'Ответы на форму (1)'!E1369</f>
        <v>10.5</v>
      </c>
      <c r="F1369" s="1">
        <f t="shared" si="0"/>
        <v>36</v>
      </c>
      <c r="G1369" s="12">
        <f>VLOOKUP(A1369,кодировка!$A:$D,4,FALSE)</f>
        <v>0</v>
      </c>
      <c r="H1369" s="2" t="str">
        <f t="shared" si="1"/>
        <v>английский8</v>
      </c>
      <c r="I1369" s="2">
        <f>VLOOKUP(H1369,Лист6!$A:$B,2,FALSE)</f>
        <v>29</v>
      </c>
    </row>
    <row r="1370" spans="1:9" ht="15.75" customHeight="1" x14ac:dyDescent="0.4">
      <c r="A1370" s="12">
        <f>'Ответы на форму (1)'!C1370</f>
        <v>5171</v>
      </c>
      <c r="B1370" s="1" t="str">
        <f>VLOOKUP(A1370,кодировка!$A:$B,2,FALSE)</f>
        <v>Афанасьева Софья Сергеевна</v>
      </c>
      <c r="C1370" s="1" t="str">
        <f>VLOOKUP(A1370,кодировка!$A:$C,3,FALSE)</f>
        <v>8Г</v>
      </c>
      <c r="D1370" s="12" t="str">
        <f>'Ответы на форму (1)'!B1370</f>
        <v>математика</v>
      </c>
      <c r="E1370" s="1">
        <f>'Ответы на форму (1)'!E1370</f>
        <v>5</v>
      </c>
      <c r="F1370" s="1">
        <f t="shared" si="0"/>
        <v>25</v>
      </c>
      <c r="G1370" s="12" t="str">
        <f>VLOOKUP(A1370,кодировка!$A:$D,4,FALSE)</f>
        <v>Г</v>
      </c>
      <c r="H1370" s="2" t="str">
        <f t="shared" si="1"/>
        <v>математика8</v>
      </c>
      <c r="I1370" s="2">
        <f>VLOOKUP(H1370,Лист6!$A:$B,2,FALSE)</f>
        <v>20</v>
      </c>
    </row>
    <row r="1371" spans="1:9" ht="15.75" customHeight="1" x14ac:dyDescent="0.4">
      <c r="A1371" s="12">
        <f>'Ответы на форму (1)'!C1371</f>
        <v>5877</v>
      </c>
      <c r="B1371" s="1" t="str">
        <f>VLOOKUP(A1371,кодировка!$A:$B,2,FALSE)</f>
        <v>Сушенцева Дарина Юрьевна</v>
      </c>
      <c r="C1371" s="1" t="str">
        <f>VLOOKUP(A1371,кодировка!$A:$C,3,FALSE)</f>
        <v>8Б</v>
      </c>
      <c r="D1371" s="12" t="str">
        <f>'Ответы на форму (1)'!B1371</f>
        <v>английский</v>
      </c>
      <c r="E1371" s="1">
        <f>'Ответы на форму (1)'!E1371</f>
        <v>9</v>
      </c>
      <c r="F1371" s="1">
        <f t="shared" si="0"/>
        <v>31</v>
      </c>
      <c r="G1371" s="12">
        <f>VLOOKUP(A1371,кодировка!$A:$D,4,FALSE)</f>
        <v>0</v>
      </c>
      <c r="H1371" s="2" t="str">
        <f t="shared" si="1"/>
        <v>английский8</v>
      </c>
      <c r="I1371" s="2">
        <f>VLOOKUP(H1371,Лист6!$A:$B,2,FALSE)</f>
        <v>29</v>
      </c>
    </row>
    <row r="1372" spans="1:9" ht="15.75" customHeight="1" x14ac:dyDescent="0.4">
      <c r="A1372" s="12">
        <f>'Ответы на форму (1)'!C1372</f>
        <v>1546</v>
      </c>
      <c r="B1372" s="1" t="str">
        <f>VLOOKUP(A1372,кодировка!$A:$B,2,FALSE)</f>
        <v>Савкин Данил Сергеевич</v>
      </c>
      <c r="C1372" s="1" t="str">
        <f>VLOOKUP(A1372,кодировка!$A:$C,3,FALSE)</f>
        <v>8И</v>
      </c>
      <c r="D1372" s="12" t="str">
        <f>'Ответы на форму (1)'!B1372</f>
        <v>математика</v>
      </c>
      <c r="E1372" s="1">
        <f>'Ответы на форму (1)'!E1372</f>
        <v>4</v>
      </c>
      <c r="F1372" s="1">
        <f t="shared" si="0"/>
        <v>20</v>
      </c>
      <c r="G1372" s="12">
        <f>VLOOKUP(A1372,кодировка!$A:$D,4,FALSE)</f>
        <v>0</v>
      </c>
      <c r="H1372" s="2" t="str">
        <f t="shared" si="1"/>
        <v>математика8</v>
      </c>
      <c r="I1372" s="2">
        <f>VLOOKUP(H1372,Лист6!$A:$B,2,FALSE)</f>
        <v>20</v>
      </c>
    </row>
    <row r="1373" spans="1:9" ht="15.75" customHeight="1" x14ac:dyDescent="0.4">
      <c r="A1373" s="12">
        <f>'Ответы на форму (1)'!C1373</f>
        <v>8019</v>
      </c>
      <c r="B1373" s="1" t="str">
        <f>VLOOKUP(A1373,кодировка!$A:$B,2,FALSE)</f>
        <v>Цветкова Полина Евгеньевна</v>
      </c>
      <c r="C1373" s="1" t="str">
        <f>VLOOKUP(A1373,кодировка!$A:$C,3,FALSE)</f>
        <v>7А</v>
      </c>
      <c r="D1373" s="12" t="str">
        <f>'Ответы на форму (1)'!B1373</f>
        <v>английский</v>
      </c>
      <c r="E1373" s="1">
        <f>'Ответы на форму (1)'!E1373</f>
        <v>30</v>
      </c>
      <c r="F1373" s="1">
        <f t="shared" si="0"/>
        <v>100</v>
      </c>
      <c r="G1373" s="12" t="str">
        <f>VLOOKUP(A1373,кодировка!$A:$D,4,FALSE)</f>
        <v>А</v>
      </c>
      <c r="H1373" s="2" t="str">
        <f t="shared" si="1"/>
        <v>английский7</v>
      </c>
      <c r="I1373" s="2">
        <f>VLOOKUP(H1373,Лист6!$A:$B,2,FALSE)</f>
        <v>30</v>
      </c>
    </row>
    <row r="1374" spans="1:9" ht="15.75" customHeight="1" x14ac:dyDescent="0.4">
      <c r="A1374" s="12">
        <f>'Ответы на форму (1)'!C1374</f>
        <v>9062</v>
      </c>
      <c r="B1374" s="1" t="str">
        <f>VLOOKUP(A1374,кодировка!$A:$B,2,FALSE)</f>
        <v>Савельев Дмитрий Андреевич</v>
      </c>
      <c r="C1374" s="1" t="str">
        <f>VLOOKUP(A1374,кодировка!$A:$C,3,FALSE)</f>
        <v>8Б</v>
      </c>
      <c r="D1374" s="12" t="str">
        <f>'Ответы на форму (1)'!B1374</f>
        <v>математика</v>
      </c>
      <c r="E1374" s="1">
        <f>'Ответы на форму (1)'!E1374</f>
        <v>4</v>
      </c>
      <c r="F1374" s="1">
        <f t="shared" si="0"/>
        <v>20</v>
      </c>
      <c r="G1374" s="12">
        <f>VLOOKUP(A1374,кодировка!$A:$D,4,FALSE)</f>
        <v>0</v>
      </c>
      <c r="H1374" s="2" t="str">
        <f t="shared" si="1"/>
        <v>математика8</v>
      </c>
      <c r="I1374" s="2">
        <f>VLOOKUP(H1374,Лист6!$A:$B,2,FALSE)</f>
        <v>20</v>
      </c>
    </row>
    <row r="1375" spans="1:9" ht="15.75" customHeight="1" x14ac:dyDescent="0.4">
      <c r="A1375" s="12">
        <f>'Ответы на форму (1)'!C1375</f>
        <v>9708</v>
      </c>
      <c r="B1375" s="1" t="str">
        <f>VLOOKUP(A1375,кодировка!$A:$B,2,FALSE)</f>
        <v>Каменева Юлия Владимировна</v>
      </c>
      <c r="C1375" s="1" t="str">
        <f>VLOOKUP(A1375,кодировка!$A:$C,3,FALSE)</f>
        <v>7М</v>
      </c>
      <c r="D1375" s="12" t="str">
        <f>'Ответы на форму (1)'!B1375</f>
        <v>английский</v>
      </c>
      <c r="E1375" s="1">
        <f>'Ответы на форму (1)'!E1375</f>
        <v>29</v>
      </c>
      <c r="F1375" s="1">
        <f t="shared" si="0"/>
        <v>97</v>
      </c>
      <c r="G1375" s="12" t="str">
        <f>VLOOKUP(A1375,кодировка!$A:$D,4,FALSE)</f>
        <v>М</v>
      </c>
      <c r="H1375" s="2" t="str">
        <f t="shared" si="1"/>
        <v>английский7</v>
      </c>
      <c r="I1375" s="2">
        <f>VLOOKUP(H1375,Лист6!$A:$B,2,FALSE)</f>
        <v>30</v>
      </c>
    </row>
    <row r="1376" spans="1:9" ht="15.75" customHeight="1" x14ac:dyDescent="0.4">
      <c r="A1376" s="12">
        <f>'Ответы на форму (1)'!C1376</f>
        <v>1658</v>
      </c>
      <c r="B1376" s="1" t="str">
        <f>VLOOKUP(A1376,кодировка!$A:$B,2,FALSE)</f>
        <v>Немкова Екатерина Алексеевна</v>
      </c>
      <c r="C1376" s="1" t="str">
        <f>VLOOKUP(A1376,кодировка!$A:$C,3,FALSE)</f>
        <v>8Д</v>
      </c>
      <c r="D1376" s="12" t="str">
        <f>'Ответы на форму (1)'!B1376</f>
        <v>математика</v>
      </c>
      <c r="E1376" s="1">
        <f>'Ответы на форму (1)'!E1376</f>
        <v>4</v>
      </c>
      <c r="F1376" s="1">
        <f t="shared" si="0"/>
        <v>20</v>
      </c>
      <c r="G1376" s="12" t="str">
        <f>VLOOKUP(A1376,кодировка!$A:$D,4,FALSE)</f>
        <v>Д</v>
      </c>
      <c r="H1376" s="2" t="str">
        <f t="shared" si="1"/>
        <v>математика8</v>
      </c>
      <c r="I1376" s="2">
        <f>VLOOKUP(H1376,Лист6!$A:$B,2,FALSE)</f>
        <v>20</v>
      </c>
    </row>
    <row r="1377" spans="1:9" ht="15.75" customHeight="1" x14ac:dyDescent="0.4">
      <c r="A1377" s="12">
        <f>'Ответы на форму (1)'!C1377</f>
        <v>7077</v>
      </c>
      <c r="B1377" s="1" t="str">
        <f>VLOOKUP(A1377,кодировка!$A:$B,2,FALSE)</f>
        <v>Даллакян Нарек</v>
      </c>
      <c r="C1377" s="1">
        <f>VLOOKUP(A1377,кодировка!$A:$C,3,FALSE)</f>
        <v>8</v>
      </c>
      <c r="D1377" s="12" t="str">
        <f>'Ответы на форму (1)'!B1377</f>
        <v>математика</v>
      </c>
      <c r="E1377" s="1">
        <f>'Ответы на форму (1)'!E1377</f>
        <v>3</v>
      </c>
      <c r="F1377" s="1">
        <f t="shared" si="0"/>
        <v>15</v>
      </c>
      <c r="G1377" s="12">
        <f>VLOOKUP(A1377,кодировка!$A:$D,4,FALSE)</f>
        <v>21</v>
      </c>
      <c r="H1377" s="2" t="str">
        <f t="shared" si="1"/>
        <v>математика8</v>
      </c>
      <c r="I1377" s="2">
        <f>VLOOKUP(H1377,Лист6!$A:$B,2,FALSE)</f>
        <v>20</v>
      </c>
    </row>
    <row r="1378" spans="1:9" ht="15.75" customHeight="1" x14ac:dyDescent="0.4">
      <c r="A1378" s="12">
        <f>'Ответы на форму (1)'!C1378</f>
        <v>3958</v>
      </c>
      <c r="B1378" s="1" t="str">
        <f>VLOOKUP(A1378,кодировка!$A:$B,2,FALSE)</f>
        <v>Филиппова Дарина Романовна</v>
      </c>
      <c r="C1378" s="1" t="str">
        <f>VLOOKUP(A1378,кодировка!$A:$C,3,FALSE)</f>
        <v>7Д</v>
      </c>
      <c r="D1378" s="12" t="str">
        <f>'Ответы на форму (1)'!B1378</f>
        <v>английский</v>
      </c>
      <c r="E1378" s="1">
        <f>'Ответы на форму (1)'!E1378</f>
        <v>28</v>
      </c>
      <c r="F1378" s="1">
        <f t="shared" si="0"/>
        <v>93</v>
      </c>
      <c r="G1378" s="12" t="str">
        <f>VLOOKUP(A1378,кодировка!$A:$D,4,FALSE)</f>
        <v>Е</v>
      </c>
      <c r="H1378" s="2" t="str">
        <f t="shared" si="1"/>
        <v>английский7</v>
      </c>
      <c r="I1378" s="2">
        <f>VLOOKUP(H1378,Лист6!$A:$B,2,FALSE)</f>
        <v>30</v>
      </c>
    </row>
    <row r="1379" spans="1:9" ht="15.75" customHeight="1" x14ac:dyDescent="0.4">
      <c r="A1379" s="12">
        <f>'Ответы на форму (1)'!C1379</f>
        <v>1498</v>
      </c>
      <c r="B1379" s="1" t="str">
        <f>VLOOKUP(A1379,кодировка!$A:$B,2,FALSE)</f>
        <v>Иванова Алина Вячеславовна</v>
      </c>
      <c r="C1379" s="1" t="str">
        <f>VLOOKUP(A1379,кодировка!$A:$C,3,FALSE)</f>
        <v>8А</v>
      </c>
      <c r="D1379" s="12" t="str">
        <f>'Ответы на форму (1)'!B1379</f>
        <v>математика</v>
      </c>
      <c r="E1379" s="1">
        <f>'Ответы на форму (1)'!E1379</f>
        <v>3</v>
      </c>
      <c r="F1379" s="1">
        <f t="shared" si="0"/>
        <v>15</v>
      </c>
      <c r="G1379" s="12">
        <f>VLOOKUP(A1379,кодировка!$A:$D,4,FALSE)</f>
        <v>0</v>
      </c>
      <c r="H1379" s="2" t="str">
        <f t="shared" si="1"/>
        <v>математика8</v>
      </c>
      <c r="I1379" s="2">
        <f>VLOOKUP(H1379,Лист6!$A:$B,2,FALSE)</f>
        <v>20</v>
      </c>
    </row>
    <row r="1380" spans="1:9" ht="15.75" customHeight="1" x14ac:dyDescent="0.4">
      <c r="A1380" s="12">
        <f>'Ответы на форму (1)'!C1380</f>
        <v>2094</v>
      </c>
      <c r="B1380" s="1" t="str">
        <f>VLOOKUP(A1380,кодировка!$A:$B,2,FALSE)</f>
        <v>Шкаробурова Дарья Игоревна</v>
      </c>
      <c r="C1380" s="1" t="str">
        <f>VLOOKUP(A1380,кодировка!$A:$C,3,FALSE)</f>
        <v>7Б</v>
      </c>
      <c r="D1380" s="12" t="str">
        <f>'Ответы на форму (1)'!B1380</f>
        <v>английский</v>
      </c>
      <c r="E1380" s="1">
        <f>'Ответы на форму (1)'!E1380</f>
        <v>25</v>
      </c>
      <c r="F1380" s="1">
        <f t="shared" si="0"/>
        <v>83</v>
      </c>
      <c r="G1380" s="12">
        <f>VLOOKUP(A1380,кодировка!$A:$D,4,FALSE)</f>
        <v>0</v>
      </c>
      <c r="H1380" s="2" t="str">
        <f t="shared" si="1"/>
        <v>английский7</v>
      </c>
      <c r="I1380" s="2">
        <f>VLOOKUP(H1380,Лист6!$A:$B,2,FALSE)</f>
        <v>30</v>
      </c>
    </row>
    <row r="1381" spans="1:9" ht="15.75" customHeight="1" x14ac:dyDescent="0.4">
      <c r="A1381" s="12">
        <f>'Ответы на форму (1)'!C1381</f>
        <v>6069</v>
      </c>
      <c r="B1381" s="1" t="str">
        <f>VLOOKUP(A1381,кодировка!$A:$B,2,FALSE)</f>
        <v>Степанова Дарья Антоновна</v>
      </c>
      <c r="C1381" s="1" t="str">
        <f>VLOOKUP(A1381,кодировка!$A:$C,3,FALSE)</f>
        <v>7Д</v>
      </c>
      <c r="D1381" s="12" t="str">
        <f>'Ответы на форму (1)'!B1381</f>
        <v>английский</v>
      </c>
      <c r="E1381" s="1">
        <f>'Ответы на форму (1)'!E1381</f>
        <v>24</v>
      </c>
      <c r="F1381" s="1">
        <f t="shared" si="0"/>
        <v>80</v>
      </c>
      <c r="G1381" s="12" t="str">
        <f>VLOOKUP(A1381,кодировка!$A:$D,4,FALSE)</f>
        <v>Д</v>
      </c>
      <c r="H1381" s="2" t="str">
        <f t="shared" si="1"/>
        <v>английский7</v>
      </c>
      <c r="I1381" s="2">
        <f>VLOOKUP(H1381,Лист6!$A:$B,2,FALSE)</f>
        <v>30</v>
      </c>
    </row>
    <row r="1382" spans="1:9" ht="15.75" customHeight="1" x14ac:dyDescent="0.4">
      <c r="A1382" s="12">
        <f>'Ответы на форму (1)'!C1382</f>
        <v>1139</v>
      </c>
      <c r="B1382" s="1" t="str">
        <f>VLOOKUP(A1382,кодировка!$A:$B,2,FALSE)</f>
        <v>Иваньев Артем Евгеньевич</v>
      </c>
      <c r="C1382" s="1" t="str">
        <f>VLOOKUP(A1382,кодировка!$A:$C,3,FALSE)</f>
        <v>8Б</v>
      </c>
      <c r="D1382" s="12" t="str">
        <f>'Ответы на форму (1)'!B1382</f>
        <v>математика</v>
      </c>
      <c r="E1382" s="1">
        <f>'Ответы на форму (1)'!E1382</f>
        <v>2</v>
      </c>
      <c r="F1382" s="1">
        <f t="shared" si="0"/>
        <v>10</v>
      </c>
      <c r="G1382" s="12" t="str">
        <f>VLOOKUP(A1382,кодировка!$A:$D,4,FALSE)</f>
        <v>Б</v>
      </c>
      <c r="H1382" s="2" t="str">
        <f t="shared" si="1"/>
        <v>математика8</v>
      </c>
      <c r="I1382" s="2">
        <f>VLOOKUP(H1382,Лист6!$A:$B,2,FALSE)</f>
        <v>20</v>
      </c>
    </row>
    <row r="1383" spans="1:9" ht="15.75" customHeight="1" x14ac:dyDescent="0.4">
      <c r="A1383" s="12">
        <f>'Ответы на форму (1)'!C1383</f>
        <v>2201</v>
      </c>
      <c r="B1383" s="1" t="str">
        <f>VLOOKUP(A1383,кодировка!$A:$B,2,FALSE)</f>
        <v>Лысенков Филипп Сергеевич</v>
      </c>
      <c r="C1383" s="1" t="str">
        <f>VLOOKUP(A1383,кодировка!$A:$C,3,FALSE)</f>
        <v>8Б</v>
      </c>
      <c r="D1383" s="12" t="str">
        <f>'Ответы на форму (1)'!B1383</f>
        <v>математика</v>
      </c>
      <c r="E1383" s="1">
        <f>'Ответы на форму (1)'!E1383</f>
        <v>3</v>
      </c>
      <c r="F1383" s="1">
        <f t="shared" si="0"/>
        <v>15</v>
      </c>
      <c r="G1383" s="12" t="str">
        <f>VLOOKUP(A1383,кодировка!$A:$D,4,FALSE)</f>
        <v>Б</v>
      </c>
      <c r="H1383" s="2" t="str">
        <f t="shared" si="1"/>
        <v>математика8</v>
      </c>
      <c r="I1383" s="2">
        <f>VLOOKUP(H1383,Лист6!$A:$B,2,FALSE)</f>
        <v>20</v>
      </c>
    </row>
    <row r="1384" spans="1:9" ht="15.75" customHeight="1" x14ac:dyDescent="0.4">
      <c r="A1384" s="12">
        <f>'Ответы на форму (1)'!C1384</f>
        <v>6519</v>
      </c>
      <c r="B1384" s="1" t="str">
        <f>VLOOKUP(A1384,кодировка!$A:$B,2,FALSE)</f>
        <v>Павлючек Серафима Евгеньевна</v>
      </c>
      <c r="C1384" s="1" t="str">
        <f>VLOOKUP(A1384,кодировка!$A:$C,3,FALSE)</f>
        <v>7М</v>
      </c>
      <c r="D1384" s="12" t="str">
        <f>'Ответы на форму (1)'!B1384</f>
        <v>английский</v>
      </c>
      <c r="E1384" s="1">
        <f>'Ответы на форму (1)'!E1384</f>
        <v>23</v>
      </c>
      <c r="F1384" s="1">
        <f t="shared" si="0"/>
        <v>77</v>
      </c>
      <c r="G1384" s="12">
        <f>VLOOKUP(A1384,кодировка!$A:$D,4,FALSE)</f>
        <v>0</v>
      </c>
      <c r="H1384" s="2" t="str">
        <f t="shared" si="1"/>
        <v>английский7</v>
      </c>
      <c r="I1384" s="2">
        <f>VLOOKUP(H1384,Лист6!$A:$B,2,FALSE)</f>
        <v>30</v>
      </c>
    </row>
    <row r="1385" spans="1:9" ht="15.75" customHeight="1" x14ac:dyDescent="0.4">
      <c r="A1385" s="12">
        <f>'Ответы на форму (1)'!C1385</f>
        <v>5075</v>
      </c>
      <c r="B1385" s="1" t="str">
        <f>VLOOKUP(A1385,кодировка!$A:$B,2,FALSE)</f>
        <v>Масленников Никита Алексеевич</v>
      </c>
      <c r="C1385" s="1" t="str">
        <f>VLOOKUP(A1385,кодировка!$A:$C,3,FALSE)</f>
        <v>8И</v>
      </c>
      <c r="D1385" s="12" t="str">
        <f>'Ответы на форму (1)'!B1385</f>
        <v>математика</v>
      </c>
      <c r="E1385" s="1">
        <f>'Ответы на форму (1)'!E1385</f>
        <v>1</v>
      </c>
      <c r="F1385" s="1">
        <f t="shared" si="0"/>
        <v>5</v>
      </c>
      <c r="G1385" s="12">
        <f>VLOOKUP(A1385,кодировка!$A:$D,4,FALSE)</f>
        <v>0</v>
      </c>
      <c r="H1385" s="2" t="str">
        <f t="shared" si="1"/>
        <v>математика8</v>
      </c>
      <c r="I1385" s="2">
        <f>VLOOKUP(H1385,Лист6!$A:$B,2,FALSE)</f>
        <v>20</v>
      </c>
    </row>
    <row r="1386" spans="1:9" ht="15.75" customHeight="1" x14ac:dyDescent="0.4">
      <c r="A1386" s="12">
        <f>'Ответы на форму (1)'!C1386</f>
        <v>3267</v>
      </c>
      <c r="B1386" s="1" t="str">
        <f>VLOOKUP(A1386,кодировка!$A:$B,2,FALSE)</f>
        <v>Новиков Владислав</v>
      </c>
      <c r="C1386" s="1">
        <f>VLOOKUP(A1386,кодировка!$A:$C,3,FALSE)</f>
        <v>8</v>
      </c>
      <c r="D1386" s="12" t="str">
        <f>'Ответы на форму (1)'!B1386</f>
        <v>математика</v>
      </c>
      <c r="E1386" s="1">
        <f>'Ответы на форму (1)'!E1386</f>
        <v>1</v>
      </c>
      <c r="F1386" s="1">
        <f t="shared" si="0"/>
        <v>5</v>
      </c>
      <c r="G1386" s="12">
        <f>VLOOKUP(A1386,кодировка!$A:$D,4,FALSE)</f>
        <v>21</v>
      </c>
      <c r="H1386" s="2" t="str">
        <f t="shared" si="1"/>
        <v>математика8</v>
      </c>
      <c r="I1386" s="2">
        <f>VLOOKUP(H1386,Лист6!$A:$B,2,FALSE)</f>
        <v>20</v>
      </c>
    </row>
    <row r="1387" spans="1:9" ht="15.75" customHeight="1" x14ac:dyDescent="0.4">
      <c r="A1387" s="12">
        <f>'Ответы на форму (1)'!C1387</f>
        <v>2174</v>
      </c>
      <c r="B1387" s="1" t="str">
        <f>VLOOKUP(A1387,кодировка!$A:$B,2,FALSE)</f>
        <v>Киреева Лада Денисовна</v>
      </c>
      <c r="C1387" s="1" t="str">
        <f>VLOOKUP(A1387,кодировка!$A:$C,3,FALSE)</f>
        <v>7А</v>
      </c>
      <c r="D1387" s="12" t="str">
        <f>'Ответы на форму (1)'!B1387</f>
        <v>английский</v>
      </c>
      <c r="E1387" s="1">
        <f>'Ответы на форму (1)'!E1387</f>
        <v>22</v>
      </c>
      <c r="F1387" s="1">
        <f t="shared" si="0"/>
        <v>73</v>
      </c>
      <c r="G1387" s="12">
        <f>VLOOKUP(A1387,кодировка!$A:$D,4,FALSE)</f>
        <v>0</v>
      </c>
      <c r="H1387" s="2" t="str">
        <f t="shared" si="1"/>
        <v>английский7</v>
      </c>
      <c r="I1387" s="2">
        <f>VLOOKUP(H1387,Лист6!$A:$B,2,FALSE)</f>
        <v>30</v>
      </c>
    </row>
    <row r="1388" spans="1:9" ht="15.75" customHeight="1" x14ac:dyDescent="0.4">
      <c r="A1388" s="12">
        <f>'Ответы на форму (1)'!C1388</f>
        <v>3879</v>
      </c>
      <c r="B1388" s="1" t="str">
        <f>VLOOKUP(A1388,кодировка!$A:$B,2,FALSE)</f>
        <v>Тихонова Маргарита Дмитриевна</v>
      </c>
      <c r="C1388" s="1" t="str">
        <f>VLOOKUP(A1388,кодировка!$A:$C,3,FALSE)</f>
        <v>8А</v>
      </c>
      <c r="D1388" s="12" t="str">
        <f>'Ответы на форму (1)'!B1388</f>
        <v>математика</v>
      </c>
      <c r="E1388" s="1">
        <f>'Ответы на форму (1)'!E1388</f>
        <v>1</v>
      </c>
      <c r="F1388" s="1">
        <f t="shared" si="0"/>
        <v>5</v>
      </c>
      <c r="G1388" s="12">
        <f>VLOOKUP(A1388,кодировка!$A:$D,4,FALSE)</f>
        <v>0</v>
      </c>
      <c r="H1388" s="2" t="str">
        <f t="shared" si="1"/>
        <v>математика8</v>
      </c>
      <c r="I1388" s="2">
        <f>VLOOKUP(H1388,Лист6!$A:$B,2,FALSE)</f>
        <v>20</v>
      </c>
    </row>
    <row r="1389" spans="1:9" ht="15.75" customHeight="1" x14ac:dyDescent="0.4">
      <c r="A1389" s="12">
        <f>'Ответы на форму (1)'!C1389</f>
        <v>7998</v>
      </c>
      <c r="B1389" s="1" t="str">
        <f>VLOOKUP(A1389,кодировка!$A:$B,2,FALSE)</f>
        <v>Кириченко Ксения Юрьевна</v>
      </c>
      <c r="C1389" s="1" t="str">
        <f>VLOOKUP(A1389,кодировка!$A:$C,3,FALSE)</f>
        <v>7Б</v>
      </c>
      <c r="D1389" s="12" t="str">
        <f>'Ответы на форму (1)'!B1389</f>
        <v>английский</v>
      </c>
      <c r="E1389" s="1">
        <f>'Ответы на форму (1)'!E1389</f>
        <v>21.5</v>
      </c>
      <c r="F1389" s="1">
        <f t="shared" si="0"/>
        <v>72</v>
      </c>
      <c r="G1389" s="12">
        <f>VLOOKUP(A1389,кодировка!$A:$D,4,FALSE)</f>
        <v>0</v>
      </c>
      <c r="H1389" s="2" t="str">
        <f t="shared" si="1"/>
        <v>английский7</v>
      </c>
      <c r="I1389" s="2">
        <f>VLOOKUP(H1389,Лист6!$A:$B,2,FALSE)</f>
        <v>30</v>
      </c>
    </row>
    <row r="1390" spans="1:9" ht="15.75" customHeight="1" x14ac:dyDescent="0.4">
      <c r="A1390" s="12">
        <f>'Ответы на форму (1)'!C1390</f>
        <v>3736</v>
      </c>
      <c r="B1390" s="1" t="str">
        <f>VLOOKUP(A1390,кодировка!$A:$B,2,FALSE)</f>
        <v>Данилин Олег Алексеевич</v>
      </c>
      <c r="C1390" s="1" t="str">
        <f>VLOOKUP(A1390,кодировка!$A:$C,3,FALSE)</f>
        <v>8М</v>
      </c>
      <c r="D1390" s="12" t="str">
        <f>'Ответы на форму (1)'!B1390</f>
        <v>математика</v>
      </c>
      <c r="E1390" s="1">
        <f>'Ответы на форму (1)'!E1390</f>
        <v>0</v>
      </c>
      <c r="F1390" s="1">
        <f t="shared" si="0"/>
        <v>0</v>
      </c>
      <c r="G1390" s="12" t="str">
        <f>VLOOKUP(A1390,кодировка!$A:$D,4,FALSE)</f>
        <v>М</v>
      </c>
      <c r="H1390" s="2" t="str">
        <f t="shared" si="1"/>
        <v>математика8</v>
      </c>
      <c r="I1390" s="2">
        <f>VLOOKUP(H1390,Лист6!$A:$B,2,FALSE)</f>
        <v>20</v>
      </c>
    </row>
    <row r="1391" spans="1:9" ht="15.75" customHeight="1" x14ac:dyDescent="0.4">
      <c r="A1391" s="12">
        <f>'Ответы на форму (1)'!C1391</f>
        <v>2191</v>
      </c>
      <c r="B1391" s="1" t="str">
        <f>VLOOKUP(A1391,кодировка!$A:$B,2,FALSE)</f>
        <v>Манжула Дарья Константиновна</v>
      </c>
      <c r="C1391" s="1" t="str">
        <f>VLOOKUP(A1391,кодировка!$A:$C,3,FALSE)</f>
        <v>7В</v>
      </c>
      <c r="D1391" s="12" t="str">
        <f>'Ответы на форму (1)'!B1391</f>
        <v>английский</v>
      </c>
      <c r="E1391" s="1">
        <f>'Ответы на форму (1)'!E1391</f>
        <v>21</v>
      </c>
      <c r="F1391" s="1">
        <f t="shared" si="0"/>
        <v>70</v>
      </c>
      <c r="G1391" s="12" t="str">
        <f>VLOOKUP(A1391,кодировка!$A:$D,4,FALSE)</f>
        <v>В</v>
      </c>
      <c r="H1391" s="2" t="str">
        <f t="shared" si="1"/>
        <v>английский7</v>
      </c>
      <c r="I1391" s="2">
        <f>VLOOKUP(H1391,Лист6!$A:$B,2,FALSE)</f>
        <v>30</v>
      </c>
    </row>
    <row r="1392" spans="1:9" ht="15.75" customHeight="1" x14ac:dyDescent="0.4">
      <c r="A1392" s="12">
        <f>'Ответы на форму (1)'!C1392</f>
        <v>7283</v>
      </c>
      <c r="B1392" s="1" t="str">
        <f>VLOOKUP(A1392,кодировка!$A:$B,2,FALSE)</f>
        <v>Островерх Артемий Игоревич</v>
      </c>
      <c r="C1392" s="1" t="str">
        <f>VLOOKUP(A1392,кодировка!$A:$C,3,FALSE)</f>
        <v>8М</v>
      </c>
      <c r="D1392" s="12" t="str">
        <f>'Ответы на форму (1)'!B1392</f>
        <v>математика</v>
      </c>
      <c r="E1392" s="1">
        <f>'Ответы на форму (1)'!E1392</f>
        <v>0</v>
      </c>
      <c r="F1392" s="1">
        <f t="shared" si="0"/>
        <v>0</v>
      </c>
      <c r="G1392" s="12" t="str">
        <f>VLOOKUP(A1392,кодировка!$A:$D,4,FALSE)</f>
        <v>М</v>
      </c>
      <c r="H1392" s="2" t="str">
        <f t="shared" si="1"/>
        <v>математика8</v>
      </c>
      <c r="I1392" s="2">
        <f>VLOOKUP(H1392,Лист6!$A:$B,2,FALSE)</f>
        <v>20</v>
      </c>
    </row>
    <row r="1393" spans="1:9" ht="15.75" customHeight="1" x14ac:dyDescent="0.4">
      <c r="A1393" s="12">
        <f>'Ответы на форму (1)'!C1393</f>
        <v>7084</v>
      </c>
      <c r="B1393" s="1" t="str">
        <f>VLOOKUP(A1393,кодировка!$A:$B,2,FALSE)</f>
        <v>Гетманенко Артём Сергеевич</v>
      </c>
      <c r="C1393" s="1" t="str">
        <f>VLOOKUP(A1393,кодировка!$A:$C,3,FALSE)</f>
        <v>7Б</v>
      </c>
      <c r="D1393" s="12" t="str">
        <f>'Ответы на форму (1)'!B1393</f>
        <v>английский</v>
      </c>
      <c r="E1393" s="1">
        <f>'Ответы на форму (1)'!E1393</f>
        <v>17.5</v>
      </c>
      <c r="F1393" s="1">
        <f t="shared" si="0"/>
        <v>58</v>
      </c>
      <c r="G1393" s="12" t="str">
        <f>VLOOKUP(A1393,кодировка!$A:$D,4,FALSE)</f>
        <v>Б</v>
      </c>
      <c r="H1393" s="2" t="str">
        <f t="shared" si="1"/>
        <v>английский7</v>
      </c>
      <c r="I1393" s="2">
        <f>VLOOKUP(H1393,Лист6!$A:$B,2,FALSE)</f>
        <v>30</v>
      </c>
    </row>
    <row r="1394" spans="1:9" ht="15.75" customHeight="1" x14ac:dyDescent="0.4">
      <c r="A1394" s="12">
        <f>'Ответы на форму (1)'!C1394</f>
        <v>8991</v>
      </c>
      <c r="B1394" s="1" t="str">
        <f>VLOOKUP(A1394,кодировка!$A:$B,2,FALSE)</f>
        <v>Нарковская Юлия Олеговна</v>
      </c>
      <c r="C1394" s="1" t="str">
        <f>VLOOKUP(A1394,кодировка!$A:$C,3,FALSE)</f>
        <v>8А</v>
      </c>
      <c r="D1394" s="12" t="str">
        <f>'Ответы на форму (1)'!B1394</f>
        <v>математика</v>
      </c>
      <c r="E1394" s="1">
        <f>'Ответы на форму (1)'!E1394</f>
        <v>0</v>
      </c>
      <c r="F1394" s="1">
        <f t="shared" si="0"/>
        <v>0</v>
      </c>
      <c r="G1394" s="12">
        <f>VLOOKUP(A1394,кодировка!$A:$D,4,FALSE)</f>
        <v>0</v>
      </c>
      <c r="H1394" s="2" t="str">
        <f t="shared" si="1"/>
        <v>математика8</v>
      </c>
      <c r="I1394" s="2">
        <f>VLOOKUP(H1394,Лист6!$A:$B,2,FALSE)</f>
        <v>20</v>
      </c>
    </row>
    <row r="1395" spans="1:9" ht="15.75" customHeight="1" x14ac:dyDescent="0.4">
      <c r="A1395" s="12">
        <f>'Ответы на форму (1)'!C1395</f>
        <v>9476</v>
      </c>
      <c r="B1395" s="1" t="str">
        <f>VLOOKUP(A1395,кодировка!$A:$B,2,FALSE)</f>
        <v>Воропаева Екатерина Дмитриевна</v>
      </c>
      <c r="C1395" s="1" t="str">
        <f>VLOOKUP(A1395,кодировка!$A:$C,3,FALSE)</f>
        <v>7В</v>
      </c>
      <c r="D1395" s="12" t="str">
        <f>'Ответы на форму (1)'!B1395</f>
        <v>английский</v>
      </c>
      <c r="E1395" s="1">
        <f>'Ответы на форму (1)'!E1395</f>
        <v>12</v>
      </c>
      <c r="F1395" s="1">
        <f t="shared" si="0"/>
        <v>40</v>
      </c>
      <c r="G1395" s="12" t="str">
        <f>VLOOKUP(A1395,кодировка!$A:$D,4,FALSE)</f>
        <v>В</v>
      </c>
      <c r="H1395" s="2" t="str">
        <f t="shared" si="1"/>
        <v>английский7</v>
      </c>
      <c r="I1395" s="2">
        <f>VLOOKUP(H1395,Лист6!$A:$B,2,FALSE)</f>
        <v>30</v>
      </c>
    </row>
    <row r="1396" spans="1:9" ht="15.75" customHeight="1" x14ac:dyDescent="0.4">
      <c r="A1396" s="12">
        <f>'Ответы на форму (1)'!C1396</f>
        <v>3099</v>
      </c>
      <c r="B1396" s="1" t="str">
        <f>VLOOKUP(A1396,кодировка!$A:$B,2,FALSE)</f>
        <v>Улько Маргарита Алексеевна</v>
      </c>
      <c r="C1396" s="1" t="str">
        <f>VLOOKUP(A1396,кодировка!$A:$C,3,FALSE)</f>
        <v>7Г</v>
      </c>
      <c r="D1396" s="12" t="str">
        <f>'Ответы на форму (1)'!B1396</f>
        <v>английский</v>
      </c>
      <c r="E1396" s="1">
        <f>'Ответы на форму (1)'!E1396</f>
        <v>9</v>
      </c>
      <c r="F1396" s="1">
        <f t="shared" si="0"/>
        <v>30</v>
      </c>
      <c r="G1396" s="12">
        <f>VLOOKUP(A1396,кодировка!$A:$D,4,FALSE)</f>
        <v>0</v>
      </c>
      <c r="H1396" s="2" t="str">
        <f t="shared" si="1"/>
        <v>английский7</v>
      </c>
      <c r="I1396" s="2">
        <f>VLOOKUP(H1396,Лист6!$A:$B,2,FALSE)</f>
        <v>30</v>
      </c>
    </row>
    <row r="1397" spans="1:9" ht="15.75" customHeight="1" x14ac:dyDescent="0.4">
      <c r="A1397" s="12">
        <f>'Ответы на форму (1)'!C1397</f>
        <v>7645</v>
      </c>
      <c r="B1397" s="1" t="str">
        <f>VLOOKUP(A1397,кодировка!$A:$B,2,FALSE)</f>
        <v>Гришина Дарья Юрьевна</v>
      </c>
      <c r="C1397" s="1" t="str">
        <f>VLOOKUP(A1397,кодировка!$A:$C,3,FALSE)</f>
        <v>7А</v>
      </c>
      <c r="D1397" s="12" t="str">
        <f>'Ответы на форму (1)'!B1397</f>
        <v>английский</v>
      </c>
      <c r="E1397" s="1">
        <f>'Ответы на форму (1)'!E1397</f>
        <v>15.5</v>
      </c>
      <c r="F1397" s="1">
        <f t="shared" si="0"/>
        <v>52</v>
      </c>
      <c r="G1397" s="12" t="str">
        <f>VLOOKUP(A1397,кодировка!$A:$D,4,FALSE)</f>
        <v>А</v>
      </c>
      <c r="H1397" s="2" t="str">
        <f t="shared" si="1"/>
        <v>английский7</v>
      </c>
      <c r="I1397" s="2">
        <f>VLOOKUP(H1397,Лист6!$A:$B,2,FALSE)</f>
        <v>30</v>
      </c>
    </row>
    <row r="1398" spans="1:9" ht="15.75" customHeight="1" x14ac:dyDescent="0.4">
      <c r="A1398" s="12">
        <f>'Ответы на форму (1)'!C1398</f>
        <v>3510</v>
      </c>
      <c r="B1398" s="1" t="str">
        <f>VLOOKUP(A1398,кодировка!$A:$B,2,FALSE)</f>
        <v>Андреева Майя Алексеевна</v>
      </c>
      <c r="C1398" s="1" t="str">
        <f>VLOOKUP(A1398,кодировка!$A:$C,3,FALSE)</f>
        <v>7Д</v>
      </c>
      <c r="D1398" s="12" t="str">
        <f>'Ответы на форму (1)'!B1398</f>
        <v>английский</v>
      </c>
      <c r="E1398" s="1">
        <f>'Ответы на форму (1)'!E1398</f>
        <v>24</v>
      </c>
      <c r="F1398" s="1">
        <f t="shared" si="0"/>
        <v>80</v>
      </c>
      <c r="G1398" s="12" t="str">
        <f>VLOOKUP(A1398,кодировка!$A:$D,4,FALSE)</f>
        <v>Е</v>
      </c>
      <c r="H1398" s="2" t="str">
        <f t="shared" si="1"/>
        <v>английский7</v>
      </c>
      <c r="I1398" s="2">
        <f>VLOOKUP(H1398,Лист6!$A:$B,2,FALSE)</f>
        <v>30</v>
      </c>
    </row>
    <row r="1399" spans="1:9" ht="15.75" customHeight="1" x14ac:dyDescent="0.4">
      <c r="A1399" s="12">
        <f>'Ответы на форму (1)'!C1399</f>
        <v>9467</v>
      </c>
      <c r="B1399" s="1" t="str">
        <f>VLOOKUP(A1399,кодировка!$A:$B,2,FALSE)</f>
        <v>Козлова Ксения Владимировна</v>
      </c>
      <c r="C1399" s="1" t="str">
        <f>VLOOKUP(A1399,кодировка!$A:$C,3,FALSE)</f>
        <v>7Г</v>
      </c>
      <c r="D1399" s="12" t="str">
        <f>'Ответы на форму (1)'!B1399</f>
        <v>английский</v>
      </c>
      <c r="E1399" s="1">
        <f>'Ответы на форму (1)'!E1399</f>
        <v>19.5</v>
      </c>
      <c r="F1399" s="1">
        <f t="shared" si="0"/>
        <v>65</v>
      </c>
      <c r="G1399" s="12">
        <f>VLOOKUP(A1399,кодировка!$A:$D,4,FALSE)</f>
        <v>0</v>
      </c>
      <c r="H1399" s="2" t="str">
        <f t="shared" si="1"/>
        <v>английский7</v>
      </c>
      <c r="I1399" s="2">
        <f>VLOOKUP(H1399,Лист6!$A:$B,2,FALSE)</f>
        <v>30</v>
      </c>
    </row>
    <row r="1400" spans="1:9" ht="15.75" customHeight="1" x14ac:dyDescent="0.4">
      <c r="A1400" s="12">
        <f>'Ответы на форму (1)'!C1400</f>
        <v>7297</v>
      </c>
      <c r="B1400" s="1" t="str">
        <f>VLOOKUP(A1400,кодировка!$A:$B,2,FALSE)</f>
        <v>Потылицына Софья Александровна</v>
      </c>
      <c r="C1400" s="1" t="str">
        <f>VLOOKUP(A1400,кодировка!$A:$C,3,FALSE)</f>
        <v>7М</v>
      </c>
      <c r="D1400" s="12" t="str">
        <f>'Ответы на форму (1)'!B1400</f>
        <v>английский</v>
      </c>
      <c r="E1400" s="1">
        <f>'Ответы на форму (1)'!E1400</f>
        <v>24</v>
      </c>
      <c r="F1400" s="1">
        <f t="shared" si="0"/>
        <v>80</v>
      </c>
      <c r="G1400" s="12" t="str">
        <f>VLOOKUP(A1400,кодировка!$A:$D,4,FALSE)</f>
        <v>М</v>
      </c>
      <c r="H1400" s="2" t="str">
        <f t="shared" si="1"/>
        <v>английский7</v>
      </c>
      <c r="I1400" s="2">
        <f>VLOOKUP(H1400,Лист6!$A:$B,2,FALSE)</f>
        <v>30</v>
      </c>
    </row>
    <row r="1401" spans="1:9" ht="15.75" customHeight="1" x14ac:dyDescent="0.4">
      <c r="A1401" s="12">
        <f>'Ответы на форму (1)'!C1401</f>
        <v>4205</v>
      </c>
      <c r="B1401" s="1" t="str">
        <f>VLOOKUP(A1401,кодировка!$A:$B,2,FALSE)</f>
        <v>Лунина Вероника Андреевна</v>
      </c>
      <c r="C1401" s="1" t="str">
        <f>VLOOKUP(A1401,кодировка!$A:$C,3,FALSE)</f>
        <v>7В</v>
      </c>
      <c r="D1401" s="12" t="str">
        <f>'Ответы на форму (1)'!B1401</f>
        <v>английский</v>
      </c>
      <c r="E1401" s="1">
        <f>'Ответы на форму (1)'!E1401</f>
        <v>19.5</v>
      </c>
      <c r="F1401" s="1">
        <f t="shared" si="0"/>
        <v>65</v>
      </c>
      <c r="G1401" s="12">
        <f>VLOOKUP(A1401,кодировка!$A:$D,4,FALSE)</f>
        <v>0</v>
      </c>
      <c r="H1401" s="2" t="str">
        <f t="shared" si="1"/>
        <v>английский7</v>
      </c>
      <c r="I1401" s="2">
        <f>VLOOKUP(H1401,Лист6!$A:$B,2,FALSE)</f>
        <v>30</v>
      </c>
    </row>
    <row r="1402" spans="1:9" ht="15.75" customHeight="1" x14ac:dyDescent="0.4">
      <c r="A1402" s="12">
        <f>'Ответы на форму (1)'!C1402</f>
        <v>1611</v>
      </c>
      <c r="B1402" s="1" t="str">
        <f>VLOOKUP(A1402,кодировка!$A:$B,2,FALSE)</f>
        <v>Шахова Алина Дмитриевна</v>
      </c>
      <c r="C1402" s="1" t="str">
        <f>VLOOKUP(A1402,кодировка!$A:$C,3,FALSE)</f>
        <v>7В</v>
      </c>
      <c r="D1402" s="12" t="str">
        <f>'Ответы на форму (1)'!B1402</f>
        <v>английский</v>
      </c>
      <c r="E1402" s="1">
        <f>'Ответы на форму (1)'!E1402</f>
        <v>25</v>
      </c>
      <c r="F1402" s="1">
        <f t="shared" si="0"/>
        <v>83</v>
      </c>
      <c r="G1402" s="12">
        <f>VLOOKUP(A1402,кодировка!$A:$D,4,FALSE)</f>
        <v>0</v>
      </c>
      <c r="H1402" s="2" t="str">
        <f t="shared" si="1"/>
        <v>английский7</v>
      </c>
      <c r="I1402" s="2">
        <f>VLOOKUP(H1402,Лист6!$A:$B,2,FALSE)</f>
        <v>30</v>
      </c>
    </row>
    <row r="1403" spans="1:9" ht="15.75" customHeight="1" x14ac:dyDescent="0.4">
      <c r="A1403" s="12">
        <f>'Ответы на форму (1)'!C1403</f>
        <v>4339</v>
      </c>
      <c r="B1403" s="1" t="str">
        <f>VLOOKUP(A1403,кодировка!$A:$B,2,FALSE)</f>
        <v>Пачковский Данила Андреевич</v>
      </c>
      <c r="C1403" s="1" t="str">
        <f>VLOOKUP(A1403,кодировка!$A:$C,3,FALSE)</f>
        <v>7Г</v>
      </c>
      <c r="D1403" s="12" t="str">
        <f>'Ответы на форму (1)'!B1403</f>
        <v>английский</v>
      </c>
      <c r="E1403" s="1">
        <f>'Ответы на форму (1)'!E1403</f>
        <v>14</v>
      </c>
      <c r="F1403" s="1">
        <f t="shared" si="0"/>
        <v>47</v>
      </c>
      <c r="G1403" s="12">
        <f>VLOOKUP(A1403,кодировка!$A:$D,4,FALSE)</f>
        <v>0</v>
      </c>
      <c r="H1403" s="2" t="str">
        <f t="shared" si="1"/>
        <v>английский7</v>
      </c>
      <c r="I1403" s="2">
        <f>VLOOKUP(H1403,Лист6!$A:$B,2,FALSE)</f>
        <v>30</v>
      </c>
    </row>
    <row r="1404" spans="1:9" ht="15.75" customHeight="1" x14ac:dyDescent="0.4">
      <c r="A1404" s="12">
        <f>'Ответы на форму (1)'!C1404</f>
        <v>8509</v>
      </c>
      <c r="B1404" s="1" t="str">
        <f>VLOOKUP(A1404,кодировка!$A:$B,2,FALSE)</f>
        <v>Павлов Илья</v>
      </c>
      <c r="C1404" s="1">
        <f>VLOOKUP(A1404,кодировка!$A:$C,3,FALSE)</f>
        <v>7</v>
      </c>
      <c r="D1404" s="12" t="str">
        <f>'Ответы на форму (1)'!B1404</f>
        <v>английский</v>
      </c>
      <c r="E1404" s="1">
        <f>'Ответы на форму (1)'!E1404</f>
        <v>12</v>
      </c>
      <c r="F1404" s="1">
        <f t="shared" si="0"/>
        <v>40</v>
      </c>
      <c r="G1404" s="12">
        <f>VLOOKUP(A1404,кодировка!$A:$D,4,FALSE)</f>
        <v>21</v>
      </c>
      <c r="H1404" s="2" t="str">
        <f t="shared" si="1"/>
        <v>английский7</v>
      </c>
      <c r="I1404" s="2">
        <f>VLOOKUP(H1404,Лист6!$A:$B,2,FALSE)</f>
        <v>30</v>
      </c>
    </row>
    <row r="1405" spans="1:9" ht="15.75" customHeight="1" x14ac:dyDescent="0.4">
      <c r="A1405" s="12">
        <f>'Ответы на форму (1)'!C1405</f>
        <v>2745</v>
      </c>
      <c r="B1405" s="1" t="str">
        <f>VLOOKUP(A1405,кодировка!$A:$B,2,FALSE)</f>
        <v>Свиридов Артем Витальевич</v>
      </c>
      <c r="C1405" s="1" t="str">
        <f>VLOOKUP(A1405,кодировка!$A:$C,3,FALSE)</f>
        <v>7Г</v>
      </c>
      <c r="D1405" s="12" t="str">
        <f>'Ответы на форму (1)'!B1405</f>
        <v>английский</v>
      </c>
      <c r="E1405" s="1">
        <f>'Ответы на форму (1)'!E1405</f>
        <v>21</v>
      </c>
      <c r="F1405" s="1">
        <f t="shared" si="0"/>
        <v>70</v>
      </c>
      <c r="G1405" s="12" t="str">
        <f>VLOOKUP(A1405,кодировка!$A:$D,4,FALSE)</f>
        <v>Г</v>
      </c>
      <c r="H1405" s="2" t="str">
        <f t="shared" si="1"/>
        <v>английский7</v>
      </c>
      <c r="I1405" s="2">
        <f>VLOOKUP(H1405,Лист6!$A:$B,2,FALSE)</f>
        <v>30</v>
      </c>
    </row>
    <row r="1406" spans="1:9" ht="15.75" customHeight="1" x14ac:dyDescent="0.4">
      <c r="A1406" s="12">
        <f>'Ответы на форму (1)'!C1406</f>
        <v>2896</v>
      </c>
      <c r="B1406" s="1" t="str">
        <f>VLOOKUP(A1406,кодировка!$A:$B,2,FALSE)</f>
        <v>Кузьмина Татьяна Александровна</v>
      </c>
      <c r="C1406" s="1" t="str">
        <f>VLOOKUP(A1406,кодировка!$A:$C,3,FALSE)</f>
        <v>7М</v>
      </c>
      <c r="D1406" s="12" t="str">
        <f>'Ответы на форму (1)'!B1406</f>
        <v>английский</v>
      </c>
      <c r="E1406" s="1">
        <f>'Ответы на форму (1)'!E1406</f>
        <v>26</v>
      </c>
      <c r="F1406" s="1">
        <f t="shared" si="0"/>
        <v>87</v>
      </c>
      <c r="G1406" s="12" t="str">
        <f>VLOOKUP(A1406,кодировка!$A:$D,4,FALSE)</f>
        <v>М</v>
      </c>
      <c r="H1406" s="2" t="str">
        <f t="shared" si="1"/>
        <v>английский7</v>
      </c>
      <c r="I1406" s="2">
        <f>VLOOKUP(H1406,Лист6!$A:$B,2,FALSE)</f>
        <v>30</v>
      </c>
    </row>
    <row r="1407" spans="1:9" ht="15.75" customHeight="1" x14ac:dyDescent="0.4">
      <c r="A1407" s="12">
        <f>'Ответы на форму (1)'!C1407</f>
        <v>5712</v>
      </c>
      <c r="B1407" s="1" t="str">
        <f>VLOOKUP(A1407,кодировка!$A:$B,2,FALSE)</f>
        <v>Гусева Арина Алексеевна</v>
      </c>
      <c r="C1407" s="1" t="str">
        <f>VLOOKUP(A1407,кодировка!$A:$C,3,FALSE)</f>
        <v>7В</v>
      </c>
      <c r="D1407" s="12" t="str">
        <f>'Ответы на форму (1)'!B1407</f>
        <v>английский</v>
      </c>
      <c r="E1407" s="1">
        <f>'Ответы на форму (1)'!E1407</f>
        <v>27</v>
      </c>
      <c r="F1407" s="1">
        <f t="shared" si="0"/>
        <v>90</v>
      </c>
      <c r="G1407" s="12" t="str">
        <f>VLOOKUP(A1407,кодировка!$A:$D,4,FALSE)</f>
        <v>В</v>
      </c>
      <c r="H1407" s="2" t="str">
        <f t="shared" si="1"/>
        <v>английский7</v>
      </c>
      <c r="I1407" s="2">
        <f>VLOOKUP(H1407,Лист6!$A:$B,2,FALSE)</f>
        <v>30</v>
      </c>
    </row>
    <row r="1408" spans="1:9" ht="15.75" customHeight="1" x14ac:dyDescent="0.4">
      <c r="A1408" s="12">
        <f>'Ответы на форму (1)'!C1408</f>
        <v>4923</v>
      </c>
      <c r="B1408" s="1" t="str">
        <f>VLOOKUP(A1408,кодировка!$A:$B,2,FALSE)</f>
        <v>Куменков Максим</v>
      </c>
      <c r="C1408" s="1">
        <f>VLOOKUP(A1408,кодировка!$A:$C,3,FALSE)</f>
        <v>5</v>
      </c>
      <c r="D1408" s="12" t="str">
        <f>'Ответы на форму (1)'!B1408</f>
        <v>английский</v>
      </c>
      <c r="E1408" s="1">
        <f>'Ответы на форму (1)'!E1408</f>
        <v>19</v>
      </c>
      <c r="F1408" s="1">
        <f t="shared" si="0"/>
        <v>93</v>
      </c>
      <c r="G1408" s="12">
        <f>VLOOKUP(A1408,кодировка!$A:$D,4,FALSE)</f>
        <v>21</v>
      </c>
      <c r="H1408" s="2" t="str">
        <f t="shared" si="1"/>
        <v>английский5</v>
      </c>
      <c r="I1408" s="2">
        <f>VLOOKUP(H1408,Лист6!$A:$B,2,FALSE)</f>
        <v>20.5</v>
      </c>
    </row>
    <row r="1409" spans="1:9" ht="15.75" customHeight="1" x14ac:dyDescent="0.4">
      <c r="A1409" s="12">
        <f>'Ответы на форму (1)'!C1409</f>
        <v>8355</v>
      </c>
      <c r="B1409" s="1" t="str">
        <f>VLOOKUP(A1409,кодировка!$A:$B,2,FALSE)</f>
        <v>Левицкий Артём Вадимович</v>
      </c>
      <c r="C1409" s="1" t="str">
        <f>VLOOKUP(A1409,кодировка!$A:$C,3,FALSE)</f>
        <v>5Д</v>
      </c>
      <c r="D1409" s="12" t="str">
        <f>'Ответы на форму (1)'!B1409</f>
        <v>английский</v>
      </c>
      <c r="E1409" s="1">
        <f>'Ответы на форму (1)'!E1409</f>
        <v>16.5</v>
      </c>
      <c r="F1409" s="1">
        <f t="shared" si="0"/>
        <v>80</v>
      </c>
      <c r="G1409" s="12" t="str">
        <f>VLOOKUP(A1409,кодировка!$A:$D,4,FALSE)</f>
        <v>Д</v>
      </c>
      <c r="H1409" s="2" t="str">
        <f t="shared" si="1"/>
        <v>английский5</v>
      </c>
      <c r="I1409" s="2">
        <f>VLOOKUP(H1409,Лист6!$A:$B,2,FALSE)</f>
        <v>20.5</v>
      </c>
    </row>
    <row r="1410" spans="1:9" ht="15.75" customHeight="1" x14ac:dyDescent="0.4">
      <c r="A1410" s="12">
        <f>'Ответы на форму (1)'!C1410</f>
        <v>3036</v>
      </c>
      <c r="B1410" s="1" t="str">
        <f>VLOOKUP(A1410,кодировка!$A:$B,2,FALSE)</f>
        <v>Иванов Андрей Иванович</v>
      </c>
      <c r="C1410" s="1" t="str">
        <f>VLOOKUP(A1410,кодировка!$A:$C,3,FALSE)</f>
        <v>5М</v>
      </c>
      <c r="D1410" s="12" t="str">
        <f>'Ответы на форму (1)'!B1410</f>
        <v>английский</v>
      </c>
      <c r="E1410" s="1">
        <f>'Ответы на форму (1)'!E1410</f>
        <v>7.5</v>
      </c>
      <c r="F1410" s="1">
        <f t="shared" si="0"/>
        <v>37</v>
      </c>
      <c r="G1410" s="12">
        <f>VLOOKUP(A1410,кодировка!$A:$D,4,FALSE)</f>
        <v>0</v>
      </c>
      <c r="H1410" s="2" t="str">
        <f t="shared" si="1"/>
        <v>английский5</v>
      </c>
      <c r="I1410" s="2">
        <f>VLOOKUP(H1410,Лист6!$A:$B,2,FALSE)</f>
        <v>20.5</v>
      </c>
    </row>
    <row r="1411" spans="1:9" ht="15.75" customHeight="1" x14ac:dyDescent="0.4">
      <c r="A1411" s="12">
        <f>'Ответы на форму (1)'!C1411</f>
        <v>1315</v>
      </c>
      <c r="B1411" s="1" t="str">
        <f>VLOOKUP(A1411,кодировка!$A:$B,2,FALSE)</f>
        <v>Гайратова Амина Каримджоновна</v>
      </c>
      <c r="C1411" s="1" t="str">
        <f>VLOOKUP(A1411,кодировка!$A:$C,3,FALSE)</f>
        <v>5Б</v>
      </c>
      <c r="D1411" s="12" t="str">
        <f>'Ответы на форму (1)'!B1411</f>
        <v>английский</v>
      </c>
      <c r="E1411" s="1">
        <f>'Ответы на форму (1)'!E1411</f>
        <v>7</v>
      </c>
      <c r="F1411" s="1">
        <f t="shared" si="0"/>
        <v>34</v>
      </c>
      <c r="G1411" s="12">
        <f>VLOOKUP(A1411,кодировка!$A:$D,4,FALSE)</f>
        <v>0</v>
      </c>
      <c r="H1411" s="2" t="str">
        <f t="shared" si="1"/>
        <v>английский5</v>
      </c>
      <c r="I1411" s="2">
        <f>VLOOKUP(H1411,Лист6!$A:$B,2,FALSE)</f>
        <v>20.5</v>
      </c>
    </row>
    <row r="1412" spans="1:9" ht="15.75" customHeight="1" x14ac:dyDescent="0.4">
      <c r="A1412" s="12">
        <f>'Ответы на форму (1)'!C1412</f>
        <v>8863</v>
      </c>
      <c r="B1412" s="1" t="str">
        <f>VLOOKUP(A1412,кодировка!$A:$B,2,FALSE)</f>
        <v>Соломкин Никита Павлович</v>
      </c>
      <c r="C1412" s="1" t="str">
        <f>VLOOKUP(A1412,кодировка!$A:$C,3,FALSE)</f>
        <v>5М</v>
      </c>
      <c r="D1412" s="12" t="str">
        <f>'Ответы на форму (1)'!B1412</f>
        <v>английский</v>
      </c>
      <c r="E1412" s="1">
        <f>'Ответы на форму (1)'!E1412</f>
        <v>1</v>
      </c>
      <c r="F1412" s="1">
        <f t="shared" si="0"/>
        <v>5</v>
      </c>
      <c r="G1412" s="12">
        <f>VLOOKUP(A1412,кодировка!$A:$D,4,FALSE)</f>
        <v>0</v>
      </c>
      <c r="H1412" s="2" t="str">
        <f t="shared" si="1"/>
        <v>английский5</v>
      </c>
      <c r="I1412" s="2">
        <f>VLOOKUP(H1412,Лист6!$A:$B,2,FALSE)</f>
        <v>20.5</v>
      </c>
    </row>
    <row r="1413" spans="1:9" ht="15.75" customHeight="1" x14ac:dyDescent="0.4">
      <c r="A1413" s="12">
        <f>'Ответы на форму (1)'!C1413</f>
        <v>9865</v>
      </c>
      <c r="B1413" s="1" t="str">
        <f>VLOOKUP(A1413,кодировка!$A:$B,2,FALSE)</f>
        <v>Савчиц Алиса Сергеевна</v>
      </c>
      <c r="C1413" s="1" t="str">
        <f>VLOOKUP(A1413,кодировка!$A:$C,3,FALSE)</f>
        <v>5Д</v>
      </c>
      <c r="D1413" s="12" t="str">
        <f>'Ответы на форму (1)'!B1413</f>
        <v>английский</v>
      </c>
      <c r="E1413" s="1">
        <f>'Ответы на форму (1)'!E1413</f>
        <v>18.5</v>
      </c>
      <c r="F1413" s="1">
        <f t="shared" si="0"/>
        <v>90</v>
      </c>
      <c r="G1413" s="12">
        <f>VLOOKUP(A1413,кодировка!$A:$D,4,FALSE)</f>
        <v>0</v>
      </c>
      <c r="H1413" s="2" t="str">
        <f t="shared" si="1"/>
        <v>английский5</v>
      </c>
      <c r="I1413" s="2">
        <f>VLOOKUP(H1413,Лист6!$A:$B,2,FALSE)</f>
        <v>20.5</v>
      </c>
    </row>
    <row r="1414" spans="1:9" ht="15.75" customHeight="1" x14ac:dyDescent="0.4">
      <c r="A1414" s="12">
        <f>'Ответы на форму (1)'!C1414</f>
        <v>8597</v>
      </c>
      <c r="B1414" s="1" t="str">
        <f>VLOOKUP(A1414,кодировка!$A:$B,2,FALSE)</f>
        <v>Антоненко Полина Артемовна</v>
      </c>
      <c r="C1414" s="1" t="str">
        <f>VLOOKUP(A1414,кодировка!$A:$C,3,FALSE)</f>
        <v>5Д</v>
      </c>
      <c r="D1414" s="12" t="str">
        <f>'Ответы на форму (1)'!B1414</f>
        <v>английский</v>
      </c>
      <c r="E1414" s="1">
        <f>'Ответы на форму (1)'!E1414</f>
        <v>20.5</v>
      </c>
      <c r="F1414" s="1">
        <f t="shared" si="0"/>
        <v>100</v>
      </c>
      <c r="G1414" s="12">
        <f>VLOOKUP(A1414,кодировка!$A:$D,4,FALSE)</f>
        <v>0</v>
      </c>
      <c r="H1414" s="2" t="str">
        <f t="shared" si="1"/>
        <v>английский5</v>
      </c>
      <c r="I1414" s="2">
        <f>VLOOKUP(H1414,Лист6!$A:$B,2,FALSE)</f>
        <v>20.5</v>
      </c>
    </row>
    <row r="1415" spans="1:9" ht="15.75" customHeight="1" x14ac:dyDescent="0.4">
      <c r="A1415" s="12">
        <f>'Ответы на форму (1)'!C1415</f>
        <v>3404</v>
      </c>
      <c r="B1415" s="1" t="str">
        <f>VLOOKUP(A1415,кодировка!$A:$B,2,FALSE)</f>
        <v>Трегубович Андрей Сергеевич</v>
      </c>
      <c r="C1415" s="1" t="str">
        <f>VLOOKUP(A1415,кодировка!$A:$C,3,FALSE)</f>
        <v>5А</v>
      </c>
      <c r="D1415" s="12" t="str">
        <f>'Ответы на форму (1)'!B1415</f>
        <v>английский</v>
      </c>
      <c r="E1415" s="1">
        <f>'Ответы на форму (1)'!E1415</f>
        <v>8.5</v>
      </c>
      <c r="F1415" s="1">
        <f t="shared" si="0"/>
        <v>41</v>
      </c>
      <c r="G1415" s="12" t="str">
        <f>VLOOKUP(A1415,кодировка!$A:$D,4,FALSE)</f>
        <v>А</v>
      </c>
      <c r="H1415" s="2" t="str">
        <f t="shared" si="1"/>
        <v>английский5</v>
      </c>
      <c r="I1415" s="2">
        <f>VLOOKUP(H1415,Лист6!$A:$B,2,FALSE)</f>
        <v>20.5</v>
      </c>
    </row>
    <row r="1416" spans="1:9" ht="15.75" customHeight="1" x14ac:dyDescent="0.4">
      <c r="A1416" s="12">
        <f>'Ответы на форму (1)'!C1416</f>
        <v>3885</v>
      </c>
      <c r="B1416" s="1" t="str">
        <f>VLOOKUP(A1416,кодировка!$A:$B,2,FALSE)</f>
        <v>Манько Ярослав Игоревич</v>
      </c>
      <c r="C1416" s="1" t="str">
        <f>VLOOKUP(A1416,кодировка!$A:$C,3,FALSE)</f>
        <v>5М</v>
      </c>
      <c r="D1416" s="12" t="str">
        <f>'Ответы на форму (1)'!B1416</f>
        <v>английский</v>
      </c>
      <c r="E1416" s="1">
        <f>'Ответы на форму (1)'!E1416</f>
        <v>13</v>
      </c>
      <c r="F1416" s="1">
        <f t="shared" si="0"/>
        <v>63</v>
      </c>
      <c r="G1416" s="12">
        <f>VLOOKUP(A1416,кодировка!$A:$D,4,FALSE)</f>
        <v>0</v>
      </c>
      <c r="H1416" s="2" t="str">
        <f t="shared" si="1"/>
        <v>английский5</v>
      </c>
      <c r="I1416" s="2">
        <f>VLOOKUP(H1416,Лист6!$A:$B,2,FALSE)</f>
        <v>20.5</v>
      </c>
    </row>
    <row r="1417" spans="1:9" ht="15.75" customHeight="1" x14ac:dyDescent="0.4">
      <c r="A1417" s="12">
        <f>'Ответы на форму (1)'!C1417</f>
        <v>4096</v>
      </c>
      <c r="B1417" s="1" t="str">
        <f>VLOOKUP(A1417,кодировка!$A:$B,2,FALSE)</f>
        <v>Меркулов Илья Олегович</v>
      </c>
      <c r="C1417" s="1" t="str">
        <f>VLOOKUP(A1417,кодировка!$A:$C,3,FALSE)</f>
        <v>5А</v>
      </c>
      <c r="D1417" s="12" t="str">
        <f>'Ответы на форму (1)'!B1417</f>
        <v>английский</v>
      </c>
      <c r="E1417" s="1">
        <f>'Ответы на форму (1)'!E1417</f>
        <v>18.5</v>
      </c>
      <c r="F1417" s="1">
        <f t="shared" si="0"/>
        <v>90</v>
      </c>
      <c r="G1417" s="12" t="str">
        <f>VLOOKUP(A1417,кодировка!$A:$D,4,FALSE)</f>
        <v>А</v>
      </c>
      <c r="H1417" s="2" t="str">
        <f t="shared" si="1"/>
        <v>английский5</v>
      </c>
      <c r="I1417" s="2">
        <f>VLOOKUP(H1417,Лист6!$A:$B,2,FALSE)</f>
        <v>20.5</v>
      </c>
    </row>
    <row r="1418" spans="1:9" ht="15.75" customHeight="1" x14ac:dyDescent="0.4">
      <c r="A1418" s="12">
        <f>'Ответы на форму (1)'!C1418</f>
        <v>3097</v>
      </c>
      <c r="B1418" s="1" t="str">
        <f>VLOOKUP(A1418,кодировка!$A:$B,2,FALSE)</f>
        <v>Кузьмина Елизавета Владимировна</v>
      </c>
      <c r="C1418" s="1" t="str">
        <f>VLOOKUP(A1418,кодировка!$A:$C,3,FALSE)</f>
        <v>6В</v>
      </c>
      <c r="D1418" s="12" t="str">
        <f>'Ответы на форму (1)'!B1418</f>
        <v>английский</v>
      </c>
      <c r="E1418" s="1">
        <f>'Ответы на форму (1)'!E1418</f>
        <v>13</v>
      </c>
      <c r="F1418" s="1">
        <f t="shared" si="0"/>
        <v>62</v>
      </c>
      <c r="G1418" s="12">
        <f>VLOOKUP(A1418,кодировка!$A:$D,4,FALSE)</f>
        <v>0</v>
      </c>
      <c r="H1418" s="2" t="str">
        <f t="shared" si="1"/>
        <v>английский6</v>
      </c>
      <c r="I1418" s="2">
        <f>VLOOKUP(H1418,Лист6!$A:$B,2,FALSE)</f>
        <v>21</v>
      </c>
    </row>
    <row r="1419" spans="1:9" ht="15.75" customHeight="1" x14ac:dyDescent="0.4">
      <c r="A1419" s="12">
        <f>'Ответы на форму (1)'!C1419</f>
        <v>7524</v>
      </c>
      <c r="B1419" s="1" t="str">
        <f>VLOOKUP(A1419,кодировка!$A:$B,2,FALSE)</f>
        <v>Танкушин Валерий Дмитриевич</v>
      </c>
      <c r="C1419" s="1" t="str">
        <f>VLOOKUP(A1419,кодировка!$A:$C,3,FALSE)</f>
        <v>5Г</v>
      </c>
      <c r="D1419" s="12" t="str">
        <f>'Ответы на форму (1)'!B1419</f>
        <v>английский</v>
      </c>
      <c r="E1419" s="1">
        <f>'Ответы на форму (1)'!E1419</f>
        <v>16.5</v>
      </c>
      <c r="F1419" s="1">
        <f t="shared" si="0"/>
        <v>80</v>
      </c>
      <c r="G1419" s="12" t="str">
        <f>VLOOKUP(A1419,кодировка!$A:$D,4,FALSE)</f>
        <v>Г</v>
      </c>
      <c r="H1419" s="2" t="str">
        <f t="shared" si="1"/>
        <v>английский5</v>
      </c>
      <c r="I1419" s="2">
        <f>VLOOKUP(H1419,Лист6!$A:$B,2,FALSE)</f>
        <v>20.5</v>
      </c>
    </row>
    <row r="1420" spans="1:9" ht="15.75" customHeight="1" x14ac:dyDescent="0.4">
      <c r="A1420" s="12">
        <f>'Ответы на форму (1)'!C1420</f>
        <v>9485</v>
      </c>
      <c r="B1420" s="1" t="str">
        <f>VLOOKUP(A1420,кодировка!$A:$B,2,FALSE)</f>
        <v>Изгаршев Тимофей Евгеньевич</v>
      </c>
      <c r="C1420" s="1" t="str">
        <f>VLOOKUP(A1420,кодировка!$A:$C,3,FALSE)</f>
        <v>5В</v>
      </c>
      <c r="D1420" s="12" t="str">
        <f>'Ответы на форму (1)'!B1420</f>
        <v>английский</v>
      </c>
      <c r="E1420" s="1">
        <f>'Ответы на форму (1)'!E1420</f>
        <v>20</v>
      </c>
      <c r="F1420" s="1">
        <f t="shared" si="0"/>
        <v>98</v>
      </c>
      <c r="G1420" s="12">
        <f>VLOOKUP(A1420,кодировка!$A:$D,4,FALSE)</f>
        <v>0</v>
      </c>
      <c r="H1420" s="2" t="str">
        <f t="shared" si="1"/>
        <v>английский5</v>
      </c>
      <c r="I1420" s="2">
        <f>VLOOKUP(H1420,Лист6!$A:$B,2,FALSE)</f>
        <v>20.5</v>
      </c>
    </row>
    <row r="1421" spans="1:9" ht="15.75" customHeight="1" x14ac:dyDescent="0.4">
      <c r="A1421" s="12">
        <f>'Ответы на форму (1)'!C1421</f>
        <v>4913</v>
      </c>
      <c r="B1421" s="1" t="str">
        <f>VLOOKUP(A1421,кодировка!$A:$B,2,FALSE)</f>
        <v>Бердышева Кристина Сергеевна</v>
      </c>
      <c r="C1421" s="1" t="str">
        <f>VLOOKUP(A1421,кодировка!$A:$C,3,FALSE)</f>
        <v>5Д</v>
      </c>
      <c r="D1421" s="12" t="str">
        <f>'Ответы на форму (1)'!B1421</f>
        <v>английский</v>
      </c>
      <c r="E1421" s="1">
        <f>'Ответы на форму (1)'!E1421</f>
        <v>7.5</v>
      </c>
      <c r="F1421" s="1">
        <f t="shared" si="0"/>
        <v>37</v>
      </c>
      <c r="G1421" s="12">
        <f>VLOOKUP(A1421,кодировка!$A:$D,4,FALSE)</f>
        <v>0</v>
      </c>
      <c r="H1421" s="2" t="str">
        <f t="shared" si="1"/>
        <v>английский5</v>
      </c>
      <c r="I1421" s="2">
        <f>VLOOKUP(H1421,Лист6!$A:$B,2,FALSE)</f>
        <v>20.5</v>
      </c>
    </row>
    <row r="1422" spans="1:9" ht="15.75" customHeight="1" x14ac:dyDescent="0.4">
      <c r="A1422" s="12">
        <f>'Ответы на форму (1)'!C1422</f>
        <v>1556</v>
      </c>
      <c r="B1422" s="1" t="str">
        <f>VLOOKUP(A1422,кодировка!$A:$B,2,FALSE)</f>
        <v>Ланкина Елизавета Алексеевна</v>
      </c>
      <c r="C1422" s="1" t="str">
        <f>VLOOKUP(A1422,кодировка!$A:$C,3,FALSE)</f>
        <v>5Г</v>
      </c>
      <c r="D1422" s="12" t="str">
        <f>'Ответы на форму (1)'!B1422</f>
        <v>английский</v>
      </c>
      <c r="E1422" s="1">
        <f>'Ответы на форму (1)'!E1422</f>
        <v>9.5</v>
      </c>
      <c r="F1422" s="1">
        <f t="shared" si="0"/>
        <v>46</v>
      </c>
      <c r="G1422" s="12">
        <f>VLOOKUP(A1422,кодировка!$A:$D,4,FALSE)</f>
        <v>0</v>
      </c>
      <c r="H1422" s="2" t="str">
        <f t="shared" si="1"/>
        <v>английский5</v>
      </c>
      <c r="I1422" s="2">
        <f>VLOOKUP(H1422,Лист6!$A:$B,2,FALSE)</f>
        <v>20.5</v>
      </c>
    </row>
    <row r="1423" spans="1:9" ht="15.75" customHeight="1" x14ac:dyDescent="0.4">
      <c r="A1423" s="12">
        <f>'Ответы на форму (1)'!C1423</f>
        <v>6472</v>
      </c>
      <c r="B1423" s="1" t="str">
        <f>VLOOKUP(A1423,кодировка!$A:$B,2,FALSE)</f>
        <v>Дудко Анна Ивановна</v>
      </c>
      <c r="C1423" s="1" t="str">
        <f>VLOOKUP(A1423,кодировка!$A:$C,3,FALSE)</f>
        <v>5Г</v>
      </c>
      <c r="D1423" s="12" t="str">
        <f>'Ответы на форму (1)'!B1423</f>
        <v>английский</v>
      </c>
      <c r="E1423" s="1">
        <f>'Ответы на форму (1)'!E1423</f>
        <v>14.5</v>
      </c>
      <c r="F1423" s="1">
        <f t="shared" si="0"/>
        <v>71</v>
      </c>
      <c r="G1423" s="12" t="str">
        <f>VLOOKUP(A1423,кодировка!$A:$D,4,FALSE)</f>
        <v>Г</v>
      </c>
      <c r="H1423" s="2" t="str">
        <f t="shared" si="1"/>
        <v>английский5</v>
      </c>
      <c r="I1423" s="2">
        <f>VLOOKUP(H1423,Лист6!$A:$B,2,FALSE)</f>
        <v>20.5</v>
      </c>
    </row>
    <row r="1424" spans="1:9" ht="15.75" customHeight="1" x14ac:dyDescent="0.4">
      <c r="A1424" s="12">
        <f>'Ответы на форму (1)'!C1424</f>
        <v>6421</v>
      </c>
      <c r="B1424" s="1" t="str">
        <f>VLOOKUP(A1424,кодировка!$A:$B,2,FALSE)</f>
        <v>Лапшина Янина Юрьевна</v>
      </c>
      <c r="C1424" s="1" t="str">
        <f>VLOOKUP(A1424,кодировка!$A:$C,3,FALSE)</f>
        <v>5Г</v>
      </c>
      <c r="D1424" s="12" t="str">
        <f>'Ответы на форму (1)'!B1424</f>
        <v>английский</v>
      </c>
      <c r="E1424" s="1">
        <f>'Ответы на форму (1)'!E1424</f>
        <v>15.5</v>
      </c>
      <c r="F1424" s="1">
        <f t="shared" si="0"/>
        <v>76</v>
      </c>
      <c r="G1424" s="12">
        <f>VLOOKUP(A1424,кодировка!$A:$D,4,FALSE)</f>
        <v>0</v>
      </c>
      <c r="H1424" s="2" t="str">
        <f t="shared" si="1"/>
        <v>английский5</v>
      </c>
      <c r="I1424" s="2">
        <f>VLOOKUP(H1424,Лист6!$A:$B,2,FALSE)</f>
        <v>20.5</v>
      </c>
    </row>
    <row r="1425" spans="1:9" ht="15.75" customHeight="1" x14ac:dyDescent="0.4">
      <c r="A1425" s="12">
        <f>'Ответы на форму (1)'!C1425</f>
        <v>6594</v>
      </c>
      <c r="B1425" s="1" t="str">
        <f>VLOOKUP(A1425,кодировка!$A:$B,2,FALSE)</f>
        <v>Вовк Артур Александрович</v>
      </c>
      <c r="C1425" s="1" t="str">
        <f>VLOOKUP(A1425,кодировка!$A:$C,3,FALSE)</f>
        <v>5Г</v>
      </c>
      <c r="D1425" s="12" t="str">
        <f>'Ответы на форму (1)'!B1425</f>
        <v>английский</v>
      </c>
      <c r="E1425" s="1">
        <f>'Ответы на форму (1)'!E1425</f>
        <v>11</v>
      </c>
      <c r="F1425" s="1">
        <f t="shared" si="0"/>
        <v>54</v>
      </c>
      <c r="G1425" s="12" t="str">
        <f>VLOOKUP(A1425,кодировка!$A:$D,4,FALSE)</f>
        <v>Е</v>
      </c>
      <c r="H1425" s="2" t="str">
        <f t="shared" si="1"/>
        <v>английский5</v>
      </c>
      <c r="I1425" s="2">
        <f>VLOOKUP(H1425,Лист6!$A:$B,2,FALSE)</f>
        <v>20.5</v>
      </c>
    </row>
    <row r="1426" spans="1:9" ht="15.75" customHeight="1" x14ac:dyDescent="0.4">
      <c r="A1426" s="12">
        <f>'Ответы на форму (1)'!C1426</f>
        <v>2788</v>
      </c>
      <c r="B1426" s="1" t="str">
        <f>VLOOKUP(A1426,кодировка!$A:$B,2,FALSE)</f>
        <v>Егерь Денис Вадимович</v>
      </c>
      <c r="C1426" s="1" t="str">
        <f>VLOOKUP(A1426,кодировка!$A:$C,3,FALSE)</f>
        <v>5Д</v>
      </c>
      <c r="D1426" s="12" t="str">
        <f>'Ответы на форму (1)'!B1426</f>
        <v>английский</v>
      </c>
      <c r="E1426" s="1">
        <f>'Ответы на форму (1)'!E1426</f>
        <v>1</v>
      </c>
      <c r="F1426" s="1">
        <f t="shared" si="0"/>
        <v>5</v>
      </c>
      <c r="G1426" s="12">
        <f>VLOOKUP(A1426,кодировка!$A:$D,4,FALSE)</f>
        <v>0</v>
      </c>
      <c r="H1426" s="2" t="str">
        <f t="shared" si="1"/>
        <v>английский5</v>
      </c>
      <c r="I1426" s="2">
        <f>VLOOKUP(H1426,Лист6!$A:$B,2,FALSE)</f>
        <v>20.5</v>
      </c>
    </row>
    <row r="1427" spans="1:9" ht="15.75" customHeight="1" x14ac:dyDescent="0.4">
      <c r="A1427" s="12">
        <f>'Ответы на форму (1)'!C1427</f>
        <v>3639</v>
      </c>
      <c r="B1427" s="1" t="str">
        <f>VLOOKUP(A1427,кодировка!$A:$B,2,FALSE)</f>
        <v>Штурова Виктория Дмитриевна</v>
      </c>
      <c r="C1427" s="1" t="str">
        <f>VLOOKUP(A1427,кодировка!$A:$C,3,FALSE)</f>
        <v>5М</v>
      </c>
      <c r="D1427" s="12" t="str">
        <f>'Ответы на форму (1)'!B1427</f>
        <v>английский</v>
      </c>
      <c r="E1427" s="1">
        <f>'Ответы на форму (1)'!E1427</f>
        <v>12.5</v>
      </c>
      <c r="F1427" s="1">
        <f t="shared" si="0"/>
        <v>61</v>
      </c>
      <c r="G1427" s="12">
        <f>VLOOKUP(A1427,кодировка!$A:$D,4,FALSE)</f>
        <v>0</v>
      </c>
      <c r="H1427" s="2" t="str">
        <f t="shared" si="1"/>
        <v>английский5</v>
      </c>
      <c r="I1427" s="2">
        <f>VLOOKUP(H1427,Лист6!$A:$B,2,FALSE)</f>
        <v>20.5</v>
      </c>
    </row>
    <row r="1428" spans="1:9" ht="15.75" customHeight="1" x14ac:dyDescent="0.4">
      <c r="A1428" s="12">
        <f>'Ответы на форму (1)'!C1428</f>
        <v>3642</v>
      </c>
      <c r="B1428" s="1" t="str">
        <f>VLOOKUP(A1428,кодировка!$A:$B,2,FALSE)</f>
        <v>Яровых Николай Дмитриевич</v>
      </c>
      <c r="C1428" s="1" t="str">
        <f>VLOOKUP(A1428,кодировка!$A:$C,3,FALSE)</f>
        <v>5Г</v>
      </c>
      <c r="D1428" s="12" t="str">
        <f>'Ответы на форму (1)'!B1428</f>
        <v>английский</v>
      </c>
      <c r="E1428" s="1">
        <f>'Ответы на форму (1)'!E1428</f>
        <v>5</v>
      </c>
      <c r="F1428" s="1">
        <f t="shared" si="0"/>
        <v>24</v>
      </c>
      <c r="G1428" s="12" t="str">
        <f>VLOOKUP(A1428,кодировка!$A:$D,4,FALSE)</f>
        <v>Г</v>
      </c>
      <c r="H1428" s="2" t="str">
        <f t="shared" si="1"/>
        <v>английский5</v>
      </c>
      <c r="I1428" s="2">
        <f>VLOOKUP(H1428,Лист6!$A:$B,2,FALSE)</f>
        <v>20.5</v>
      </c>
    </row>
    <row r="1429" spans="1:9" ht="15.75" customHeight="1" x14ac:dyDescent="0.4">
      <c r="A1429" s="12">
        <f>'Ответы на форму (1)'!C1429</f>
        <v>2154</v>
      </c>
      <c r="B1429" s="1" t="str">
        <f>VLOOKUP(A1429,кодировка!$A:$B,2,FALSE)</f>
        <v>Ростовцев Артемий Павлович</v>
      </c>
      <c r="C1429" s="1" t="str">
        <f>VLOOKUP(A1429,кодировка!$A:$C,3,FALSE)</f>
        <v>5Г</v>
      </c>
      <c r="D1429" s="12" t="str">
        <f>'Ответы на форму (1)'!B1429</f>
        <v>английский</v>
      </c>
      <c r="E1429" s="1">
        <f>'Ответы на форму (1)'!E1429</f>
        <v>8.5</v>
      </c>
      <c r="F1429" s="1">
        <f t="shared" si="0"/>
        <v>41</v>
      </c>
      <c r="G1429" s="12">
        <f>VLOOKUP(A1429,кодировка!$A:$D,4,FALSE)</f>
        <v>0</v>
      </c>
      <c r="H1429" s="2" t="str">
        <f t="shared" si="1"/>
        <v>английский5</v>
      </c>
      <c r="I1429" s="2">
        <f>VLOOKUP(H1429,Лист6!$A:$B,2,FALSE)</f>
        <v>20.5</v>
      </c>
    </row>
    <row r="1430" spans="1:9" ht="15.75" customHeight="1" x14ac:dyDescent="0.4">
      <c r="A1430" s="12">
        <f>'Ответы на форму (1)'!C1430</f>
        <v>1312</v>
      </c>
      <c r="B1430" s="1" t="str">
        <f>VLOOKUP(A1430,кодировка!$A:$B,2,FALSE)</f>
        <v>Чувычилова Софья Витальевна</v>
      </c>
      <c r="C1430" s="1" t="str">
        <f>VLOOKUP(A1430,кодировка!$A:$C,3,FALSE)</f>
        <v>5М</v>
      </c>
      <c r="D1430" s="12" t="str">
        <f>'Ответы на форму (1)'!B1430</f>
        <v>английский</v>
      </c>
      <c r="E1430" s="1">
        <f>'Ответы на форму (1)'!E1430</f>
        <v>6.5</v>
      </c>
      <c r="F1430" s="1">
        <f t="shared" si="0"/>
        <v>32</v>
      </c>
      <c r="G1430" s="12">
        <f>VLOOKUP(A1430,кодировка!$A:$D,4,FALSE)</f>
        <v>0</v>
      </c>
      <c r="H1430" s="2" t="str">
        <f t="shared" si="1"/>
        <v>английский5</v>
      </c>
      <c r="I1430" s="2">
        <f>VLOOKUP(H1430,Лист6!$A:$B,2,FALSE)</f>
        <v>20.5</v>
      </c>
    </row>
    <row r="1431" spans="1:9" ht="15.75" customHeight="1" x14ac:dyDescent="0.4">
      <c r="A1431" s="12">
        <f>'Ответы на форму (1)'!C1431</f>
        <v>7085</v>
      </c>
      <c r="B1431" s="1" t="str">
        <f>VLOOKUP(A1431,кодировка!$A:$B,2,FALSE)</f>
        <v>Скляр Богдан Андреевич</v>
      </c>
      <c r="C1431" s="1" t="str">
        <f>VLOOKUP(A1431,кодировка!$A:$C,3,FALSE)</f>
        <v>5Д</v>
      </c>
      <c r="D1431" s="12" t="str">
        <f>'Ответы на форму (1)'!B1431</f>
        <v>английский</v>
      </c>
      <c r="E1431" s="1">
        <f>'Ответы на форму (1)'!E1431</f>
        <v>2.5</v>
      </c>
      <c r="F1431" s="1">
        <f t="shared" si="0"/>
        <v>12</v>
      </c>
      <c r="G1431" s="12" t="str">
        <f>VLOOKUP(A1431,кодировка!$A:$D,4,FALSE)</f>
        <v>Д</v>
      </c>
      <c r="H1431" s="2" t="str">
        <f t="shared" si="1"/>
        <v>английский5</v>
      </c>
      <c r="I1431" s="2">
        <f>VLOOKUP(H1431,Лист6!$A:$B,2,FALSE)</f>
        <v>20.5</v>
      </c>
    </row>
    <row r="1432" spans="1:9" ht="15.75" customHeight="1" x14ac:dyDescent="0.4">
      <c r="A1432" s="12">
        <f>'Ответы на форму (1)'!C1432</f>
        <v>1295</v>
      </c>
      <c r="B1432" s="1" t="str">
        <f>VLOOKUP(A1432,кодировка!$A:$B,2,FALSE)</f>
        <v>Востров Иван Вадимович</v>
      </c>
      <c r="C1432" s="1" t="str">
        <f>VLOOKUP(A1432,кодировка!$A:$C,3,FALSE)</f>
        <v>5М</v>
      </c>
      <c r="D1432" s="12" t="str">
        <f>'Ответы на форму (1)'!B1432</f>
        <v>английский</v>
      </c>
      <c r="E1432" s="1">
        <f>'Ответы на форму (1)'!E1432</f>
        <v>13</v>
      </c>
      <c r="F1432" s="1">
        <f t="shared" si="0"/>
        <v>63</v>
      </c>
      <c r="G1432" s="12">
        <f>VLOOKUP(A1432,кодировка!$A:$D,4,FALSE)</f>
        <v>0</v>
      </c>
      <c r="H1432" s="2" t="str">
        <f t="shared" si="1"/>
        <v>английский5</v>
      </c>
      <c r="I1432" s="2">
        <f>VLOOKUP(H1432,Лист6!$A:$B,2,FALSE)</f>
        <v>20.5</v>
      </c>
    </row>
    <row r="1433" spans="1:9" ht="15.75" customHeight="1" x14ac:dyDescent="0.4">
      <c r="A1433" s="12">
        <f>'Ответы на форму (1)'!C1433</f>
        <v>6164</v>
      </c>
      <c r="B1433" s="1" t="str">
        <f>VLOOKUP(A1433,кодировка!$A:$B,2,FALSE)</f>
        <v>Комарук Максим Александрович</v>
      </c>
      <c r="C1433" s="1" t="str">
        <f>VLOOKUP(A1433,кодировка!$A:$C,3,FALSE)</f>
        <v>5М</v>
      </c>
      <c r="D1433" s="12" t="str">
        <f>'Ответы на форму (1)'!B1433</f>
        <v>английский</v>
      </c>
      <c r="E1433" s="1">
        <f>'Ответы на форму (1)'!E1433</f>
        <v>13.5</v>
      </c>
      <c r="F1433" s="1">
        <f t="shared" si="0"/>
        <v>66</v>
      </c>
      <c r="G1433" s="12" t="str">
        <f>VLOOKUP(A1433,кодировка!$A:$D,4,FALSE)</f>
        <v>М</v>
      </c>
      <c r="H1433" s="2" t="str">
        <f t="shared" si="1"/>
        <v>английский5</v>
      </c>
      <c r="I1433" s="2">
        <f>VLOOKUP(H1433,Лист6!$A:$B,2,FALSE)</f>
        <v>20.5</v>
      </c>
    </row>
    <row r="1434" spans="1:9" ht="15.75" customHeight="1" x14ac:dyDescent="0.4">
      <c r="A1434" s="12">
        <f>'Ответы на форму (1)'!C1434</f>
        <v>1463</v>
      </c>
      <c r="B1434" s="1" t="str">
        <f>VLOOKUP(A1434,кодировка!$A:$B,2,FALSE)</f>
        <v>Каньшин Иван</v>
      </c>
      <c r="C1434" s="1">
        <f>VLOOKUP(A1434,кодировка!$A:$C,3,FALSE)</f>
        <v>5</v>
      </c>
      <c r="D1434" s="12" t="str">
        <f>'Ответы на форму (1)'!B1434</f>
        <v>английский</v>
      </c>
      <c r="E1434" s="1">
        <f>'Ответы на форму (1)'!E1434</f>
        <v>5</v>
      </c>
      <c r="F1434" s="1">
        <f t="shared" si="0"/>
        <v>24</v>
      </c>
      <c r="G1434" s="12">
        <f>VLOOKUP(A1434,кодировка!$A:$D,4,FALSE)</f>
        <v>21</v>
      </c>
      <c r="H1434" s="2" t="str">
        <f t="shared" si="1"/>
        <v>английский5</v>
      </c>
      <c r="I1434" s="2">
        <f>VLOOKUP(H1434,Лист6!$A:$B,2,FALSE)</f>
        <v>20.5</v>
      </c>
    </row>
    <row r="1435" spans="1:9" ht="15.75" customHeight="1" x14ac:dyDescent="0.4">
      <c r="A1435" s="12">
        <f>'Ответы на форму (1)'!C1435</f>
        <v>1180</v>
      </c>
      <c r="B1435" s="1" t="str">
        <f>VLOOKUP(A1435,кодировка!$A:$B,2,FALSE)</f>
        <v>Вершинина Елизавета</v>
      </c>
      <c r="C1435" s="1">
        <f>VLOOKUP(A1435,кодировка!$A:$C,3,FALSE)</f>
        <v>5</v>
      </c>
      <c r="D1435" s="12" t="str">
        <f>'Ответы на форму (1)'!B1435</f>
        <v>английский</v>
      </c>
      <c r="E1435" s="1">
        <f>'Ответы на форму (1)'!E1435</f>
        <v>4</v>
      </c>
      <c r="F1435" s="1">
        <f t="shared" si="0"/>
        <v>20</v>
      </c>
      <c r="G1435" s="12">
        <f>VLOOKUP(A1435,кодировка!$A:$D,4,FALSE)</f>
        <v>21</v>
      </c>
      <c r="H1435" s="2" t="str">
        <f t="shared" si="1"/>
        <v>английский5</v>
      </c>
      <c r="I1435" s="2">
        <f>VLOOKUP(H1435,Лист6!$A:$B,2,FALSE)</f>
        <v>20.5</v>
      </c>
    </row>
    <row r="1436" spans="1:9" ht="15.75" customHeight="1" x14ac:dyDescent="0.4">
      <c r="A1436" s="12">
        <f>'Ответы на форму (1)'!C1436</f>
        <v>4923</v>
      </c>
      <c r="B1436" s="1" t="str">
        <f>VLOOKUP(A1436,кодировка!$A:$B,2,FALSE)</f>
        <v>Куменков Максим</v>
      </c>
      <c r="C1436" s="1">
        <f>VLOOKUP(A1436,кодировка!$A:$C,3,FALSE)</f>
        <v>5</v>
      </c>
      <c r="D1436" s="12" t="str">
        <f>'Ответы на форму (1)'!B1436</f>
        <v>английский</v>
      </c>
      <c r="E1436" s="1">
        <f>'Ответы на форму (1)'!E1436</f>
        <v>19</v>
      </c>
      <c r="F1436" s="1">
        <f t="shared" si="0"/>
        <v>93</v>
      </c>
      <c r="G1436" s="12">
        <f>VLOOKUP(A1436,кодировка!$A:$D,4,FALSE)</f>
        <v>21</v>
      </c>
      <c r="H1436" s="2" t="str">
        <f t="shared" si="1"/>
        <v>английский5</v>
      </c>
      <c r="I1436" s="2">
        <f>VLOOKUP(H1436,Лист6!$A:$B,2,FALSE)</f>
        <v>20.5</v>
      </c>
    </row>
    <row r="1437" spans="1:9" ht="15.75" customHeight="1" x14ac:dyDescent="0.4">
      <c r="A1437" s="12">
        <f>'Ответы на форму (1)'!C1437</f>
        <v>7787</v>
      </c>
      <c r="B1437" s="1" t="str">
        <f>VLOOKUP(A1437,кодировка!$A:$B,2,FALSE)</f>
        <v>Баженова Варвара Владимировна</v>
      </c>
      <c r="C1437" s="1" t="str">
        <f>VLOOKUP(A1437,кодировка!$A:$C,3,FALSE)</f>
        <v>5Г</v>
      </c>
      <c r="D1437" s="12" t="str">
        <f>'Ответы на форму (1)'!B1437</f>
        <v>английский</v>
      </c>
      <c r="E1437" s="1">
        <f>'Ответы на форму (1)'!E1437</f>
        <v>7</v>
      </c>
      <c r="F1437" s="1">
        <f t="shared" si="0"/>
        <v>34</v>
      </c>
      <c r="G1437" s="12">
        <f>VLOOKUP(A1437,кодировка!$A:$D,4,FALSE)</f>
        <v>0</v>
      </c>
      <c r="H1437" s="2" t="str">
        <f t="shared" si="1"/>
        <v>английский5</v>
      </c>
      <c r="I1437" s="2">
        <f>VLOOKUP(H1437,Лист6!$A:$B,2,FALSE)</f>
        <v>20.5</v>
      </c>
    </row>
    <row r="1438" spans="1:9" ht="15.75" customHeight="1" x14ac:dyDescent="0.4">
      <c r="A1438" s="12">
        <f>'Ответы на форму (1)'!C1438</f>
        <v>9165</v>
      </c>
      <c r="B1438" s="1" t="str">
        <f>VLOOKUP(A1438,кодировка!$A:$B,2,FALSE)</f>
        <v>Киприна Ангелина Александровна</v>
      </c>
      <c r="C1438" s="1" t="str">
        <f>VLOOKUP(A1438,кодировка!$A:$C,3,FALSE)</f>
        <v>7В</v>
      </c>
      <c r="D1438" s="12" t="str">
        <f>'Ответы на форму (1)'!B1438</f>
        <v>искусство</v>
      </c>
      <c r="E1438" s="1">
        <f>'Ответы на форму (1)'!E1438</f>
        <v>8</v>
      </c>
      <c r="F1438" s="1">
        <f t="shared" si="0"/>
        <v>42</v>
      </c>
      <c r="G1438" s="12" t="str">
        <f>VLOOKUP(A1438,кодировка!$A:$D,4,FALSE)</f>
        <v>В</v>
      </c>
      <c r="H1438" s="2" t="str">
        <f t="shared" si="1"/>
        <v>искусство7</v>
      </c>
      <c r="I1438" s="2">
        <f>VLOOKUP(H1438,Лист6!$A:$B,2,FALSE)</f>
        <v>19</v>
      </c>
    </row>
    <row r="1439" spans="1:9" ht="15.75" customHeight="1" x14ac:dyDescent="0.4">
      <c r="A1439" s="12">
        <f>'Ответы на форму (1)'!C1439</f>
        <v>9777</v>
      </c>
      <c r="B1439" s="1" t="str">
        <f>VLOOKUP(A1439,кодировка!$A:$B,2,FALSE)</f>
        <v>Мишанина Елена Алексеевна</v>
      </c>
      <c r="C1439" s="1" t="str">
        <f>VLOOKUP(A1439,кодировка!$A:$C,3,FALSE)</f>
        <v>7Б</v>
      </c>
      <c r="D1439" s="12" t="str">
        <f>'Ответы на форму (1)'!B1439</f>
        <v>искусство</v>
      </c>
      <c r="E1439" s="1">
        <f>'Ответы на форму (1)'!E1439</f>
        <v>8</v>
      </c>
      <c r="F1439" s="1">
        <f t="shared" si="0"/>
        <v>42</v>
      </c>
      <c r="G1439" s="12" t="str">
        <f>VLOOKUP(A1439,кодировка!$A:$D,4,FALSE)</f>
        <v>Б</v>
      </c>
      <c r="H1439" s="2" t="str">
        <f t="shared" si="1"/>
        <v>искусство7</v>
      </c>
      <c r="I1439" s="2">
        <f>VLOOKUP(H1439,Лист6!$A:$B,2,FALSE)</f>
        <v>19</v>
      </c>
    </row>
    <row r="1440" spans="1:9" ht="15.75" customHeight="1" x14ac:dyDescent="0.4">
      <c r="A1440" s="12">
        <f>'Ответы на форму (1)'!C1440</f>
        <v>6944</v>
      </c>
      <c r="B1440" s="1" t="str">
        <f>VLOOKUP(A1440,кодировка!$A:$B,2,FALSE)</f>
        <v>Храпатая Софья Игоревна</v>
      </c>
      <c r="C1440" s="1" t="str">
        <f>VLOOKUP(A1440,кодировка!$A:$C,3,FALSE)</f>
        <v>7М</v>
      </c>
      <c r="D1440" s="12" t="str">
        <f>'Ответы на форму (1)'!B1440</f>
        <v>искусство</v>
      </c>
      <c r="E1440" s="1">
        <f>'Ответы на форму (1)'!E1440</f>
        <v>7</v>
      </c>
      <c r="F1440" s="1">
        <f t="shared" si="0"/>
        <v>37</v>
      </c>
      <c r="G1440" s="12">
        <f>VLOOKUP(A1440,кодировка!$A:$D,4,FALSE)</f>
        <v>0</v>
      </c>
      <c r="H1440" s="2" t="str">
        <f t="shared" si="1"/>
        <v>искусство7</v>
      </c>
      <c r="I1440" s="2">
        <f>VLOOKUP(H1440,Лист6!$A:$B,2,FALSE)</f>
        <v>19</v>
      </c>
    </row>
    <row r="1441" spans="1:9" ht="15.75" customHeight="1" x14ac:dyDescent="0.4">
      <c r="A1441" s="12">
        <f>'Ответы на форму (1)'!C1441</f>
        <v>9304</v>
      </c>
      <c r="B1441" s="1" t="str">
        <f>VLOOKUP(A1441,кодировка!$A:$B,2,FALSE)</f>
        <v>Гаврикова Екатерина Антоновна</v>
      </c>
      <c r="C1441" s="1" t="str">
        <f>VLOOKUP(A1441,кодировка!$A:$C,3,FALSE)</f>
        <v>7Г</v>
      </c>
      <c r="D1441" s="12" t="str">
        <f>'Ответы на форму (1)'!B1441</f>
        <v>искусство</v>
      </c>
      <c r="E1441" s="1">
        <f>'Ответы на форму (1)'!E1441</f>
        <v>19</v>
      </c>
      <c r="F1441" s="1">
        <f t="shared" si="0"/>
        <v>100</v>
      </c>
      <c r="G1441" s="12" t="str">
        <f>VLOOKUP(A1441,кодировка!$A:$D,4,FALSE)</f>
        <v>Г</v>
      </c>
      <c r="H1441" s="2" t="str">
        <f t="shared" si="1"/>
        <v>искусство7</v>
      </c>
      <c r="I1441" s="2">
        <f>VLOOKUP(H1441,Лист6!$A:$B,2,FALSE)</f>
        <v>19</v>
      </c>
    </row>
    <row r="1442" spans="1:9" ht="15.75" customHeight="1" x14ac:dyDescent="0.4">
      <c r="A1442" s="12">
        <f>'Ответы на форму (1)'!C1442</f>
        <v>8691</v>
      </c>
      <c r="B1442" s="1" t="str">
        <f>VLOOKUP(A1442,кодировка!$A:$B,2,FALSE)</f>
        <v>Мутовина Стефания Александровна</v>
      </c>
      <c r="C1442" s="1" t="str">
        <f>VLOOKUP(A1442,кодировка!$A:$C,3,FALSE)</f>
        <v>7Б</v>
      </c>
      <c r="D1442" s="12" t="str">
        <f>'Ответы на форму (1)'!B1442</f>
        <v>искусство</v>
      </c>
      <c r="E1442" s="1">
        <f>'Ответы на форму (1)'!E1442</f>
        <v>10</v>
      </c>
      <c r="F1442" s="1">
        <f t="shared" si="0"/>
        <v>53</v>
      </c>
      <c r="G1442" s="12">
        <f>VLOOKUP(A1442,кодировка!$A:$D,4,FALSE)</f>
        <v>0</v>
      </c>
      <c r="H1442" s="2" t="str">
        <f t="shared" si="1"/>
        <v>искусство7</v>
      </c>
      <c r="I1442" s="2">
        <f>VLOOKUP(H1442,Лист6!$A:$B,2,FALSE)</f>
        <v>19</v>
      </c>
    </row>
    <row r="1443" spans="1:9" ht="15.75" customHeight="1" x14ac:dyDescent="0.4">
      <c r="A1443" s="12">
        <f>'Ответы на форму (1)'!C1443</f>
        <v>1665</v>
      </c>
      <c r="B1443" s="1" t="str">
        <f>VLOOKUP(A1443,кодировка!$A:$B,2,FALSE)</f>
        <v>Синипостол Светлана Владимировна</v>
      </c>
      <c r="C1443" s="1" t="str">
        <f>VLOOKUP(A1443,кодировка!$A:$C,3,FALSE)</f>
        <v>7Г</v>
      </c>
      <c r="D1443" s="12" t="str">
        <f>'Ответы на форму (1)'!B1443</f>
        <v>искусство</v>
      </c>
      <c r="E1443" s="1">
        <f>'Ответы на форму (1)'!E1443</f>
        <v>8</v>
      </c>
      <c r="F1443" s="1">
        <f t="shared" si="0"/>
        <v>42</v>
      </c>
      <c r="G1443" s="12" t="str">
        <f>VLOOKUP(A1443,кодировка!$A:$D,4,FALSE)</f>
        <v>Г</v>
      </c>
      <c r="H1443" s="2" t="str">
        <f t="shared" si="1"/>
        <v>искусство7</v>
      </c>
      <c r="I1443" s="2">
        <f>VLOOKUP(H1443,Лист6!$A:$B,2,FALSE)</f>
        <v>19</v>
      </c>
    </row>
    <row r="1444" spans="1:9" ht="15.75" customHeight="1" x14ac:dyDescent="0.4">
      <c r="A1444" s="12">
        <f>'Ответы на форму (1)'!C1444</f>
        <v>4858</v>
      </c>
      <c r="B1444" s="1" t="str">
        <f>VLOOKUP(A1444,кодировка!$A:$B,2,FALSE)</f>
        <v>Снигирёва Диана Дмитриевна</v>
      </c>
      <c r="C1444" s="1" t="str">
        <f>VLOOKUP(A1444,кодировка!$A:$C,3,FALSE)</f>
        <v>7Г</v>
      </c>
      <c r="D1444" s="12" t="str">
        <f>'Ответы на форму (1)'!B1444</f>
        <v>искусство</v>
      </c>
      <c r="E1444" s="1">
        <f>'Ответы на форму (1)'!E1444</f>
        <v>14</v>
      </c>
      <c r="F1444" s="1">
        <f t="shared" si="0"/>
        <v>74</v>
      </c>
      <c r="G1444" s="12">
        <f>VLOOKUP(A1444,кодировка!$A:$D,4,FALSE)</f>
        <v>0</v>
      </c>
      <c r="H1444" s="2" t="str">
        <f t="shared" si="1"/>
        <v>искусство7</v>
      </c>
      <c r="I1444" s="2">
        <f>VLOOKUP(H1444,Лист6!$A:$B,2,FALSE)</f>
        <v>19</v>
      </c>
    </row>
    <row r="1445" spans="1:9" ht="15.75" customHeight="1" x14ac:dyDescent="0.4">
      <c r="A1445" s="12">
        <f>'Ответы на форму (1)'!C1445</f>
        <v>8488</v>
      </c>
      <c r="B1445" s="1" t="str">
        <f>VLOOKUP(A1445,кодировка!$A:$B,2,FALSE)</f>
        <v>Пахомова Елизавета Владимировна</v>
      </c>
      <c r="C1445" s="1" t="str">
        <f>VLOOKUP(A1445,кодировка!$A:$C,3,FALSE)</f>
        <v>7Г</v>
      </c>
      <c r="D1445" s="12" t="str">
        <f>'Ответы на форму (1)'!B1445</f>
        <v>искусство</v>
      </c>
      <c r="E1445" s="1">
        <f>'Ответы на форму (1)'!E1445</f>
        <v>12</v>
      </c>
      <c r="F1445" s="1">
        <f t="shared" si="0"/>
        <v>63</v>
      </c>
      <c r="G1445" s="12">
        <f>VLOOKUP(A1445,кодировка!$A:$D,4,FALSE)</f>
        <v>0</v>
      </c>
      <c r="H1445" s="2" t="str">
        <f t="shared" si="1"/>
        <v>искусство7</v>
      </c>
      <c r="I1445" s="2">
        <f>VLOOKUP(H1445,Лист6!$A$1:$B$44,2)</f>
        <v>19</v>
      </c>
    </row>
    <row r="1446" spans="1:9" ht="15.75" customHeight="1" x14ac:dyDescent="0.4">
      <c r="A1446" s="12">
        <f>'Ответы на форму (1)'!C1446</f>
        <v>1981</v>
      </c>
      <c r="B1446" s="1" t="str">
        <f>VLOOKUP(A1446,кодировка!$A:$B,2,FALSE)</f>
        <v>Чугуненкова Алёна Павловна</v>
      </c>
      <c r="C1446" s="1" t="str">
        <f>VLOOKUP(A1446,кодировка!$A:$C,3,FALSE)</f>
        <v>7Г</v>
      </c>
      <c r="D1446" s="12" t="str">
        <f>'Ответы на форму (1)'!B1446</f>
        <v>искусство</v>
      </c>
      <c r="E1446" s="1">
        <f>'Ответы на форму (1)'!E1446</f>
        <v>15</v>
      </c>
      <c r="F1446" s="1">
        <f t="shared" si="0"/>
        <v>79</v>
      </c>
      <c r="G1446" s="12">
        <f>VLOOKUP(A1446,кодировка!$A:$D,4,FALSE)</f>
        <v>0</v>
      </c>
      <c r="H1446" s="2" t="str">
        <f t="shared" si="1"/>
        <v>искусство7</v>
      </c>
      <c r="I1446" s="2">
        <f>VLOOKUP(H1446,Лист6!$A$1:$B$44,2)</f>
        <v>19</v>
      </c>
    </row>
    <row r="1447" spans="1:9" ht="15.75" customHeight="1" x14ac:dyDescent="0.4">
      <c r="A1447" s="12">
        <f>'Ответы на форму (1)'!C1447</f>
        <v>3413</v>
      </c>
      <c r="B1447" s="1" t="str">
        <f>VLOOKUP(A1447,кодировка!$A:$B,2,FALSE)</f>
        <v>Кононихина Мария Александровна</v>
      </c>
      <c r="C1447" s="1" t="str">
        <f>VLOOKUP(A1447,кодировка!$A:$C,3,FALSE)</f>
        <v>7Г</v>
      </c>
      <c r="D1447" s="12" t="str">
        <f>'Ответы на форму (1)'!B1447</f>
        <v>искусство</v>
      </c>
      <c r="E1447" s="1">
        <f>'Ответы на форму (1)'!E1447</f>
        <v>16</v>
      </c>
      <c r="F1447" s="1">
        <f t="shared" si="0"/>
        <v>84</v>
      </c>
      <c r="G1447" s="12">
        <f>VLOOKUP(A1447,кодировка!$A:$D,4,FALSE)</f>
        <v>0</v>
      </c>
      <c r="H1447" s="2" t="str">
        <f t="shared" si="1"/>
        <v>искусство7</v>
      </c>
      <c r="I1447" s="2">
        <f>VLOOKUP(H1447,Лист6!$A$1:$B$44,2)</f>
        <v>19</v>
      </c>
    </row>
    <row r="1448" spans="1:9" ht="15.75" customHeight="1" x14ac:dyDescent="0.4">
      <c r="A1448" s="12">
        <f>'Ответы на форму (1)'!C1448</f>
        <v>8617</v>
      </c>
      <c r="B1448" s="1" t="str">
        <f>VLOOKUP(A1448,кодировка!$A:$B,2,FALSE)</f>
        <v>Мутовин Андрей Игоревич</v>
      </c>
      <c r="C1448" s="1" t="str">
        <f>VLOOKUP(A1448,кодировка!$A:$C,3,FALSE)</f>
        <v>7Г</v>
      </c>
      <c r="D1448" s="12" t="str">
        <f>'Ответы на форму (1)'!B1448</f>
        <v>искусство</v>
      </c>
      <c r="E1448" s="1">
        <f>'Ответы на форму (1)'!E1448</f>
        <v>13</v>
      </c>
      <c r="F1448" s="1">
        <f t="shared" si="0"/>
        <v>68</v>
      </c>
      <c r="G1448" s="12">
        <f>VLOOKUP(A1448,кодировка!$A:$D,4,FALSE)</f>
        <v>0</v>
      </c>
      <c r="H1448" s="2" t="str">
        <f t="shared" si="1"/>
        <v>искусство7</v>
      </c>
      <c r="I1448" s="2">
        <f>VLOOKUP(H1448,Лист6!$A$1:$B$44,2)</f>
        <v>19</v>
      </c>
    </row>
    <row r="1449" spans="1:9" ht="15.75" customHeight="1" x14ac:dyDescent="0.4">
      <c r="A1449" s="12">
        <f>'Ответы на форму (1)'!C1449</f>
        <v>5378</v>
      </c>
      <c r="B1449" s="1" t="str">
        <f>VLOOKUP(A1449,кодировка!$A:$B,2,FALSE)</f>
        <v>Черепанова Галина</v>
      </c>
      <c r="C1449" s="1">
        <f>VLOOKUP(A1449,кодировка!$A:$C,3,FALSE)</f>
        <v>7</v>
      </c>
      <c r="D1449" s="12" t="str">
        <f>'Ответы на форму (1)'!B1449</f>
        <v>искусство</v>
      </c>
      <c r="E1449" s="1">
        <f>'Ответы на форму (1)'!E1449</f>
        <v>11</v>
      </c>
      <c r="F1449" s="1">
        <f t="shared" si="0"/>
        <v>58</v>
      </c>
      <c r="G1449" s="12">
        <f>VLOOKUP(A1449,кодировка!$A:$D,4,FALSE)</f>
        <v>21</v>
      </c>
      <c r="H1449" s="2" t="str">
        <f t="shared" si="1"/>
        <v>искусство7</v>
      </c>
      <c r="I1449" s="2">
        <f>VLOOKUP(H1449,Лист6!$A$1:$B$44,2)</f>
        <v>19</v>
      </c>
    </row>
    <row r="1450" spans="1:9" ht="15.75" customHeight="1" x14ac:dyDescent="0.4">
      <c r="A1450" s="12">
        <f>'Ответы на форму (1)'!C1450</f>
        <v>5682</v>
      </c>
      <c r="B1450" s="1" t="str">
        <f>VLOOKUP(A1450,кодировка!$A:$B,2,FALSE)</f>
        <v>Фризоргер Екатерина Сергеевна</v>
      </c>
      <c r="C1450" s="1" t="str">
        <f>VLOOKUP(A1450,кодировка!$A:$C,3,FALSE)</f>
        <v>7Д</v>
      </c>
      <c r="D1450" s="12" t="str">
        <f>'Ответы на форму (1)'!B1450</f>
        <v>искусство</v>
      </c>
      <c r="E1450" s="1">
        <f>'Ответы на форму (1)'!E1450</f>
        <v>10</v>
      </c>
      <c r="F1450" s="1">
        <f t="shared" si="0"/>
        <v>53</v>
      </c>
      <c r="G1450" s="12">
        <f>VLOOKUP(A1450,кодировка!$A:$D,4,FALSE)</f>
        <v>0</v>
      </c>
      <c r="H1450" s="2" t="str">
        <f t="shared" si="1"/>
        <v>искусство7</v>
      </c>
      <c r="I1450" s="2">
        <f>VLOOKUP(H1450,Лист6!$A$1:$B$44,2)</f>
        <v>19</v>
      </c>
    </row>
    <row r="1451" spans="1:9" ht="15.75" customHeight="1" x14ac:dyDescent="0.4">
      <c r="A1451" s="12">
        <f>'Ответы на форму (1)'!C1451</f>
        <v>7061</v>
      </c>
      <c r="B1451" s="1" t="str">
        <f>VLOOKUP(A1451,кодировка!$A:$B,2,FALSE)</f>
        <v>Плешаков Андрей Павлович</v>
      </c>
      <c r="C1451" s="1" t="str">
        <f>VLOOKUP(A1451,кодировка!$A:$C,3,FALSE)</f>
        <v>7Д</v>
      </c>
      <c r="D1451" s="12" t="str">
        <f>'Ответы на форму (1)'!B1451</f>
        <v>искусство</v>
      </c>
      <c r="E1451" s="1">
        <f>'Ответы на форму (1)'!E1451</f>
        <v>12</v>
      </c>
      <c r="F1451" s="1">
        <f t="shared" si="0"/>
        <v>63</v>
      </c>
      <c r="G1451" s="12">
        <f>VLOOKUP(A1451,кодировка!$A:$D,4,FALSE)</f>
        <v>0</v>
      </c>
      <c r="H1451" s="2" t="str">
        <f t="shared" si="1"/>
        <v>искусство7</v>
      </c>
      <c r="I1451" s="2">
        <f>VLOOKUP(H1451,Лист6!$A$1:$B$44,2)</f>
        <v>19</v>
      </c>
    </row>
    <row r="1452" spans="1:9" ht="15.75" customHeight="1" x14ac:dyDescent="0.4">
      <c r="A1452" s="12">
        <f>'Ответы на форму (1)'!C1452</f>
        <v>1072</v>
      </c>
      <c r="B1452" s="1" t="str">
        <f>VLOOKUP(A1452,кодировка!$A:$B,2,FALSE)</f>
        <v>Кузнецова София Вячеславовна</v>
      </c>
      <c r="C1452" s="1" t="str">
        <f>VLOOKUP(A1452,кодировка!$A:$C,3,FALSE)</f>
        <v>7Д</v>
      </c>
      <c r="D1452" s="12" t="str">
        <f>'Ответы на форму (1)'!B1452</f>
        <v>искусство</v>
      </c>
      <c r="E1452" s="1">
        <f>'Ответы на форму (1)'!E1452</f>
        <v>10</v>
      </c>
      <c r="F1452" s="1">
        <f t="shared" si="0"/>
        <v>53</v>
      </c>
      <c r="G1452" s="12">
        <f>VLOOKUP(A1452,кодировка!$A:$D,4,FALSE)</f>
        <v>0</v>
      </c>
      <c r="H1452" s="2" t="str">
        <f t="shared" si="1"/>
        <v>искусство7</v>
      </c>
      <c r="I1452" s="2">
        <f>VLOOKUP(H1452,Лист6!$A$1:$B$44,2)</f>
        <v>19</v>
      </c>
    </row>
    <row r="1453" spans="1:9" ht="15.75" customHeight="1" x14ac:dyDescent="0.4">
      <c r="A1453" s="12">
        <f>'Ответы на форму (1)'!C1453</f>
        <v>5277</v>
      </c>
      <c r="B1453" s="1" t="str">
        <f>VLOOKUP(A1453,кодировка!$A:$B,2,FALSE)</f>
        <v>Тимофеева Валентина Геннадьевна</v>
      </c>
      <c r="C1453" s="1" t="str">
        <f>VLOOKUP(A1453,кодировка!$A:$C,3,FALSE)</f>
        <v>7Д</v>
      </c>
      <c r="D1453" s="12" t="str">
        <f>'Ответы на форму (1)'!B1453</f>
        <v>искусство</v>
      </c>
      <c r="E1453" s="1">
        <f>'Ответы на форму (1)'!E1453</f>
        <v>7</v>
      </c>
      <c r="F1453" s="1">
        <f t="shared" si="0"/>
        <v>37</v>
      </c>
      <c r="G1453" s="12" t="str">
        <f>VLOOKUP(A1453,кодировка!$A:$D,4,FALSE)</f>
        <v>Д</v>
      </c>
      <c r="H1453" s="2" t="str">
        <f t="shared" si="1"/>
        <v>искусство7</v>
      </c>
      <c r="I1453" s="2">
        <f>VLOOKUP(H1453,Лист6!$A$1:$B$44,2)</f>
        <v>19</v>
      </c>
    </row>
    <row r="1454" spans="1:9" ht="15.75" customHeight="1" x14ac:dyDescent="0.4">
      <c r="A1454" s="12">
        <f>'Ответы на форму (1)'!C1454</f>
        <v>3001</v>
      </c>
      <c r="B1454" s="1" t="str">
        <f>VLOOKUP(A1454,кодировка!$A:$B,2,FALSE)</f>
        <v>Чупрова Анастасия Олеговна</v>
      </c>
      <c r="C1454" s="1" t="str">
        <f>VLOOKUP(A1454,кодировка!$A:$C,3,FALSE)</f>
        <v>6Б</v>
      </c>
      <c r="D1454" s="12" t="str">
        <f>'Ответы на форму (1)'!B1454</f>
        <v>искусство</v>
      </c>
      <c r="E1454" s="1">
        <f>'Ответы на форму (1)'!E1454</f>
        <v>13</v>
      </c>
      <c r="F1454" s="1">
        <f t="shared" si="0"/>
        <v>52</v>
      </c>
      <c r="G1454" s="12">
        <f>VLOOKUP(A1454,кодировка!$A:$D,4,FALSE)</f>
        <v>0</v>
      </c>
      <c r="H1454" s="2" t="str">
        <f t="shared" si="1"/>
        <v>искусство6</v>
      </c>
      <c r="I1454" s="2">
        <f>VLOOKUP(H1454,Лист6!$A$1:$B$44,2)</f>
        <v>25</v>
      </c>
    </row>
    <row r="1455" spans="1:9" ht="15.75" customHeight="1" x14ac:dyDescent="0.4">
      <c r="A1455" s="12">
        <f>'Ответы на форму (1)'!C1455</f>
        <v>6561</v>
      </c>
      <c r="B1455" s="1" t="str">
        <f>VLOOKUP(A1455,кодировка!$A:$B,2,FALSE)</f>
        <v>Решетникова Елизавета</v>
      </c>
      <c r="C1455" s="1">
        <f>VLOOKUP(A1455,кодировка!$A:$C,3,FALSE)</f>
        <v>6</v>
      </c>
      <c r="D1455" s="12" t="str">
        <f>'Ответы на форму (1)'!B1455</f>
        <v>искусство</v>
      </c>
      <c r="E1455" s="1">
        <f>'Ответы на форму (1)'!E1455</f>
        <v>13</v>
      </c>
      <c r="F1455" s="1">
        <f t="shared" si="0"/>
        <v>52</v>
      </c>
      <c r="G1455" s="12">
        <f>VLOOKUP(A1455,кодировка!$A:$D,4,FALSE)</f>
        <v>21</v>
      </c>
      <c r="H1455" s="2" t="str">
        <f t="shared" si="1"/>
        <v>искусство6</v>
      </c>
      <c r="I1455" s="2">
        <f>VLOOKUP(H1455,Лист6!$A$1:$B$44,2)</f>
        <v>25</v>
      </c>
    </row>
    <row r="1456" spans="1:9" ht="15.75" customHeight="1" x14ac:dyDescent="0.4">
      <c r="A1456" s="12">
        <f>'Ответы на форму (1)'!C1456</f>
        <v>2919</v>
      </c>
      <c r="B1456" s="1" t="str">
        <f>VLOOKUP(A1456,кодировка!$A:$B,2,FALSE)</f>
        <v>Задереева Мария Егоровна</v>
      </c>
      <c r="C1456" s="1" t="str">
        <f>VLOOKUP(A1456,кодировка!$A:$C,3,FALSE)</f>
        <v>6В</v>
      </c>
      <c r="D1456" s="12" t="str">
        <f>'Ответы на форму (1)'!B1456</f>
        <v>искусство</v>
      </c>
      <c r="E1456" s="1">
        <f>'Ответы на форму (1)'!E1456</f>
        <v>16</v>
      </c>
      <c r="F1456" s="1">
        <f t="shared" si="0"/>
        <v>64</v>
      </c>
      <c r="G1456" s="12" t="str">
        <f>VLOOKUP(A1456,кодировка!$A:$D,4,FALSE)</f>
        <v>В</v>
      </c>
      <c r="H1456" s="2" t="str">
        <f t="shared" si="1"/>
        <v>искусство6</v>
      </c>
      <c r="I1456" s="2">
        <f>VLOOKUP(H1456,Лист6!$A$1:$B$44,2)</f>
        <v>25</v>
      </c>
    </row>
    <row r="1457" spans="1:9" ht="15.75" customHeight="1" x14ac:dyDescent="0.4">
      <c r="A1457" s="12">
        <f>'Ответы на форму (1)'!C1457</f>
        <v>5411</v>
      </c>
      <c r="B1457" s="1" t="str">
        <f>VLOOKUP(A1457,кодировка!$A:$B,2,FALSE)</f>
        <v>Куйбида Алёна Сергеевна</v>
      </c>
      <c r="C1457" s="1" t="str">
        <f>VLOOKUP(A1457,кодировка!$A:$C,3,FALSE)</f>
        <v>6Е</v>
      </c>
      <c r="D1457" s="12" t="str">
        <f>'Ответы на форму (1)'!B1457</f>
        <v>искусство</v>
      </c>
      <c r="E1457" s="1">
        <f>'Ответы на форму (1)'!E1457</f>
        <v>16</v>
      </c>
      <c r="F1457" s="1">
        <f t="shared" si="0"/>
        <v>64</v>
      </c>
      <c r="G1457" s="12" t="str">
        <f>VLOOKUP(A1457,кодировка!$A:$D,4,FALSE)</f>
        <v>Е</v>
      </c>
      <c r="H1457" s="2" t="str">
        <f t="shared" si="1"/>
        <v>искусство6</v>
      </c>
      <c r="I1457" s="2">
        <f>VLOOKUP(H1457,Лист6!$A$1:$B$44,2)</f>
        <v>25</v>
      </c>
    </row>
    <row r="1458" spans="1:9" ht="15.75" customHeight="1" x14ac:dyDescent="0.4">
      <c r="A1458" s="12">
        <f>'Ответы на форму (1)'!C1458</f>
        <v>2881</v>
      </c>
      <c r="B1458" s="1" t="str">
        <f>VLOOKUP(A1458,кодировка!$A:$B,2,FALSE)</f>
        <v>Петрулевич Павел Николаевич</v>
      </c>
      <c r="C1458" s="1" t="str">
        <f>VLOOKUP(A1458,кодировка!$A:$C,3,FALSE)</f>
        <v>6Д</v>
      </c>
      <c r="D1458" s="12" t="str">
        <f>'Ответы на форму (1)'!B1458</f>
        <v>искусство</v>
      </c>
      <c r="E1458" s="1">
        <f>'Ответы на форму (1)'!E1458</f>
        <v>21</v>
      </c>
      <c r="F1458" s="1">
        <f t="shared" si="0"/>
        <v>84</v>
      </c>
      <c r="G1458" s="12">
        <f>VLOOKUP(A1458,кодировка!$A:$D,4,FALSE)</f>
        <v>0</v>
      </c>
      <c r="H1458" s="2" t="str">
        <f t="shared" si="1"/>
        <v>искусство6</v>
      </c>
      <c r="I1458" s="2">
        <f>VLOOKUP(H1458,Лист6!$A$1:$B$44,2)</f>
        <v>25</v>
      </c>
    </row>
    <row r="1459" spans="1:9" ht="15.75" customHeight="1" x14ac:dyDescent="0.4">
      <c r="A1459" s="12">
        <f>'Ответы на форму (1)'!C1459</f>
        <v>1964</v>
      </c>
      <c r="B1459" s="1" t="str">
        <f>VLOOKUP(A1459,кодировка!$A:$B,2,FALSE)</f>
        <v>Мизгирева Елизавета Сергеевна</v>
      </c>
      <c r="C1459" s="1" t="str">
        <f>VLOOKUP(A1459,кодировка!$A:$C,3,FALSE)</f>
        <v>6В</v>
      </c>
      <c r="D1459" s="12" t="str">
        <f>'Ответы на форму (1)'!B1459</f>
        <v>искусство</v>
      </c>
      <c r="E1459" s="1">
        <f>'Ответы на форму (1)'!E1459</f>
        <v>21</v>
      </c>
      <c r="F1459" s="1">
        <f t="shared" si="0"/>
        <v>84</v>
      </c>
      <c r="G1459" s="12">
        <f>VLOOKUP(A1459,кодировка!$A:$D,4,FALSE)</f>
        <v>0</v>
      </c>
      <c r="H1459" s="2" t="str">
        <f t="shared" si="1"/>
        <v>искусство6</v>
      </c>
      <c r="I1459" s="2">
        <f>VLOOKUP(H1459,Лист6!$A$1:$B$44,2)</f>
        <v>25</v>
      </c>
    </row>
    <row r="1460" spans="1:9" ht="15.75" customHeight="1" x14ac:dyDescent="0.4">
      <c r="A1460" s="12">
        <f>'Ответы на форму (1)'!C1460</f>
        <v>9322</v>
      </c>
      <c r="B1460" s="1" t="str">
        <f>VLOOKUP(A1460,кодировка!$A:$B,2,FALSE)</f>
        <v>Гришкова Екатерина Николаевна</v>
      </c>
      <c r="C1460" s="1" t="str">
        <f>VLOOKUP(A1460,кодировка!$A:$C,3,FALSE)</f>
        <v>6Е</v>
      </c>
      <c r="D1460" s="12" t="str">
        <f>'Ответы на форму (1)'!B1460</f>
        <v>искусство</v>
      </c>
      <c r="E1460" s="1">
        <f>'Ответы на форму (1)'!E1460</f>
        <v>13</v>
      </c>
      <c r="F1460" s="1">
        <f t="shared" si="0"/>
        <v>52</v>
      </c>
      <c r="G1460" s="12">
        <f>VLOOKUP(A1460,кодировка!$A:$D,4,FALSE)</f>
        <v>0</v>
      </c>
      <c r="H1460" s="2" t="str">
        <f t="shared" si="1"/>
        <v>искусство6</v>
      </c>
      <c r="I1460" s="2">
        <f>VLOOKUP(H1460,Лист6!$A$1:$B$44,2)</f>
        <v>25</v>
      </c>
    </row>
    <row r="1461" spans="1:9" ht="15.75" customHeight="1" x14ac:dyDescent="0.4">
      <c r="A1461" s="12">
        <f>'Ответы на форму (1)'!C1461</f>
        <v>3575</v>
      </c>
      <c r="B1461" s="1" t="str">
        <f>VLOOKUP(A1461,кодировка!$A:$B,2,FALSE)</f>
        <v>Агапова Мария Евгеньевна</v>
      </c>
      <c r="C1461" s="1" t="str">
        <f>VLOOKUP(A1461,кодировка!$A:$C,3,FALSE)</f>
        <v>6Е</v>
      </c>
      <c r="D1461" s="12" t="str">
        <f>'Ответы на форму (1)'!B1461</f>
        <v>искусство</v>
      </c>
      <c r="E1461" s="1">
        <f>'Ответы на форму (1)'!E1461</f>
        <v>20</v>
      </c>
      <c r="F1461" s="1">
        <f t="shared" si="0"/>
        <v>80</v>
      </c>
      <c r="G1461" s="12" t="str">
        <f>VLOOKUP(A1461,кодировка!$A:$D,4,FALSE)</f>
        <v>Е</v>
      </c>
      <c r="H1461" s="2" t="str">
        <f t="shared" si="1"/>
        <v>искусство6</v>
      </c>
      <c r="I1461" s="2">
        <f>VLOOKUP(H1461,Лист6!$A$1:$B$44,2)</f>
        <v>25</v>
      </c>
    </row>
    <row r="1462" spans="1:9" ht="15.75" customHeight="1" x14ac:dyDescent="0.4">
      <c r="A1462" s="12">
        <f>'Ответы на форму (1)'!C1462</f>
        <v>2566</v>
      </c>
      <c r="B1462" s="1" t="str">
        <f>VLOOKUP(A1462,кодировка!$A:$B,2,FALSE)</f>
        <v>Веревкин Артемий Дмитриевич</v>
      </c>
      <c r="C1462" s="1" t="str">
        <f>VLOOKUP(A1462,кодировка!$A:$C,3,FALSE)</f>
        <v>6Г</v>
      </c>
      <c r="D1462" s="12" t="str">
        <f>'Ответы на форму (1)'!B1462</f>
        <v>искусство</v>
      </c>
      <c r="E1462" s="1">
        <f>'Ответы на форму (1)'!E1462</f>
        <v>14</v>
      </c>
      <c r="F1462" s="1">
        <f t="shared" si="0"/>
        <v>56</v>
      </c>
      <c r="G1462" s="12" t="str">
        <f>VLOOKUP(A1462,кодировка!$A:$D,4,FALSE)</f>
        <v>Г</v>
      </c>
      <c r="H1462" s="2" t="str">
        <f t="shared" si="1"/>
        <v>искусство6</v>
      </c>
      <c r="I1462" s="2">
        <f>VLOOKUP(H1462,Лист6!$A$1:$B$44,2)</f>
        <v>25</v>
      </c>
    </row>
    <row r="1463" spans="1:9" ht="15.75" customHeight="1" x14ac:dyDescent="0.4">
      <c r="A1463" s="12">
        <f>'Ответы на форму (1)'!C1463</f>
        <v>5497</v>
      </c>
      <c r="B1463" s="1" t="str">
        <f>VLOOKUP(A1463,кодировка!$A:$B,2,FALSE)</f>
        <v>Андреева Светлана Сергеевна</v>
      </c>
      <c r="C1463" s="1" t="str">
        <f>VLOOKUP(A1463,кодировка!$A:$C,3,FALSE)</f>
        <v>6В</v>
      </c>
      <c r="D1463" s="12" t="str">
        <f>'Ответы на форму (1)'!B1463</f>
        <v>искусство</v>
      </c>
      <c r="E1463" s="1">
        <f>'Ответы на форму (1)'!E1463</f>
        <v>18</v>
      </c>
      <c r="F1463" s="1">
        <f t="shared" si="0"/>
        <v>72</v>
      </c>
      <c r="G1463" s="12">
        <f>VLOOKUP(A1463,кодировка!$A:$D,4,FALSE)</f>
        <v>0</v>
      </c>
      <c r="H1463" s="2" t="str">
        <f t="shared" si="1"/>
        <v>искусство6</v>
      </c>
      <c r="I1463" s="2">
        <f>VLOOKUP(H1463,Лист6!$A$1:$B$44,2)</f>
        <v>25</v>
      </c>
    </row>
    <row r="1464" spans="1:9" ht="15.75" customHeight="1" x14ac:dyDescent="0.4">
      <c r="A1464" s="12">
        <f>'Ответы на форму (1)'!C1464</f>
        <v>9931</v>
      </c>
      <c r="B1464" s="1" t="str">
        <f>VLOOKUP(A1464,кодировка!$A:$B,2,FALSE)</f>
        <v>Нитавская Анна Дмитриевна</v>
      </c>
      <c r="C1464" s="1" t="str">
        <f>VLOOKUP(A1464,кодировка!$A:$C,3,FALSE)</f>
        <v>6А</v>
      </c>
      <c r="D1464" s="12" t="str">
        <f>'Ответы на форму (1)'!B1464</f>
        <v>искусство</v>
      </c>
      <c r="E1464" s="1">
        <f>'Ответы на форму (1)'!E1464</f>
        <v>25</v>
      </c>
      <c r="F1464" s="1">
        <f t="shared" si="0"/>
        <v>100</v>
      </c>
      <c r="G1464" s="12">
        <f>VLOOKUP(A1464,кодировка!$A:$D,4,FALSE)</f>
        <v>0</v>
      </c>
      <c r="H1464" s="2" t="str">
        <f t="shared" si="1"/>
        <v>искусство6</v>
      </c>
      <c r="I1464" s="2">
        <f>VLOOKUP(H1464,Лист6!$A$1:$B$44,2)</f>
        <v>25</v>
      </c>
    </row>
    <row r="1465" spans="1:9" ht="15.75" customHeight="1" x14ac:dyDescent="0.4">
      <c r="A1465" s="12">
        <f>'Ответы на форму (1)'!C1465</f>
        <v>9046</v>
      </c>
      <c r="B1465" s="1" t="str">
        <f>VLOOKUP(A1465,кодировка!$A:$B,2,FALSE)</f>
        <v>Заяц Дарья Евгеньевна</v>
      </c>
      <c r="C1465" s="1" t="str">
        <f>VLOOKUP(A1465,кодировка!$A:$C,3,FALSE)</f>
        <v>6Е</v>
      </c>
      <c r="D1465" s="12" t="str">
        <f>'Ответы на форму (1)'!B1465</f>
        <v>искусство</v>
      </c>
      <c r="E1465" s="1">
        <f>'Ответы на форму (1)'!E1465</f>
        <v>23</v>
      </c>
      <c r="F1465" s="1">
        <f t="shared" si="0"/>
        <v>92</v>
      </c>
      <c r="G1465" s="12" t="str">
        <f>VLOOKUP(A1465,кодировка!$A:$D,4,FALSE)</f>
        <v>Е</v>
      </c>
      <c r="H1465" s="2" t="str">
        <f t="shared" si="1"/>
        <v>искусство6</v>
      </c>
      <c r="I1465" s="2">
        <f>VLOOKUP(H1465,Лист6!$A$1:$B$44,2)</f>
        <v>25</v>
      </c>
    </row>
    <row r="1466" spans="1:9" ht="15.75" customHeight="1" x14ac:dyDescent="0.4">
      <c r="A1466" s="12">
        <f>'Ответы на форму (1)'!C1466</f>
        <v>1129</v>
      </c>
      <c r="B1466" s="1" t="str">
        <f>VLOOKUP(A1466,кодировка!$A:$B,2,FALSE)</f>
        <v>Муковозчик Артём Михайлович</v>
      </c>
      <c r="C1466" s="1" t="str">
        <f>VLOOKUP(A1466,кодировка!$A:$C,3,FALSE)</f>
        <v>6А</v>
      </c>
      <c r="D1466" s="12" t="str">
        <f>'Ответы на форму (1)'!B1466</f>
        <v>искусство</v>
      </c>
      <c r="E1466" s="1">
        <f>'Ответы на форму (1)'!E1466</f>
        <v>20</v>
      </c>
      <c r="F1466" s="1">
        <f t="shared" si="0"/>
        <v>80</v>
      </c>
      <c r="G1466" s="12">
        <f>VLOOKUP(A1466,кодировка!$A:$D,4,FALSE)</f>
        <v>0</v>
      </c>
      <c r="H1466" s="2" t="str">
        <f t="shared" si="1"/>
        <v>искусство6</v>
      </c>
      <c r="I1466" s="2">
        <f>VLOOKUP(H1466,Лист6!$A$1:$B$44,2)</f>
        <v>25</v>
      </c>
    </row>
    <row r="1467" spans="1:9" ht="15.75" customHeight="1" x14ac:dyDescent="0.4">
      <c r="A1467" s="12">
        <f>'Ответы на форму (1)'!C1467</f>
        <v>1620</v>
      </c>
      <c r="B1467" s="1" t="str">
        <f>VLOOKUP(A1467,кодировка!$A:$B,2,FALSE)</f>
        <v>Прокопенко Карина Игоревна</v>
      </c>
      <c r="C1467" s="1" t="str">
        <f>VLOOKUP(A1467,кодировка!$A:$C,3,FALSE)</f>
        <v>6Е</v>
      </c>
      <c r="D1467" s="12" t="str">
        <f>'Ответы на форму (1)'!B1467</f>
        <v>искусство</v>
      </c>
      <c r="E1467" s="1">
        <f>'Ответы на форму (1)'!E1467</f>
        <v>12</v>
      </c>
      <c r="F1467" s="1">
        <f t="shared" si="0"/>
        <v>48</v>
      </c>
      <c r="G1467" s="12" t="str">
        <f>VLOOKUP(A1467,кодировка!$A:$D,4,FALSE)</f>
        <v>Е</v>
      </c>
      <c r="H1467" s="2" t="str">
        <f t="shared" si="1"/>
        <v>искусство6</v>
      </c>
      <c r="I1467" s="2">
        <f>VLOOKUP(H1467,Лист6!$A$1:$B$44,2)</f>
        <v>25</v>
      </c>
    </row>
    <row r="1468" spans="1:9" ht="15.75" customHeight="1" x14ac:dyDescent="0.4">
      <c r="A1468" s="12">
        <f>'Ответы на форму (1)'!C1468</f>
        <v>1180</v>
      </c>
      <c r="B1468" s="1" t="str">
        <f>VLOOKUP(A1468,кодировка!$A:$B,2,FALSE)</f>
        <v>Вершинина Елизавета</v>
      </c>
      <c r="C1468" s="1">
        <f>VLOOKUP(A1468,кодировка!$A:$C,3,FALSE)</f>
        <v>5</v>
      </c>
      <c r="D1468" s="12" t="str">
        <f>'Ответы на форму (1)'!B1468</f>
        <v>искусство</v>
      </c>
      <c r="E1468" s="1">
        <f>'Ответы на форму (1)'!E1468</f>
        <v>19</v>
      </c>
      <c r="F1468" s="1">
        <f t="shared" si="0"/>
        <v>68</v>
      </c>
      <c r="G1468" s="12">
        <f>VLOOKUP(A1468,кодировка!$A:$D,4,FALSE)</f>
        <v>21</v>
      </c>
      <c r="H1468" s="2" t="str">
        <f t="shared" si="1"/>
        <v>искусство5</v>
      </c>
      <c r="I1468" s="2">
        <f>VLOOKUP(H1468,Лист6!$A$1:$B$44,2)</f>
        <v>28</v>
      </c>
    </row>
    <row r="1469" spans="1:9" ht="15.75" customHeight="1" x14ac:dyDescent="0.4">
      <c r="A1469" s="12">
        <f>'Ответы на форму (1)'!C1469</f>
        <v>4414</v>
      </c>
      <c r="B1469" s="1" t="str">
        <f>VLOOKUP(A1469,кодировка!$A:$B,2,FALSE)</f>
        <v>Савченко Алина Евгеньевна</v>
      </c>
      <c r="C1469" s="1" t="str">
        <f>VLOOKUP(A1469,кодировка!$A:$C,3,FALSE)</f>
        <v>6А</v>
      </c>
      <c r="D1469" s="12" t="str">
        <f>'Ответы на форму (1)'!B1469</f>
        <v>искусство</v>
      </c>
      <c r="E1469" s="1">
        <f>'Ответы на форму (1)'!E1469</f>
        <v>21</v>
      </c>
      <c r="F1469" s="1">
        <f t="shared" si="0"/>
        <v>84</v>
      </c>
      <c r="G1469" s="12">
        <f>VLOOKUP(A1469,кодировка!$A:$D,4,FALSE)</f>
        <v>0</v>
      </c>
      <c r="H1469" s="2" t="str">
        <f t="shared" si="1"/>
        <v>искусство6</v>
      </c>
      <c r="I1469" s="2">
        <f>VLOOKUP(H1469,Лист6!$A$1:$B$44,2)</f>
        <v>25</v>
      </c>
    </row>
    <row r="1470" spans="1:9" ht="15.75" customHeight="1" x14ac:dyDescent="0.4">
      <c r="A1470" s="12">
        <f>'Ответы на форму (1)'!C1470</f>
        <v>7316</v>
      </c>
      <c r="B1470" s="1" t="str">
        <f>VLOOKUP(A1470,кодировка!$A:$B,2,FALSE)</f>
        <v>Грищенко Софья Шамильевна</v>
      </c>
      <c r="C1470" s="1" t="str">
        <f>VLOOKUP(A1470,кодировка!$A:$C,3,FALSE)</f>
        <v>6А</v>
      </c>
      <c r="D1470" s="12" t="str">
        <f>'Ответы на форму (1)'!B1470</f>
        <v>искусство</v>
      </c>
      <c r="E1470" s="1">
        <f>'Ответы на форму (1)'!E1470</f>
        <v>19</v>
      </c>
      <c r="F1470" s="1">
        <f t="shared" si="0"/>
        <v>76</v>
      </c>
      <c r="G1470" s="12" t="str">
        <f>VLOOKUP(A1470,кодировка!$A:$D,4,FALSE)</f>
        <v>А</v>
      </c>
      <c r="H1470" s="2" t="str">
        <f t="shared" si="1"/>
        <v>искусство6</v>
      </c>
      <c r="I1470" s="2">
        <f>VLOOKUP(H1470,Лист6!$A$1:$B$44,2)</f>
        <v>25</v>
      </c>
    </row>
    <row r="1471" spans="1:9" ht="15.75" customHeight="1" x14ac:dyDescent="0.4">
      <c r="A1471" s="12">
        <f>'Ответы на форму (1)'!C1471</f>
        <v>9874</v>
      </c>
      <c r="B1471" s="1" t="str">
        <f>VLOOKUP(A1471,кодировка!$A:$B,2,FALSE)</f>
        <v>Копылова Елизавета Алексеевна</v>
      </c>
      <c r="C1471" s="1" t="str">
        <f>VLOOKUP(A1471,кодировка!$A:$C,3,FALSE)</f>
        <v>6Д</v>
      </c>
      <c r="D1471" s="12" t="str">
        <f>'Ответы на форму (1)'!B1471</f>
        <v>искусство</v>
      </c>
      <c r="E1471" s="1">
        <f>'Ответы на форму (1)'!E1471</f>
        <v>14</v>
      </c>
      <c r="F1471" s="1">
        <f t="shared" si="0"/>
        <v>56</v>
      </c>
      <c r="G1471" s="12">
        <f>VLOOKUP(A1471,кодировка!$A:$D,4,FALSE)</f>
        <v>0</v>
      </c>
      <c r="H1471" s="2" t="str">
        <f t="shared" si="1"/>
        <v>искусство6</v>
      </c>
      <c r="I1471" s="2">
        <f>VLOOKUP(H1471,Лист6!$A$1:$B$44,2)</f>
        <v>25</v>
      </c>
    </row>
    <row r="1472" spans="1:9" ht="15.75" customHeight="1" x14ac:dyDescent="0.4">
      <c r="A1472" s="12">
        <f>'Ответы на форму (1)'!C1472</f>
        <v>7555</v>
      </c>
      <c r="B1472" s="1" t="str">
        <f>VLOOKUP(A1472,кодировка!$A:$B,2,FALSE)</f>
        <v>Герасимова Елизавета Павловна</v>
      </c>
      <c r="C1472" s="1" t="str">
        <f>VLOOKUP(A1472,кодировка!$A:$C,3,FALSE)</f>
        <v>6М</v>
      </c>
      <c r="D1472" s="12" t="str">
        <f>'Ответы на форму (1)'!B1472</f>
        <v>искусство</v>
      </c>
      <c r="E1472" s="1">
        <f>'Ответы на форму (1)'!E1472</f>
        <v>20</v>
      </c>
      <c r="F1472" s="1">
        <f t="shared" si="0"/>
        <v>80</v>
      </c>
      <c r="G1472" s="12">
        <f>VLOOKUP(A1472,кодировка!$A:$D,4,FALSE)</f>
        <v>0</v>
      </c>
      <c r="H1472" s="2" t="str">
        <f t="shared" si="1"/>
        <v>искусство6</v>
      </c>
      <c r="I1472" s="2">
        <f>VLOOKUP(H1472,Лист6!$A$1:$B$44,2)</f>
        <v>25</v>
      </c>
    </row>
    <row r="1473" spans="1:9" ht="15.75" customHeight="1" x14ac:dyDescent="0.4">
      <c r="A1473" s="12">
        <f>'Ответы на форму (1)'!C1473</f>
        <v>8350</v>
      </c>
      <c r="B1473" s="1" t="str">
        <f>VLOOKUP(A1473,кодировка!$A:$B,2,FALSE)</f>
        <v>Красовская Варвара Эдуардовна</v>
      </c>
      <c r="C1473" s="1" t="str">
        <f>VLOOKUP(A1473,кодировка!$A:$C,3,FALSE)</f>
        <v>6Д</v>
      </c>
      <c r="D1473" s="12" t="str">
        <f>'Ответы на форму (1)'!B1473</f>
        <v>искусство</v>
      </c>
      <c r="E1473" s="1">
        <f>'Ответы на форму (1)'!E1473</f>
        <v>13</v>
      </c>
      <c r="F1473" s="1">
        <f t="shared" si="0"/>
        <v>52</v>
      </c>
      <c r="G1473" s="12">
        <f>VLOOKUP(A1473,кодировка!$A:$D,4,FALSE)</f>
        <v>0</v>
      </c>
      <c r="H1473" s="2" t="str">
        <f t="shared" si="1"/>
        <v>искусство6</v>
      </c>
      <c r="I1473" s="2">
        <f>VLOOKUP(H1473,Лист6!$A$1:$B$44,2)</f>
        <v>25</v>
      </c>
    </row>
    <row r="1474" spans="1:9" ht="15.75" customHeight="1" x14ac:dyDescent="0.4">
      <c r="A1474" s="12">
        <f>'Ответы на форму (1)'!C1474</f>
        <v>5114</v>
      </c>
      <c r="B1474" s="1" t="str">
        <f>VLOOKUP(A1474,кодировка!$A:$B,2,FALSE)</f>
        <v>Копылова Дарья Александровна</v>
      </c>
      <c r="C1474" s="1" t="str">
        <f>VLOOKUP(A1474,кодировка!$A:$C,3,FALSE)</f>
        <v>6В</v>
      </c>
      <c r="D1474" s="12" t="str">
        <f>'Ответы на форму (1)'!B1474</f>
        <v>искусство</v>
      </c>
      <c r="E1474" s="1">
        <f>'Ответы на форму (1)'!E1474</f>
        <v>17</v>
      </c>
      <c r="F1474" s="1">
        <f t="shared" si="0"/>
        <v>68</v>
      </c>
      <c r="G1474" s="12">
        <f>VLOOKUP(A1474,кодировка!$A:$D,4,FALSE)</f>
        <v>0</v>
      </c>
      <c r="H1474" s="2" t="str">
        <f t="shared" si="1"/>
        <v>искусство6</v>
      </c>
      <c r="I1474" s="2">
        <f>VLOOKUP(H1474,Лист6!$A$1:$B$44,2)</f>
        <v>25</v>
      </c>
    </row>
    <row r="1475" spans="1:9" ht="15.75" customHeight="1" x14ac:dyDescent="0.4">
      <c r="A1475" s="12">
        <f>'Ответы на форму (1)'!C1475</f>
        <v>1627</v>
      </c>
      <c r="B1475" s="1" t="str">
        <f>VLOOKUP(A1475,кодировка!$A:$B,2,FALSE)</f>
        <v>Сенченко Мария Сергеевна</v>
      </c>
      <c r="C1475" s="1" t="str">
        <f>VLOOKUP(A1475,кодировка!$A:$C,3,FALSE)</f>
        <v>6М</v>
      </c>
      <c r="D1475" s="12" t="str">
        <f>'Ответы на форму (1)'!B1475</f>
        <v>искусство</v>
      </c>
      <c r="E1475" s="1">
        <f>'Ответы на форму (1)'!E1475</f>
        <v>11</v>
      </c>
      <c r="F1475" s="1">
        <f t="shared" si="0"/>
        <v>44</v>
      </c>
      <c r="G1475" s="12">
        <f>VLOOKUP(A1475,кодировка!$A:$D,4,FALSE)</f>
        <v>0</v>
      </c>
      <c r="H1475" s="2" t="str">
        <f t="shared" si="1"/>
        <v>искусство6</v>
      </c>
      <c r="I1475" s="2">
        <f>VLOOKUP(H1475,Лист6!$A$1:$B$44,2)</f>
        <v>25</v>
      </c>
    </row>
    <row r="1476" spans="1:9" ht="15.75" customHeight="1" x14ac:dyDescent="0.4">
      <c r="A1476" s="12">
        <f>'Ответы на форму (1)'!C1476</f>
        <v>5419</v>
      </c>
      <c r="B1476" s="1" t="str">
        <f>VLOOKUP(A1476,кодировка!$A:$B,2,FALSE)</f>
        <v>Алексеенко Ирина Юрьевна</v>
      </c>
      <c r="C1476" s="1" t="str">
        <f>VLOOKUP(A1476,кодировка!$A:$C,3,FALSE)</f>
        <v>6Б</v>
      </c>
      <c r="D1476" s="12" t="str">
        <f>'Ответы на форму (1)'!B1476</f>
        <v>искусство</v>
      </c>
      <c r="E1476" s="1">
        <f>'Ответы на форму (1)'!E1476</f>
        <v>19</v>
      </c>
      <c r="F1476" s="1">
        <f t="shared" si="0"/>
        <v>76</v>
      </c>
      <c r="G1476" s="12">
        <f>VLOOKUP(A1476,кодировка!$A:$D,4,FALSE)</f>
        <v>0</v>
      </c>
      <c r="H1476" s="2" t="str">
        <f t="shared" si="1"/>
        <v>искусство6</v>
      </c>
      <c r="I1476" s="2">
        <f>VLOOKUP(H1476,Лист6!$A$1:$B$44,2)</f>
        <v>25</v>
      </c>
    </row>
    <row r="1477" spans="1:9" ht="15.75" customHeight="1" x14ac:dyDescent="0.4">
      <c r="A1477" s="12">
        <f>'Ответы на форму (1)'!C1477</f>
        <v>4797</v>
      </c>
      <c r="B1477" s="1" t="str">
        <f>VLOOKUP(A1477,кодировка!$A:$B,2,FALSE)</f>
        <v>Орлова София Денисовна</v>
      </c>
      <c r="C1477" s="1" t="str">
        <f>VLOOKUP(A1477,кодировка!$A:$C,3,FALSE)</f>
        <v>6Б</v>
      </c>
      <c r="D1477" s="12" t="str">
        <f>'Ответы на форму (1)'!B1477</f>
        <v>искусство</v>
      </c>
      <c r="E1477" s="1">
        <f>'Ответы на форму (1)'!E1477</f>
        <v>22</v>
      </c>
      <c r="F1477" s="1">
        <f t="shared" si="0"/>
        <v>88</v>
      </c>
      <c r="G1477" s="12">
        <f>VLOOKUP(A1477,кодировка!$A:$D,4,FALSE)</f>
        <v>0</v>
      </c>
      <c r="H1477" s="2" t="str">
        <f t="shared" si="1"/>
        <v>искусство6</v>
      </c>
      <c r="I1477" s="2">
        <f>VLOOKUP(H1477,Лист6!$A$1:$B$44,2)</f>
        <v>25</v>
      </c>
    </row>
    <row r="1478" spans="1:9" ht="15.75" customHeight="1" x14ac:dyDescent="0.4">
      <c r="A1478" s="12">
        <f>'Ответы на форму (1)'!C1478</f>
        <v>8755</v>
      </c>
      <c r="B1478" s="1" t="str">
        <f>VLOOKUP(A1478,кодировка!$A:$B,2,FALSE)</f>
        <v>Данилова Анастасия Михайловна</v>
      </c>
      <c r="C1478" s="1" t="str">
        <f>VLOOKUP(A1478,кодировка!$A:$C,3,FALSE)</f>
        <v>6Д</v>
      </c>
      <c r="D1478" s="12" t="str">
        <f>'Ответы на форму (1)'!B1478</f>
        <v>искусство</v>
      </c>
      <c r="E1478" s="1">
        <f>'Ответы на форму (1)'!E1478</f>
        <v>18</v>
      </c>
      <c r="F1478" s="1">
        <f t="shared" si="0"/>
        <v>72</v>
      </c>
      <c r="G1478" s="12">
        <f>VLOOKUP(A1478,кодировка!$A:$D,4,FALSE)</f>
        <v>0</v>
      </c>
      <c r="H1478" s="2" t="str">
        <f t="shared" si="1"/>
        <v>искусство6</v>
      </c>
      <c r="I1478" s="2">
        <f>VLOOKUP(H1478,Лист6!$A$1:$B$44,2)</f>
        <v>25</v>
      </c>
    </row>
    <row r="1479" spans="1:9" ht="15.75" customHeight="1" x14ac:dyDescent="0.4">
      <c r="A1479" s="12">
        <f>'Ответы на форму (1)'!C1479</f>
        <v>1883</v>
      </c>
      <c r="B1479" s="1" t="str">
        <f>VLOOKUP(A1479,кодировка!$A:$B,2,FALSE)</f>
        <v>Назарова Кристина Денисовна</v>
      </c>
      <c r="C1479" s="1" t="str">
        <f>VLOOKUP(A1479,кодировка!$A:$C,3,FALSE)</f>
        <v>6Д</v>
      </c>
      <c r="D1479" s="12" t="str">
        <f>'Ответы на форму (1)'!B1479</f>
        <v>искусство</v>
      </c>
      <c r="E1479" s="1">
        <f>'Ответы на форму (1)'!E1479</f>
        <v>13</v>
      </c>
      <c r="F1479" s="1">
        <f t="shared" si="0"/>
        <v>52</v>
      </c>
      <c r="G1479" s="12">
        <f>VLOOKUP(A1479,кодировка!$A:$D,4,FALSE)</f>
        <v>0</v>
      </c>
      <c r="H1479" s="2" t="str">
        <f t="shared" si="1"/>
        <v>искусство6</v>
      </c>
      <c r="I1479" s="2">
        <f>VLOOKUP(H1479,Лист6!$A$1:$B$44,2)</f>
        <v>25</v>
      </c>
    </row>
    <row r="1480" spans="1:9" ht="15.75" customHeight="1" x14ac:dyDescent="0.4">
      <c r="A1480" s="12">
        <f>'Ответы на форму (1)'!C1480</f>
        <v>3009</v>
      </c>
      <c r="B1480" s="1" t="str">
        <f>VLOOKUP(A1480,кодировка!$A:$B,2,FALSE)</f>
        <v>Андреева Валерия Александровна</v>
      </c>
      <c r="C1480" s="1" t="str">
        <f>VLOOKUP(A1480,кодировка!$A:$C,3,FALSE)</f>
        <v>6Д</v>
      </c>
      <c r="D1480" s="12" t="str">
        <f>'Ответы на форму (1)'!B1480</f>
        <v>искусство</v>
      </c>
      <c r="E1480" s="1">
        <f>'Ответы на форму (1)'!E1480</f>
        <v>21</v>
      </c>
      <c r="F1480" s="1">
        <f t="shared" si="0"/>
        <v>84</v>
      </c>
      <c r="G1480" s="12" t="str">
        <f>VLOOKUP(A1480,кодировка!$A:$D,4,FALSE)</f>
        <v>Д</v>
      </c>
      <c r="H1480" s="2" t="str">
        <f t="shared" si="1"/>
        <v>искусство6</v>
      </c>
      <c r="I1480" s="2">
        <f>VLOOKUP(H1480,Лист6!$A$1:$B$44,2)</f>
        <v>25</v>
      </c>
    </row>
    <row r="1481" spans="1:9" ht="15.75" customHeight="1" x14ac:dyDescent="0.4">
      <c r="A1481" s="12">
        <f>'Ответы на форму (1)'!C1481</f>
        <v>9440</v>
      </c>
      <c r="B1481" s="1" t="str">
        <f>VLOOKUP(A1481,кодировка!$A:$B,2,FALSE)</f>
        <v>Никифирова Ирина Алексеевна</v>
      </c>
      <c r="C1481" s="1" t="str">
        <f>VLOOKUP(A1481,кодировка!$A:$C,3,FALSE)</f>
        <v>6В</v>
      </c>
      <c r="D1481" s="12" t="str">
        <f>'Ответы на форму (1)'!B1481</f>
        <v>искусство</v>
      </c>
      <c r="E1481" s="1">
        <f>'Ответы на форму (1)'!E1481</f>
        <v>17</v>
      </c>
      <c r="F1481" s="1">
        <f t="shared" si="0"/>
        <v>68</v>
      </c>
      <c r="G1481" s="12">
        <f>VLOOKUP(A1481,кодировка!$A:$D,4,FALSE)</f>
        <v>0</v>
      </c>
      <c r="H1481" s="2" t="str">
        <f t="shared" si="1"/>
        <v>искусство6</v>
      </c>
      <c r="I1481" s="2">
        <f>VLOOKUP(H1481,Лист6!$A$1:$B$44,2)</f>
        <v>25</v>
      </c>
    </row>
    <row r="1482" spans="1:9" ht="15.75" customHeight="1" x14ac:dyDescent="0.4">
      <c r="A1482" s="12">
        <f>'Ответы на форму (1)'!C1482</f>
        <v>5642</v>
      </c>
      <c r="B1482" s="1" t="str">
        <f>VLOOKUP(A1482,кодировка!$A:$B,2,FALSE)</f>
        <v>Мицкевич Владислава Олеговна</v>
      </c>
      <c r="C1482" s="1" t="str">
        <f>VLOOKUP(A1482,кодировка!$A:$C,3,FALSE)</f>
        <v>6А</v>
      </c>
      <c r="D1482" s="12" t="str">
        <f>'Ответы на форму (1)'!B1482</f>
        <v>искусство</v>
      </c>
      <c r="E1482" s="1">
        <f>'Ответы на форму (1)'!E1482</f>
        <v>11</v>
      </c>
      <c r="F1482" s="1">
        <f t="shared" si="0"/>
        <v>44</v>
      </c>
      <c r="G1482" s="12">
        <f>VLOOKUP(A1482,кодировка!$A:$D,4,FALSE)</f>
        <v>0</v>
      </c>
      <c r="H1482" s="2" t="str">
        <f t="shared" si="1"/>
        <v>искусство6</v>
      </c>
      <c r="I1482" s="2">
        <f>VLOOKUP(H1482,Лист6!$A$1:$B$44,2)</f>
        <v>25</v>
      </c>
    </row>
    <row r="1483" spans="1:9" ht="15.75" customHeight="1" x14ac:dyDescent="0.4">
      <c r="A1483" s="12">
        <f>'Ответы на форму (1)'!C1483</f>
        <v>1732</v>
      </c>
      <c r="B1483" s="1" t="str">
        <f>VLOOKUP(A1483,кодировка!$A:$B,2,FALSE)</f>
        <v>Ефимова Анастасия Андреевна</v>
      </c>
      <c r="C1483" s="1" t="str">
        <f>VLOOKUP(A1483,кодировка!$A:$C,3,FALSE)</f>
        <v>6А</v>
      </c>
      <c r="D1483" s="12" t="str">
        <f>'Ответы на форму (1)'!B1483</f>
        <v>искусство</v>
      </c>
      <c r="E1483" s="1">
        <f>'Ответы на форму (1)'!E1483</f>
        <v>12</v>
      </c>
      <c r="F1483" s="1">
        <f t="shared" si="0"/>
        <v>48</v>
      </c>
      <c r="G1483" s="12">
        <f>VLOOKUP(A1483,кодировка!$A:$D,4,FALSE)</f>
        <v>0</v>
      </c>
      <c r="H1483" s="2" t="str">
        <f t="shared" si="1"/>
        <v>искусство6</v>
      </c>
      <c r="I1483" s="2">
        <f>VLOOKUP(H1483,Лист6!$A$1:$B$44,2)</f>
        <v>25</v>
      </c>
    </row>
    <row r="1484" spans="1:9" ht="15.75" customHeight="1" x14ac:dyDescent="0.4">
      <c r="A1484" s="12">
        <f>'Ответы на форму (1)'!C1484</f>
        <v>2707</v>
      </c>
      <c r="B1484" s="1" t="str">
        <f>VLOOKUP(A1484,кодировка!$A:$B,2,FALSE)</f>
        <v>Агеева Алина Владимировна</v>
      </c>
      <c r="C1484" s="1" t="str">
        <f>VLOOKUP(A1484,кодировка!$A:$C,3,FALSE)</f>
        <v>6В</v>
      </c>
      <c r="D1484" s="12" t="str">
        <f>'Ответы на форму (1)'!B1484</f>
        <v>искусство</v>
      </c>
      <c r="E1484" s="1">
        <f>'Ответы на форму (1)'!E1484</f>
        <v>14</v>
      </c>
      <c r="F1484" s="1">
        <f t="shared" si="0"/>
        <v>56</v>
      </c>
      <c r="G1484" s="12">
        <f>VLOOKUP(A1484,кодировка!$A:$D,4,FALSE)</f>
        <v>0</v>
      </c>
      <c r="H1484" s="2" t="str">
        <f t="shared" si="1"/>
        <v>искусство6</v>
      </c>
      <c r="I1484" s="2">
        <f>VLOOKUP(H1484,Лист6!$A$1:$B$44,2)</f>
        <v>25</v>
      </c>
    </row>
    <row r="1485" spans="1:9" ht="15.75" customHeight="1" x14ac:dyDescent="0.4">
      <c r="A1485" s="12">
        <f>'Ответы на форму (1)'!C1485</f>
        <v>1836</v>
      </c>
      <c r="B1485" s="1" t="str">
        <f>VLOOKUP(A1485,кодировка!$A:$B,2,FALSE)</f>
        <v>Иванова Кира Андреевна</v>
      </c>
      <c r="C1485" s="1" t="str">
        <f>VLOOKUP(A1485,кодировка!$A:$C,3,FALSE)</f>
        <v>6В</v>
      </c>
      <c r="D1485" s="12" t="str">
        <f>'Ответы на форму (1)'!B1485</f>
        <v>искусство</v>
      </c>
      <c r="E1485" s="1">
        <f>'Ответы на форму (1)'!E1485</f>
        <v>13</v>
      </c>
      <c r="F1485" s="1">
        <f t="shared" si="0"/>
        <v>52</v>
      </c>
      <c r="G1485" s="12">
        <f>VLOOKUP(A1485,кодировка!$A:$D,4,FALSE)</f>
        <v>0</v>
      </c>
      <c r="H1485" s="2" t="str">
        <f t="shared" si="1"/>
        <v>искусство6</v>
      </c>
      <c r="I1485" s="2">
        <f>VLOOKUP(H1485,Лист6!$A$1:$B$44,2)</f>
        <v>25</v>
      </c>
    </row>
    <row r="1486" spans="1:9" ht="15.75" customHeight="1" x14ac:dyDescent="0.4">
      <c r="A1486" s="12">
        <f>'Ответы на форму (1)'!C1486</f>
        <v>9012</v>
      </c>
      <c r="B1486" s="1" t="str">
        <f>VLOOKUP(A1486,кодировка!$A:$B,2,FALSE)</f>
        <v>Лыков Александр Юрьевич</v>
      </c>
      <c r="C1486" s="1" t="str">
        <f>VLOOKUP(A1486,кодировка!$A:$C,3,FALSE)</f>
        <v>8И</v>
      </c>
      <c r="D1486" s="12" t="str">
        <f>'Ответы на форму (1)'!B1486</f>
        <v>искусство</v>
      </c>
      <c r="E1486" s="1">
        <f>'Ответы на форму (1)'!E1486</f>
        <v>8</v>
      </c>
      <c r="F1486" s="1">
        <f t="shared" si="0"/>
        <v>31</v>
      </c>
      <c r="G1486" s="12" t="str">
        <f>VLOOKUP(A1486,кодировка!$A:$D,4,FALSE)</f>
        <v>Д</v>
      </c>
      <c r="H1486" s="2" t="str">
        <f t="shared" si="1"/>
        <v>искусство8</v>
      </c>
      <c r="I1486" s="2">
        <f>VLOOKUP(H1486,Лист6!$A$1:$B$44,2)</f>
        <v>26</v>
      </c>
    </row>
    <row r="1487" spans="1:9" ht="15.75" customHeight="1" x14ac:dyDescent="0.4">
      <c r="A1487" s="12">
        <f>'Ответы на форму (1)'!C1487</f>
        <v>9977</v>
      </c>
      <c r="B1487" s="1" t="str">
        <f>VLOOKUP(A1487,кодировка!$A:$B,2,FALSE)</f>
        <v>Тростянская Вероника Андреевна</v>
      </c>
      <c r="C1487" s="1" t="str">
        <f>VLOOKUP(A1487,кодировка!$A:$C,3,FALSE)</f>
        <v>8М</v>
      </c>
      <c r="D1487" s="12" t="str">
        <f>'Ответы на форму (1)'!B1487</f>
        <v>искусство</v>
      </c>
      <c r="E1487" s="1">
        <f>'Ответы на форму (1)'!E1487</f>
        <v>24</v>
      </c>
      <c r="F1487" s="1">
        <f t="shared" si="0"/>
        <v>92</v>
      </c>
      <c r="G1487" s="12">
        <f>VLOOKUP(A1487,кодировка!$A:$D,4,FALSE)</f>
        <v>0</v>
      </c>
      <c r="H1487" s="2" t="str">
        <f t="shared" si="1"/>
        <v>искусство8</v>
      </c>
      <c r="I1487" s="2">
        <f>VLOOKUP(H1487,Лист6!$A$1:$B$44,2)</f>
        <v>26</v>
      </c>
    </row>
    <row r="1488" spans="1:9" ht="15.75" customHeight="1" x14ac:dyDescent="0.4">
      <c r="A1488" s="12">
        <f>'Ответы на форму (1)'!C1488</f>
        <v>1274</v>
      </c>
      <c r="B1488" s="1" t="str">
        <f>VLOOKUP(A1488,кодировка!$A:$B,2,FALSE)</f>
        <v>Лукина София Олеговна</v>
      </c>
      <c r="C1488" s="1" t="str">
        <f>VLOOKUP(A1488,кодировка!$A:$C,3,FALSE)</f>
        <v>8М</v>
      </c>
      <c r="D1488" s="12" t="str">
        <f>'Ответы на форму (1)'!B1488</f>
        <v>искусство</v>
      </c>
      <c r="E1488" s="1">
        <f>'Ответы на форму (1)'!E1488</f>
        <v>26</v>
      </c>
      <c r="F1488" s="1">
        <f t="shared" si="0"/>
        <v>100</v>
      </c>
      <c r="G1488" s="12">
        <f>VLOOKUP(A1488,кодировка!$A:$D,4,FALSE)</f>
        <v>0</v>
      </c>
      <c r="H1488" s="2" t="str">
        <f t="shared" si="1"/>
        <v>искусство8</v>
      </c>
      <c r="I1488" s="2">
        <f>VLOOKUP(H1488,Лист6!$A$1:$B$44,2)</f>
        <v>26</v>
      </c>
    </row>
    <row r="1489" spans="1:9" ht="15.75" customHeight="1" x14ac:dyDescent="0.4">
      <c r="A1489" s="12">
        <f>'Ответы на форму (1)'!C1489</f>
        <v>6680</v>
      </c>
      <c r="B1489" s="1" t="str">
        <f>VLOOKUP(A1489,кодировка!$A:$B,2,FALSE)</f>
        <v>Гурина Елизавета Максимовна</v>
      </c>
      <c r="C1489" s="1" t="str">
        <f>VLOOKUP(A1489,кодировка!$A:$C,3,FALSE)</f>
        <v>8М</v>
      </c>
      <c r="D1489" s="12" t="str">
        <f>'Ответы на форму (1)'!B1489</f>
        <v>искусство</v>
      </c>
      <c r="E1489" s="1">
        <f>'Ответы на форму (1)'!E1489</f>
        <v>23</v>
      </c>
      <c r="F1489" s="1">
        <f t="shared" si="0"/>
        <v>88</v>
      </c>
      <c r="G1489" s="12">
        <f>VLOOKUP(A1489,кодировка!$A:$D,4,FALSE)</f>
        <v>0</v>
      </c>
      <c r="H1489" s="2" t="str">
        <f t="shared" si="1"/>
        <v>искусство8</v>
      </c>
      <c r="I1489" s="2">
        <f>VLOOKUP(H1489,Лист6!$A$1:$B$44,2)</f>
        <v>26</v>
      </c>
    </row>
    <row r="1490" spans="1:9" ht="15.75" customHeight="1" x14ac:dyDescent="0.4">
      <c r="A1490" s="12">
        <f>'Ответы на форму (1)'!C1490</f>
        <v>8212</v>
      </c>
      <c r="B1490" s="1" t="str">
        <f>VLOOKUP(A1490,кодировка!$A:$B,2,FALSE)</f>
        <v>Лашакова Ярослава Игоревна</v>
      </c>
      <c r="C1490" s="1" t="str">
        <f>VLOOKUP(A1490,кодировка!$A:$C,3,FALSE)</f>
        <v>9Б</v>
      </c>
      <c r="D1490" s="12" t="str">
        <f>'Ответы на форму (1)'!B1490</f>
        <v>искусство</v>
      </c>
      <c r="E1490" s="1">
        <f>'Ответы на форму (1)'!E1490</f>
        <v>23</v>
      </c>
      <c r="F1490" s="1">
        <f t="shared" si="0"/>
        <v>85</v>
      </c>
      <c r="G1490" s="12">
        <f>VLOOKUP(A1490,кодировка!$A:$D,4,FALSE)</f>
        <v>0</v>
      </c>
      <c r="H1490" s="2" t="str">
        <f t="shared" si="1"/>
        <v>искусство9</v>
      </c>
      <c r="I1490" s="2">
        <f>VLOOKUP(H1490,Лист6!$A$1:$B$44,2)</f>
        <v>27</v>
      </c>
    </row>
    <row r="1491" spans="1:9" ht="15.75" customHeight="1" x14ac:dyDescent="0.4">
      <c r="A1491" s="12">
        <f>'Ответы на форму (1)'!C1491</f>
        <v>8211</v>
      </c>
      <c r="B1491" s="1" t="str">
        <f>VLOOKUP(A1491,кодировка!$A:$B,2,FALSE)</f>
        <v>Книга Юлия Артемовна</v>
      </c>
      <c r="C1491" s="1" t="str">
        <f>VLOOKUP(A1491,кодировка!$A:$C,3,FALSE)</f>
        <v>9В</v>
      </c>
      <c r="D1491" s="12" t="str">
        <f>'Ответы на форму (1)'!B1491</f>
        <v>искусство</v>
      </c>
      <c r="E1491" s="1">
        <f>'Ответы на форму (1)'!E1491</f>
        <v>22</v>
      </c>
      <c r="F1491" s="1">
        <f t="shared" si="0"/>
        <v>81</v>
      </c>
      <c r="G1491" s="12">
        <f>VLOOKUP(A1491,кодировка!$A:$D,4,FALSE)</f>
        <v>0</v>
      </c>
      <c r="H1491" s="2" t="str">
        <f t="shared" si="1"/>
        <v>искусство9</v>
      </c>
      <c r="I1491" s="2">
        <f>VLOOKUP(H1491,Лист6!$A$1:$B$44,2)</f>
        <v>27</v>
      </c>
    </row>
    <row r="1492" spans="1:9" ht="15.75" customHeight="1" x14ac:dyDescent="0.4">
      <c r="A1492" s="12">
        <f>'Ответы на форму (1)'!C1492</f>
        <v>2599</v>
      </c>
      <c r="B1492" s="1" t="str">
        <f>VLOOKUP(A1492,кодировка!$A:$B,2,FALSE)</f>
        <v>Кифер Кристина Андреевна</v>
      </c>
      <c r="C1492" s="1" t="str">
        <f>VLOOKUP(A1492,кодировка!$A:$C,3,FALSE)</f>
        <v>9В</v>
      </c>
      <c r="D1492" s="12" t="str">
        <f>'Ответы на форму (1)'!B1492</f>
        <v>искусство</v>
      </c>
      <c r="E1492" s="1">
        <f>'Ответы на форму (1)'!E1492</f>
        <v>22</v>
      </c>
      <c r="F1492" s="1">
        <f t="shared" si="0"/>
        <v>81</v>
      </c>
      <c r="G1492" s="12">
        <f>VLOOKUP(A1492,кодировка!$A:$D,4,FALSE)</f>
        <v>0</v>
      </c>
      <c r="H1492" s="2" t="str">
        <f t="shared" si="1"/>
        <v>искусство9</v>
      </c>
      <c r="I1492" s="2">
        <f>VLOOKUP(H1492,Лист6!$A$1:$B$44,2)</f>
        <v>27</v>
      </c>
    </row>
    <row r="1493" spans="1:9" ht="15.75" customHeight="1" x14ac:dyDescent="0.4">
      <c r="A1493" s="12">
        <f>'Ответы на форму (1)'!C1493</f>
        <v>5683</v>
      </c>
      <c r="B1493" s="1" t="str">
        <f>VLOOKUP(A1493,кодировка!$A:$B,2,FALSE)</f>
        <v>Гребнева Елизавета Вадимовна</v>
      </c>
      <c r="C1493" s="1" t="str">
        <f>VLOOKUP(A1493,кодировка!$A:$C,3,FALSE)</f>
        <v>9Г</v>
      </c>
      <c r="D1493" s="12" t="str">
        <f>'Ответы на форму (1)'!B1493</f>
        <v>искусство</v>
      </c>
      <c r="E1493" s="1">
        <f>'Ответы на форму (1)'!E1493</f>
        <v>11</v>
      </c>
      <c r="F1493" s="1">
        <f t="shared" si="0"/>
        <v>41</v>
      </c>
      <c r="G1493" s="12">
        <f>VLOOKUP(A1493,кодировка!$A:$D,4,FALSE)</f>
        <v>0</v>
      </c>
      <c r="H1493" s="2" t="str">
        <f t="shared" si="1"/>
        <v>искусство9</v>
      </c>
      <c r="I1493" s="2">
        <f>VLOOKUP(H1493,Лист6!$A$1:$B$44,2)</f>
        <v>27</v>
      </c>
    </row>
    <row r="1494" spans="1:9" ht="15.75" customHeight="1" x14ac:dyDescent="0.4">
      <c r="A1494" s="12">
        <f>'Ответы на форму (1)'!C1494</f>
        <v>9658</v>
      </c>
      <c r="B1494" s="1" t="str">
        <f>VLOOKUP(A1494,кодировка!$A:$B,2,FALSE)</f>
        <v>Байкова Полина Станиславовна</v>
      </c>
      <c r="C1494" s="1" t="str">
        <f>VLOOKUP(A1494,кодировка!$A:$C,3,FALSE)</f>
        <v>9Г</v>
      </c>
      <c r="D1494" s="12" t="str">
        <f>'Ответы на форму (1)'!B1494</f>
        <v>искусство</v>
      </c>
      <c r="E1494" s="1">
        <f>'Ответы на форму (1)'!E1494</f>
        <v>17</v>
      </c>
      <c r="F1494" s="1">
        <f t="shared" si="0"/>
        <v>63</v>
      </c>
      <c r="G1494" s="12">
        <f>VLOOKUP(A1494,кодировка!$A:$D,4,FALSE)</f>
        <v>0</v>
      </c>
      <c r="H1494" s="2" t="str">
        <f t="shared" si="1"/>
        <v>искусство9</v>
      </c>
      <c r="I1494" s="2">
        <f>VLOOKUP(H1494,Лист6!$A$1:$B$44,2)</f>
        <v>27</v>
      </c>
    </row>
    <row r="1495" spans="1:9" ht="15.75" customHeight="1" x14ac:dyDescent="0.4">
      <c r="A1495" s="12">
        <f>'Ответы на форму (1)'!C1495</f>
        <v>6871</v>
      </c>
      <c r="B1495" s="1" t="str">
        <f>VLOOKUP(A1495,кодировка!$A:$B,2,FALSE)</f>
        <v>Ткаченко Вероника Максимовна</v>
      </c>
      <c r="C1495" s="1" t="str">
        <f>VLOOKUP(A1495,кодировка!$A:$C,3,FALSE)</f>
        <v>8А</v>
      </c>
      <c r="D1495" s="12" t="str">
        <f>'Ответы на форму (1)'!B1495</f>
        <v>искусство</v>
      </c>
      <c r="E1495" s="1">
        <f>'Ответы на форму (1)'!E1495</f>
        <v>25</v>
      </c>
      <c r="F1495" s="1">
        <f t="shared" si="0"/>
        <v>96</v>
      </c>
      <c r="G1495" s="12">
        <f>VLOOKUP(A1495,кодировка!$A:$D,4,FALSE)</f>
        <v>0</v>
      </c>
      <c r="H1495" s="2" t="str">
        <f t="shared" si="1"/>
        <v>искусство8</v>
      </c>
      <c r="I1495" s="2">
        <f>VLOOKUP(H1495,Лист6!$A$1:$B$44,2)</f>
        <v>26</v>
      </c>
    </row>
    <row r="1496" spans="1:9" ht="15.75" customHeight="1" x14ac:dyDescent="0.4">
      <c r="A1496" s="12">
        <f>'Ответы на форму (1)'!C1496</f>
        <v>4079</v>
      </c>
      <c r="B1496" s="1" t="str">
        <f>VLOOKUP(A1496,кодировка!$A:$B,2,FALSE)</f>
        <v>Гончарова Александра Вадимовна</v>
      </c>
      <c r="C1496" s="1" t="str">
        <f>VLOOKUP(A1496,кодировка!$A:$C,3,FALSE)</f>
        <v>9Д</v>
      </c>
      <c r="D1496" s="12" t="str">
        <f>'Ответы на форму (1)'!B1496</f>
        <v>искусство</v>
      </c>
      <c r="E1496" s="1">
        <f>'Ответы на форму (1)'!E1496</f>
        <v>23</v>
      </c>
      <c r="F1496" s="1">
        <f t="shared" si="0"/>
        <v>85</v>
      </c>
      <c r="G1496" s="12">
        <f>VLOOKUP(A1496,кодировка!$A:$D,4,FALSE)</f>
        <v>0</v>
      </c>
      <c r="H1496" s="2" t="str">
        <f t="shared" si="1"/>
        <v>искусство9</v>
      </c>
      <c r="I1496" s="2">
        <f>VLOOKUP(H1496,Лист6!$A$1:$B$44,2)</f>
        <v>27</v>
      </c>
    </row>
    <row r="1497" spans="1:9" ht="15.75" customHeight="1" x14ac:dyDescent="0.4">
      <c r="A1497" s="12">
        <f>'Ответы на форму (1)'!C1497</f>
        <v>2597</v>
      </c>
      <c r="B1497" s="1" t="str">
        <f>VLOOKUP(A1497,кодировка!$A:$B,2,FALSE)</f>
        <v>Соловьёв Валентин Владимирович</v>
      </c>
      <c r="C1497" s="1" t="str">
        <f>VLOOKUP(A1497,кодировка!$A:$C,3,FALSE)</f>
        <v>8И</v>
      </c>
      <c r="D1497" s="12" t="str">
        <f>'Ответы на форму (1)'!B1497</f>
        <v>искусство</v>
      </c>
      <c r="E1497" s="1">
        <f>'Ответы на форму (1)'!E1497</f>
        <v>22</v>
      </c>
      <c r="F1497" s="1">
        <f t="shared" si="0"/>
        <v>85</v>
      </c>
      <c r="G1497" s="12">
        <f>VLOOKUP(A1497,кодировка!$A:$D,4,FALSE)</f>
        <v>0</v>
      </c>
      <c r="H1497" s="2" t="str">
        <f t="shared" si="1"/>
        <v>искусство8</v>
      </c>
      <c r="I1497" s="2">
        <f>VLOOKUP(H1497,Лист6!$A$1:$B$44,2)</f>
        <v>26</v>
      </c>
    </row>
    <row r="1498" spans="1:9" ht="15.75" customHeight="1" x14ac:dyDescent="0.4">
      <c r="A1498" s="12">
        <f>'Ответы на форму (1)'!C1498</f>
        <v>3825</v>
      </c>
      <c r="B1498" s="1" t="str">
        <f>VLOOKUP(A1498,кодировка!$A:$B,2,FALSE)</f>
        <v>Бражников Роман Андреевич</v>
      </c>
      <c r="C1498" s="1" t="str">
        <f>VLOOKUP(A1498,кодировка!$A:$C,3,FALSE)</f>
        <v>8И</v>
      </c>
      <c r="D1498" s="12" t="str">
        <f>'Ответы на форму (1)'!B1498</f>
        <v>искусство</v>
      </c>
      <c r="E1498" s="1">
        <f>'Ответы на форму (1)'!E1498</f>
        <v>12</v>
      </c>
      <c r="F1498" s="1">
        <f t="shared" si="0"/>
        <v>46</v>
      </c>
      <c r="G1498" s="12" t="str">
        <f>VLOOKUP(A1498,кодировка!$A:$D,4,FALSE)</f>
        <v>Д</v>
      </c>
      <c r="H1498" s="2" t="str">
        <f t="shared" si="1"/>
        <v>искусство8</v>
      </c>
      <c r="I1498" s="2">
        <f>VLOOKUP(H1498,Лист6!$A$1:$B$44,2)</f>
        <v>26</v>
      </c>
    </row>
    <row r="1499" spans="1:9" ht="15.75" customHeight="1" x14ac:dyDescent="0.4">
      <c r="A1499" s="12">
        <f>'Ответы на форму (1)'!C1499</f>
        <v>5877</v>
      </c>
      <c r="B1499" s="1" t="str">
        <f>VLOOKUP(A1499,кодировка!$A:$B,2,FALSE)</f>
        <v>Сушенцева Дарина Юрьевна</v>
      </c>
      <c r="C1499" s="1" t="str">
        <f>VLOOKUP(A1499,кодировка!$A:$C,3,FALSE)</f>
        <v>8Б</v>
      </c>
      <c r="D1499" s="12" t="str">
        <f>'Ответы на форму (1)'!B1499</f>
        <v>искусство</v>
      </c>
      <c r="E1499" s="1">
        <f>'Ответы на форму (1)'!E1499</f>
        <v>12</v>
      </c>
      <c r="F1499" s="1">
        <f t="shared" si="0"/>
        <v>46</v>
      </c>
      <c r="G1499" s="12">
        <f>VLOOKUP(A1499,кодировка!$A:$D,4,FALSE)</f>
        <v>0</v>
      </c>
      <c r="H1499" s="2" t="str">
        <f t="shared" si="1"/>
        <v>искусство8</v>
      </c>
      <c r="I1499" s="2">
        <f>VLOOKUP(H1499,Лист6!$A$1:$B$44,2)</f>
        <v>26</v>
      </c>
    </row>
    <row r="1500" spans="1:9" ht="15.75" customHeight="1" x14ac:dyDescent="0.4">
      <c r="A1500" s="12">
        <f>'Ответы на форму (1)'!C1500</f>
        <v>6707</v>
      </c>
      <c r="B1500" s="1" t="str">
        <f>VLOOKUP(A1500,кодировка!$A:$B,2,FALSE)</f>
        <v>Саморокова Алина Александровна</v>
      </c>
      <c r="C1500" s="1" t="str">
        <f>VLOOKUP(A1500,кодировка!$A:$C,3,FALSE)</f>
        <v>9В</v>
      </c>
      <c r="D1500" s="12" t="str">
        <f>'Ответы на форму (1)'!B1500</f>
        <v>искусство</v>
      </c>
      <c r="E1500" s="1">
        <f>'Ответы на форму (1)'!E1500</f>
        <v>20</v>
      </c>
      <c r="F1500" s="1">
        <f t="shared" si="0"/>
        <v>74</v>
      </c>
      <c r="G1500" s="12">
        <f>VLOOKUP(A1500,кодировка!$A:$D,4,FALSE)</f>
        <v>0</v>
      </c>
      <c r="H1500" s="2" t="str">
        <f t="shared" si="1"/>
        <v>искусство9</v>
      </c>
      <c r="I1500" s="2">
        <f>VLOOKUP(H1500,Лист6!$A$1:$B$44,2)</f>
        <v>27</v>
      </c>
    </row>
    <row r="1501" spans="1:9" ht="15.75" customHeight="1" x14ac:dyDescent="0.4">
      <c r="A1501" s="12">
        <f>'Ответы на форму (1)'!C1501</f>
        <v>7655</v>
      </c>
      <c r="B1501" s="1" t="str">
        <f>VLOOKUP(A1501,кодировка!$A:$B,2,FALSE)</f>
        <v>Голощапова Дарья Александровна</v>
      </c>
      <c r="C1501" s="1" t="str">
        <f>VLOOKUP(A1501,кодировка!$A:$C,3,FALSE)</f>
        <v>9Д</v>
      </c>
      <c r="D1501" s="12" t="str">
        <f>'Ответы на форму (1)'!B1501</f>
        <v>искусство</v>
      </c>
      <c r="E1501" s="1">
        <f>'Ответы на форму (1)'!E1501</f>
        <v>27</v>
      </c>
      <c r="F1501" s="1">
        <f t="shared" si="0"/>
        <v>100</v>
      </c>
      <c r="G1501" s="12" t="str">
        <f>VLOOKUP(A1501,кодировка!$A:$D,4,FALSE)</f>
        <v>Д</v>
      </c>
      <c r="H1501" s="2" t="str">
        <f t="shared" si="1"/>
        <v>искусство9</v>
      </c>
      <c r="I1501" s="2">
        <f>VLOOKUP(H1501,Лист6!$A$1:$B$44,2)</f>
        <v>27</v>
      </c>
    </row>
    <row r="1502" spans="1:9" ht="15.75" customHeight="1" x14ac:dyDescent="0.4">
      <c r="A1502" s="12">
        <f>'Ответы на форму (1)'!C1502</f>
        <v>2681</v>
      </c>
      <c r="B1502" s="1" t="str">
        <f>VLOOKUP(A1502,кодировка!$A:$B,2,FALSE)</f>
        <v>Литвинова Мария Александровна</v>
      </c>
      <c r="C1502" s="1" t="str">
        <f>VLOOKUP(A1502,кодировка!$A:$C,3,FALSE)</f>
        <v>8Б</v>
      </c>
      <c r="D1502" s="12" t="str">
        <f>'Ответы на форму (1)'!B1502</f>
        <v>искусство</v>
      </c>
      <c r="E1502" s="1">
        <f>'Ответы на форму (1)'!E1502</f>
        <v>21</v>
      </c>
      <c r="F1502" s="1">
        <f t="shared" si="0"/>
        <v>81</v>
      </c>
      <c r="G1502" s="12">
        <f>VLOOKUP(A1502,кодировка!$A:$D,4,FALSE)</f>
        <v>0</v>
      </c>
      <c r="H1502" s="2" t="str">
        <f t="shared" si="1"/>
        <v>искусство8</v>
      </c>
      <c r="I1502" s="2">
        <f>VLOOKUP(H1502,Лист6!$A$1:$B$44,2)</f>
        <v>26</v>
      </c>
    </row>
    <row r="1503" spans="1:9" ht="15.75" customHeight="1" x14ac:dyDescent="0.4">
      <c r="A1503" s="12">
        <f>'Ответы на форму (1)'!C1503</f>
        <v>2140</v>
      </c>
      <c r="B1503" s="1" t="str">
        <f>VLOOKUP(A1503,кодировка!$A:$B,2,FALSE)</f>
        <v>Бутылкина Яна Сергеевна</v>
      </c>
      <c r="C1503" s="1" t="str">
        <f>VLOOKUP(A1503,кодировка!$A:$C,3,FALSE)</f>
        <v>9В</v>
      </c>
      <c r="D1503" s="12" t="str">
        <f>'Ответы на форму (1)'!B1503</f>
        <v>искусство</v>
      </c>
      <c r="E1503" s="1">
        <f>'Ответы на форму (1)'!E1503</f>
        <v>24</v>
      </c>
      <c r="F1503" s="1">
        <f t="shared" si="0"/>
        <v>89</v>
      </c>
      <c r="G1503" s="12">
        <f>VLOOKUP(A1503,кодировка!$A:$D,4,FALSE)</f>
        <v>0</v>
      </c>
      <c r="H1503" s="2" t="str">
        <f t="shared" si="1"/>
        <v>искусство9</v>
      </c>
      <c r="I1503" s="2">
        <f>VLOOKUP(H1503,Лист6!$A$1:$B$44,2)</f>
        <v>27</v>
      </c>
    </row>
    <row r="1504" spans="1:9" ht="15.75" customHeight="1" x14ac:dyDescent="0.4">
      <c r="A1504" s="12">
        <f>'Ответы на форму (1)'!C1504</f>
        <v>9396</v>
      </c>
      <c r="B1504" s="1" t="str">
        <f>VLOOKUP(A1504,кодировка!$A:$B,2,FALSE)</f>
        <v>Бондарева Анна Вячеславовна</v>
      </c>
      <c r="C1504" s="1" t="str">
        <f>VLOOKUP(A1504,кодировка!$A:$C,3,FALSE)</f>
        <v>9В</v>
      </c>
      <c r="D1504" s="12" t="str">
        <f>'Ответы на форму (1)'!B1504</f>
        <v>искусство</v>
      </c>
      <c r="E1504" s="1">
        <f>'Ответы на форму (1)'!E1504</f>
        <v>20</v>
      </c>
      <c r="F1504" s="1">
        <f t="shared" si="0"/>
        <v>74</v>
      </c>
      <c r="G1504" s="12">
        <f>VLOOKUP(A1504,кодировка!$A:$D,4,FALSE)</f>
        <v>0</v>
      </c>
      <c r="H1504" s="2" t="str">
        <f t="shared" si="1"/>
        <v>искусство9</v>
      </c>
      <c r="I1504" s="2">
        <f>VLOOKUP(H1504,Лист6!$A$1:$B$44,2)</f>
        <v>27</v>
      </c>
    </row>
    <row r="1505" spans="1:9" ht="15.75" customHeight="1" x14ac:dyDescent="0.4">
      <c r="A1505" s="12">
        <f>'Ответы на форму (1)'!C1505</f>
        <v>1982</v>
      </c>
      <c r="B1505" s="1" t="str">
        <f>VLOOKUP(A1505,кодировка!$A:$B,2,FALSE)</f>
        <v>Подворотников Сергей Александрович</v>
      </c>
      <c r="C1505" s="1" t="str">
        <f>VLOOKUP(A1505,кодировка!$A:$C,3,FALSE)</f>
        <v>8В</v>
      </c>
      <c r="D1505" s="12" t="str">
        <f>'Ответы на форму (1)'!B1505</f>
        <v>искусство</v>
      </c>
      <c r="E1505" s="1">
        <f>'Ответы на форму (1)'!E1505</f>
        <v>23</v>
      </c>
      <c r="F1505" s="1">
        <f t="shared" si="0"/>
        <v>88</v>
      </c>
      <c r="G1505" s="12">
        <f>VLOOKUP(A1505,кодировка!$A:$D,4,FALSE)</f>
        <v>0</v>
      </c>
      <c r="H1505" s="2" t="str">
        <f t="shared" si="1"/>
        <v>искусство8</v>
      </c>
      <c r="I1505" s="2">
        <f>VLOOKUP(H1505,Лист6!$A$1:$B$44,2)</f>
        <v>26</v>
      </c>
    </row>
    <row r="1506" spans="1:9" ht="15.75" customHeight="1" x14ac:dyDescent="0.4">
      <c r="A1506" s="12">
        <f>'Ответы на форму (1)'!C1506</f>
        <v>8461</v>
      </c>
      <c r="B1506" s="1" t="str">
        <f>VLOOKUP(A1506,кодировка!$A:$B,2,FALSE)</f>
        <v>Скопцова Светлана Вячеславовна</v>
      </c>
      <c r="C1506" s="1" t="str">
        <f>VLOOKUP(A1506,кодировка!$A:$C,3,FALSE)</f>
        <v>8Б</v>
      </c>
      <c r="D1506" s="12" t="str">
        <f>'Ответы на форму (1)'!B1506</f>
        <v>искусство</v>
      </c>
      <c r="E1506" s="1">
        <f>'Ответы на форму (1)'!E1506</f>
        <v>18</v>
      </c>
      <c r="F1506" s="1">
        <f t="shared" si="0"/>
        <v>69</v>
      </c>
      <c r="G1506" s="12">
        <f>VLOOKUP(A1506,кодировка!$A:$D,4,FALSE)</f>
        <v>0</v>
      </c>
      <c r="H1506" s="2" t="str">
        <f t="shared" si="1"/>
        <v>искусство8</v>
      </c>
      <c r="I1506" s="2">
        <f>VLOOKUP(H1506,Лист6!$A$1:$B$44,2)</f>
        <v>26</v>
      </c>
    </row>
    <row r="1507" spans="1:9" ht="15.75" customHeight="1" x14ac:dyDescent="0.4">
      <c r="A1507" s="12">
        <f>'Ответы на форму (1)'!C1507</f>
        <v>7132</v>
      </c>
      <c r="B1507" s="1" t="str">
        <f>VLOOKUP(A1507,кодировка!$A:$B,2,FALSE)</f>
        <v>Волошина Екатерина Витальевна</v>
      </c>
      <c r="C1507" s="1" t="str">
        <f>VLOOKUP(A1507,кодировка!$A:$C,3,FALSE)</f>
        <v>9М</v>
      </c>
      <c r="D1507" s="12" t="str">
        <f>'Ответы на форму (1)'!B1507</f>
        <v>искусство</v>
      </c>
      <c r="E1507" s="1">
        <f>'Ответы на форму (1)'!E1507</f>
        <v>16</v>
      </c>
      <c r="F1507" s="1">
        <f t="shared" si="0"/>
        <v>59</v>
      </c>
      <c r="G1507" s="12" t="str">
        <f>VLOOKUP(A1507,кодировка!$A:$D,4,FALSE)</f>
        <v>М</v>
      </c>
      <c r="H1507" s="2" t="str">
        <f t="shared" si="1"/>
        <v>искусство9</v>
      </c>
      <c r="I1507" s="2">
        <f>VLOOKUP(H1507,Лист6!$A$1:$B$44,2)</f>
        <v>27</v>
      </c>
    </row>
    <row r="1508" spans="1:9" ht="15.75" customHeight="1" x14ac:dyDescent="0.4">
      <c r="A1508" s="12">
        <f>'Ответы на форму (1)'!C1508</f>
        <v>1308</v>
      </c>
      <c r="B1508" s="1" t="str">
        <f>VLOOKUP(A1508,кодировка!$A:$B,2,FALSE)</f>
        <v>Лазарев Леонид Львович</v>
      </c>
      <c r="C1508" s="1" t="str">
        <f>VLOOKUP(A1508,кодировка!$A:$C,3,FALSE)</f>
        <v>9Е</v>
      </c>
      <c r="D1508" s="12" t="str">
        <f>'Ответы на форму (1)'!B1508</f>
        <v>искусство</v>
      </c>
      <c r="E1508" s="1">
        <f>'Ответы на форму (1)'!E1508</f>
        <v>13</v>
      </c>
      <c r="F1508" s="1">
        <f t="shared" si="0"/>
        <v>48</v>
      </c>
      <c r="G1508" s="12" t="str">
        <f>VLOOKUP(A1508,кодировка!$A:$D,4,FALSE)</f>
        <v>Е</v>
      </c>
      <c r="H1508" s="2" t="str">
        <f t="shared" si="1"/>
        <v>искусство9</v>
      </c>
      <c r="I1508" s="2">
        <f>VLOOKUP(H1508,Лист6!$A$1:$B$44,2)</f>
        <v>27</v>
      </c>
    </row>
    <row r="1509" spans="1:9" ht="15.75" customHeight="1" x14ac:dyDescent="0.4">
      <c r="A1509" s="12">
        <f>'Ответы на форму (1)'!C1509</f>
        <v>6045</v>
      </c>
      <c r="B1509" s="1" t="str">
        <f>VLOOKUP(A1509,кодировка!$A:$B,2,FALSE)</f>
        <v>Дубинникова Алиса Искандеровна</v>
      </c>
      <c r="C1509" s="1" t="str">
        <f>VLOOKUP(A1509,кодировка!$A:$C,3,FALSE)</f>
        <v>8А</v>
      </c>
      <c r="D1509" s="12" t="str">
        <f>'Ответы на форму (1)'!B1509</f>
        <v>искусство</v>
      </c>
      <c r="E1509" s="1">
        <f>'Ответы на форму (1)'!E1509</f>
        <v>21</v>
      </c>
      <c r="F1509" s="1">
        <f t="shared" si="0"/>
        <v>81</v>
      </c>
      <c r="G1509" s="12" t="str">
        <f>VLOOKUP(A1509,кодировка!$A:$D,4,FALSE)</f>
        <v>А</v>
      </c>
      <c r="H1509" s="2" t="str">
        <f t="shared" si="1"/>
        <v>искусство8</v>
      </c>
      <c r="I1509" s="2">
        <f>VLOOKUP(H1509,Лист6!$A$1:$B$44,2)</f>
        <v>26</v>
      </c>
    </row>
    <row r="1510" spans="1:9" ht="15.75" customHeight="1" x14ac:dyDescent="0.4">
      <c r="A1510" s="12">
        <f>'Ответы на форму (1)'!C1510</f>
        <v>5449</v>
      </c>
      <c r="B1510" s="1" t="str">
        <f>VLOOKUP(A1510,кодировка!$A:$B,2,FALSE)</f>
        <v>Куимова Марина Сергеевна</v>
      </c>
      <c r="C1510" s="1" t="str">
        <f>VLOOKUP(A1510,кодировка!$A:$C,3,FALSE)</f>
        <v>8А</v>
      </c>
      <c r="D1510" s="12" t="str">
        <f>'Ответы на форму (1)'!B1510</f>
        <v>искусство</v>
      </c>
      <c r="E1510" s="1">
        <f>'Ответы на форму (1)'!E1510</f>
        <v>23</v>
      </c>
      <c r="F1510" s="1">
        <f t="shared" si="0"/>
        <v>88</v>
      </c>
      <c r="G1510" s="12" t="str">
        <f>VLOOKUP(A1510,кодировка!$A:$D,4,FALSE)</f>
        <v>А</v>
      </c>
      <c r="H1510" s="2" t="str">
        <f t="shared" si="1"/>
        <v>искусство8</v>
      </c>
      <c r="I1510" s="2">
        <f>VLOOKUP(H1510,Лист6!$A$1:$B$44,2)</f>
        <v>26</v>
      </c>
    </row>
    <row r="1511" spans="1:9" ht="15.75" customHeight="1" x14ac:dyDescent="0.4">
      <c r="A1511" s="12">
        <f>'Ответы на форму (1)'!C1511</f>
        <v>3214</v>
      </c>
      <c r="B1511" s="1" t="str">
        <f>VLOOKUP(A1511,кодировка!$A:$B,2,FALSE)</f>
        <v>Галлингер Виолетта Вадимовна</v>
      </c>
      <c r="C1511" s="1" t="str">
        <f>VLOOKUP(A1511,кодировка!$A:$C,3,FALSE)</f>
        <v>8Г</v>
      </c>
      <c r="D1511" s="12">
        <f>'Ответы на форму (1)'!B1520</f>
        <v>0</v>
      </c>
      <c r="E1511" s="1">
        <f>'Ответы на форму (1)'!E1520</f>
        <v>17452.5</v>
      </c>
      <c r="F1511" s="1">
        <f t="shared" ref="F1511:F1532" si="2">ROUND((E1511/27)*100,0)</f>
        <v>64639</v>
      </c>
      <c r="G1511" s="12">
        <f>VLOOKUP(A1511,кодировка!$A:$D,4,FALSE)</f>
        <v>0</v>
      </c>
      <c r="H1511" s="2" t="str">
        <f t="shared" si="1"/>
        <v>08</v>
      </c>
      <c r="I1511" s="2" t="e">
        <f>VLOOKUP(H1511,Лист6!$A$1:$B$44,2)</f>
        <v>#N/A</v>
      </c>
    </row>
    <row r="1512" spans="1:9" ht="15.75" customHeight="1" x14ac:dyDescent="0.4">
      <c r="A1512" s="12">
        <f>'Ответы на форму (1)'!C1512</f>
        <v>14322963</v>
      </c>
      <c r="B1512" s="1" t="e">
        <f>VLOOKUP(A1512,кодировка!$A:$B,2,FALSE)</f>
        <v>#N/A</v>
      </c>
      <c r="C1512" s="1" t="e">
        <f>VLOOKUP(A1512,кодировка!$A:$C,3,FALSE)</f>
        <v>#N/A</v>
      </c>
      <c r="D1512" s="12">
        <f>'Ответы на форму (1)'!B1521</f>
        <v>0</v>
      </c>
      <c r="E1512" s="1">
        <f>'Ответы на форму (1)'!E1521</f>
        <v>0</v>
      </c>
      <c r="F1512" s="1">
        <f t="shared" si="2"/>
        <v>0</v>
      </c>
      <c r="G1512" s="12" t="e">
        <f>VLOOKUP(A1512,кодировка!$A:$D,4,FALSE)</f>
        <v>#N/A</v>
      </c>
      <c r="H1512" s="2" t="e">
        <f t="shared" si="1"/>
        <v>#N/A</v>
      </c>
      <c r="I1512" s="2" t="e">
        <f>VLOOKUP(H1512,Лист6!$A$1:$B$44,2)</f>
        <v>#N/A</v>
      </c>
    </row>
    <row r="1513" spans="1:9" ht="15.75" customHeight="1" x14ac:dyDescent="0.4">
      <c r="A1513" s="12">
        <f>'Ответы на форму (1)'!C1513</f>
        <v>85146472</v>
      </c>
      <c r="B1513" s="1" t="e">
        <f>VLOOKUP(A1513,кодировка!$A:$B,2,FALSE)</f>
        <v>#N/A</v>
      </c>
      <c r="C1513" s="1" t="e">
        <f>VLOOKUP(A1513,кодировка!$A:$C,3,FALSE)</f>
        <v>#N/A</v>
      </c>
      <c r="D1513" s="12">
        <f>'Ответы на форму (1)'!B2878</f>
        <v>0</v>
      </c>
      <c r="E1513" s="1">
        <f>'Ответы на форму (1)'!E1522</f>
        <v>0</v>
      </c>
      <c r="F1513" s="1">
        <f t="shared" si="2"/>
        <v>0</v>
      </c>
      <c r="G1513" s="12" t="e">
        <f>VLOOKUP(A1513,кодировка!$A:$D,4,FALSE)</f>
        <v>#N/A</v>
      </c>
      <c r="H1513" s="2" t="e">
        <f t="shared" si="1"/>
        <v>#N/A</v>
      </c>
      <c r="I1513" s="2" t="e">
        <f>VLOOKUP(H1513,Лист6!$A$1:$B$44,2)</f>
        <v>#N/A</v>
      </c>
    </row>
    <row r="1514" spans="1:9" ht="15.75" customHeight="1" x14ac:dyDescent="0.4">
      <c r="A1514" s="12">
        <f>'Ответы на форму (1)'!C1514</f>
        <v>76359328</v>
      </c>
      <c r="B1514" s="1" t="e">
        <f>VLOOKUP(A1514,кодировка!$A:$B,2,FALSE)</f>
        <v>#N/A</v>
      </c>
      <c r="C1514" s="1" t="e">
        <f>VLOOKUP(A1514,кодировка!$A:$C,3,FALSE)</f>
        <v>#N/A</v>
      </c>
      <c r="D1514" s="12">
        <f>'Ответы на форму (1)'!B2879</f>
        <v>0</v>
      </c>
      <c r="E1514" s="1">
        <f>'Ответы на форму (1)'!E2878</f>
        <v>0</v>
      </c>
      <c r="F1514" s="1">
        <f t="shared" si="2"/>
        <v>0</v>
      </c>
      <c r="G1514" s="12" t="e">
        <f>VLOOKUP(A1514,кодировка!$A:$D,4,FALSE)</f>
        <v>#N/A</v>
      </c>
      <c r="H1514" s="2" t="e">
        <f t="shared" si="1"/>
        <v>#N/A</v>
      </c>
      <c r="I1514" s="2" t="e">
        <f>VLOOKUP(H1514,Лист6!$A$1:$B$44,2)</f>
        <v>#N/A</v>
      </c>
    </row>
    <row r="1515" spans="1:9" ht="15.75" customHeight="1" x14ac:dyDescent="0.4">
      <c r="A1515" s="12">
        <f>'Ответы на форму (1)'!C1515</f>
        <v>44847085</v>
      </c>
      <c r="B1515" s="1" t="e">
        <f>VLOOKUP(A1515,кодировка!$A:$B,2,FALSE)</f>
        <v>#N/A</v>
      </c>
      <c r="C1515" s="1" t="e">
        <f>VLOOKUP(A1515,кодировка!$A:$C,3,FALSE)</f>
        <v>#N/A</v>
      </c>
      <c r="D1515" s="12">
        <f>'Ответы на форму (1)'!B2880</f>
        <v>0</v>
      </c>
      <c r="E1515" s="1">
        <f>'Ответы на форму (1)'!E2879</f>
        <v>0</v>
      </c>
      <c r="F1515" s="1">
        <f t="shared" si="2"/>
        <v>0</v>
      </c>
      <c r="G1515" s="12" t="e">
        <f>VLOOKUP(A1515,кодировка!$A:$D,4,FALSE)</f>
        <v>#N/A</v>
      </c>
      <c r="H1515" s="2" t="e">
        <f t="shared" si="1"/>
        <v>#N/A</v>
      </c>
      <c r="I1515" s="2" t="e">
        <f>VLOOKUP(H1515,Лист6!$A$1:$B$44,2)</f>
        <v>#N/A</v>
      </c>
    </row>
    <row r="1516" spans="1:9" ht="15.75" customHeight="1" x14ac:dyDescent="0.4">
      <c r="A1516" s="12">
        <f>'Ответы на форму (1)'!C1516</f>
        <v>45732691</v>
      </c>
      <c r="B1516" s="1" t="e">
        <f>VLOOKUP(A1516,кодировка!$A:$B,2,FALSE)</f>
        <v>#N/A</v>
      </c>
      <c r="C1516" s="1" t="e">
        <f>VLOOKUP(A1516,кодировка!$A:$C,3,FALSE)</f>
        <v>#N/A</v>
      </c>
      <c r="D1516" s="12">
        <f>'Ответы на форму (1)'!B2881</f>
        <v>0</v>
      </c>
      <c r="E1516" s="1">
        <f>'Ответы на форму (1)'!E2880</f>
        <v>0</v>
      </c>
      <c r="F1516" s="1">
        <f t="shared" si="2"/>
        <v>0</v>
      </c>
      <c r="G1516" s="12" t="e">
        <f>VLOOKUP(A1516,кодировка!$A:$D,4,FALSE)</f>
        <v>#N/A</v>
      </c>
      <c r="H1516" s="2" t="e">
        <f t="shared" si="1"/>
        <v>#N/A</v>
      </c>
      <c r="I1516" s="2" t="e">
        <f>VLOOKUP(H1516,Лист6!$A$1:$B$44,2)</f>
        <v>#N/A</v>
      </c>
    </row>
    <row r="1517" spans="1:9" ht="15.75" customHeight="1" x14ac:dyDescent="0.4">
      <c r="A1517" s="12">
        <f>'Ответы на форму (1)'!C1517</f>
        <v>35752576</v>
      </c>
      <c r="B1517" s="1" t="e">
        <f>VLOOKUP(A1517,кодировка!$A:$B,2,FALSE)</f>
        <v>#N/A</v>
      </c>
      <c r="C1517" s="1" t="e">
        <f>VLOOKUP(A1517,кодировка!$A:$C,3,FALSE)</f>
        <v>#N/A</v>
      </c>
      <c r="D1517" s="12">
        <f>'Ответы на форму (1)'!B2882</f>
        <v>0</v>
      </c>
      <c r="E1517" s="1">
        <f>'Ответы на форму (1)'!E2881</f>
        <v>0</v>
      </c>
      <c r="F1517" s="1">
        <f t="shared" si="2"/>
        <v>0</v>
      </c>
      <c r="G1517" s="12" t="e">
        <f>VLOOKUP(A1517,кодировка!$A:$D,4,FALSE)</f>
        <v>#N/A</v>
      </c>
      <c r="H1517" s="2" t="e">
        <f t="shared" si="1"/>
        <v>#N/A</v>
      </c>
      <c r="I1517" s="2" t="e">
        <f>VLOOKUP(H1517,Лист6!$A$1:$B$44,2)</f>
        <v>#N/A</v>
      </c>
    </row>
    <row r="1518" spans="1:9" ht="15.75" customHeight="1" x14ac:dyDescent="0.4">
      <c r="A1518" s="12">
        <f>'Ответы на форму (1)'!C1518</f>
        <v>81167316</v>
      </c>
      <c r="B1518" s="1" t="e">
        <f>VLOOKUP(A1518,кодировка!$A:$B,2,FALSE)</f>
        <v>#N/A</v>
      </c>
      <c r="C1518" s="1" t="e">
        <f>VLOOKUP(A1518,кодировка!$A:$C,3,FALSE)</f>
        <v>#N/A</v>
      </c>
      <c r="D1518" s="12">
        <f>'Ответы на форму (1)'!B2883</f>
        <v>0</v>
      </c>
      <c r="E1518" s="1">
        <f>'Ответы на форму (1)'!E2882</f>
        <v>0</v>
      </c>
      <c r="F1518" s="1">
        <f t="shared" si="2"/>
        <v>0</v>
      </c>
      <c r="G1518" s="12" t="e">
        <f>VLOOKUP(A1518,кодировка!$A:$D,4,FALSE)</f>
        <v>#N/A</v>
      </c>
      <c r="H1518" s="2" t="e">
        <f t="shared" si="1"/>
        <v>#N/A</v>
      </c>
      <c r="I1518" s="2" t="e">
        <f>VLOOKUP(H1518,Лист6!$A$1:$B$44,2)</f>
        <v>#N/A</v>
      </c>
    </row>
    <row r="1519" spans="1:9" ht="15.75" customHeight="1" x14ac:dyDescent="0.4">
      <c r="A1519" s="12">
        <f>'Ответы на форму (1)'!C1519</f>
        <v>86878952</v>
      </c>
      <c r="B1519" s="1" t="e">
        <f>VLOOKUP(A1519,кодировка!$A:$B,2,FALSE)</f>
        <v>#N/A</v>
      </c>
      <c r="C1519" s="1" t="e">
        <f>VLOOKUP(A1519,кодировка!$A:$C,3,FALSE)</f>
        <v>#N/A</v>
      </c>
      <c r="D1519" s="12">
        <f>'Ответы на форму (1)'!B2884</f>
        <v>0</v>
      </c>
      <c r="E1519" s="1">
        <f>'Ответы на форму (1)'!E2883</f>
        <v>0</v>
      </c>
      <c r="F1519" s="1">
        <f t="shared" si="2"/>
        <v>0</v>
      </c>
      <c r="G1519" s="12" t="e">
        <f>VLOOKUP(A1519,кодировка!$A:$D,4,FALSE)</f>
        <v>#N/A</v>
      </c>
      <c r="H1519" s="2" t="e">
        <f t="shared" si="1"/>
        <v>#N/A</v>
      </c>
      <c r="I1519" s="2" t="e">
        <f>VLOOKUP(H1519,Лист6!$A$1:$B$44,2)</f>
        <v>#N/A</v>
      </c>
    </row>
    <row r="1520" spans="1:9" ht="15.75" customHeight="1" x14ac:dyDescent="0.4">
      <c r="A1520" s="12">
        <f>'Ответы на форму (1)'!C1520</f>
        <v>0</v>
      </c>
      <c r="B1520" s="1" t="e">
        <f>VLOOKUP(A1520,кодировка!$A:$B,2,FALSE)</f>
        <v>#N/A</v>
      </c>
      <c r="C1520" s="1" t="e">
        <f>VLOOKUP(A1520,кодировка!$A:$C,3,FALSE)</f>
        <v>#N/A</v>
      </c>
      <c r="D1520" s="12">
        <f>'Ответы на форму (1)'!B2885</f>
        <v>0</v>
      </c>
      <c r="E1520" s="1">
        <f>'Ответы на форму (1)'!E2884</f>
        <v>0</v>
      </c>
      <c r="F1520" s="1">
        <f t="shared" si="2"/>
        <v>0</v>
      </c>
      <c r="G1520" s="12" t="e">
        <f>VLOOKUP(A1520,кодировка!$A:$D,4,FALSE)</f>
        <v>#N/A</v>
      </c>
      <c r="H1520" s="2" t="e">
        <f t="shared" si="1"/>
        <v>#N/A</v>
      </c>
      <c r="I1520" s="2" t="e">
        <f>VLOOKUP(H1520,Лист6!$A$1:$B$44,2)</f>
        <v>#N/A</v>
      </c>
    </row>
    <row r="1521" spans="1:9" ht="15.75" customHeight="1" x14ac:dyDescent="0.4">
      <c r="A1521" s="12">
        <f>'Ответы на форму (1)'!C2896</f>
        <v>0</v>
      </c>
      <c r="B1521" s="1" t="e">
        <f>VLOOKUP(A1521,кодировка!$A:$B,2,FALSE)</f>
        <v>#N/A</v>
      </c>
      <c r="C1521" s="1" t="e">
        <f>VLOOKUP(A1521,кодировка!$A:$C,3,FALSE)</f>
        <v>#N/A</v>
      </c>
      <c r="D1521" s="12">
        <f>'Ответы на форму (1)'!B2886</f>
        <v>0</v>
      </c>
      <c r="E1521" s="1">
        <f>'Ответы на форму (1)'!E2885</f>
        <v>0</v>
      </c>
      <c r="F1521" s="1">
        <f t="shared" si="2"/>
        <v>0</v>
      </c>
      <c r="G1521" s="12" t="e">
        <f>VLOOKUP(A1521,кодировка!$A:$D,4,FALSE)</f>
        <v>#N/A</v>
      </c>
      <c r="H1521" s="2" t="e">
        <f t="shared" si="1"/>
        <v>#N/A</v>
      </c>
      <c r="I1521" s="2" t="e">
        <f>VLOOKUP(H1521,Лист6!$A$1:$B$44,2)</f>
        <v>#N/A</v>
      </c>
    </row>
    <row r="1522" spans="1:9" ht="15.75" customHeight="1" x14ac:dyDescent="0.4">
      <c r="A1522" s="12">
        <f>'Ответы на форму (1)'!C2897</f>
        <v>0</v>
      </c>
      <c r="B1522" s="1" t="e">
        <f>VLOOKUP(A1522,кодировка!$A:$B,2,FALSE)</f>
        <v>#N/A</v>
      </c>
      <c r="C1522" s="1" t="e">
        <f>VLOOKUP(A1522,кодировка!$A:$C,3,FALSE)</f>
        <v>#N/A</v>
      </c>
      <c r="D1522" s="12">
        <f>'Ответы на форму (1)'!B2887</f>
        <v>0</v>
      </c>
      <c r="E1522" s="1">
        <f>'Ответы на форму (1)'!E2886</f>
        <v>0</v>
      </c>
      <c r="F1522" s="1">
        <f t="shared" si="2"/>
        <v>0</v>
      </c>
      <c r="G1522" s="12" t="e">
        <f>VLOOKUP(A1522,кодировка!$A:$D,4,FALSE)</f>
        <v>#N/A</v>
      </c>
      <c r="H1522" s="2" t="e">
        <f t="shared" si="1"/>
        <v>#N/A</v>
      </c>
      <c r="I1522" s="2" t="e">
        <f>VLOOKUP(H1522,Лист6!$A$1:$B$44,2)</f>
        <v>#N/A</v>
      </c>
    </row>
    <row r="1523" spans="1:9" ht="15.75" customHeight="1" x14ac:dyDescent="0.4">
      <c r="A1523" s="12">
        <f>'Ответы на форму (1)'!C2898</f>
        <v>0</v>
      </c>
      <c r="B1523" s="1" t="e">
        <f>VLOOKUP(A1523,кодировка!$A:$B,2,FALSE)</f>
        <v>#N/A</v>
      </c>
      <c r="C1523" s="1" t="e">
        <f>VLOOKUP(A1523,кодировка!$A:$C,3,FALSE)</f>
        <v>#N/A</v>
      </c>
      <c r="D1523" s="12">
        <f>'Ответы на форму (1)'!B2888</f>
        <v>0</v>
      </c>
      <c r="E1523" s="1">
        <f>'Ответы на форму (1)'!E2887</f>
        <v>0</v>
      </c>
      <c r="F1523" s="1">
        <f t="shared" si="2"/>
        <v>0</v>
      </c>
      <c r="G1523" s="12" t="e">
        <f>VLOOKUP(A1523,кодировка!$A:$D,4,FALSE)</f>
        <v>#N/A</v>
      </c>
      <c r="H1523" s="2" t="e">
        <f t="shared" si="1"/>
        <v>#N/A</v>
      </c>
      <c r="I1523" s="2" t="e">
        <f>VLOOKUP(H1523,Лист6!$A$1:$B$44,2)</f>
        <v>#N/A</v>
      </c>
    </row>
    <row r="1524" spans="1:9" ht="15.75" customHeight="1" x14ac:dyDescent="0.4">
      <c r="A1524" s="12">
        <f>'Ответы на форму (1)'!C2899</f>
        <v>0</v>
      </c>
      <c r="B1524" s="1" t="e">
        <f>VLOOKUP(A1524,кодировка!$A:$B,2,FALSE)</f>
        <v>#N/A</v>
      </c>
      <c r="C1524" s="1" t="e">
        <f>VLOOKUP(A1524,кодировка!$A:$C,3,FALSE)</f>
        <v>#N/A</v>
      </c>
      <c r="D1524" s="12">
        <f>'Ответы на форму (1)'!B2889</f>
        <v>0</v>
      </c>
      <c r="E1524" s="1">
        <f>'Ответы на форму (1)'!E2888</f>
        <v>0</v>
      </c>
      <c r="F1524" s="1">
        <f t="shared" si="2"/>
        <v>0</v>
      </c>
      <c r="G1524" s="12" t="e">
        <f>VLOOKUP(A1524,кодировка!$A:$D,4,FALSE)</f>
        <v>#N/A</v>
      </c>
      <c r="H1524" s="2" t="e">
        <f t="shared" si="1"/>
        <v>#N/A</v>
      </c>
      <c r="I1524" s="2" t="e">
        <f>VLOOKUP(H1524,Лист6!$A$1:$B$44,2)</f>
        <v>#N/A</v>
      </c>
    </row>
    <row r="1525" spans="1:9" ht="15.75" customHeight="1" x14ac:dyDescent="0.4">
      <c r="A1525" s="12">
        <f>'Ответы на форму (1)'!C2900</f>
        <v>0</v>
      </c>
      <c r="B1525" s="1" t="e">
        <f>VLOOKUP(A1525,кодировка!$A:$B,2,FALSE)</f>
        <v>#N/A</v>
      </c>
      <c r="C1525" s="1" t="e">
        <f>VLOOKUP(A1525,кодировка!$A:$C,3,FALSE)</f>
        <v>#N/A</v>
      </c>
      <c r="D1525" s="12">
        <f>'Ответы на форму (1)'!B2890</f>
        <v>0</v>
      </c>
      <c r="E1525" s="1">
        <f>'Ответы на форму (1)'!E2889</f>
        <v>0</v>
      </c>
      <c r="F1525" s="1">
        <f t="shared" si="2"/>
        <v>0</v>
      </c>
      <c r="G1525" s="12" t="e">
        <f>VLOOKUP(A1525,кодировка!$A:$D,4,FALSE)</f>
        <v>#N/A</v>
      </c>
      <c r="H1525" s="2" t="e">
        <f t="shared" si="1"/>
        <v>#N/A</v>
      </c>
      <c r="I1525" s="2" t="e">
        <f>VLOOKUP(H1525,Лист6!$A$1:$B$44,2)</f>
        <v>#N/A</v>
      </c>
    </row>
    <row r="1526" spans="1:9" ht="15.75" customHeight="1" x14ac:dyDescent="0.4">
      <c r="A1526" s="12">
        <f>'Ответы на форму (1)'!C2901</f>
        <v>0</v>
      </c>
      <c r="B1526" s="1" t="e">
        <f>VLOOKUP(A1526,кодировка!$A:$B,2,FALSE)</f>
        <v>#N/A</v>
      </c>
      <c r="C1526" s="1" t="e">
        <f>VLOOKUP(A1526,кодировка!$A:$C,3,FALSE)</f>
        <v>#N/A</v>
      </c>
      <c r="D1526" s="12">
        <f>'Ответы на форму (1)'!B2891</f>
        <v>0</v>
      </c>
      <c r="E1526" s="1">
        <f>'Ответы на форму (1)'!E2890</f>
        <v>0</v>
      </c>
      <c r="F1526" s="1">
        <f t="shared" si="2"/>
        <v>0</v>
      </c>
      <c r="G1526" s="12" t="e">
        <f>VLOOKUP(A1526,кодировка!$A:$D,4,FALSE)</f>
        <v>#N/A</v>
      </c>
      <c r="H1526" s="2" t="e">
        <f t="shared" si="1"/>
        <v>#N/A</v>
      </c>
      <c r="I1526" s="2" t="e">
        <f>VLOOKUP(H1526,Лист6!$A$1:$B$44,2)</f>
        <v>#N/A</v>
      </c>
    </row>
    <row r="1527" spans="1:9" ht="15.75" customHeight="1" x14ac:dyDescent="0.4">
      <c r="A1527" s="12">
        <f>'Ответы на форму (1)'!C2902</f>
        <v>0</v>
      </c>
      <c r="B1527" s="1" t="e">
        <f>VLOOKUP(A1527,кодировка!$A:$B,2,FALSE)</f>
        <v>#N/A</v>
      </c>
      <c r="C1527" s="1" t="e">
        <f>VLOOKUP(A1527,кодировка!$A:$C,3,FALSE)</f>
        <v>#N/A</v>
      </c>
      <c r="D1527" s="12">
        <f>'Ответы на форму (1)'!B2892</f>
        <v>0</v>
      </c>
      <c r="E1527" s="1">
        <f>'Ответы на форму (1)'!E2891</f>
        <v>0</v>
      </c>
      <c r="F1527" s="1">
        <f t="shared" si="2"/>
        <v>0</v>
      </c>
      <c r="G1527" s="12" t="e">
        <f>VLOOKUP(A1527,кодировка!$A:$D,4,FALSE)</f>
        <v>#N/A</v>
      </c>
      <c r="H1527" s="2" t="e">
        <f t="shared" si="1"/>
        <v>#N/A</v>
      </c>
      <c r="I1527" s="2" t="e">
        <f>VLOOKUP(H1527,Лист6!$A$1:$B$44,2)</f>
        <v>#N/A</v>
      </c>
    </row>
    <row r="1528" spans="1:9" ht="15.75" customHeight="1" x14ac:dyDescent="0.4">
      <c r="A1528" s="12">
        <f>'Ответы на форму (1)'!C2903</f>
        <v>0</v>
      </c>
      <c r="B1528" s="1" t="e">
        <f>VLOOKUP(A1528,кодировка!$A:$B,2,FALSE)</f>
        <v>#N/A</v>
      </c>
      <c r="C1528" s="1" t="e">
        <f>VLOOKUP(A1528,кодировка!$A:$C,3,FALSE)</f>
        <v>#N/A</v>
      </c>
      <c r="D1528" s="12">
        <f>'Ответы на форму (1)'!B2893</f>
        <v>0</v>
      </c>
      <c r="E1528" s="1">
        <f>'Ответы на форму (1)'!E2892</f>
        <v>0</v>
      </c>
      <c r="F1528" s="1">
        <f t="shared" si="2"/>
        <v>0</v>
      </c>
      <c r="G1528" s="12" t="e">
        <f>VLOOKUP(A1528,кодировка!$A:$D,4,FALSE)</f>
        <v>#N/A</v>
      </c>
      <c r="H1528" s="2" t="e">
        <f t="shared" si="1"/>
        <v>#N/A</v>
      </c>
      <c r="I1528" s="2" t="e">
        <f>VLOOKUP(H1528,Лист6!$A$1:$B$44,2)</f>
        <v>#N/A</v>
      </c>
    </row>
    <row r="1529" spans="1:9" ht="15.75" customHeight="1" x14ac:dyDescent="0.4">
      <c r="A1529" s="12">
        <f>'Ответы на форму (1)'!C2904</f>
        <v>0</v>
      </c>
      <c r="B1529" s="1" t="e">
        <f>VLOOKUP(A1529,кодировка!$A:$B,2,FALSE)</f>
        <v>#N/A</v>
      </c>
      <c r="C1529" s="1" t="e">
        <f>VLOOKUP(A1529,кодировка!$A:$C,3,FALSE)</f>
        <v>#N/A</v>
      </c>
      <c r="D1529" s="12">
        <f>'Ответы на форму (1)'!B2894</f>
        <v>0</v>
      </c>
      <c r="E1529" s="1">
        <f>'Ответы на форму (1)'!E2893</f>
        <v>0</v>
      </c>
      <c r="F1529" s="1">
        <f t="shared" si="2"/>
        <v>0</v>
      </c>
      <c r="G1529" s="12" t="e">
        <f>VLOOKUP(A1529,кодировка!$A:$D,4,FALSE)</f>
        <v>#N/A</v>
      </c>
      <c r="H1529" s="2" t="e">
        <f t="shared" si="1"/>
        <v>#N/A</v>
      </c>
      <c r="I1529" s="2" t="e">
        <f>VLOOKUP(H1529,Лист6!$A$1:$B$44,2)</f>
        <v>#N/A</v>
      </c>
    </row>
    <row r="1530" spans="1:9" ht="15.75" customHeight="1" x14ac:dyDescent="0.4">
      <c r="A1530" s="12">
        <f>'Ответы на форму (1)'!C2905</f>
        <v>0</v>
      </c>
      <c r="B1530" s="1" t="e">
        <f>VLOOKUP(A1530,кодировка!$A:$B,2,FALSE)</f>
        <v>#N/A</v>
      </c>
      <c r="C1530" s="1" t="e">
        <f>VLOOKUP(A1530,кодировка!$A:$C,3,FALSE)</f>
        <v>#N/A</v>
      </c>
      <c r="D1530" s="12">
        <f>'Ответы на форму (1)'!B2895</f>
        <v>0</v>
      </c>
      <c r="E1530" s="1">
        <f>'Ответы на форму (1)'!E2894</f>
        <v>0</v>
      </c>
      <c r="F1530" s="1">
        <f t="shared" si="2"/>
        <v>0</v>
      </c>
      <c r="G1530" s="12" t="e">
        <f>VLOOKUP(A1530,кодировка!$A:$D,4,FALSE)</f>
        <v>#N/A</v>
      </c>
      <c r="H1530" s="2" t="e">
        <f t="shared" si="1"/>
        <v>#N/A</v>
      </c>
      <c r="I1530" s="2" t="e">
        <f>VLOOKUP(H1530,Лист6!$A$1:$B$44,2)</f>
        <v>#N/A</v>
      </c>
    </row>
    <row r="1531" spans="1:9" ht="15.75" customHeight="1" x14ac:dyDescent="0.4">
      <c r="A1531" s="12">
        <f>'Ответы на форму (1)'!C2906</f>
        <v>0</v>
      </c>
      <c r="B1531" s="1" t="e">
        <f>VLOOKUP(A1531,кодировка!$A:$B,2,FALSE)</f>
        <v>#N/A</v>
      </c>
      <c r="C1531" s="1" t="e">
        <f>VLOOKUP(A1531,кодировка!$A:$C,3,FALSE)</f>
        <v>#N/A</v>
      </c>
      <c r="D1531" s="12">
        <f>'Ответы на форму (1)'!B2896</f>
        <v>0</v>
      </c>
      <c r="E1531" s="1">
        <f>'Ответы на форму (1)'!E2895</f>
        <v>0</v>
      </c>
      <c r="F1531" s="1">
        <f t="shared" si="2"/>
        <v>0</v>
      </c>
      <c r="G1531" s="12" t="e">
        <f>VLOOKUP(A1531,кодировка!$A:$D,4,FALSE)</f>
        <v>#N/A</v>
      </c>
      <c r="H1531" s="2" t="e">
        <f t="shared" si="1"/>
        <v>#N/A</v>
      </c>
      <c r="I1531" s="2" t="e">
        <f>VLOOKUP(H1531,Лист6!$A$1:$B$44,2)</f>
        <v>#N/A</v>
      </c>
    </row>
    <row r="1532" spans="1:9" ht="15.75" customHeight="1" x14ac:dyDescent="0.4">
      <c r="A1532" s="12">
        <f>'Ответы на форму (1)'!C2907</f>
        <v>0</v>
      </c>
      <c r="B1532" s="1" t="e">
        <f>VLOOKUP(A1532,кодировка!$A:$B,2,FALSE)</f>
        <v>#N/A</v>
      </c>
      <c r="C1532" s="1" t="e">
        <f>VLOOKUP(A1532,кодировка!$A:$C,3,FALSE)</f>
        <v>#N/A</v>
      </c>
      <c r="D1532" s="12">
        <f>'Ответы на форму (1)'!B2897</f>
        <v>0</v>
      </c>
      <c r="E1532" s="1">
        <f>'Ответы на форму (1)'!E2896</f>
        <v>0</v>
      </c>
      <c r="F1532" s="1">
        <f t="shared" si="2"/>
        <v>0</v>
      </c>
      <c r="G1532" s="12" t="e">
        <f>VLOOKUP(A1532,кодировка!$A:$D,4,FALSE)</f>
        <v>#N/A</v>
      </c>
      <c r="H1532" s="2" t="e">
        <f t="shared" si="1"/>
        <v>#N/A</v>
      </c>
      <c r="I1532" s="2" t="e">
        <f>VLOOKUP(H1532,Лист6!$A$1:$B$44,2)</f>
        <v>#N/A</v>
      </c>
    </row>
    <row r="1533" spans="1:9" ht="15.75" customHeight="1" x14ac:dyDescent="0.4">
      <c r="A1533" s="12">
        <f>'Ответы на форму (1)'!C2908</f>
        <v>0</v>
      </c>
      <c r="B1533" s="1" t="e">
        <f>VLOOKUP(A1533,кодировка!$A:$B,2,FALSE)</f>
        <v>#N/A</v>
      </c>
      <c r="C1533" s="1" t="e">
        <f>VLOOKUP(A1533,кодировка!$A:$C,3,FALSE)</f>
        <v>#N/A</v>
      </c>
      <c r="D1533" s="12">
        <f>'Ответы на форму (1)'!B2898</f>
        <v>0</v>
      </c>
      <c r="E1533" s="1">
        <f>'Ответы на форму (1)'!E2897</f>
        <v>0</v>
      </c>
      <c r="F1533" s="1">
        <f t="shared" ref="F1533:F1545" si="3">ROUND((E1533/25)*100,0)</f>
        <v>0</v>
      </c>
      <c r="G1533" s="12" t="e">
        <f>VLOOKUP(A1533,кодировка!$A:$D,4,FALSE)</f>
        <v>#N/A</v>
      </c>
      <c r="H1533" s="2" t="e">
        <f t="shared" si="1"/>
        <v>#N/A</v>
      </c>
      <c r="I1533" s="2" t="e">
        <f>VLOOKUP(H1533,Лист6!$A$1:$B$44,2)</f>
        <v>#N/A</v>
      </c>
    </row>
    <row r="1534" spans="1:9" ht="15.75" customHeight="1" x14ac:dyDescent="0.4">
      <c r="A1534" s="12">
        <f>'Ответы на форму (1)'!C2909</f>
        <v>0</v>
      </c>
      <c r="B1534" s="1" t="e">
        <f>VLOOKUP(A1534,кодировка!$A:$B,2,FALSE)</f>
        <v>#N/A</v>
      </c>
      <c r="C1534" s="1" t="e">
        <f>VLOOKUP(A1534,кодировка!$A:$C,3,FALSE)</f>
        <v>#N/A</v>
      </c>
      <c r="D1534" s="12">
        <f>'Ответы на форму (1)'!B2899</f>
        <v>0</v>
      </c>
      <c r="E1534" s="1">
        <f>'Ответы на форму (1)'!E2898</f>
        <v>0</v>
      </c>
      <c r="F1534" s="1">
        <f t="shared" si="3"/>
        <v>0</v>
      </c>
      <c r="G1534" s="12" t="e">
        <f>VLOOKUP(A1534,кодировка!$A:$D,4,FALSE)</f>
        <v>#N/A</v>
      </c>
      <c r="H1534" s="2" t="e">
        <f t="shared" si="1"/>
        <v>#N/A</v>
      </c>
      <c r="I1534" s="2" t="e">
        <f>VLOOKUP(H1534,Лист6!$A$1:$B$44,2)</f>
        <v>#N/A</v>
      </c>
    </row>
    <row r="1535" spans="1:9" ht="15.75" customHeight="1" x14ac:dyDescent="0.4">
      <c r="A1535" s="12">
        <f>'Ответы на форму (1)'!C2910</f>
        <v>0</v>
      </c>
      <c r="B1535" s="1" t="e">
        <f>VLOOKUP(A1535,кодировка!$A:$B,2,FALSE)</f>
        <v>#N/A</v>
      </c>
      <c r="C1535" s="1" t="e">
        <f>VLOOKUP(A1535,кодировка!$A:$C,3,FALSE)</f>
        <v>#N/A</v>
      </c>
      <c r="D1535" s="12">
        <f>'Ответы на форму (1)'!B2900</f>
        <v>0</v>
      </c>
      <c r="E1535" s="1">
        <f>'Ответы на форму (1)'!E2899</f>
        <v>0</v>
      </c>
      <c r="F1535" s="1">
        <f t="shared" si="3"/>
        <v>0</v>
      </c>
      <c r="G1535" s="12" t="e">
        <f>VLOOKUP(A1535,кодировка!$A:$D,4,FALSE)</f>
        <v>#N/A</v>
      </c>
      <c r="H1535" s="2" t="e">
        <f t="shared" si="1"/>
        <v>#N/A</v>
      </c>
      <c r="I1535" s="2" t="e">
        <f>VLOOKUP(H1535,Лист6!$A$1:$B$44,2)</f>
        <v>#N/A</v>
      </c>
    </row>
    <row r="1536" spans="1:9" ht="15.75" customHeight="1" x14ac:dyDescent="0.4">
      <c r="A1536" s="12">
        <f>'Ответы на форму (1)'!C2911</f>
        <v>0</v>
      </c>
      <c r="B1536" s="1" t="e">
        <f>VLOOKUP(A1536,кодировка!$A:$B,2,FALSE)</f>
        <v>#N/A</v>
      </c>
      <c r="C1536" s="1" t="e">
        <f>VLOOKUP(A1536,кодировка!$A:$C,3,FALSE)</f>
        <v>#N/A</v>
      </c>
      <c r="D1536" s="12">
        <f>'Ответы на форму (1)'!B2901</f>
        <v>0</v>
      </c>
      <c r="E1536" s="1">
        <f>'Ответы на форму (1)'!E2900</f>
        <v>0</v>
      </c>
      <c r="F1536" s="1">
        <f t="shared" si="3"/>
        <v>0</v>
      </c>
      <c r="G1536" s="12" t="e">
        <f>VLOOKUP(A1536,кодировка!$A:$D,4,FALSE)</f>
        <v>#N/A</v>
      </c>
      <c r="H1536" s="2" t="e">
        <f t="shared" si="1"/>
        <v>#N/A</v>
      </c>
      <c r="I1536" s="2" t="e">
        <f>VLOOKUP(H1536,Лист6!$A$1:$B$44,2)</f>
        <v>#N/A</v>
      </c>
    </row>
    <row r="1537" spans="1:9" ht="15.75" customHeight="1" x14ac:dyDescent="0.4">
      <c r="A1537" s="12">
        <f>'Ответы на форму (1)'!C2912</f>
        <v>0</v>
      </c>
      <c r="B1537" s="1" t="e">
        <f>VLOOKUP(A1537,кодировка!$A:$B,2,FALSE)</f>
        <v>#N/A</v>
      </c>
      <c r="C1537" s="1" t="e">
        <f>VLOOKUP(A1537,кодировка!$A:$C,3,FALSE)</f>
        <v>#N/A</v>
      </c>
      <c r="D1537" s="12">
        <f>'Ответы на форму (1)'!B2902</f>
        <v>0</v>
      </c>
      <c r="E1537" s="1">
        <f>'Ответы на форму (1)'!E2901</f>
        <v>0</v>
      </c>
      <c r="F1537" s="1">
        <f t="shared" si="3"/>
        <v>0</v>
      </c>
      <c r="G1537" s="12" t="e">
        <f>VLOOKUP(A1537,кодировка!$A:$D,4,FALSE)</f>
        <v>#N/A</v>
      </c>
      <c r="H1537" s="2" t="e">
        <f t="shared" si="1"/>
        <v>#N/A</v>
      </c>
      <c r="I1537" s="2" t="e">
        <f>VLOOKUP(H1537,Лист6!$A$1:$B$44,2)</f>
        <v>#N/A</v>
      </c>
    </row>
    <row r="1538" spans="1:9" ht="15.75" customHeight="1" x14ac:dyDescent="0.4">
      <c r="A1538" s="12">
        <f>'Ответы на форму (1)'!C2913</f>
        <v>0</v>
      </c>
      <c r="B1538" s="1" t="e">
        <f>VLOOKUP(A1538,кодировка!$A:$B,2,FALSE)</f>
        <v>#N/A</v>
      </c>
      <c r="C1538" s="1" t="e">
        <f>VLOOKUP(A1538,кодировка!$A:$C,3,FALSE)</f>
        <v>#N/A</v>
      </c>
      <c r="D1538" s="12">
        <f>'Ответы на форму (1)'!B2903</f>
        <v>0</v>
      </c>
      <c r="E1538" s="1">
        <f>'Ответы на форму (1)'!E2902</f>
        <v>0</v>
      </c>
      <c r="F1538" s="1">
        <f t="shared" si="3"/>
        <v>0</v>
      </c>
      <c r="G1538" s="12" t="e">
        <f>VLOOKUP(A1538,кодировка!$A:$D,4,FALSE)</f>
        <v>#N/A</v>
      </c>
      <c r="H1538" s="2" t="e">
        <f t="shared" si="1"/>
        <v>#N/A</v>
      </c>
      <c r="I1538" s="2" t="e">
        <f>VLOOKUP(H1538,Лист6!$A$1:$B$44,2)</f>
        <v>#N/A</v>
      </c>
    </row>
    <row r="1539" spans="1:9" ht="15.75" customHeight="1" x14ac:dyDescent="0.4">
      <c r="A1539" s="12">
        <f>'Ответы на форму (1)'!C2914</f>
        <v>0</v>
      </c>
      <c r="B1539" s="1" t="e">
        <f>VLOOKUP(A1539,кодировка!$A:$B,2,FALSE)</f>
        <v>#N/A</v>
      </c>
      <c r="C1539" s="1" t="e">
        <f>VLOOKUP(A1539,кодировка!$A:$C,3,FALSE)</f>
        <v>#N/A</v>
      </c>
      <c r="D1539" s="12">
        <f>'Ответы на форму (1)'!B2904</f>
        <v>0</v>
      </c>
      <c r="E1539" s="1">
        <f>'Ответы на форму (1)'!E2903</f>
        <v>0</v>
      </c>
      <c r="F1539" s="1">
        <f t="shared" si="3"/>
        <v>0</v>
      </c>
      <c r="G1539" s="12" t="e">
        <f>VLOOKUP(A1539,кодировка!$A:$D,4,FALSE)</f>
        <v>#N/A</v>
      </c>
      <c r="H1539" s="2" t="e">
        <f t="shared" si="1"/>
        <v>#N/A</v>
      </c>
      <c r="I1539" s="2" t="e">
        <f>VLOOKUP(H1539,Лист6!$A$1:$B$44,2)</f>
        <v>#N/A</v>
      </c>
    </row>
    <row r="1540" spans="1:9" ht="15.75" customHeight="1" x14ac:dyDescent="0.4">
      <c r="A1540" s="12">
        <f>'Ответы на форму (1)'!C2915</f>
        <v>0</v>
      </c>
      <c r="B1540" s="1" t="e">
        <f>VLOOKUP(A1540,кодировка!$A:$B,2,FALSE)</f>
        <v>#N/A</v>
      </c>
      <c r="C1540" s="1" t="e">
        <f>VLOOKUP(A1540,кодировка!$A:$C,3,FALSE)</f>
        <v>#N/A</v>
      </c>
      <c r="D1540" s="12">
        <f>'Ответы на форму (1)'!B2905</f>
        <v>0</v>
      </c>
      <c r="E1540" s="1">
        <f>'Ответы на форму (1)'!E2904</f>
        <v>0</v>
      </c>
      <c r="F1540" s="1">
        <f t="shared" si="3"/>
        <v>0</v>
      </c>
      <c r="G1540" s="12" t="e">
        <f>VLOOKUP(A1540,кодировка!$A:$D,4,FALSE)</f>
        <v>#N/A</v>
      </c>
      <c r="H1540" s="2" t="e">
        <f t="shared" si="1"/>
        <v>#N/A</v>
      </c>
      <c r="I1540" s="2" t="e">
        <f>VLOOKUP(H1540,Лист6!$A$1:$B$44,2)</f>
        <v>#N/A</v>
      </c>
    </row>
    <row r="1541" spans="1:9" ht="15.75" customHeight="1" x14ac:dyDescent="0.4">
      <c r="A1541" s="12">
        <f>'Ответы на форму (1)'!C2916</f>
        <v>0</v>
      </c>
      <c r="B1541" s="1" t="e">
        <f>VLOOKUP(A1541,кодировка!$A:$B,2,FALSE)</f>
        <v>#N/A</v>
      </c>
      <c r="C1541" s="1" t="e">
        <f>VLOOKUP(A1541,кодировка!$A:$C,3,FALSE)</f>
        <v>#N/A</v>
      </c>
      <c r="D1541" s="12">
        <f>'Ответы на форму (1)'!B2906</f>
        <v>0</v>
      </c>
      <c r="E1541" s="1">
        <f>'Ответы на форму (1)'!E2905</f>
        <v>0</v>
      </c>
      <c r="F1541" s="1">
        <f t="shared" si="3"/>
        <v>0</v>
      </c>
      <c r="G1541" s="12" t="e">
        <f>VLOOKUP(A1541,кодировка!$A:$D,4,FALSE)</f>
        <v>#N/A</v>
      </c>
      <c r="H1541" s="2" t="e">
        <f t="shared" si="1"/>
        <v>#N/A</v>
      </c>
      <c r="I1541" s="2" t="e">
        <f>VLOOKUP(H1541,Лист6!$A$1:$B$44,2)</f>
        <v>#N/A</v>
      </c>
    </row>
    <row r="1542" spans="1:9" ht="15.75" customHeight="1" x14ac:dyDescent="0.4">
      <c r="A1542" s="12">
        <f>'Ответы на форму (1)'!C2917</f>
        <v>0</v>
      </c>
      <c r="B1542" s="1" t="e">
        <f>VLOOKUP(A1542,кодировка!$A:$B,2,FALSE)</f>
        <v>#N/A</v>
      </c>
      <c r="C1542" s="1" t="e">
        <f>VLOOKUP(A1542,кодировка!$A:$C,3,FALSE)</f>
        <v>#N/A</v>
      </c>
      <c r="D1542" s="12">
        <f>'Ответы на форму (1)'!B2907</f>
        <v>0</v>
      </c>
      <c r="E1542" s="1">
        <f>'Ответы на форму (1)'!E2906</f>
        <v>0</v>
      </c>
      <c r="F1542" s="1">
        <f t="shared" si="3"/>
        <v>0</v>
      </c>
      <c r="G1542" s="12" t="e">
        <f>VLOOKUP(A1542,кодировка!$A:$D,4,FALSE)</f>
        <v>#N/A</v>
      </c>
      <c r="H1542" s="2" t="e">
        <f t="shared" si="1"/>
        <v>#N/A</v>
      </c>
      <c r="I1542" s="2" t="e">
        <f>VLOOKUP(H1542,Лист6!$A$1:$B$44,2)</f>
        <v>#N/A</v>
      </c>
    </row>
    <row r="1543" spans="1:9" ht="15.75" customHeight="1" x14ac:dyDescent="0.4">
      <c r="A1543" s="12">
        <f>'Ответы на форму (1)'!C2918</f>
        <v>0</v>
      </c>
      <c r="B1543" s="1" t="e">
        <f>VLOOKUP(A1543,кодировка!$A:$B,2,FALSE)</f>
        <v>#N/A</v>
      </c>
      <c r="C1543" s="1" t="e">
        <f>VLOOKUP(A1543,кодировка!$A:$C,3,FALSE)</f>
        <v>#N/A</v>
      </c>
      <c r="D1543" s="12">
        <f>'Ответы на форму (1)'!B2908</f>
        <v>0</v>
      </c>
      <c r="E1543" s="1">
        <f>'Ответы на форму (1)'!E2907</f>
        <v>0</v>
      </c>
      <c r="F1543" s="1">
        <f t="shared" si="3"/>
        <v>0</v>
      </c>
      <c r="G1543" s="12" t="e">
        <f>VLOOKUP(A1543,кодировка!$A:$D,4,FALSE)</f>
        <v>#N/A</v>
      </c>
      <c r="H1543" s="2" t="e">
        <f t="shared" si="1"/>
        <v>#N/A</v>
      </c>
      <c r="I1543" s="2" t="e">
        <f>VLOOKUP(H1543,Лист6!$A$1:$B$44,2)</f>
        <v>#N/A</v>
      </c>
    </row>
    <row r="1544" spans="1:9" ht="15.75" customHeight="1" x14ac:dyDescent="0.4">
      <c r="A1544" s="12">
        <f>'Ответы на форму (1)'!C2919</f>
        <v>0</v>
      </c>
      <c r="B1544" s="1" t="e">
        <f>VLOOKUP(A1544,кодировка!$A:$B,2,FALSE)</f>
        <v>#N/A</v>
      </c>
      <c r="C1544" s="1" t="e">
        <f>VLOOKUP(A1544,кодировка!$A:$C,3,FALSE)</f>
        <v>#N/A</v>
      </c>
      <c r="D1544" s="12">
        <f>'Ответы на форму (1)'!B2909</f>
        <v>0</v>
      </c>
      <c r="E1544" s="1">
        <f>'Ответы на форму (1)'!E2908</f>
        <v>0</v>
      </c>
      <c r="F1544" s="1">
        <f t="shared" si="3"/>
        <v>0</v>
      </c>
      <c r="G1544" s="12" t="e">
        <f>VLOOKUP(A1544,кодировка!$A:$D,4,FALSE)</f>
        <v>#N/A</v>
      </c>
      <c r="H1544" s="2" t="e">
        <f t="shared" si="1"/>
        <v>#N/A</v>
      </c>
      <c r="I1544" s="2" t="e">
        <f>VLOOKUP(H1544,Лист6!$A$1:$B$44,2)</f>
        <v>#N/A</v>
      </c>
    </row>
    <row r="1545" spans="1:9" ht="15.75" customHeight="1" x14ac:dyDescent="0.4">
      <c r="A1545" s="12">
        <f>'Ответы на форму (1)'!C2920</f>
        <v>0</v>
      </c>
      <c r="B1545" s="1" t="e">
        <f>VLOOKUP(A1545,кодировка!$A:$B,2,FALSE)</f>
        <v>#N/A</v>
      </c>
      <c r="C1545" s="1" t="e">
        <f>VLOOKUP(A1545,кодировка!$A:$C,3,FALSE)</f>
        <v>#N/A</v>
      </c>
      <c r="D1545" s="12">
        <f>'Ответы на форму (1)'!B2910</f>
        <v>0</v>
      </c>
      <c r="E1545" s="1">
        <f>'Ответы на форму (1)'!E2909</f>
        <v>0</v>
      </c>
      <c r="F1545" s="1">
        <f t="shared" si="3"/>
        <v>0</v>
      </c>
      <c r="G1545" s="12" t="e">
        <f>VLOOKUP(A1545,кодировка!$A:$D,4,FALSE)</f>
        <v>#N/A</v>
      </c>
      <c r="H1545" s="2" t="e">
        <f t="shared" si="1"/>
        <v>#N/A</v>
      </c>
      <c r="I1545" s="2" t="e">
        <f>VLOOKUP(H1545,Лист6!$A$1:$B$44,2)</f>
        <v>#N/A</v>
      </c>
    </row>
    <row r="1546" spans="1:9" ht="15.75" customHeight="1" x14ac:dyDescent="0.4">
      <c r="A1546" s="12">
        <f>'Ответы на форму (1)'!C2921</f>
        <v>0</v>
      </c>
      <c r="B1546" s="1" t="e">
        <f>VLOOKUP(A1546,кодировка!$A:$B,2,FALSE)</f>
        <v>#N/A</v>
      </c>
      <c r="C1546" s="1" t="e">
        <f>VLOOKUP(A1546,кодировка!$A:$C,3,FALSE)</f>
        <v>#N/A</v>
      </c>
      <c r="D1546" s="12">
        <f>'Ответы на форму (1)'!B2911</f>
        <v>0</v>
      </c>
      <c r="E1546" s="1">
        <f>'Ответы на форму (1)'!E2910</f>
        <v>0</v>
      </c>
      <c r="F1546" s="1">
        <f t="shared" ref="F1546:F1562" si="4">ROUND((E1546/30)*100,0)</f>
        <v>0</v>
      </c>
      <c r="G1546" s="12" t="e">
        <f>VLOOKUP(A1546,кодировка!$A:$D,4,FALSE)</f>
        <v>#N/A</v>
      </c>
      <c r="H1546" s="2" t="e">
        <f t="shared" si="1"/>
        <v>#N/A</v>
      </c>
      <c r="I1546" s="2" t="e">
        <f>VLOOKUP(H1546,Лист6!$A$1:$B$44,2)</f>
        <v>#N/A</v>
      </c>
    </row>
    <row r="1547" spans="1:9" ht="15.75" customHeight="1" x14ac:dyDescent="0.4">
      <c r="A1547" s="12">
        <f>'Ответы на форму (1)'!C2922</f>
        <v>0</v>
      </c>
      <c r="B1547" s="1" t="e">
        <f>VLOOKUP(A1547,кодировка!$A:$B,2,FALSE)</f>
        <v>#N/A</v>
      </c>
      <c r="C1547" s="1" t="e">
        <f>VLOOKUP(A1547,кодировка!$A:$C,3,FALSE)</f>
        <v>#N/A</v>
      </c>
      <c r="D1547" s="12">
        <f>'Ответы на форму (1)'!B2912</f>
        <v>0</v>
      </c>
      <c r="E1547" s="1">
        <f>'Ответы на форму (1)'!E2911</f>
        <v>0</v>
      </c>
      <c r="F1547" s="1">
        <f t="shared" si="4"/>
        <v>0</v>
      </c>
      <c r="G1547" s="12" t="e">
        <f>VLOOKUP(A1547,кодировка!$A:$D,4,FALSE)</f>
        <v>#N/A</v>
      </c>
      <c r="H1547" s="2" t="e">
        <f t="shared" si="1"/>
        <v>#N/A</v>
      </c>
      <c r="I1547" s="2" t="e">
        <f>VLOOKUP(H1547,Лист6!$A$1:$B$44,2)</f>
        <v>#N/A</v>
      </c>
    </row>
    <row r="1548" spans="1:9" ht="15.75" customHeight="1" x14ac:dyDescent="0.4">
      <c r="A1548" s="12">
        <f>'Ответы на форму (1)'!C2923</f>
        <v>0</v>
      </c>
      <c r="B1548" s="1" t="e">
        <f>VLOOKUP(A1548,кодировка!$A:$B,2,FALSE)</f>
        <v>#N/A</v>
      </c>
      <c r="C1548" s="1" t="e">
        <f>VLOOKUP(A1548,кодировка!$A:$C,3,FALSE)</f>
        <v>#N/A</v>
      </c>
      <c r="D1548" s="12">
        <f>'Ответы на форму (1)'!B2913</f>
        <v>0</v>
      </c>
      <c r="E1548" s="1">
        <f>'Ответы на форму (1)'!E2912</f>
        <v>0</v>
      </c>
      <c r="F1548" s="1">
        <f t="shared" si="4"/>
        <v>0</v>
      </c>
      <c r="G1548" s="12" t="e">
        <f>VLOOKUP(A1548,кодировка!$A:$D,4,FALSE)</f>
        <v>#N/A</v>
      </c>
      <c r="H1548" s="2" t="e">
        <f t="shared" si="1"/>
        <v>#N/A</v>
      </c>
      <c r="I1548" s="2" t="e">
        <f>VLOOKUP(H1548,Лист6!$A$1:$B$44,2)</f>
        <v>#N/A</v>
      </c>
    </row>
    <row r="1549" spans="1:9" ht="15.75" customHeight="1" x14ac:dyDescent="0.4">
      <c r="A1549" s="12">
        <f>'Ответы на форму (1)'!C2924</f>
        <v>0</v>
      </c>
      <c r="B1549" s="1" t="e">
        <f>VLOOKUP(A1549,кодировка!$A:$B,2,FALSE)</f>
        <v>#N/A</v>
      </c>
      <c r="C1549" s="1" t="e">
        <f>VLOOKUP(A1549,кодировка!$A:$C,3,FALSE)</f>
        <v>#N/A</v>
      </c>
      <c r="D1549" s="12">
        <f>'Ответы на форму (1)'!B2914</f>
        <v>0</v>
      </c>
      <c r="E1549" s="1">
        <f>'Ответы на форму (1)'!E2913</f>
        <v>0</v>
      </c>
      <c r="F1549" s="1">
        <f t="shared" si="4"/>
        <v>0</v>
      </c>
      <c r="G1549" s="12" t="e">
        <f>VLOOKUP(A1549,кодировка!$A:$D,4,FALSE)</f>
        <v>#N/A</v>
      </c>
      <c r="H1549" s="2" t="e">
        <f t="shared" si="1"/>
        <v>#N/A</v>
      </c>
      <c r="I1549" s="2" t="e">
        <f>VLOOKUP(H1549,Лист6!$A$1:$B$44,2)</f>
        <v>#N/A</v>
      </c>
    </row>
    <row r="1550" spans="1:9" ht="15.75" customHeight="1" x14ac:dyDescent="0.4">
      <c r="A1550" s="12">
        <f>'Ответы на форму (1)'!C2925</f>
        <v>0</v>
      </c>
      <c r="B1550" s="1" t="e">
        <f>VLOOKUP(A1550,кодировка!$A:$B,2,FALSE)</f>
        <v>#N/A</v>
      </c>
      <c r="C1550" s="1" t="e">
        <f>VLOOKUP(A1550,кодировка!$A:$C,3,FALSE)</f>
        <v>#N/A</v>
      </c>
      <c r="D1550" s="12">
        <f>'Ответы на форму (1)'!B2915</f>
        <v>0</v>
      </c>
      <c r="E1550" s="1">
        <f>'Ответы на форму (1)'!E2914</f>
        <v>0</v>
      </c>
      <c r="F1550" s="1">
        <f t="shared" si="4"/>
        <v>0</v>
      </c>
      <c r="G1550" s="12" t="e">
        <f>VLOOKUP(A1550,кодировка!$A:$D,4,FALSE)</f>
        <v>#N/A</v>
      </c>
      <c r="H1550" s="2" t="e">
        <f t="shared" si="1"/>
        <v>#N/A</v>
      </c>
      <c r="I1550" s="2" t="e">
        <f>VLOOKUP(H1550,Лист6!$A$1:$B$44,2)</f>
        <v>#N/A</v>
      </c>
    </row>
    <row r="1551" spans="1:9" ht="15.75" customHeight="1" x14ac:dyDescent="0.4">
      <c r="A1551" s="12">
        <f>'Ответы на форму (1)'!C2926</f>
        <v>0</v>
      </c>
      <c r="B1551" s="1" t="e">
        <f>VLOOKUP(A1551,кодировка!$A:$B,2,FALSE)</f>
        <v>#N/A</v>
      </c>
      <c r="C1551" s="1" t="e">
        <f>VLOOKUP(A1551,кодировка!$A:$C,3,FALSE)</f>
        <v>#N/A</v>
      </c>
      <c r="D1551" s="12">
        <f>'Ответы на форму (1)'!B2916</f>
        <v>0</v>
      </c>
      <c r="E1551" s="1">
        <f>'Ответы на форму (1)'!E2915</f>
        <v>0</v>
      </c>
      <c r="F1551" s="1">
        <f t="shared" si="4"/>
        <v>0</v>
      </c>
      <c r="G1551" s="12" t="e">
        <f>VLOOKUP(A1551,кодировка!$A:$D,4,FALSE)</f>
        <v>#N/A</v>
      </c>
      <c r="H1551" s="2" t="e">
        <f t="shared" si="1"/>
        <v>#N/A</v>
      </c>
      <c r="I1551" s="2" t="e">
        <f>VLOOKUP(H1551,Лист6!$A$1:$B$44,2)</f>
        <v>#N/A</v>
      </c>
    </row>
    <row r="1552" spans="1:9" ht="15.75" customHeight="1" x14ac:dyDescent="0.4">
      <c r="A1552" s="12">
        <f>'Ответы на форму (1)'!C2927</f>
        <v>0</v>
      </c>
      <c r="B1552" s="1" t="e">
        <f>VLOOKUP(A1552,кодировка!$A:$B,2,FALSE)</f>
        <v>#N/A</v>
      </c>
      <c r="C1552" s="1" t="e">
        <f>VLOOKUP(A1552,кодировка!$A:$C,3,FALSE)</f>
        <v>#N/A</v>
      </c>
      <c r="D1552" s="12">
        <f>'Ответы на форму (1)'!B2917</f>
        <v>0</v>
      </c>
      <c r="E1552" s="1">
        <f>'Ответы на форму (1)'!E2916</f>
        <v>0</v>
      </c>
      <c r="F1552" s="1">
        <f t="shared" si="4"/>
        <v>0</v>
      </c>
      <c r="G1552" s="12" t="e">
        <f>VLOOKUP(A1552,кодировка!$A:$D,4,FALSE)</f>
        <v>#N/A</v>
      </c>
      <c r="H1552" s="2" t="e">
        <f t="shared" si="1"/>
        <v>#N/A</v>
      </c>
      <c r="I1552" s="2" t="e">
        <f>VLOOKUP(H1552,Лист6!$A$1:$B$44,2)</f>
        <v>#N/A</v>
      </c>
    </row>
    <row r="1553" spans="1:9" ht="15.75" customHeight="1" x14ac:dyDescent="0.4">
      <c r="A1553" s="12">
        <f>'Ответы на форму (1)'!C2928</f>
        <v>0</v>
      </c>
      <c r="B1553" s="1" t="e">
        <f>VLOOKUP(A1553,кодировка!$A:$B,2,FALSE)</f>
        <v>#N/A</v>
      </c>
      <c r="C1553" s="1" t="e">
        <f>VLOOKUP(A1553,кодировка!$A:$C,3,FALSE)</f>
        <v>#N/A</v>
      </c>
      <c r="D1553" s="12">
        <f>'Ответы на форму (1)'!B2918</f>
        <v>0</v>
      </c>
      <c r="E1553" s="1">
        <f>'Ответы на форму (1)'!E2917</f>
        <v>0</v>
      </c>
      <c r="F1553" s="1">
        <f t="shared" si="4"/>
        <v>0</v>
      </c>
      <c r="G1553" s="12" t="e">
        <f>VLOOKUP(A1553,кодировка!$A:$D,4,FALSE)</f>
        <v>#N/A</v>
      </c>
      <c r="H1553" s="2" t="e">
        <f t="shared" si="1"/>
        <v>#N/A</v>
      </c>
      <c r="I1553" s="2" t="e">
        <f>VLOOKUP(H1553,Лист6!$A$1:$B$44,2)</f>
        <v>#N/A</v>
      </c>
    </row>
    <row r="1554" spans="1:9" ht="15.75" customHeight="1" x14ac:dyDescent="0.4">
      <c r="A1554" s="12">
        <f>'Ответы на форму (1)'!C2929</f>
        <v>0</v>
      </c>
      <c r="B1554" s="1" t="e">
        <f>VLOOKUP(A1554,кодировка!$A:$B,2,FALSE)</f>
        <v>#N/A</v>
      </c>
      <c r="C1554" s="1" t="e">
        <f>VLOOKUP(A1554,кодировка!$A:$C,3,FALSE)</f>
        <v>#N/A</v>
      </c>
      <c r="D1554" s="12">
        <f>'Ответы на форму (1)'!B2919</f>
        <v>0</v>
      </c>
      <c r="E1554" s="1">
        <f>'Ответы на форму (1)'!E2918</f>
        <v>0</v>
      </c>
      <c r="F1554" s="1">
        <f t="shared" si="4"/>
        <v>0</v>
      </c>
      <c r="G1554" s="12" t="e">
        <f>VLOOKUP(A1554,кодировка!$A:$D,4,FALSE)</f>
        <v>#N/A</v>
      </c>
      <c r="H1554" s="2" t="e">
        <f t="shared" si="1"/>
        <v>#N/A</v>
      </c>
      <c r="I1554" s="2" t="e">
        <f>VLOOKUP(H1554,Лист6!$A$1:$B$44,2)</f>
        <v>#N/A</v>
      </c>
    </row>
    <row r="1555" spans="1:9" ht="15.75" customHeight="1" x14ac:dyDescent="0.4">
      <c r="A1555" s="12">
        <f>'Ответы на форму (1)'!C2930</f>
        <v>0</v>
      </c>
      <c r="B1555" s="1" t="e">
        <f>VLOOKUP(A1555,кодировка!$A:$B,2,FALSE)</f>
        <v>#N/A</v>
      </c>
      <c r="C1555" s="1" t="e">
        <f>VLOOKUP(A1555,кодировка!$A:$C,3,FALSE)</f>
        <v>#N/A</v>
      </c>
      <c r="D1555" s="12">
        <f>'Ответы на форму (1)'!B2920</f>
        <v>0</v>
      </c>
      <c r="E1555" s="1">
        <f>'Ответы на форму (1)'!E2919</f>
        <v>0</v>
      </c>
      <c r="F1555" s="1">
        <f t="shared" si="4"/>
        <v>0</v>
      </c>
      <c r="G1555" s="12" t="e">
        <f>VLOOKUP(A1555,кодировка!$A:$D,4,FALSE)</f>
        <v>#N/A</v>
      </c>
      <c r="H1555" s="2" t="e">
        <f t="shared" si="1"/>
        <v>#N/A</v>
      </c>
      <c r="I1555" s="2" t="e">
        <f>VLOOKUP(H1555,Лист6!$A$1:$B$44,2)</f>
        <v>#N/A</v>
      </c>
    </row>
    <row r="1556" spans="1:9" ht="15.75" customHeight="1" x14ac:dyDescent="0.4">
      <c r="A1556" s="12">
        <f>'Ответы на форму (1)'!C2931</f>
        <v>0</v>
      </c>
      <c r="B1556" s="1" t="e">
        <f>VLOOKUP(A1556,кодировка!$A:$B,2,FALSE)</f>
        <v>#N/A</v>
      </c>
      <c r="C1556" s="1" t="e">
        <f>VLOOKUP(A1556,кодировка!$A:$C,3,FALSE)</f>
        <v>#N/A</v>
      </c>
      <c r="D1556" s="12">
        <f>'Ответы на форму (1)'!B2921</f>
        <v>0</v>
      </c>
      <c r="E1556" s="1">
        <f>'Ответы на форму (1)'!E2920</f>
        <v>0</v>
      </c>
      <c r="F1556" s="1">
        <f t="shared" si="4"/>
        <v>0</v>
      </c>
      <c r="G1556" s="12" t="e">
        <f>VLOOKUP(A1556,кодировка!$A:$D,4,FALSE)</f>
        <v>#N/A</v>
      </c>
      <c r="H1556" s="2" t="e">
        <f t="shared" si="1"/>
        <v>#N/A</v>
      </c>
      <c r="I1556" s="2" t="e">
        <f>VLOOKUP(H1556,Лист6!$A$1:$B$44,2)</f>
        <v>#N/A</v>
      </c>
    </row>
    <row r="1557" spans="1:9" ht="15.75" customHeight="1" x14ac:dyDescent="0.4">
      <c r="A1557" s="12">
        <f>'Ответы на форму (1)'!C2932</f>
        <v>0</v>
      </c>
      <c r="B1557" s="1" t="e">
        <f>VLOOKUP(A1557,кодировка!$A:$B,2,FALSE)</f>
        <v>#N/A</v>
      </c>
      <c r="C1557" s="1" t="e">
        <f>VLOOKUP(A1557,кодировка!$A:$C,3,FALSE)</f>
        <v>#N/A</v>
      </c>
      <c r="D1557" s="12">
        <f>'Ответы на форму (1)'!B2922</f>
        <v>0</v>
      </c>
      <c r="E1557" s="1">
        <f>'Ответы на форму (1)'!E2921</f>
        <v>0</v>
      </c>
      <c r="F1557" s="1">
        <f t="shared" si="4"/>
        <v>0</v>
      </c>
      <c r="G1557" s="12" t="e">
        <f>VLOOKUP(A1557,кодировка!$A:$D,4,FALSE)</f>
        <v>#N/A</v>
      </c>
      <c r="H1557" s="2" t="e">
        <f t="shared" si="1"/>
        <v>#N/A</v>
      </c>
      <c r="I1557" s="2" t="e">
        <f>VLOOKUP(H1557,Лист6!$A$1:$B$44,2)</f>
        <v>#N/A</v>
      </c>
    </row>
    <row r="1558" spans="1:9" ht="15.75" customHeight="1" x14ac:dyDescent="0.4">
      <c r="A1558" s="12">
        <f>'Ответы на форму (1)'!C2933</f>
        <v>0</v>
      </c>
      <c r="B1558" s="1" t="e">
        <f>VLOOKUP(A1558,кодировка!$A:$B,2,FALSE)</f>
        <v>#N/A</v>
      </c>
      <c r="C1558" s="1" t="e">
        <f>VLOOKUP(A1558,кодировка!$A:$C,3,FALSE)</f>
        <v>#N/A</v>
      </c>
      <c r="D1558" s="12">
        <f>'Ответы на форму (1)'!B2923</f>
        <v>0</v>
      </c>
      <c r="E1558" s="1">
        <f>'Ответы на форму (1)'!E2922</f>
        <v>0</v>
      </c>
      <c r="F1558" s="1">
        <f t="shared" si="4"/>
        <v>0</v>
      </c>
      <c r="G1558" s="12" t="e">
        <f>VLOOKUP(A1558,кодировка!$A:$D,4,FALSE)</f>
        <v>#N/A</v>
      </c>
      <c r="H1558" s="2" t="e">
        <f t="shared" si="1"/>
        <v>#N/A</v>
      </c>
      <c r="I1558" s="2" t="e">
        <f>VLOOKUP(H1558,Лист6!$A$1:$B$44,2)</f>
        <v>#N/A</v>
      </c>
    </row>
    <row r="1559" spans="1:9" ht="15.75" customHeight="1" x14ac:dyDescent="0.4">
      <c r="A1559" s="12">
        <f>'Ответы на форму (1)'!C2934</f>
        <v>0</v>
      </c>
      <c r="B1559" s="1" t="e">
        <f>VLOOKUP(A1559,кодировка!$A:$B,2,FALSE)</f>
        <v>#N/A</v>
      </c>
      <c r="C1559" s="1" t="e">
        <f>VLOOKUP(A1559,кодировка!$A:$C,3,FALSE)</f>
        <v>#N/A</v>
      </c>
      <c r="D1559" s="12">
        <f>'Ответы на форму (1)'!B2924</f>
        <v>0</v>
      </c>
      <c r="E1559" s="1">
        <f>'Ответы на форму (1)'!E2923</f>
        <v>0</v>
      </c>
      <c r="F1559" s="1">
        <f t="shared" si="4"/>
        <v>0</v>
      </c>
      <c r="G1559" s="12" t="e">
        <f>VLOOKUP(A1559,кодировка!$A:$D,4,FALSE)</f>
        <v>#N/A</v>
      </c>
      <c r="H1559" s="2" t="e">
        <f t="shared" si="1"/>
        <v>#N/A</v>
      </c>
      <c r="I1559" s="2" t="e">
        <f>VLOOKUP(H1559,Лист6!$A$1:$B$44,2)</f>
        <v>#N/A</v>
      </c>
    </row>
    <row r="1560" spans="1:9" ht="15.75" customHeight="1" x14ac:dyDescent="0.4">
      <c r="A1560" s="12">
        <f>'Ответы на форму (1)'!C2935</f>
        <v>0</v>
      </c>
      <c r="B1560" s="1" t="e">
        <f>VLOOKUP(A1560,кодировка!$A:$B,2,FALSE)</f>
        <v>#N/A</v>
      </c>
      <c r="C1560" s="1" t="e">
        <f>VLOOKUP(A1560,кодировка!$A:$C,3,FALSE)</f>
        <v>#N/A</v>
      </c>
      <c r="D1560" s="12">
        <f>'Ответы на форму (1)'!B2925</f>
        <v>0</v>
      </c>
      <c r="E1560" s="1">
        <f>'Ответы на форму (1)'!E2924</f>
        <v>0</v>
      </c>
      <c r="F1560" s="1">
        <f t="shared" si="4"/>
        <v>0</v>
      </c>
      <c r="G1560" s="12" t="e">
        <f>VLOOKUP(A1560,кодировка!$A:$D,4,FALSE)</f>
        <v>#N/A</v>
      </c>
      <c r="H1560" s="2" t="e">
        <f t="shared" si="1"/>
        <v>#N/A</v>
      </c>
      <c r="I1560" s="2" t="e">
        <f>VLOOKUP(H1560,Лист6!$A$1:$B$44,2)</f>
        <v>#N/A</v>
      </c>
    </row>
    <row r="1561" spans="1:9" ht="15.75" customHeight="1" x14ac:dyDescent="0.4">
      <c r="A1561" s="12">
        <f>'Ответы на форму (1)'!C2936</f>
        <v>0</v>
      </c>
      <c r="B1561" s="1" t="e">
        <f>VLOOKUP(A1561,кодировка!$A:$B,2,FALSE)</f>
        <v>#N/A</v>
      </c>
      <c r="C1561" s="1" t="e">
        <f>VLOOKUP(A1561,кодировка!$A:$C,3,FALSE)</f>
        <v>#N/A</v>
      </c>
      <c r="D1561" s="12">
        <f>'Ответы на форму (1)'!B2926</f>
        <v>0</v>
      </c>
      <c r="E1561" s="1">
        <f>'Ответы на форму (1)'!E2925</f>
        <v>0</v>
      </c>
      <c r="F1561" s="1">
        <f t="shared" si="4"/>
        <v>0</v>
      </c>
      <c r="G1561" s="12" t="e">
        <f>VLOOKUP(A1561,кодировка!$A:$D,4,FALSE)</f>
        <v>#N/A</v>
      </c>
      <c r="H1561" s="2" t="e">
        <f t="shared" si="1"/>
        <v>#N/A</v>
      </c>
      <c r="I1561" s="2" t="e">
        <f>VLOOKUP(H1561,Лист6!$A$1:$B$44,2)</f>
        <v>#N/A</v>
      </c>
    </row>
    <row r="1562" spans="1:9" ht="15.75" customHeight="1" x14ac:dyDescent="0.4">
      <c r="A1562" s="12">
        <f>'Ответы на форму (1)'!C2937</f>
        <v>0</v>
      </c>
      <c r="B1562" s="1" t="e">
        <f>VLOOKUP(A1562,кодировка!$A:$B,2,FALSE)</f>
        <v>#N/A</v>
      </c>
      <c r="C1562" s="1" t="e">
        <f>VLOOKUP(A1562,кодировка!$A:$C,3,FALSE)</f>
        <v>#N/A</v>
      </c>
      <c r="D1562" s="12">
        <f>'Ответы на форму (1)'!B2927</f>
        <v>0</v>
      </c>
      <c r="E1562" s="1">
        <f>'Ответы на форму (1)'!E2926</f>
        <v>0</v>
      </c>
      <c r="F1562" s="1">
        <f t="shared" si="4"/>
        <v>0</v>
      </c>
      <c r="G1562" s="12" t="e">
        <f>VLOOKUP(A1562,кодировка!$A:$D,4,FALSE)</f>
        <v>#N/A</v>
      </c>
      <c r="H1562" s="2" t="e">
        <f t="shared" si="1"/>
        <v>#N/A</v>
      </c>
      <c r="I1562" s="2" t="e">
        <f>VLOOKUP(H1562,Лист6!$A$1:$B$44,2)</f>
        <v>#N/A</v>
      </c>
    </row>
    <row r="1563" spans="1:9" ht="15.75" customHeight="1" x14ac:dyDescent="0.4">
      <c r="A1563" s="12">
        <f>'Ответы на форму (1)'!C2938</f>
        <v>0</v>
      </c>
      <c r="B1563" s="1" t="e">
        <f>VLOOKUP(A1563,кодировка!$A:$B,2,FALSE)</f>
        <v>#N/A</v>
      </c>
      <c r="C1563" s="1" t="e">
        <f>VLOOKUP(A1563,кодировка!$A:$C,3,FALSE)</f>
        <v>#N/A</v>
      </c>
      <c r="D1563" s="12">
        <f>'Ответы на форму (1)'!B2928</f>
        <v>0</v>
      </c>
      <c r="E1563" s="1">
        <f>'Ответы на форму (1)'!E2927</f>
        <v>0</v>
      </c>
      <c r="F1563" s="1">
        <f>ROUND((E1563/20)*100,0)</f>
        <v>0</v>
      </c>
      <c r="G1563" s="12" t="e">
        <f>VLOOKUP(A1563,кодировка!$A:$D,4,FALSE)</f>
        <v>#N/A</v>
      </c>
      <c r="H1563" s="2" t="e">
        <f t="shared" si="1"/>
        <v>#N/A</v>
      </c>
      <c r="I1563" s="2" t="e">
        <f>VLOOKUP(H1563,Лист6!$A$1:$B$44,2)</f>
        <v>#N/A</v>
      </c>
    </row>
    <row r="1564" spans="1:9" ht="15.75" customHeight="1" x14ac:dyDescent="0.4">
      <c r="A1564" s="12">
        <f>'Ответы на форму (1)'!C2939</f>
        <v>0</v>
      </c>
      <c r="B1564" s="1" t="e">
        <f>VLOOKUP(A1564,кодировка!$A:$B,2,FALSE)</f>
        <v>#N/A</v>
      </c>
      <c r="C1564" s="1" t="e">
        <f>VLOOKUP(A1564,кодировка!$A:$C,3,FALSE)</f>
        <v>#N/A</v>
      </c>
      <c r="D1564" s="12">
        <f>'Ответы на форму (1)'!B2929</f>
        <v>0</v>
      </c>
      <c r="E1564" s="1">
        <f>'Ответы на форму (1)'!E2928</f>
        <v>0</v>
      </c>
      <c r="H1564" s="2" t="e">
        <f t="shared" si="1"/>
        <v>#N/A</v>
      </c>
      <c r="I1564" s="2" t="e">
        <f>VLOOKUP(H1564,Лист6!$A$1:$B$44,2)</f>
        <v>#N/A</v>
      </c>
    </row>
    <row r="1565" spans="1:9" ht="15.75" customHeight="1" x14ac:dyDescent="0.4">
      <c r="A1565" s="12">
        <f>'Ответы на форму (1)'!C2940</f>
        <v>0</v>
      </c>
      <c r="B1565" s="1" t="e">
        <f>VLOOKUP(A1565,кодировка!$A:$B,2,FALSE)</f>
        <v>#N/A</v>
      </c>
      <c r="C1565" s="1" t="e">
        <f>VLOOKUP(A1565,кодировка!$A:$C,3,FALSE)</f>
        <v>#N/A</v>
      </c>
      <c r="D1565" s="12">
        <f>'Ответы на форму (1)'!B2930</f>
        <v>0</v>
      </c>
      <c r="E1565" s="1">
        <f>'Ответы на форму (1)'!E2929</f>
        <v>0</v>
      </c>
      <c r="H1565" s="2" t="e">
        <f t="shared" si="1"/>
        <v>#N/A</v>
      </c>
      <c r="I1565" s="2" t="e">
        <f>VLOOKUP(H1565,Лист6!$A$1:$B$44,2)</f>
        <v>#N/A</v>
      </c>
    </row>
    <row r="1566" spans="1:9" ht="15.75" customHeight="1" x14ac:dyDescent="0.4">
      <c r="A1566" s="12">
        <f>'Ответы на форму (1)'!C2941</f>
        <v>0</v>
      </c>
      <c r="B1566" s="1" t="e">
        <f>VLOOKUP(A1566,кодировка!$A:$B,2,FALSE)</f>
        <v>#N/A</v>
      </c>
      <c r="C1566" s="1" t="e">
        <f>VLOOKUP(A1566,кодировка!$A:$C,3,FALSE)</f>
        <v>#N/A</v>
      </c>
      <c r="D1566" s="12">
        <f>'Ответы на форму (1)'!B2931</f>
        <v>0</v>
      </c>
      <c r="E1566" s="1">
        <f>'Ответы на форму (1)'!E2930</f>
        <v>0</v>
      </c>
      <c r="H1566" s="2" t="e">
        <f t="shared" si="1"/>
        <v>#N/A</v>
      </c>
      <c r="I1566" s="2" t="e">
        <f>VLOOKUP(H1566,Лист6!$A$1:$B$44,2)</f>
        <v>#N/A</v>
      </c>
    </row>
    <row r="1567" spans="1:9" ht="15.75" customHeight="1" x14ac:dyDescent="0.4">
      <c r="A1567" s="12" t="e">
        <f t="shared" ref="A1567:A1573" si="5">#REF!</f>
        <v>#REF!</v>
      </c>
      <c r="D1567" s="12"/>
    </row>
    <row r="1568" spans="1:9" ht="15.75" customHeight="1" x14ac:dyDescent="0.4">
      <c r="A1568" s="12" t="e">
        <f t="shared" si="5"/>
        <v>#REF!</v>
      </c>
      <c r="D1568" s="12"/>
    </row>
    <row r="1569" spans="1:4" ht="15.75" customHeight="1" x14ac:dyDescent="0.4">
      <c r="A1569" s="12" t="e">
        <f t="shared" si="5"/>
        <v>#REF!</v>
      </c>
      <c r="D1569" s="12"/>
    </row>
    <row r="1570" spans="1:4" ht="15.75" customHeight="1" x14ac:dyDescent="0.4">
      <c r="A1570" s="12" t="e">
        <f t="shared" si="5"/>
        <v>#REF!</v>
      </c>
      <c r="D1570" s="12"/>
    </row>
    <row r="1571" spans="1:4" ht="15.75" customHeight="1" x14ac:dyDescent="0.4">
      <c r="A1571" s="12" t="e">
        <f t="shared" si="5"/>
        <v>#REF!</v>
      </c>
      <c r="D1571" s="12"/>
    </row>
    <row r="1572" spans="1:4" ht="15.75" customHeight="1" x14ac:dyDescent="0.4">
      <c r="A1572" s="12" t="e">
        <f t="shared" si="5"/>
        <v>#REF!</v>
      </c>
      <c r="D1572" s="12"/>
    </row>
    <row r="1573" spans="1:4" ht="15.75" customHeight="1" x14ac:dyDescent="0.4">
      <c r="A1573" s="12" t="e">
        <f t="shared" si="5"/>
        <v>#REF!</v>
      </c>
      <c r="D1573" s="12"/>
    </row>
    <row r="1574" spans="1:4" ht="15.75" customHeight="1" x14ac:dyDescent="0.4">
      <c r="A1574" s="12">
        <f>'Ответы на форму (1)'!C2855</f>
        <v>0</v>
      </c>
      <c r="D1574" s="12"/>
    </row>
    <row r="1575" spans="1:4" ht="15.75" customHeight="1" x14ac:dyDescent="0.4">
      <c r="A1575" s="12">
        <f>'Ответы на форму (1)'!C2856</f>
        <v>0</v>
      </c>
      <c r="D1575" s="12"/>
    </row>
    <row r="1576" spans="1:4" ht="15.75" customHeight="1" x14ac:dyDescent="0.4">
      <c r="A1576" s="12">
        <f>'Ответы на форму (1)'!C2857</f>
        <v>0</v>
      </c>
      <c r="D1576" s="12"/>
    </row>
    <row r="1577" spans="1:4" ht="15.75" customHeight="1" x14ac:dyDescent="0.4">
      <c r="A1577" s="12">
        <f>'Ответы на форму (1)'!C2858</f>
        <v>0</v>
      </c>
      <c r="D1577" s="12"/>
    </row>
    <row r="1578" spans="1:4" ht="15.75" customHeight="1" x14ac:dyDescent="0.4">
      <c r="A1578" s="12">
        <f>'Ответы на форму (1)'!C2859</f>
        <v>0</v>
      </c>
      <c r="D1578" s="12"/>
    </row>
    <row r="1579" spans="1:4" ht="15.75" customHeight="1" x14ac:dyDescent="0.4">
      <c r="A1579" s="12">
        <f>'Ответы на форму (1)'!C2860</f>
        <v>0</v>
      </c>
      <c r="D1579" s="12"/>
    </row>
    <row r="1580" spans="1:4" ht="15.75" customHeight="1" x14ac:dyDescent="0.4">
      <c r="A1580" s="12">
        <f>'Ответы на форму (1)'!C2861</f>
        <v>0</v>
      </c>
      <c r="D1580" s="12"/>
    </row>
    <row r="1581" spans="1:4" ht="15.75" customHeight="1" x14ac:dyDescent="0.4">
      <c r="A1581" s="12">
        <f>'Ответы на форму (1)'!C2862</f>
        <v>0</v>
      </c>
      <c r="D1581" s="12"/>
    </row>
    <row r="1582" spans="1:4" ht="15.75" customHeight="1" x14ac:dyDescent="0.4">
      <c r="A1582" s="12">
        <f>'Ответы на форму (1)'!C2863</f>
        <v>0</v>
      </c>
      <c r="D1582" s="12"/>
    </row>
    <row r="1583" spans="1:4" ht="15.75" customHeight="1" x14ac:dyDescent="0.4">
      <c r="A1583" s="12">
        <f>'Ответы на форму (1)'!C2864</f>
        <v>0</v>
      </c>
      <c r="D1583" s="12"/>
    </row>
    <row r="1584" spans="1:4" ht="15.75" customHeight="1" x14ac:dyDescent="0.4">
      <c r="A1584" s="12">
        <f>'Ответы на форму (1)'!C2865</f>
        <v>0</v>
      </c>
      <c r="D1584" s="12"/>
    </row>
    <row r="1585" spans="1:4" ht="15.75" customHeight="1" x14ac:dyDescent="0.4">
      <c r="A1585" s="12">
        <f>'Ответы на форму (1)'!C2866</f>
        <v>0</v>
      </c>
      <c r="D1585" s="12"/>
    </row>
    <row r="1586" spans="1:4" ht="15.75" customHeight="1" x14ac:dyDescent="0.4">
      <c r="A1586" s="12">
        <f>'Ответы на форму (1)'!C2867</f>
        <v>0</v>
      </c>
      <c r="D1586" s="12"/>
    </row>
    <row r="1587" spans="1:4" ht="15.75" customHeight="1" x14ac:dyDescent="0.4">
      <c r="A1587" s="12">
        <f>'Ответы на форму (1)'!C2868</f>
        <v>0</v>
      </c>
      <c r="D1587" s="12"/>
    </row>
    <row r="1588" spans="1:4" ht="15.75" customHeight="1" x14ac:dyDescent="0.4">
      <c r="A1588" s="12">
        <f>'Ответы на форму (1)'!C2869</f>
        <v>0</v>
      </c>
      <c r="D1588" s="12"/>
    </row>
    <row r="1589" spans="1:4" ht="15.75" customHeight="1" x14ac:dyDescent="0.4">
      <c r="A1589" s="12">
        <f>'Ответы на форму (1)'!C2870</f>
        <v>0</v>
      </c>
      <c r="D1589" s="12"/>
    </row>
    <row r="1590" spans="1:4" ht="15.75" customHeight="1" x14ac:dyDescent="0.4">
      <c r="A1590" s="12">
        <f>'Ответы на форму (1)'!C2871</f>
        <v>0</v>
      </c>
      <c r="D1590" s="12"/>
    </row>
    <row r="1591" spans="1:4" ht="15.75" customHeight="1" x14ac:dyDescent="0.4">
      <c r="A1591" s="12">
        <f>'Ответы на форму (1)'!C2872</f>
        <v>0</v>
      </c>
      <c r="D1591" s="12"/>
    </row>
    <row r="1592" spans="1:4" ht="15.75" customHeight="1" x14ac:dyDescent="0.4">
      <c r="A1592" s="12">
        <f>'Ответы на форму (1)'!C2873</f>
        <v>0</v>
      </c>
      <c r="D1592" s="12"/>
    </row>
    <row r="1593" spans="1:4" ht="15.75" customHeight="1" x14ac:dyDescent="0.4">
      <c r="A1593" s="12">
        <f>'Ответы на форму (1)'!C2874</f>
        <v>0</v>
      </c>
      <c r="D1593" s="12"/>
    </row>
    <row r="1594" spans="1:4" ht="15.75" customHeight="1" x14ac:dyDescent="0.4">
      <c r="A1594" s="12">
        <f>'Ответы на форму (1)'!C2875</f>
        <v>0</v>
      </c>
      <c r="D1594" s="12"/>
    </row>
    <row r="1595" spans="1:4" ht="15.75" customHeight="1" x14ac:dyDescent="0.4">
      <c r="A1595" s="12">
        <f>'Ответы на форму (1)'!C2876</f>
        <v>0</v>
      </c>
      <c r="D1595" s="12"/>
    </row>
    <row r="1596" spans="1:4" ht="15.75" customHeight="1" x14ac:dyDescent="0.4">
      <c r="A1596" s="12">
        <f>'Ответы на форму (1)'!C2877</f>
        <v>0</v>
      </c>
      <c r="D1596" s="12"/>
    </row>
    <row r="1597" spans="1:4" ht="15.75" customHeight="1" x14ac:dyDescent="0.4">
      <c r="A1597" s="12">
        <f>'Ответы на форму (1)'!C2878</f>
        <v>0</v>
      </c>
      <c r="D1597" s="12"/>
    </row>
    <row r="1598" spans="1:4" ht="15.75" customHeight="1" x14ac:dyDescent="0.4">
      <c r="A1598" s="12">
        <f>'Ответы на форму (1)'!C2879</f>
        <v>0</v>
      </c>
      <c r="D1598" s="12"/>
    </row>
    <row r="1599" spans="1:4" ht="15.75" customHeight="1" x14ac:dyDescent="0.4">
      <c r="A1599" s="12">
        <f>'Ответы на форму (1)'!C2880</f>
        <v>0</v>
      </c>
      <c r="D1599" s="12"/>
    </row>
    <row r="1600" spans="1:4" ht="15.75" customHeight="1" x14ac:dyDescent="0.4">
      <c r="A1600" s="12">
        <f>'Ответы на форму (1)'!C2881</f>
        <v>0</v>
      </c>
      <c r="D1600" s="12"/>
    </row>
    <row r="1601" spans="1:4" ht="15.75" customHeight="1" x14ac:dyDescent="0.4">
      <c r="A1601" s="12">
        <f>'Ответы на форму (1)'!C2882</f>
        <v>0</v>
      </c>
      <c r="D1601" s="12"/>
    </row>
    <row r="1602" spans="1:4" ht="15.75" customHeight="1" x14ac:dyDescent="0.4">
      <c r="A1602" s="12">
        <f>'Ответы на форму (1)'!C2883</f>
        <v>0</v>
      </c>
      <c r="D1602" s="12"/>
    </row>
    <row r="1603" spans="1:4" ht="15.75" customHeight="1" x14ac:dyDescent="0.4">
      <c r="A1603" s="12">
        <f>'Ответы на форму (1)'!C2884</f>
        <v>0</v>
      </c>
      <c r="D1603" s="12"/>
    </row>
    <row r="1604" spans="1:4" ht="15.75" customHeight="1" x14ac:dyDescent="0.4">
      <c r="A1604" s="12">
        <f>'Ответы на форму (1)'!C2885</f>
        <v>0</v>
      </c>
      <c r="D1604" s="12"/>
    </row>
    <row r="1605" spans="1:4" ht="15.75" customHeight="1" x14ac:dyDescent="0.4">
      <c r="A1605" s="12">
        <f>'Ответы на форму (1)'!C2886</f>
        <v>0</v>
      </c>
      <c r="D1605" s="12"/>
    </row>
    <row r="1606" spans="1:4" ht="15.75" customHeight="1" x14ac:dyDescent="0.4">
      <c r="A1606" s="12">
        <f>'Ответы на форму (1)'!C2887</f>
        <v>0</v>
      </c>
      <c r="D1606" s="12"/>
    </row>
    <row r="1607" spans="1:4" ht="15.75" customHeight="1" x14ac:dyDescent="0.4">
      <c r="A1607" s="12">
        <f>'Ответы на форму (1)'!C2888</f>
        <v>0</v>
      </c>
      <c r="D1607" s="12"/>
    </row>
    <row r="1608" spans="1:4" ht="15.75" customHeight="1" x14ac:dyDescent="0.4">
      <c r="A1608" s="12">
        <f>'Ответы на форму (1)'!C2889</f>
        <v>0</v>
      </c>
      <c r="D1608" s="12"/>
    </row>
    <row r="1609" spans="1:4" ht="15.75" customHeight="1" x14ac:dyDescent="0.4">
      <c r="A1609" s="12">
        <f>'Ответы на форму (1)'!C2890</f>
        <v>0</v>
      </c>
      <c r="D1609" s="12"/>
    </row>
    <row r="1610" spans="1:4" ht="15.75" customHeight="1" x14ac:dyDescent="0.4">
      <c r="A1610" s="12">
        <f>'Ответы на форму (1)'!C2891</f>
        <v>0</v>
      </c>
      <c r="D1610" s="12"/>
    </row>
    <row r="1611" spans="1:4" ht="15.75" customHeight="1" x14ac:dyDescent="0.4">
      <c r="A1611" s="12">
        <f>'Ответы на форму (1)'!C2892</f>
        <v>0</v>
      </c>
      <c r="D1611" s="12"/>
    </row>
    <row r="1612" spans="1:4" ht="15.75" customHeight="1" x14ac:dyDescent="0.4">
      <c r="A1612" s="12">
        <f>'Ответы на форму (1)'!C2893</f>
        <v>0</v>
      </c>
      <c r="D1612" s="12"/>
    </row>
    <row r="1613" spans="1:4" ht="15.75" customHeight="1" x14ac:dyDescent="0.4">
      <c r="A1613" s="12">
        <f>'Ответы на форму (1)'!C2894</f>
        <v>0</v>
      </c>
      <c r="D1613" s="12"/>
    </row>
    <row r="1614" spans="1:4" ht="15.75" customHeight="1" x14ac:dyDescent="0.4">
      <c r="A1614" s="12">
        <f>'Ответы на форму (1)'!C2895</f>
        <v>0</v>
      </c>
      <c r="D1614" s="12"/>
    </row>
    <row r="1615" spans="1:4" ht="15.75" customHeight="1" x14ac:dyDescent="0.4">
      <c r="A1615" s="12">
        <f>'Ответы на форму (1)'!C2896</f>
        <v>0</v>
      </c>
      <c r="D1615" s="12"/>
    </row>
    <row r="1616" spans="1:4" ht="15.75" customHeight="1" x14ac:dyDescent="0.4">
      <c r="A1616" s="12">
        <f>'Ответы на форму (1)'!C2897</f>
        <v>0</v>
      </c>
      <c r="D1616" s="12"/>
    </row>
    <row r="1617" spans="1:4" ht="15.75" customHeight="1" x14ac:dyDescent="0.4">
      <c r="A1617" s="12">
        <f>'Ответы на форму (1)'!C2898</f>
        <v>0</v>
      </c>
      <c r="D1617" s="12"/>
    </row>
    <row r="1618" spans="1:4" ht="15.75" customHeight="1" x14ac:dyDescent="0.4">
      <c r="A1618" s="12">
        <f>'Ответы на форму (1)'!C2899</f>
        <v>0</v>
      </c>
      <c r="D1618" s="12"/>
    </row>
    <row r="1619" spans="1:4" ht="15.75" customHeight="1" x14ac:dyDescent="0.4">
      <c r="A1619" s="12">
        <f>'Ответы на форму (1)'!C2900</f>
        <v>0</v>
      </c>
      <c r="D1619" s="12"/>
    </row>
    <row r="1620" spans="1:4" ht="15.75" customHeight="1" x14ac:dyDescent="0.4">
      <c r="A1620" s="12">
        <f>'Ответы на форму (1)'!C2901</f>
        <v>0</v>
      </c>
      <c r="D1620" s="12"/>
    </row>
    <row r="1621" spans="1:4" ht="15.75" customHeight="1" x14ac:dyDescent="0.4">
      <c r="A1621" s="12">
        <f>'Ответы на форму (1)'!C2902</f>
        <v>0</v>
      </c>
      <c r="D1621" s="12"/>
    </row>
    <row r="1622" spans="1:4" ht="15.75" customHeight="1" x14ac:dyDescent="0.4">
      <c r="A1622" s="12">
        <f>'Ответы на форму (1)'!C2903</f>
        <v>0</v>
      </c>
      <c r="D1622" s="12"/>
    </row>
    <row r="1623" spans="1:4" ht="15.75" customHeight="1" x14ac:dyDescent="0.4">
      <c r="A1623" s="12">
        <f>'Ответы на форму (1)'!C2904</f>
        <v>0</v>
      </c>
      <c r="D1623" s="12"/>
    </row>
    <row r="1624" spans="1:4" ht="15.75" customHeight="1" x14ac:dyDescent="0.4">
      <c r="A1624" s="12">
        <f>'Ответы на форму (1)'!C2905</f>
        <v>0</v>
      </c>
      <c r="D1624" s="12"/>
    </row>
    <row r="1625" spans="1:4" ht="15.75" customHeight="1" x14ac:dyDescent="0.4">
      <c r="A1625" s="12">
        <f>'Ответы на форму (1)'!C2906</f>
        <v>0</v>
      </c>
      <c r="D1625" s="12"/>
    </row>
    <row r="1626" spans="1:4" ht="15.75" customHeight="1" x14ac:dyDescent="0.4">
      <c r="A1626" s="12">
        <f>'Ответы на форму (1)'!C2907</f>
        <v>0</v>
      </c>
      <c r="D1626" s="12"/>
    </row>
    <row r="1627" spans="1:4" ht="15.75" customHeight="1" x14ac:dyDescent="0.4">
      <c r="A1627" s="12">
        <f>'Ответы на форму (1)'!C2908</f>
        <v>0</v>
      </c>
      <c r="D1627" s="12"/>
    </row>
    <row r="1628" spans="1:4" ht="15.75" customHeight="1" x14ac:dyDescent="0.4">
      <c r="A1628" s="12">
        <f>'Ответы на форму (1)'!C2909</f>
        <v>0</v>
      </c>
      <c r="D1628" s="12"/>
    </row>
    <row r="1629" spans="1:4" ht="15.75" customHeight="1" x14ac:dyDescent="0.4">
      <c r="A1629" s="12">
        <f>'Ответы на форму (1)'!C2910</f>
        <v>0</v>
      </c>
      <c r="D1629" s="12"/>
    </row>
    <row r="1630" spans="1:4" ht="15.75" customHeight="1" x14ac:dyDescent="0.4">
      <c r="A1630" s="12">
        <f>'Ответы на форму (1)'!C2911</f>
        <v>0</v>
      </c>
      <c r="D1630" s="12"/>
    </row>
    <row r="1631" spans="1:4" ht="15.75" customHeight="1" x14ac:dyDescent="0.4">
      <c r="A1631" s="12">
        <f>'Ответы на форму (1)'!C2912</f>
        <v>0</v>
      </c>
      <c r="D1631" s="12"/>
    </row>
    <row r="1632" spans="1:4" ht="15.75" customHeight="1" x14ac:dyDescent="0.4">
      <c r="A1632" s="12">
        <f>'Ответы на форму (1)'!C2913</f>
        <v>0</v>
      </c>
      <c r="D1632" s="12"/>
    </row>
    <row r="1633" spans="1:4" ht="15.75" customHeight="1" x14ac:dyDescent="0.4">
      <c r="A1633" s="12">
        <f>'Ответы на форму (1)'!C2914</f>
        <v>0</v>
      </c>
      <c r="D1633" s="12"/>
    </row>
    <row r="1634" spans="1:4" ht="15.75" customHeight="1" x14ac:dyDescent="0.4">
      <c r="A1634" s="12">
        <f>'Ответы на форму (1)'!C2915</f>
        <v>0</v>
      </c>
      <c r="D1634" s="12"/>
    </row>
    <row r="1635" spans="1:4" ht="15.75" customHeight="1" x14ac:dyDescent="0.4">
      <c r="A1635" s="12">
        <f>'Ответы на форму (1)'!C2916</f>
        <v>0</v>
      </c>
      <c r="D1635" s="12"/>
    </row>
    <row r="1636" spans="1:4" ht="15.75" customHeight="1" x14ac:dyDescent="0.4">
      <c r="A1636" s="12">
        <f>'Ответы на форму (1)'!C2917</f>
        <v>0</v>
      </c>
      <c r="D1636" s="12"/>
    </row>
    <row r="1637" spans="1:4" ht="15.75" customHeight="1" x14ac:dyDescent="0.4">
      <c r="A1637" s="12">
        <f>'Ответы на форму (1)'!C2918</f>
        <v>0</v>
      </c>
      <c r="D1637" s="12"/>
    </row>
    <row r="1638" spans="1:4" ht="15.75" customHeight="1" x14ac:dyDescent="0.4">
      <c r="A1638" s="12">
        <f>'Ответы на форму (1)'!C2919</f>
        <v>0</v>
      </c>
      <c r="D1638" s="12"/>
    </row>
    <row r="1639" spans="1:4" ht="15.75" customHeight="1" x14ac:dyDescent="0.4">
      <c r="A1639" s="12">
        <f>'Ответы на форму (1)'!C2920</f>
        <v>0</v>
      </c>
      <c r="D1639" s="12"/>
    </row>
    <row r="1640" spans="1:4" ht="15.75" customHeight="1" x14ac:dyDescent="0.4">
      <c r="A1640" s="12">
        <f>'Ответы на форму (1)'!C2921</f>
        <v>0</v>
      </c>
      <c r="D1640" s="12"/>
    </row>
    <row r="1641" spans="1:4" ht="15.75" customHeight="1" x14ac:dyDescent="0.4">
      <c r="A1641" s="12">
        <f>'Ответы на форму (1)'!C2922</f>
        <v>0</v>
      </c>
      <c r="D1641" s="12"/>
    </row>
    <row r="1642" spans="1:4" ht="15.75" customHeight="1" x14ac:dyDescent="0.4">
      <c r="A1642" s="12">
        <f>'Ответы на форму (1)'!C2923</f>
        <v>0</v>
      </c>
      <c r="D1642" s="12"/>
    </row>
    <row r="1643" spans="1:4" ht="15.75" customHeight="1" x14ac:dyDescent="0.4">
      <c r="A1643" s="12">
        <f>'Ответы на форму (1)'!C2924</f>
        <v>0</v>
      </c>
      <c r="D1643" s="12"/>
    </row>
    <row r="1644" spans="1:4" ht="15.75" customHeight="1" x14ac:dyDescent="0.4">
      <c r="A1644" s="12">
        <f>'Ответы на форму (1)'!C2925</f>
        <v>0</v>
      </c>
      <c r="D1644" s="12"/>
    </row>
    <row r="1645" spans="1:4" ht="15.75" customHeight="1" x14ac:dyDescent="0.4">
      <c r="A1645" s="12">
        <f>'Ответы на форму (1)'!C2926</f>
        <v>0</v>
      </c>
      <c r="D1645" s="12"/>
    </row>
    <row r="1646" spans="1:4" ht="15.75" customHeight="1" x14ac:dyDescent="0.4">
      <c r="A1646" s="12">
        <f>'Ответы на форму (1)'!C2927</f>
        <v>0</v>
      </c>
      <c r="D1646" s="12"/>
    </row>
    <row r="1647" spans="1:4" ht="15.75" customHeight="1" x14ac:dyDescent="0.4">
      <c r="A1647" s="12">
        <f>'Ответы на форму (1)'!C2928</f>
        <v>0</v>
      </c>
      <c r="D1647" s="12"/>
    </row>
    <row r="1648" spans="1:4" ht="15.75" customHeight="1" x14ac:dyDescent="0.4">
      <c r="A1648" s="12">
        <f>'Ответы на форму (1)'!C2929</f>
        <v>0</v>
      </c>
      <c r="D1648" s="12"/>
    </row>
    <row r="1649" spans="1:4" ht="15.75" customHeight="1" x14ac:dyDescent="0.4">
      <c r="A1649" s="12">
        <f>'Ответы на форму (1)'!C2930</f>
        <v>0</v>
      </c>
      <c r="D1649" s="12"/>
    </row>
    <row r="1650" spans="1:4" ht="15.75" customHeight="1" x14ac:dyDescent="0.4">
      <c r="A1650" s="12">
        <f>'Ответы на форму (1)'!C2931</f>
        <v>0</v>
      </c>
      <c r="D1650" s="12"/>
    </row>
    <row r="1651" spans="1:4" ht="15.75" customHeight="1" x14ac:dyDescent="0.4">
      <c r="A1651" s="12">
        <f>'Ответы на форму (1)'!C2932</f>
        <v>0</v>
      </c>
      <c r="D1651" s="12"/>
    </row>
    <row r="1652" spans="1:4" ht="15.75" customHeight="1" x14ac:dyDescent="0.4">
      <c r="A1652" s="12">
        <f>'Ответы на форму (1)'!C2933</f>
        <v>0</v>
      </c>
      <c r="D1652" s="12"/>
    </row>
    <row r="1653" spans="1:4" ht="15.75" customHeight="1" x14ac:dyDescent="0.4">
      <c r="A1653" s="12">
        <f>'Ответы на форму (1)'!C2934</f>
        <v>0</v>
      </c>
      <c r="D1653" s="12"/>
    </row>
    <row r="1654" spans="1:4" ht="15.75" customHeight="1" x14ac:dyDescent="0.4">
      <c r="A1654" s="12">
        <f>'Ответы на форму (1)'!C2935</f>
        <v>0</v>
      </c>
      <c r="D1654" s="12"/>
    </row>
    <row r="1655" spans="1:4" ht="15.75" customHeight="1" x14ac:dyDescent="0.4">
      <c r="A1655" s="12">
        <f>'Ответы на форму (1)'!C2936</f>
        <v>0</v>
      </c>
      <c r="D1655" s="12"/>
    </row>
    <row r="1656" spans="1:4" ht="15.75" customHeight="1" x14ac:dyDescent="0.4">
      <c r="A1656" s="12">
        <f>'Ответы на форму (1)'!C2937</f>
        <v>0</v>
      </c>
      <c r="D1656" s="12"/>
    </row>
    <row r="1657" spans="1:4" ht="15.75" customHeight="1" x14ac:dyDescent="0.4">
      <c r="A1657" s="12">
        <f>'Ответы на форму (1)'!C2938</f>
        <v>0</v>
      </c>
      <c r="D1657" s="12"/>
    </row>
    <row r="1658" spans="1:4" ht="15.75" customHeight="1" x14ac:dyDescent="0.4">
      <c r="A1658" s="12">
        <f>'Ответы на форму (1)'!C2939</f>
        <v>0</v>
      </c>
      <c r="D1658" s="12"/>
    </row>
    <row r="1659" spans="1:4" ht="15.75" customHeight="1" x14ac:dyDescent="0.4">
      <c r="A1659" s="12">
        <f>'Ответы на форму (1)'!C2940</f>
        <v>0</v>
      </c>
      <c r="D1659" s="12"/>
    </row>
    <row r="1660" spans="1:4" ht="15.75" customHeight="1" x14ac:dyDescent="0.4">
      <c r="A1660" s="12">
        <f>'Ответы на форму (1)'!C2941</f>
        <v>0</v>
      </c>
      <c r="D1660" s="12"/>
    </row>
    <row r="1661" spans="1:4" ht="15.75" customHeight="1" x14ac:dyDescent="0.4">
      <c r="A1661" s="12">
        <f>'Ответы на форму (1)'!C2942</f>
        <v>0</v>
      </c>
      <c r="D1661" s="12"/>
    </row>
    <row r="1662" spans="1:4" ht="15.75" customHeight="1" x14ac:dyDescent="0.4">
      <c r="A1662" s="12">
        <f>'Ответы на форму (1)'!C2943</f>
        <v>0</v>
      </c>
      <c r="D1662" s="12"/>
    </row>
    <row r="1663" spans="1:4" ht="15.75" customHeight="1" x14ac:dyDescent="0.4">
      <c r="A1663" s="12">
        <f>'Ответы на форму (1)'!C2944</f>
        <v>0</v>
      </c>
      <c r="D1663" s="12"/>
    </row>
    <row r="1664" spans="1:4" ht="15.75" customHeight="1" x14ac:dyDescent="0.4">
      <c r="A1664" s="12">
        <f>'Ответы на форму (1)'!C2945</f>
        <v>0</v>
      </c>
      <c r="D1664" s="12"/>
    </row>
    <row r="1665" spans="1:4" ht="15.75" customHeight="1" x14ac:dyDescent="0.4">
      <c r="A1665" s="12">
        <f>'Ответы на форму (1)'!C2946</f>
        <v>0</v>
      </c>
      <c r="D1665" s="12"/>
    </row>
    <row r="1666" spans="1:4" ht="15.75" customHeight="1" x14ac:dyDescent="0.4">
      <c r="A1666" s="12">
        <f>'Ответы на форму (1)'!C2947</f>
        <v>0</v>
      </c>
      <c r="D1666" s="12"/>
    </row>
    <row r="1667" spans="1:4" ht="15.75" customHeight="1" x14ac:dyDescent="0.4">
      <c r="A1667" s="12">
        <f>'Ответы на форму (1)'!C2948</f>
        <v>0</v>
      </c>
      <c r="D1667" s="12"/>
    </row>
    <row r="1668" spans="1:4" ht="15.75" customHeight="1" x14ac:dyDescent="0.4">
      <c r="A1668" s="12">
        <f>'Ответы на форму (1)'!C2949</f>
        <v>0</v>
      </c>
      <c r="D1668" s="12"/>
    </row>
    <row r="1669" spans="1:4" ht="15.75" customHeight="1" x14ac:dyDescent="0.4">
      <c r="A1669" s="12">
        <f>'Ответы на форму (1)'!C2950</f>
        <v>0</v>
      </c>
      <c r="D1669" s="12"/>
    </row>
    <row r="1670" spans="1:4" ht="15.75" customHeight="1" x14ac:dyDescent="0.4">
      <c r="A1670" s="12">
        <f>'Ответы на форму (1)'!C2951</f>
        <v>0</v>
      </c>
      <c r="D1670" s="12"/>
    </row>
    <row r="1671" spans="1:4" ht="15.75" customHeight="1" x14ac:dyDescent="0.4">
      <c r="A1671" s="12">
        <f>'Ответы на форму (1)'!C2952</f>
        <v>0</v>
      </c>
      <c r="D1671" s="12"/>
    </row>
    <row r="1672" spans="1:4" ht="15.75" customHeight="1" x14ac:dyDescent="0.4">
      <c r="A1672" s="12">
        <f>'Ответы на форму (1)'!C2953</f>
        <v>0</v>
      </c>
      <c r="D1672" s="12"/>
    </row>
    <row r="1673" spans="1:4" ht="15.75" customHeight="1" x14ac:dyDescent="0.4">
      <c r="A1673" s="12">
        <f>'Ответы на форму (1)'!C2954</f>
        <v>0</v>
      </c>
      <c r="D1673" s="12"/>
    </row>
    <row r="1674" spans="1:4" ht="15.75" customHeight="1" x14ac:dyDescent="0.4">
      <c r="A1674" s="12">
        <f>'Ответы на форму (1)'!C2955</f>
        <v>0</v>
      </c>
      <c r="D1674" s="12"/>
    </row>
    <row r="1675" spans="1:4" ht="15.75" customHeight="1" x14ac:dyDescent="0.4">
      <c r="A1675" s="12">
        <f>'Ответы на форму (1)'!C2956</f>
        <v>0</v>
      </c>
      <c r="D1675" s="12"/>
    </row>
    <row r="1676" spans="1:4" ht="15.75" customHeight="1" x14ac:dyDescent="0.4">
      <c r="A1676" s="12">
        <f>'Ответы на форму (1)'!C2957</f>
        <v>0</v>
      </c>
      <c r="D1676" s="12"/>
    </row>
    <row r="1677" spans="1:4" ht="15.75" customHeight="1" x14ac:dyDescent="0.4">
      <c r="A1677" s="12">
        <f>'Ответы на форму (1)'!C2958</f>
        <v>0</v>
      </c>
      <c r="D1677" s="12"/>
    </row>
    <row r="1678" spans="1:4" ht="15.75" customHeight="1" x14ac:dyDescent="0.4">
      <c r="A1678" s="12">
        <f>'Ответы на форму (1)'!C2959</f>
        <v>0</v>
      </c>
      <c r="D1678" s="12"/>
    </row>
    <row r="1679" spans="1:4" ht="15.75" customHeight="1" x14ac:dyDescent="0.4">
      <c r="A1679" s="12">
        <f>'Ответы на форму (1)'!C2960</f>
        <v>0</v>
      </c>
      <c r="D1679" s="12"/>
    </row>
    <row r="1680" spans="1:4" ht="15.75" customHeight="1" x14ac:dyDescent="0.4">
      <c r="A1680" s="12">
        <f>'Ответы на форму (1)'!C2961</f>
        <v>0</v>
      </c>
      <c r="D1680" s="12"/>
    </row>
    <row r="1681" spans="1:4" ht="15.75" customHeight="1" x14ac:dyDescent="0.4">
      <c r="A1681" s="12">
        <f>'Ответы на форму (1)'!C2962</f>
        <v>0</v>
      </c>
      <c r="D1681" s="12"/>
    </row>
    <row r="1682" spans="1:4" ht="15.75" customHeight="1" x14ac:dyDescent="0.4">
      <c r="A1682" s="12">
        <f>'Ответы на форму (1)'!C2963</f>
        <v>0</v>
      </c>
      <c r="D1682" s="12"/>
    </row>
    <row r="1683" spans="1:4" ht="15.75" customHeight="1" x14ac:dyDescent="0.4">
      <c r="A1683" s="12">
        <f>'Ответы на форму (1)'!C2964</f>
        <v>0</v>
      </c>
      <c r="D1683" s="12"/>
    </row>
    <row r="1684" spans="1:4" ht="15.75" customHeight="1" x14ac:dyDescent="0.4">
      <c r="A1684" s="12">
        <f>'Ответы на форму (1)'!C2965</f>
        <v>0</v>
      </c>
      <c r="D1684" s="12"/>
    </row>
    <row r="1685" spans="1:4" ht="15.75" customHeight="1" x14ac:dyDescent="0.4">
      <c r="A1685" s="12">
        <f>'Ответы на форму (1)'!C2966</f>
        <v>0</v>
      </c>
      <c r="D1685" s="12"/>
    </row>
    <row r="1686" spans="1:4" ht="15.75" customHeight="1" x14ac:dyDescent="0.4">
      <c r="A1686" s="12">
        <f>'Ответы на форму (1)'!C2967</f>
        <v>0</v>
      </c>
      <c r="D1686" s="12"/>
    </row>
    <row r="1687" spans="1:4" ht="15.75" customHeight="1" x14ac:dyDescent="0.4">
      <c r="A1687" s="12">
        <f>'Ответы на форму (1)'!C2968</f>
        <v>0</v>
      </c>
      <c r="D1687" s="12"/>
    </row>
    <row r="1688" spans="1:4" ht="15.75" customHeight="1" x14ac:dyDescent="0.4">
      <c r="A1688" s="12">
        <f>'Ответы на форму (1)'!C2969</f>
        <v>0</v>
      </c>
      <c r="D1688" s="12"/>
    </row>
    <row r="1689" spans="1:4" ht="15.75" customHeight="1" x14ac:dyDescent="0.4">
      <c r="A1689" s="12">
        <f>'Ответы на форму (1)'!C2970</f>
        <v>0</v>
      </c>
      <c r="D1689" s="12"/>
    </row>
    <row r="1690" spans="1:4" ht="15.75" customHeight="1" x14ac:dyDescent="0.4">
      <c r="A1690" s="12">
        <f>'Ответы на форму (1)'!C2971</f>
        <v>0</v>
      </c>
      <c r="D1690" s="12"/>
    </row>
    <row r="1691" spans="1:4" ht="15.75" customHeight="1" x14ac:dyDescent="0.4">
      <c r="A1691" s="12">
        <f>'Ответы на форму (1)'!C2972</f>
        <v>0</v>
      </c>
      <c r="D1691" s="12"/>
    </row>
    <row r="1692" spans="1:4" ht="15.75" customHeight="1" x14ac:dyDescent="0.4">
      <c r="A1692" s="12">
        <f>'Ответы на форму (1)'!C2973</f>
        <v>0</v>
      </c>
      <c r="D1692" s="12"/>
    </row>
    <row r="1693" spans="1:4" ht="15.75" customHeight="1" x14ac:dyDescent="0.4">
      <c r="A1693" s="12">
        <f>'Ответы на форму (1)'!C2974</f>
        <v>0</v>
      </c>
      <c r="D1693" s="12"/>
    </row>
    <row r="1694" spans="1:4" ht="15.75" customHeight="1" x14ac:dyDescent="0.4">
      <c r="A1694" s="12">
        <f>'Ответы на форму (1)'!C2975</f>
        <v>0</v>
      </c>
      <c r="D1694" s="12"/>
    </row>
    <row r="1695" spans="1:4" ht="15.75" customHeight="1" x14ac:dyDescent="0.4">
      <c r="A1695" s="12">
        <f>'Ответы на форму (1)'!C2976</f>
        <v>0</v>
      </c>
      <c r="D1695" s="12"/>
    </row>
    <row r="1696" spans="1:4" ht="15.75" customHeight="1" x14ac:dyDescent="0.4">
      <c r="A1696" s="12">
        <f>'Ответы на форму (1)'!C2977</f>
        <v>0</v>
      </c>
      <c r="D1696" s="12"/>
    </row>
    <row r="1697" spans="1:4" ht="15.75" customHeight="1" x14ac:dyDescent="0.4">
      <c r="A1697" s="12">
        <f>'Ответы на форму (1)'!C2978</f>
        <v>0</v>
      </c>
      <c r="D1697" s="12"/>
    </row>
    <row r="1698" spans="1:4" ht="15.75" customHeight="1" x14ac:dyDescent="0.4">
      <c r="A1698" s="12">
        <f>'Ответы на форму (1)'!C2979</f>
        <v>0</v>
      </c>
      <c r="D1698" s="12"/>
    </row>
    <row r="1699" spans="1:4" ht="15.75" customHeight="1" x14ac:dyDescent="0.4">
      <c r="A1699" s="12">
        <f>'Ответы на форму (1)'!C2980</f>
        <v>0</v>
      </c>
      <c r="D1699" s="12"/>
    </row>
    <row r="1700" spans="1:4" ht="15.75" customHeight="1" x14ac:dyDescent="0.4">
      <c r="A1700" s="12">
        <f>'Ответы на форму (1)'!C2981</f>
        <v>0</v>
      </c>
      <c r="D1700" s="12"/>
    </row>
    <row r="1701" spans="1:4" ht="15.75" customHeight="1" x14ac:dyDescent="0.4">
      <c r="A1701" s="12">
        <f>'Ответы на форму (1)'!C2982</f>
        <v>0</v>
      </c>
      <c r="D1701" s="12"/>
    </row>
    <row r="1702" spans="1:4" ht="15.75" customHeight="1" x14ac:dyDescent="0.4">
      <c r="A1702" s="12">
        <f>'Ответы на форму (1)'!C2983</f>
        <v>0</v>
      </c>
      <c r="D1702" s="12"/>
    </row>
    <row r="1703" spans="1:4" ht="15.75" customHeight="1" x14ac:dyDescent="0.4">
      <c r="A1703" s="12">
        <f>'Ответы на форму (1)'!C2984</f>
        <v>0</v>
      </c>
      <c r="D1703" s="12"/>
    </row>
    <row r="1704" spans="1:4" ht="15.75" customHeight="1" x14ac:dyDescent="0.4">
      <c r="A1704" s="12">
        <f>'Ответы на форму (1)'!C2985</f>
        <v>0</v>
      </c>
      <c r="D1704" s="12"/>
    </row>
    <row r="1705" spans="1:4" ht="15.75" customHeight="1" x14ac:dyDescent="0.4">
      <c r="A1705" s="12">
        <f>'Ответы на форму (1)'!C2986</f>
        <v>0</v>
      </c>
      <c r="D1705" s="12"/>
    </row>
    <row r="1706" spans="1:4" ht="15.75" customHeight="1" x14ac:dyDescent="0.4">
      <c r="A1706" s="12">
        <f>'Ответы на форму (1)'!C2987</f>
        <v>0</v>
      </c>
      <c r="D1706" s="12"/>
    </row>
    <row r="1707" spans="1:4" ht="15.75" customHeight="1" x14ac:dyDescent="0.4">
      <c r="A1707" s="12">
        <f>'Ответы на форму (1)'!C2988</f>
        <v>0</v>
      </c>
      <c r="D1707" s="12"/>
    </row>
    <row r="1708" spans="1:4" ht="15.75" customHeight="1" x14ac:dyDescent="0.4">
      <c r="A1708" s="12">
        <f>'Ответы на форму (1)'!C2989</f>
        <v>0</v>
      </c>
      <c r="D1708" s="12"/>
    </row>
    <row r="1709" spans="1:4" ht="15.75" customHeight="1" x14ac:dyDescent="0.4">
      <c r="A1709" s="12">
        <f>'Ответы на форму (1)'!C2990</f>
        <v>0</v>
      </c>
      <c r="D1709" s="12"/>
    </row>
    <row r="1710" spans="1:4" ht="15.75" customHeight="1" x14ac:dyDescent="0.4">
      <c r="A1710" s="12">
        <f>'Ответы на форму (1)'!C2991</f>
        <v>0</v>
      </c>
      <c r="D1710" s="12"/>
    </row>
    <row r="1711" spans="1:4" ht="15.75" customHeight="1" x14ac:dyDescent="0.4">
      <c r="A1711" s="12">
        <f>'Ответы на форму (1)'!C2992</f>
        <v>0</v>
      </c>
      <c r="D1711" s="12"/>
    </row>
    <row r="1712" spans="1:4" ht="15.75" customHeight="1" x14ac:dyDescent="0.4">
      <c r="A1712" s="12">
        <f>'Ответы на форму (1)'!C2993</f>
        <v>0</v>
      </c>
      <c r="D1712" s="12"/>
    </row>
    <row r="1713" spans="1:4" ht="15.75" customHeight="1" x14ac:dyDescent="0.4">
      <c r="A1713" s="12">
        <f>'Ответы на форму (1)'!C2994</f>
        <v>0</v>
      </c>
      <c r="D1713" s="12"/>
    </row>
    <row r="1714" spans="1:4" ht="15.75" customHeight="1" x14ac:dyDescent="0.4">
      <c r="A1714" s="12">
        <f>'Ответы на форму (1)'!C2995</f>
        <v>0</v>
      </c>
      <c r="D1714" s="12"/>
    </row>
    <row r="1715" spans="1:4" ht="15.75" customHeight="1" x14ac:dyDescent="0.4">
      <c r="A1715" s="12">
        <f>'Ответы на форму (1)'!C2996</f>
        <v>0</v>
      </c>
      <c r="D1715" s="12"/>
    </row>
    <row r="1716" spans="1:4" ht="15.75" customHeight="1" x14ac:dyDescent="0.4">
      <c r="A1716" s="12">
        <f>'Ответы на форму (1)'!C2997</f>
        <v>0</v>
      </c>
      <c r="D1716" s="12"/>
    </row>
    <row r="1717" spans="1:4" ht="15.75" customHeight="1" x14ac:dyDescent="0.4">
      <c r="A1717" s="12">
        <f>'Ответы на форму (1)'!C2998</f>
        <v>0</v>
      </c>
      <c r="D1717" s="12"/>
    </row>
    <row r="1718" spans="1:4" ht="15.75" customHeight="1" x14ac:dyDescent="0.4">
      <c r="A1718" s="12">
        <f>'Ответы на форму (1)'!C2999</f>
        <v>0</v>
      </c>
      <c r="D1718" s="12"/>
    </row>
    <row r="1719" spans="1:4" ht="15.75" customHeight="1" x14ac:dyDescent="0.4">
      <c r="A1719" s="12">
        <f>'Ответы на форму (1)'!C3000</f>
        <v>0</v>
      </c>
      <c r="D1719" s="12"/>
    </row>
    <row r="1720" spans="1:4" ht="15.75" customHeight="1" x14ac:dyDescent="0.4">
      <c r="A1720" s="12">
        <f>'Ответы на форму (1)'!C3001</f>
        <v>0</v>
      </c>
      <c r="D1720" s="12"/>
    </row>
    <row r="1721" spans="1:4" ht="15.75" customHeight="1" x14ac:dyDescent="0.4">
      <c r="A1721" s="12">
        <f>'Ответы на форму (1)'!C3002</f>
        <v>0</v>
      </c>
      <c r="D1721" s="12"/>
    </row>
    <row r="1722" spans="1:4" ht="15.75" customHeight="1" x14ac:dyDescent="0.4">
      <c r="A1722" s="12">
        <f>'Ответы на форму (1)'!C3003</f>
        <v>0</v>
      </c>
      <c r="D1722" s="12"/>
    </row>
    <row r="1723" spans="1:4" ht="15.75" customHeight="1" x14ac:dyDescent="0.4">
      <c r="A1723" s="12">
        <f>'Ответы на форму (1)'!C3004</f>
        <v>0</v>
      </c>
      <c r="D1723" s="12"/>
    </row>
    <row r="1724" spans="1:4" ht="15.75" customHeight="1" x14ac:dyDescent="0.4">
      <c r="A1724" s="12">
        <f>'Ответы на форму (1)'!C3005</f>
        <v>0</v>
      </c>
      <c r="D1724" s="12"/>
    </row>
    <row r="1725" spans="1:4" ht="15.75" customHeight="1" x14ac:dyDescent="0.4">
      <c r="A1725" s="12">
        <f>'Ответы на форму (1)'!C3006</f>
        <v>0</v>
      </c>
      <c r="D1725" s="12"/>
    </row>
    <row r="1726" spans="1:4" ht="15.75" customHeight="1" x14ac:dyDescent="0.4">
      <c r="A1726" s="12">
        <f>'Ответы на форму (1)'!C3007</f>
        <v>0</v>
      </c>
      <c r="D1726" s="12"/>
    </row>
    <row r="1727" spans="1:4" ht="15.75" customHeight="1" x14ac:dyDescent="0.4">
      <c r="A1727" s="12">
        <f>'Ответы на форму (1)'!C3008</f>
        <v>0</v>
      </c>
      <c r="D1727" s="12"/>
    </row>
    <row r="1728" spans="1:4" ht="15.75" customHeight="1" x14ac:dyDescent="0.4">
      <c r="A1728" s="12">
        <f>'Ответы на форму (1)'!C3009</f>
        <v>0</v>
      </c>
      <c r="D1728" s="12"/>
    </row>
    <row r="1729" spans="1:4" ht="15.75" customHeight="1" x14ac:dyDescent="0.4">
      <c r="A1729" s="12">
        <f>'Ответы на форму (1)'!C3010</f>
        <v>0</v>
      </c>
      <c r="D1729" s="12"/>
    </row>
    <row r="1730" spans="1:4" ht="15.75" customHeight="1" x14ac:dyDescent="0.4">
      <c r="A1730" s="12">
        <f>'Ответы на форму (1)'!C3011</f>
        <v>0</v>
      </c>
      <c r="D1730" s="12"/>
    </row>
    <row r="1731" spans="1:4" ht="15.75" customHeight="1" x14ac:dyDescent="0.4">
      <c r="A1731" s="12">
        <f>'Ответы на форму (1)'!C3012</f>
        <v>0</v>
      </c>
      <c r="D1731" s="12"/>
    </row>
    <row r="1732" spans="1:4" ht="15.75" customHeight="1" x14ac:dyDescent="0.4">
      <c r="A1732" s="12">
        <f>'Ответы на форму (1)'!C3013</f>
        <v>0</v>
      </c>
      <c r="D1732" s="12"/>
    </row>
    <row r="1733" spans="1:4" ht="15.75" customHeight="1" x14ac:dyDescent="0.4">
      <c r="A1733" s="12">
        <f>'Ответы на форму (1)'!C3014</f>
        <v>0</v>
      </c>
      <c r="D1733" s="12"/>
    </row>
    <row r="1734" spans="1:4" ht="15.75" customHeight="1" x14ac:dyDescent="0.4">
      <c r="A1734" s="12">
        <f>'Ответы на форму (1)'!C3015</f>
        <v>0</v>
      </c>
      <c r="D1734" s="12"/>
    </row>
    <row r="1735" spans="1:4" ht="15.75" customHeight="1" x14ac:dyDescent="0.4">
      <c r="A1735" s="12">
        <f>'Ответы на форму (1)'!C3016</f>
        <v>0</v>
      </c>
      <c r="D1735" s="12"/>
    </row>
    <row r="1736" spans="1:4" ht="15.75" customHeight="1" x14ac:dyDescent="0.4">
      <c r="A1736" s="12">
        <f>'Ответы на форму (1)'!C3017</f>
        <v>0</v>
      </c>
      <c r="D1736" s="12"/>
    </row>
    <row r="1737" spans="1:4" ht="15.75" customHeight="1" x14ac:dyDescent="0.4">
      <c r="A1737" s="12">
        <f>'Ответы на форму (1)'!C3018</f>
        <v>0</v>
      </c>
      <c r="D1737" s="12"/>
    </row>
    <row r="1738" spans="1:4" ht="15.75" customHeight="1" x14ac:dyDescent="0.4">
      <c r="A1738" s="12">
        <f>'Ответы на форму (1)'!C3019</f>
        <v>0</v>
      </c>
      <c r="D1738" s="12"/>
    </row>
    <row r="1739" spans="1:4" ht="15.75" customHeight="1" x14ac:dyDescent="0.4">
      <c r="A1739" s="12">
        <f>'Ответы на форму (1)'!C3020</f>
        <v>0</v>
      </c>
      <c r="D1739" s="12"/>
    </row>
    <row r="1740" spans="1:4" ht="15.75" customHeight="1" x14ac:dyDescent="0.4">
      <c r="A1740" s="12">
        <f>'Ответы на форму (1)'!C3021</f>
        <v>0</v>
      </c>
      <c r="D1740" s="12"/>
    </row>
    <row r="1741" spans="1:4" ht="15.75" customHeight="1" x14ac:dyDescent="0.4">
      <c r="A1741" s="12">
        <f>'Ответы на форму (1)'!C3022</f>
        <v>0</v>
      </c>
      <c r="D1741" s="12"/>
    </row>
    <row r="1742" spans="1:4" ht="15.75" customHeight="1" x14ac:dyDescent="0.4">
      <c r="A1742" s="12">
        <f>'Ответы на форму (1)'!C3023</f>
        <v>0</v>
      </c>
      <c r="D1742" s="12"/>
    </row>
    <row r="1743" spans="1:4" ht="15.75" customHeight="1" x14ac:dyDescent="0.4">
      <c r="A1743" s="12">
        <f>'Ответы на форму (1)'!C3024</f>
        <v>0</v>
      </c>
      <c r="D1743" s="12"/>
    </row>
    <row r="1744" spans="1:4" ht="15.75" customHeight="1" x14ac:dyDescent="0.4">
      <c r="A1744" s="12">
        <f>'Ответы на форму (1)'!C3025</f>
        <v>0</v>
      </c>
      <c r="D1744" s="12"/>
    </row>
    <row r="1745" spans="1:4" ht="15.75" customHeight="1" x14ac:dyDescent="0.4">
      <c r="A1745" s="12">
        <f>'Ответы на форму (1)'!C3026</f>
        <v>0</v>
      </c>
      <c r="D1745" s="12"/>
    </row>
    <row r="1746" spans="1:4" ht="15.75" customHeight="1" x14ac:dyDescent="0.4">
      <c r="A1746" s="12">
        <f>'Ответы на форму (1)'!C3027</f>
        <v>0</v>
      </c>
      <c r="D1746" s="12"/>
    </row>
    <row r="1747" spans="1:4" ht="15.75" customHeight="1" x14ac:dyDescent="0.4">
      <c r="A1747" s="12">
        <f>'Ответы на форму (1)'!C3028</f>
        <v>0</v>
      </c>
      <c r="D1747" s="12"/>
    </row>
    <row r="1748" spans="1:4" ht="15.75" customHeight="1" x14ac:dyDescent="0.4">
      <c r="A1748" s="12">
        <f>'Ответы на форму (1)'!C3029</f>
        <v>0</v>
      </c>
      <c r="D1748" s="12"/>
    </row>
    <row r="1749" spans="1:4" ht="15.75" customHeight="1" x14ac:dyDescent="0.4">
      <c r="A1749" s="12">
        <f>'Ответы на форму (1)'!C3030</f>
        <v>0</v>
      </c>
      <c r="D1749" s="12"/>
    </row>
    <row r="1750" spans="1:4" ht="15.75" customHeight="1" x14ac:dyDescent="0.4">
      <c r="A1750" s="12">
        <f>'Ответы на форму (1)'!C3031</f>
        <v>0</v>
      </c>
      <c r="D1750" s="12"/>
    </row>
    <row r="1751" spans="1:4" ht="15.75" customHeight="1" x14ac:dyDescent="0.4">
      <c r="A1751" s="12">
        <f>'Ответы на форму (1)'!C3032</f>
        <v>0</v>
      </c>
      <c r="D1751" s="12"/>
    </row>
    <row r="1752" spans="1:4" ht="15.75" customHeight="1" x14ac:dyDescent="0.4">
      <c r="A1752" s="12">
        <f>'Ответы на форму (1)'!C3033</f>
        <v>0</v>
      </c>
      <c r="D1752" s="12"/>
    </row>
    <row r="1753" spans="1:4" ht="15.75" customHeight="1" x14ac:dyDescent="0.4">
      <c r="A1753" s="12">
        <f>'Ответы на форму (1)'!C3034</f>
        <v>0</v>
      </c>
      <c r="D1753" s="12"/>
    </row>
    <row r="1754" spans="1:4" ht="15.75" customHeight="1" x14ac:dyDescent="0.4">
      <c r="A1754" s="12">
        <f>'Ответы на форму (1)'!C3035</f>
        <v>0</v>
      </c>
      <c r="D1754" s="12"/>
    </row>
    <row r="1755" spans="1:4" ht="15.75" customHeight="1" x14ac:dyDescent="0.4">
      <c r="A1755" s="12">
        <f>'Ответы на форму (1)'!C3036</f>
        <v>0</v>
      </c>
      <c r="D1755" s="12"/>
    </row>
    <row r="1756" spans="1:4" ht="15.75" customHeight="1" x14ac:dyDescent="0.4">
      <c r="A1756" s="12">
        <f>'Ответы на форму (1)'!C3037</f>
        <v>0</v>
      </c>
      <c r="D1756" s="12"/>
    </row>
    <row r="1757" spans="1:4" ht="15.75" customHeight="1" x14ac:dyDescent="0.4">
      <c r="A1757" s="12">
        <f>'Ответы на форму (1)'!C3038</f>
        <v>0</v>
      </c>
      <c r="D1757" s="12"/>
    </row>
    <row r="1758" spans="1:4" ht="15.75" customHeight="1" x14ac:dyDescent="0.4">
      <c r="A1758" s="12">
        <f>'Ответы на форму (1)'!C3039</f>
        <v>0</v>
      </c>
      <c r="D1758" s="12"/>
    </row>
    <row r="1759" spans="1:4" ht="15.75" customHeight="1" x14ac:dyDescent="0.4">
      <c r="A1759" s="12">
        <f>'Ответы на форму (1)'!C3040</f>
        <v>0</v>
      </c>
      <c r="D1759" s="12"/>
    </row>
    <row r="1760" spans="1:4" ht="15.75" customHeight="1" x14ac:dyDescent="0.4">
      <c r="A1760" s="12">
        <f>'Ответы на форму (1)'!C3041</f>
        <v>0</v>
      </c>
      <c r="D1760" s="12"/>
    </row>
    <row r="1761" spans="1:4" ht="15.75" customHeight="1" x14ac:dyDescent="0.4">
      <c r="A1761" s="12">
        <f>'Ответы на форму (1)'!C3042</f>
        <v>0</v>
      </c>
      <c r="D1761" s="12"/>
    </row>
    <row r="1762" spans="1:4" ht="15.75" customHeight="1" x14ac:dyDescent="0.4">
      <c r="A1762" s="12">
        <f>'Ответы на форму (1)'!C3043</f>
        <v>0</v>
      </c>
      <c r="D1762" s="12"/>
    </row>
    <row r="1763" spans="1:4" ht="15.75" customHeight="1" x14ac:dyDescent="0.4">
      <c r="A1763" s="12">
        <f>'Ответы на форму (1)'!C3044</f>
        <v>0</v>
      </c>
      <c r="D1763" s="12"/>
    </row>
    <row r="1764" spans="1:4" ht="15.75" customHeight="1" x14ac:dyDescent="0.4">
      <c r="A1764" s="12">
        <f>'Ответы на форму (1)'!C3045</f>
        <v>0</v>
      </c>
      <c r="D1764" s="12"/>
    </row>
    <row r="1765" spans="1:4" ht="15.75" customHeight="1" x14ac:dyDescent="0.4">
      <c r="A1765" s="12">
        <f>'Ответы на форму (1)'!C3046</f>
        <v>0</v>
      </c>
      <c r="D1765" s="12"/>
    </row>
    <row r="1766" spans="1:4" ht="15.75" customHeight="1" x14ac:dyDescent="0.4">
      <c r="A1766" s="12">
        <f>'Ответы на форму (1)'!C3047</f>
        <v>0</v>
      </c>
      <c r="D1766" s="12"/>
    </row>
    <row r="1767" spans="1:4" ht="15.75" customHeight="1" x14ac:dyDescent="0.4">
      <c r="A1767" s="12">
        <f>'Ответы на форму (1)'!C3048</f>
        <v>0</v>
      </c>
      <c r="D1767" s="12"/>
    </row>
    <row r="1768" spans="1:4" ht="15.75" customHeight="1" x14ac:dyDescent="0.4">
      <c r="A1768" s="12">
        <f>'Ответы на форму (1)'!C3049</f>
        <v>0</v>
      </c>
      <c r="D1768" s="12"/>
    </row>
    <row r="1769" spans="1:4" ht="15.75" customHeight="1" x14ac:dyDescent="0.4">
      <c r="A1769" s="12">
        <f>'Ответы на форму (1)'!C3050</f>
        <v>0</v>
      </c>
      <c r="D1769" s="12"/>
    </row>
    <row r="1770" spans="1:4" ht="15.75" customHeight="1" x14ac:dyDescent="0.4">
      <c r="A1770" s="12">
        <f>'Ответы на форму (1)'!C3051</f>
        <v>0</v>
      </c>
      <c r="D1770" s="12"/>
    </row>
    <row r="1771" spans="1:4" ht="15.75" customHeight="1" x14ac:dyDescent="0.4">
      <c r="A1771" s="12">
        <f>'Ответы на форму (1)'!C3052</f>
        <v>0</v>
      </c>
      <c r="D1771" s="12"/>
    </row>
    <row r="1772" spans="1:4" ht="15.75" customHeight="1" x14ac:dyDescent="0.4">
      <c r="A1772" s="12">
        <f>'Ответы на форму (1)'!C3053</f>
        <v>0</v>
      </c>
      <c r="D1772" s="12"/>
    </row>
    <row r="1773" spans="1:4" ht="15.75" customHeight="1" x14ac:dyDescent="0.4">
      <c r="A1773" s="12">
        <f>'Ответы на форму (1)'!C3054</f>
        <v>0</v>
      </c>
      <c r="D1773" s="12"/>
    </row>
    <row r="1774" spans="1:4" ht="15.75" customHeight="1" x14ac:dyDescent="0.4">
      <c r="A1774" s="12">
        <f>'Ответы на форму (1)'!C3055</f>
        <v>0</v>
      </c>
      <c r="D1774" s="12"/>
    </row>
    <row r="1775" spans="1:4" ht="15.75" customHeight="1" x14ac:dyDescent="0.4">
      <c r="A1775" s="12">
        <f>'Ответы на форму (1)'!C3056</f>
        <v>0</v>
      </c>
      <c r="D1775" s="12"/>
    </row>
    <row r="1776" spans="1:4" ht="15.75" customHeight="1" x14ac:dyDescent="0.4">
      <c r="A1776" s="12">
        <f>'Ответы на форму (1)'!C3057</f>
        <v>0</v>
      </c>
      <c r="D1776" s="12"/>
    </row>
    <row r="1777" spans="1:4" ht="15.75" customHeight="1" x14ac:dyDescent="0.4">
      <c r="A1777" s="12">
        <f>'Ответы на форму (1)'!C3058</f>
        <v>0</v>
      </c>
      <c r="D1777" s="12"/>
    </row>
    <row r="1778" spans="1:4" ht="15.75" customHeight="1" x14ac:dyDescent="0.4">
      <c r="A1778" s="12">
        <f>'Ответы на форму (1)'!C3059</f>
        <v>0</v>
      </c>
      <c r="D1778" s="12"/>
    </row>
    <row r="1779" spans="1:4" ht="15.75" customHeight="1" x14ac:dyDescent="0.4">
      <c r="A1779" s="12">
        <f>'Ответы на форму (1)'!C3060</f>
        <v>0</v>
      </c>
      <c r="D1779" s="12"/>
    </row>
    <row r="1780" spans="1:4" ht="15.75" customHeight="1" x14ac:dyDescent="0.4">
      <c r="A1780" s="12">
        <f>'Ответы на форму (1)'!C3061</f>
        <v>0</v>
      </c>
      <c r="D1780" s="12"/>
    </row>
    <row r="1781" spans="1:4" ht="15.75" customHeight="1" x14ac:dyDescent="0.4">
      <c r="A1781" s="12">
        <f>'Ответы на форму (1)'!C3062</f>
        <v>0</v>
      </c>
      <c r="D1781" s="12"/>
    </row>
    <row r="1782" spans="1:4" ht="15.75" customHeight="1" x14ac:dyDescent="0.4">
      <c r="A1782" s="12">
        <f>'Ответы на форму (1)'!C3063</f>
        <v>0</v>
      </c>
      <c r="D1782" s="12"/>
    </row>
    <row r="1783" spans="1:4" ht="15.75" customHeight="1" x14ac:dyDescent="0.4">
      <c r="A1783" s="12">
        <f>'Ответы на форму (1)'!C3064</f>
        <v>0</v>
      </c>
      <c r="D1783" s="12"/>
    </row>
    <row r="1784" spans="1:4" ht="15.75" customHeight="1" x14ac:dyDescent="0.4">
      <c r="A1784" s="12">
        <f>'Ответы на форму (1)'!C3065</f>
        <v>0</v>
      </c>
      <c r="D1784" s="12"/>
    </row>
    <row r="1785" spans="1:4" ht="15.75" customHeight="1" x14ac:dyDescent="0.4">
      <c r="A1785" s="12">
        <f>'Ответы на форму (1)'!C3066</f>
        <v>0</v>
      </c>
      <c r="D1785" s="12"/>
    </row>
    <row r="1786" spans="1:4" ht="15.75" customHeight="1" x14ac:dyDescent="0.4">
      <c r="A1786" s="12">
        <f>'Ответы на форму (1)'!C3067</f>
        <v>0</v>
      </c>
      <c r="D1786" s="12"/>
    </row>
    <row r="1787" spans="1:4" ht="15.75" customHeight="1" x14ac:dyDescent="0.4">
      <c r="A1787" s="12">
        <f>'Ответы на форму (1)'!C3068</f>
        <v>0</v>
      </c>
      <c r="D1787" s="12"/>
    </row>
    <row r="1788" spans="1:4" ht="15.75" customHeight="1" x14ac:dyDescent="0.4">
      <c r="A1788" s="12">
        <f>'Ответы на форму (1)'!C3069</f>
        <v>0</v>
      </c>
      <c r="D1788" s="12"/>
    </row>
    <row r="1789" spans="1:4" ht="15.75" customHeight="1" x14ac:dyDescent="0.4">
      <c r="A1789" s="12">
        <f>'Ответы на форму (1)'!C3070</f>
        <v>0</v>
      </c>
      <c r="D1789" s="12"/>
    </row>
    <row r="1790" spans="1:4" ht="15.75" customHeight="1" x14ac:dyDescent="0.4">
      <c r="A1790" s="12">
        <f>'Ответы на форму (1)'!C3071</f>
        <v>0</v>
      </c>
      <c r="D1790" s="12"/>
    </row>
    <row r="1791" spans="1:4" ht="15.75" customHeight="1" x14ac:dyDescent="0.4">
      <c r="A1791" s="12">
        <f>'Ответы на форму (1)'!C3072</f>
        <v>0</v>
      </c>
      <c r="D1791" s="12"/>
    </row>
    <row r="1792" spans="1:4" ht="15.75" customHeight="1" x14ac:dyDescent="0.4">
      <c r="A1792" s="12">
        <f>'Ответы на форму (1)'!C3073</f>
        <v>0</v>
      </c>
      <c r="D1792" s="12"/>
    </row>
    <row r="1793" spans="1:4" ht="15.75" customHeight="1" x14ac:dyDescent="0.4">
      <c r="A1793" s="12">
        <f>'Ответы на форму (1)'!C3074</f>
        <v>0</v>
      </c>
      <c r="D1793" s="12"/>
    </row>
    <row r="1794" spans="1:4" ht="15.75" customHeight="1" x14ac:dyDescent="0.4">
      <c r="A1794" s="12">
        <f>'Ответы на форму (1)'!C3075</f>
        <v>0</v>
      </c>
      <c r="D1794" s="12"/>
    </row>
    <row r="1795" spans="1:4" ht="15.75" customHeight="1" x14ac:dyDescent="0.4">
      <c r="A1795" s="12">
        <f>'Ответы на форму (1)'!C3076</f>
        <v>0</v>
      </c>
      <c r="D1795" s="12"/>
    </row>
    <row r="1796" spans="1:4" ht="15.75" customHeight="1" x14ac:dyDescent="0.4">
      <c r="A1796" s="12">
        <f>'Ответы на форму (1)'!C3077</f>
        <v>0</v>
      </c>
      <c r="D1796" s="12"/>
    </row>
    <row r="1797" spans="1:4" ht="15.75" customHeight="1" x14ac:dyDescent="0.4">
      <c r="A1797" s="12">
        <f>'Ответы на форму (1)'!C3078</f>
        <v>0</v>
      </c>
      <c r="D1797" s="12"/>
    </row>
    <row r="1798" spans="1:4" ht="15.75" customHeight="1" x14ac:dyDescent="0.4">
      <c r="A1798" s="12">
        <f>'Ответы на форму (1)'!C3079</f>
        <v>0</v>
      </c>
      <c r="D1798" s="12"/>
    </row>
    <row r="1799" spans="1:4" ht="15.75" customHeight="1" x14ac:dyDescent="0.4">
      <c r="A1799" s="12">
        <f>'Ответы на форму (1)'!C3080</f>
        <v>0</v>
      </c>
      <c r="D1799" s="12"/>
    </row>
    <row r="1800" spans="1:4" ht="15.75" customHeight="1" x14ac:dyDescent="0.4">
      <c r="A1800" s="12">
        <f>'Ответы на форму (1)'!C3081</f>
        <v>0</v>
      </c>
      <c r="D1800" s="12"/>
    </row>
    <row r="1801" spans="1:4" ht="15.75" customHeight="1" x14ac:dyDescent="0.4">
      <c r="A1801" s="12">
        <f>'Ответы на форму (1)'!C3082</f>
        <v>0</v>
      </c>
      <c r="D1801" s="12"/>
    </row>
    <row r="1802" spans="1:4" ht="15.75" customHeight="1" x14ac:dyDescent="0.4">
      <c r="A1802" s="12">
        <f>'Ответы на форму (1)'!C3083</f>
        <v>0</v>
      </c>
      <c r="D1802" s="12"/>
    </row>
    <row r="1803" spans="1:4" ht="15.75" customHeight="1" x14ac:dyDescent="0.4">
      <c r="A1803" s="12">
        <f>'Ответы на форму (1)'!C3084</f>
        <v>0</v>
      </c>
      <c r="D1803" s="12"/>
    </row>
    <row r="1804" spans="1:4" ht="15.75" customHeight="1" x14ac:dyDescent="0.4">
      <c r="A1804" s="12">
        <f>'Ответы на форму (1)'!C3085</f>
        <v>0</v>
      </c>
      <c r="D1804" s="12"/>
    </row>
    <row r="1805" spans="1:4" ht="15.75" customHeight="1" x14ac:dyDescent="0.4">
      <c r="A1805" s="12">
        <f>'Ответы на форму (1)'!C3086</f>
        <v>0</v>
      </c>
      <c r="D1805" s="12"/>
    </row>
    <row r="1806" spans="1:4" ht="15.75" customHeight="1" x14ac:dyDescent="0.4">
      <c r="A1806" s="12">
        <f>'Ответы на форму (1)'!C3087</f>
        <v>0</v>
      </c>
      <c r="D1806" s="12"/>
    </row>
    <row r="1807" spans="1:4" ht="15.75" customHeight="1" x14ac:dyDescent="0.4">
      <c r="A1807" s="12">
        <f>'Ответы на форму (1)'!C3088</f>
        <v>0</v>
      </c>
      <c r="D1807" s="12"/>
    </row>
    <row r="1808" spans="1:4" ht="15.75" customHeight="1" x14ac:dyDescent="0.4">
      <c r="A1808" s="12">
        <f>'Ответы на форму (1)'!C3089</f>
        <v>0</v>
      </c>
      <c r="D1808" s="12"/>
    </row>
    <row r="1809" spans="1:4" ht="15.75" customHeight="1" x14ac:dyDescent="0.4">
      <c r="A1809" s="12">
        <f>'Ответы на форму (1)'!C3090</f>
        <v>0</v>
      </c>
      <c r="D1809" s="12"/>
    </row>
    <row r="1810" spans="1:4" ht="15.75" customHeight="1" x14ac:dyDescent="0.4">
      <c r="A1810" s="12">
        <f>'Ответы на форму (1)'!C3091</f>
        <v>0</v>
      </c>
      <c r="D1810" s="12"/>
    </row>
    <row r="1811" spans="1:4" ht="15.75" customHeight="1" x14ac:dyDescent="0.4">
      <c r="A1811" s="12">
        <f>'Ответы на форму (1)'!C3092</f>
        <v>0</v>
      </c>
      <c r="D1811" s="12"/>
    </row>
    <row r="1812" spans="1:4" ht="15.75" customHeight="1" x14ac:dyDescent="0.4">
      <c r="A1812" s="12">
        <f>'Ответы на форму (1)'!C3093</f>
        <v>0</v>
      </c>
      <c r="D1812" s="12"/>
    </row>
    <row r="1813" spans="1:4" ht="15.75" customHeight="1" x14ac:dyDescent="0.4">
      <c r="A1813" s="12">
        <f>'Ответы на форму (1)'!C3094</f>
        <v>0</v>
      </c>
      <c r="D1813" s="12"/>
    </row>
    <row r="1814" spans="1:4" ht="15.75" customHeight="1" x14ac:dyDescent="0.4">
      <c r="A1814" s="12">
        <f>'Ответы на форму (1)'!C3095</f>
        <v>0</v>
      </c>
      <c r="D1814" s="12"/>
    </row>
    <row r="1815" spans="1:4" ht="15.75" customHeight="1" x14ac:dyDescent="0.4">
      <c r="A1815" s="12">
        <f>'Ответы на форму (1)'!C3096</f>
        <v>0</v>
      </c>
      <c r="D1815" s="12"/>
    </row>
    <row r="1816" spans="1:4" ht="15.75" customHeight="1" x14ac:dyDescent="0.4">
      <c r="A1816" s="12">
        <f>'Ответы на форму (1)'!C3097</f>
        <v>0</v>
      </c>
      <c r="D1816" s="12"/>
    </row>
    <row r="1817" spans="1:4" ht="15.75" customHeight="1" x14ac:dyDescent="0.4">
      <c r="A1817" s="12">
        <f>'Ответы на форму (1)'!C3098</f>
        <v>0</v>
      </c>
      <c r="D1817" s="12"/>
    </row>
    <row r="1818" spans="1:4" ht="15.75" customHeight="1" x14ac:dyDescent="0.4">
      <c r="A1818" s="12">
        <f>'Ответы на форму (1)'!C3099</f>
        <v>0</v>
      </c>
      <c r="D1818" s="12"/>
    </row>
    <row r="1819" spans="1:4" ht="15.75" customHeight="1" x14ac:dyDescent="0.4">
      <c r="A1819" s="12">
        <f>'Ответы на форму (1)'!C3100</f>
        <v>0</v>
      </c>
      <c r="D1819" s="12"/>
    </row>
    <row r="1820" spans="1:4" ht="15.75" customHeight="1" x14ac:dyDescent="0.4">
      <c r="A1820" s="12">
        <f>'Ответы на форму (1)'!C3101</f>
        <v>0</v>
      </c>
      <c r="D1820" s="12"/>
    </row>
    <row r="1821" spans="1:4" ht="15.75" customHeight="1" x14ac:dyDescent="0.4">
      <c r="A1821" s="12">
        <f>'Ответы на форму (1)'!C3102</f>
        <v>0</v>
      </c>
      <c r="D1821" s="12"/>
    </row>
    <row r="1822" spans="1:4" ht="15.75" customHeight="1" x14ac:dyDescent="0.4">
      <c r="A1822" s="12">
        <f>'Ответы на форму (1)'!C3103</f>
        <v>0</v>
      </c>
      <c r="D1822" s="12"/>
    </row>
    <row r="1823" spans="1:4" ht="15.75" customHeight="1" x14ac:dyDescent="0.4">
      <c r="A1823" s="12">
        <f>'Ответы на форму (1)'!C3104</f>
        <v>0</v>
      </c>
      <c r="D1823" s="12"/>
    </row>
    <row r="1824" spans="1:4" ht="15.75" customHeight="1" x14ac:dyDescent="0.4">
      <c r="A1824" s="12">
        <f>'Ответы на форму (1)'!C3105</f>
        <v>0</v>
      </c>
      <c r="D1824" s="12"/>
    </row>
    <row r="1825" spans="1:4" ht="15.75" customHeight="1" x14ac:dyDescent="0.4">
      <c r="A1825" s="12">
        <f>'Ответы на форму (1)'!C3106</f>
        <v>0</v>
      </c>
      <c r="D1825" s="12"/>
    </row>
    <row r="1826" spans="1:4" ht="15.75" customHeight="1" x14ac:dyDescent="0.4">
      <c r="A1826" s="12">
        <f>'Ответы на форму (1)'!C3107</f>
        <v>0</v>
      </c>
      <c r="D1826" s="12"/>
    </row>
    <row r="1827" spans="1:4" ht="15.75" customHeight="1" x14ac:dyDescent="0.4">
      <c r="A1827" s="12">
        <f>'Ответы на форму (1)'!C3108</f>
        <v>0</v>
      </c>
      <c r="D1827" s="12"/>
    </row>
    <row r="1828" spans="1:4" ht="15.75" customHeight="1" x14ac:dyDescent="0.4">
      <c r="A1828" s="12">
        <f>'Ответы на форму (1)'!C3109</f>
        <v>0</v>
      </c>
      <c r="D1828" s="12"/>
    </row>
    <row r="1829" spans="1:4" ht="15.75" customHeight="1" x14ac:dyDescent="0.4">
      <c r="A1829" s="12">
        <f>'Ответы на форму (1)'!C3110</f>
        <v>0</v>
      </c>
      <c r="D1829" s="12"/>
    </row>
    <row r="1830" spans="1:4" ht="15.75" customHeight="1" x14ac:dyDescent="0.4">
      <c r="A1830" s="12">
        <f>'Ответы на форму (1)'!C3111</f>
        <v>0</v>
      </c>
      <c r="D1830" s="12"/>
    </row>
    <row r="1831" spans="1:4" ht="15.75" customHeight="1" x14ac:dyDescent="0.4">
      <c r="A1831" s="12">
        <f>'Ответы на форму (1)'!C3112</f>
        <v>0</v>
      </c>
      <c r="D1831" s="12"/>
    </row>
    <row r="1832" spans="1:4" ht="15.75" customHeight="1" x14ac:dyDescent="0.4">
      <c r="A1832" s="12">
        <f>'Ответы на форму (1)'!C3113</f>
        <v>0</v>
      </c>
      <c r="D1832" s="12"/>
    </row>
    <row r="1833" spans="1:4" ht="15.75" customHeight="1" x14ac:dyDescent="0.4">
      <c r="A1833" s="12">
        <f>'Ответы на форму (1)'!C3114</f>
        <v>0</v>
      </c>
      <c r="D1833" s="12"/>
    </row>
    <row r="1834" spans="1:4" ht="15.75" customHeight="1" x14ac:dyDescent="0.4">
      <c r="A1834" s="12">
        <f>'Ответы на форму (1)'!C3115</f>
        <v>0</v>
      </c>
      <c r="D1834" s="12"/>
    </row>
    <row r="1835" spans="1:4" ht="15.75" customHeight="1" x14ac:dyDescent="0.4">
      <c r="A1835" s="12">
        <f>'Ответы на форму (1)'!C3116</f>
        <v>0</v>
      </c>
      <c r="D1835" s="12"/>
    </row>
    <row r="1836" spans="1:4" ht="15.75" customHeight="1" x14ac:dyDescent="0.4">
      <c r="A1836" s="12">
        <f>'Ответы на форму (1)'!C3117</f>
        <v>0</v>
      </c>
      <c r="D1836" s="12"/>
    </row>
    <row r="1837" spans="1:4" ht="15.75" customHeight="1" x14ac:dyDescent="0.4">
      <c r="A1837" s="12">
        <f>'Ответы на форму (1)'!C3118</f>
        <v>0</v>
      </c>
      <c r="D1837" s="12"/>
    </row>
    <row r="1838" spans="1:4" ht="15.75" customHeight="1" x14ac:dyDescent="0.4">
      <c r="A1838" s="12">
        <f>'Ответы на форму (1)'!C3119</f>
        <v>0</v>
      </c>
      <c r="D1838" s="12"/>
    </row>
    <row r="1839" spans="1:4" ht="15.75" customHeight="1" x14ac:dyDescent="0.4">
      <c r="A1839" s="12">
        <f>'Ответы на форму (1)'!C3120</f>
        <v>0</v>
      </c>
      <c r="D1839" s="12"/>
    </row>
    <row r="1840" spans="1:4" ht="15.75" customHeight="1" x14ac:dyDescent="0.4">
      <c r="A1840" s="12">
        <f>'Ответы на форму (1)'!C3121</f>
        <v>0</v>
      </c>
      <c r="D1840" s="12"/>
    </row>
    <row r="1841" spans="1:4" ht="15.75" customHeight="1" x14ac:dyDescent="0.4">
      <c r="A1841" s="12">
        <f>'Ответы на форму (1)'!C3122</f>
        <v>0</v>
      </c>
      <c r="D1841" s="12"/>
    </row>
    <row r="1842" spans="1:4" ht="15.75" customHeight="1" x14ac:dyDescent="0.4">
      <c r="A1842" s="12">
        <f>'Ответы на форму (1)'!C3123</f>
        <v>0</v>
      </c>
      <c r="D1842" s="12"/>
    </row>
    <row r="1843" spans="1:4" ht="15.75" customHeight="1" x14ac:dyDescent="0.4">
      <c r="A1843" s="12">
        <f>'Ответы на форму (1)'!C3124</f>
        <v>0</v>
      </c>
      <c r="D1843" s="12"/>
    </row>
    <row r="1844" spans="1:4" ht="15.75" customHeight="1" x14ac:dyDescent="0.4">
      <c r="A1844" s="12">
        <f>'Ответы на форму (1)'!C3125</f>
        <v>0</v>
      </c>
      <c r="D1844" s="12"/>
    </row>
    <row r="1845" spans="1:4" ht="15.75" customHeight="1" x14ac:dyDescent="0.4">
      <c r="A1845" s="12">
        <f>'Ответы на форму (1)'!C3126</f>
        <v>0</v>
      </c>
      <c r="D1845" s="12"/>
    </row>
    <row r="1846" spans="1:4" ht="15.75" customHeight="1" x14ac:dyDescent="0.4">
      <c r="A1846" s="12">
        <f>'Ответы на форму (1)'!C3127</f>
        <v>0</v>
      </c>
      <c r="D1846" s="12"/>
    </row>
    <row r="1847" spans="1:4" ht="15.75" customHeight="1" x14ac:dyDescent="0.4">
      <c r="A1847" s="12">
        <f>'Ответы на форму (1)'!C3128</f>
        <v>0</v>
      </c>
      <c r="D1847" s="12"/>
    </row>
    <row r="1848" spans="1:4" ht="15.75" customHeight="1" x14ac:dyDescent="0.4">
      <c r="A1848" s="12">
        <f>'Ответы на форму (1)'!C3129</f>
        <v>0</v>
      </c>
      <c r="D1848" s="12"/>
    </row>
    <row r="1849" spans="1:4" ht="15.75" customHeight="1" x14ac:dyDescent="0.4">
      <c r="A1849" s="12">
        <f>'Ответы на форму (1)'!C3130</f>
        <v>0</v>
      </c>
      <c r="D1849" s="12"/>
    </row>
    <row r="1850" spans="1:4" ht="15.75" customHeight="1" x14ac:dyDescent="0.4">
      <c r="A1850" s="12">
        <f>'Ответы на форму (1)'!C3131</f>
        <v>0</v>
      </c>
      <c r="D1850" s="12"/>
    </row>
    <row r="1851" spans="1:4" ht="15.75" customHeight="1" x14ac:dyDescent="0.4">
      <c r="A1851" s="12">
        <f>'Ответы на форму (1)'!C3132</f>
        <v>0</v>
      </c>
      <c r="D1851" s="12"/>
    </row>
    <row r="1852" spans="1:4" ht="15.75" customHeight="1" x14ac:dyDescent="0.4">
      <c r="A1852" s="12">
        <f>'Ответы на форму (1)'!C3133</f>
        <v>0</v>
      </c>
      <c r="D1852" s="12"/>
    </row>
    <row r="1853" spans="1:4" ht="15.75" customHeight="1" x14ac:dyDescent="0.4">
      <c r="A1853" s="12">
        <f>'Ответы на форму (1)'!C3134</f>
        <v>0</v>
      </c>
      <c r="D1853" s="12"/>
    </row>
    <row r="1854" spans="1:4" ht="15.75" customHeight="1" x14ac:dyDescent="0.4">
      <c r="A1854" s="12">
        <f>'Ответы на форму (1)'!C3135</f>
        <v>0</v>
      </c>
      <c r="D1854" s="12"/>
    </row>
    <row r="1855" spans="1:4" ht="15.75" customHeight="1" x14ac:dyDescent="0.4">
      <c r="A1855" s="12">
        <f>'Ответы на форму (1)'!C3136</f>
        <v>0</v>
      </c>
      <c r="D1855" s="12"/>
    </row>
    <row r="1856" spans="1:4" ht="15.75" customHeight="1" x14ac:dyDescent="0.4">
      <c r="A1856" s="12">
        <f>'Ответы на форму (1)'!C3137</f>
        <v>0</v>
      </c>
      <c r="D1856" s="12"/>
    </row>
    <row r="1857" spans="1:4" ht="15.75" customHeight="1" x14ac:dyDescent="0.4">
      <c r="A1857" s="12">
        <f>'Ответы на форму (1)'!C3138</f>
        <v>0</v>
      </c>
      <c r="D1857" s="12"/>
    </row>
    <row r="1858" spans="1:4" ht="15.75" customHeight="1" x14ac:dyDescent="0.4">
      <c r="A1858" s="12">
        <f>'Ответы на форму (1)'!C3139</f>
        <v>0</v>
      </c>
      <c r="D1858" s="12"/>
    </row>
    <row r="1859" spans="1:4" ht="15.75" customHeight="1" x14ac:dyDescent="0.4">
      <c r="A1859" s="12">
        <f>'Ответы на форму (1)'!C3140</f>
        <v>0</v>
      </c>
      <c r="D1859" s="12"/>
    </row>
    <row r="1860" spans="1:4" ht="15.75" customHeight="1" x14ac:dyDescent="0.4">
      <c r="A1860" s="12">
        <f>'Ответы на форму (1)'!C3141</f>
        <v>0</v>
      </c>
      <c r="D1860" s="12"/>
    </row>
    <row r="1861" spans="1:4" ht="15.75" customHeight="1" x14ac:dyDescent="0.4">
      <c r="A1861" s="12">
        <f>'Ответы на форму (1)'!C3142</f>
        <v>0</v>
      </c>
      <c r="D1861" s="12"/>
    </row>
    <row r="1862" spans="1:4" ht="15.75" customHeight="1" x14ac:dyDescent="0.4">
      <c r="A1862" s="12">
        <f>'Ответы на форму (1)'!C3143</f>
        <v>0</v>
      </c>
      <c r="D1862" s="12"/>
    </row>
    <row r="1863" spans="1:4" ht="15.75" customHeight="1" x14ac:dyDescent="0.4">
      <c r="A1863" s="12">
        <f>'Ответы на форму (1)'!C3144</f>
        <v>0</v>
      </c>
      <c r="D1863" s="12"/>
    </row>
    <row r="1864" spans="1:4" ht="15.75" customHeight="1" x14ac:dyDescent="0.4">
      <c r="A1864" s="12">
        <f>'Ответы на форму (1)'!C3145</f>
        <v>0</v>
      </c>
      <c r="D1864" s="12"/>
    </row>
    <row r="1865" spans="1:4" ht="15.75" customHeight="1" x14ac:dyDescent="0.4">
      <c r="A1865" s="12">
        <f>'Ответы на форму (1)'!C3146</f>
        <v>0</v>
      </c>
      <c r="D1865" s="12"/>
    </row>
    <row r="1866" spans="1:4" ht="15.75" customHeight="1" x14ac:dyDescent="0.4">
      <c r="A1866" s="12">
        <f>'Ответы на форму (1)'!C3147</f>
        <v>0</v>
      </c>
      <c r="D1866" s="12"/>
    </row>
    <row r="1867" spans="1:4" ht="15.75" customHeight="1" x14ac:dyDescent="0.4">
      <c r="A1867" s="12">
        <f>'Ответы на форму (1)'!C3148</f>
        <v>0</v>
      </c>
      <c r="D1867" s="12"/>
    </row>
    <row r="1868" spans="1:4" ht="15.75" customHeight="1" x14ac:dyDescent="0.4">
      <c r="A1868" s="12">
        <f>'Ответы на форму (1)'!C3149</f>
        <v>0</v>
      </c>
      <c r="D1868" s="12"/>
    </row>
    <row r="1869" spans="1:4" ht="15.75" customHeight="1" x14ac:dyDescent="0.4">
      <c r="A1869" s="12">
        <f>'Ответы на форму (1)'!C3150</f>
        <v>0</v>
      </c>
      <c r="D1869" s="12"/>
    </row>
    <row r="1870" spans="1:4" ht="15.75" customHeight="1" x14ac:dyDescent="0.4">
      <c r="A1870" s="12">
        <f>'Ответы на форму (1)'!C3151</f>
        <v>0</v>
      </c>
      <c r="D1870" s="12"/>
    </row>
    <row r="1871" spans="1:4" ht="15.75" customHeight="1" x14ac:dyDescent="0.4">
      <c r="A1871" s="12">
        <f>'Ответы на форму (1)'!C3152</f>
        <v>0</v>
      </c>
      <c r="D1871" s="12"/>
    </row>
    <row r="1872" spans="1:4" ht="15.75" customHeight="1" x14ac:dyDescent="0.4">
      <c r="A1872" s="12">
        <f>'Ответы на форму (1)'!C3153</f>
        <v>0</v>
      </c>
      <c r="D1872" s="12"/>
    </row>
    <row r="1873" spans="1:4" ht="15.75" customHeight="1" x14ac:dyDescent="0.4">
      <c r="A1873" s="12">
        <f>'Ответы на форму (1)'!C3154</f>
        <v>0</v>
      </c>
      <c r="D1873" s="12"/>
    </row>
    <row r="1874" spans="1:4" ht="15.75" customHeight="1" x14ac:dyDescent="0.4">
      <c r="A1874" s="12">
        <f>'Ответы на форму (1)'!C3155</f>
        <v>0</v>
      </c>
      <c r="D1874" s="12"/>
    </row>
    <row r="1875" spans="1:4" ht="15.75" customHeight="1" x14ac:dyDescent="0.4">
      <c r="A1875" s="12">
        <f>'Ответы на форму (1)'!C3156</f>
        <v>0</v>
      </c>
      <c r="D1875" s="12"/>
    </row>
    <row r="1876" spans="1:4" ht="15.75" customHeight="1" x14ac:dyDescent="0.4">
      <c r="A1876" s="12">
        <f>'Ответы на форму (1)'!C3157</f>
        <v>0</v>
      </c>
      <c r="D1876" s="12"/>
    </row>
    <row r="1877" spans="1:4" ht="15.75" customHeight="1" x14ac:dyDescent="0.4">
      <c r="A1877" s="12">
        <f>'Ответы на форму (1)'!C3158</f>
        <v>0</v>
      </c>
      <c r="D1877" s="12"/>
    </row>
    <row r="1878" spans="1:4" ht="15.75" customHeight="1" x14ac:dyDescent="0.4">
      <c r="A1878" s="12">
        <f>'Ответы на форму (1)'!C3159</f>
        <v>0</v>
      </c>
      <c r="D1878" s="12"/>
    </row>
    <row r="1879" spans="1:4" ht="15.75" customHeight="1" x14ac:dyDescent="0.4">
      <c r="A1879" s="12">
        <f>'Ответы на форму (1)'!C3160</f>
        <v>0</v>
      </c>
      <c r="D1879" s="12"/>
    </row>
    <row r="1880" spans="1:4" ht="15.75" customHeight="1" x14ac:dyDescent="0.4">
      <c r="A1880" s="12">
        <f>'Ответы на форму (1)'!C3161</f>
        <v>0</v>
      </c>
      <c r="D1880" s="12"/>
    </row>
    <row r="1881" spans="1:4" ht="15.75" customHeight="1" x14ac:dyDescent="0.4">
      <c r="A1881" s="12">
        <f>'Ответы на форму (1)'!C3162</f>
        <v>0</v>
      </c>
      <c r="D1881" s="12"/>
    </row>
    <row r="1882" spans="1:4" ht="15.75" customHeight="1" x14ac:dyDescent="0.4">
      <c r="A1882" s="12">
        <f>'Ответы на форму (1)'!C3163</f>
        <v>0</v>
      </c>
      <c r="D1882" s="12"/>
    </row>
    <row r="1883" spans="1:4" ht="15.75" customHeight="1" x14ac:dyDescent="0.4">
      <c r="A1883" s="12">
        <f>'Ответы на форму (1)'!C3164</f>
        <v>0</v>
      </c>
      <c r="D1883" s="12"/>
    </row>
    <row r="1884" spans="1:4" ht="15.75" customHeight="1" x14ac:dyDescent="0.4">
      <c r="A1884" s="12">
        <f>'Ответы на форму (1)'!C3165</f>
        <v>0</v>
      </c>
      <c r="D1884" s="12"/>
    </row>
    <row r="1885" spans="1:4" ht="15.75" customHeight="1" x14ac:dyDescent="0.4">
      <c r="A1885" s="12">
        <f>'Ответы на форму (1)'!C3166</f>
        <v>0</v>
      </c>
      <c r="D1885" s="12"/>
    </row>
    <row r="1886" spans="1:4" ht="15.75" customHeight="1" x14ac:dyDescent="0.4">
      <c r="A1886" s="12">
        <f>'Ответы на форму (1)'!C3167</f>
        <v>0</v>
      </c>
      <c r="D1886" s="12"/>
    </row>
    <row r="1887" spans="1:4" ht="15.75" customHeight="1" x14ac:dyDescent="0.4">
      <c r="A1887" s="12">
        <f>'Ответы на форму (1)'!C3168</f>
        <v>0</v>
      </c>
      <c r="D1887" s="12"/>
    </row>
    <row r="1888" spans="1:4" ht="15.75" customHeight="1" x14ac:dyDescent="0.4">
      <c r="A1888" s="12">
        <f>'Ответы на форму (1)'!C3169</f>
        <v>0</v>
      </c>
      <c r="D1888" s="12"/>
    </row>
    <row r="1889" spans="1:4" ht="15.75" customHeight="1" x14ac:dyDescent="0.4">
      <c r="A1889" s="12">
        <f>'Ответы на форму (1)'!C3170</f>
        <v>0</v>
      </c>
      <c r="D1889" s="12"/>
    </row>
    <row r="1890" spans="1:4" ht="15.75" customHeight="1" x14ac:dyDescent="0.4">
      <c r="A1890" s="12">
        <f>'Ответы на форму (1)'!C3171</f>
        <v>0</v>
      </c>
      <c r="D1890" s="12"/>
    </row>
    <row r="1891" spans="1:4" ht="15.75" customHeight="1" x14ac:dyDescent="0.4">
      <c r="A1891" s="12">
        <f>'Ответы на форму (1)'!C3172</f>
        <v>0</v>
      </c>
      <c r="D1891" s="12"/>
    </row>
    <row r="1892" spans="1:4" ht="15.75" customHeight="1" x14ac:dyDescent="0.4">
      <c r="A1892" s="12">
        <f>'Ответы на форму (1)'!C3173</f>
        <v>0</v>
      </c>
      <c r="D1892" s="12"/>
    </row>
    <row r="1893" spans="1:4" ht="15.75" customHeight="1" x14ac:dyDescent="0.4">
      <c r="A1893" s="12">
        <f>'Ответы на форму (1)'!C3174</f>
        <v>0</v>
      </c>
      <c r="D1893" s="12"/>
    </row>
    <row r="1894" spans="1:4" ht="15.75" customHeight="1" x14ac:dyDescent="0.4">
      <c r="A1894" s="12">
        <f>'Ответы на форму (1)'!C3175</f>
        <v>0</v>
      </c>
      <c r="D1894" s="12"/>
    </row>
    <row r="1895" spans="1:4" ht="15.75" customHeight="1" x14ac:dyDescent="0.4">
      <c r="A1895" s="12">
        <f>'Ответы на форму (1)'!C3176</f>
        <v>0</v>
      </c>
      <c r="D1895" s="12"/>
    </row>
    <row r="1896" spans="1:4" ht="15.75" customHeight="1" x14ac:dyDescent="0.4">
      <c r="A1896" s="12">
        <f>'Ответы на форму (1)'!C3177</f>
        <v>0</v>
      </c>
      <c r="D1896" s="12"/>
    </row>
    <row r="1897" spans="1:4" ht="15.75" customHeight="1" x14ac:dyDescent="0.4">
      <c r="A1897" s="12">
        <f>'Ответы на форму (1)'!C3178</f>
        <v>0</v>
      </c>
      <c r="D1897" s="12"/>
    </row>
    <row r="1898" spans="1:4" ht="15.75" customHeight="1" x14ac:dyDescent="0.4">
      <c r="A1898" s="12">
        <f>'Ответы на форму (1)'!C3179</f>
        <v>0</v>
      </c>
      <c r="D1898" s="12"/>
    </row>
    <row r="1899" spans="1:4" ht="15.75" customHeight="1" x14ac:dyDescent="0.4">
      <c r="A1899" s="12">
        <f>'Ответы на форму (1)'!C3180</f>
        <v>0</v>
      </c>
      <c r="D1899" s="12"/>
    </row>
    <row r="1900" spans="1:4" ht="15.75" customHeight="1" x14ac:dyDescent="0.4">
      <c r="A1900" s="12">
        <f>'Ответы на форму (1)'!C3181</f>
        <v>0</v>
      </c>
      <c r="D1900" s="12"/>
    </row>
    <row r="1901" spans="1:4" ht="15.75" customHeight="1" x14ac:dyDescent="0.4">
      <c r="A1901" s="12">
        <f>'Ответы на форму (1)'!C3182</f>
        <v>0</v>
      </c>
      <c r="D1901" s="12"/>
    </row>
    <row r="1902" spans="1:4" ht="15.75" customHeight="1" x14ac:dyDescent="0.4">
      <c r="A1902" s="12">
        <f>'Ответы на форму (1)'!C3183</f>
        <v>0</v>
      </c>
      <c r="D1902" s="12"/>
    </row>
    <row r="1903" spans="1:4" ht="15.75" customHeight="1" x14ac:dyDescent="0.4">
      <c r="A1903" s="12">
        <f>'Ответы на форму (1)'!C3184</f>
        <v>0</v>
      </c>
      <c r="D1903" s="12"/>
    </row>
    <row r="1904" spans="1:4" ht="15.75" customHeight="1" x14ac:dyDescent="0.4">
      <c r="A1904" s="12">
        <f>'Ответы на форму (1)'!C3185</f>
        <v>0</v>
      </c>
      <c r="D1904" s="12"/>
    </row>
    <row r="1905" spans="1:4" ht="15.75" customHeight="1" x14ac:dyDescent="0.4">
      <c r="A1905" s="12">
        <f>'Ответы на форму (1)'!C3186</f>
        <v>0</v>
      </c>
      <c r="D1905" s="12"/>
    </row>
    <row r="1906" spans="1:4" ht="15.75" customHeight="1" x14ac:dyDescent="0.4">
      <c r="A1906" s="12">
        <f>'Ответы на форму (1)'!C3187</f>
        <v>0</v>
      </c>
      <c r="D1906" s="12"/>
    </row>
    <row r="1907" spans="1:4" ht="15.75" customHeight="1" x14ac:dyDescent="0.4">
      <c r="A1907" s="12">
        <f>'Ответы на форму (1)'!C3188</f>
        <v>0</v>
      </c>
      <c r="D1907" s="12"/>
    </row>
    <row r="1908" spans="1:4" ht="15.75" customHeight="1" x14ac:dyDescent="0.4">
      <c r="A1908" s="12">
        <f>'Ответы на форму (1)'!C3189</f>
        <v>0</v>
      </c>
      <c r="D1908" s="12"/>
    </row>
    <row r="1909" spans="1:4" ht="15.75" customHeight="1" x14ac:dyDescent="0.4">
      <c r="A1909" s="12">
        <f>'Ответы на форму (1)'!C3190</f>
        <v>0</v>
      </c>
      <c r="D1909" s="12"/>
    </row>
    <row r="1910" spans="1:4" ht="15.75" customHeight="1" x14ac:dyDescent="0.4">
      <c r="A1910" s="12">
        <f>'Ответы на форму (1)'!C3191</f>
        <v>0</v>
      </c>
      <c r="D1910" s="12"/>
    </row>
    <row r="1911" spans="1:4" ht="15.75" customHeight="1" x14ac:dyDescent="0.4">
      <c r="A1911" s="12">
        <f>'Ответы на форму (1)'!C3192</f>
        <v>0</v>
      </c>
      <c r="D1911" s="12"/>
    </row>
    <row r="1912" spans="1:4" ht="15.75" customHeight="1" x14ac:dyDescent="0.4">
      <c r="A1912" s="12">
        <f>'Ответы на форму (1)'!C3193</f>
        <v>0</v>
      </c>
      <c r="D1912" s="12"/>
    </row>
    <row r="1913" spans="1:4" ht="15.75" customHeight="1" x14ac:dyDescent="0.4">
      <c r="A1913" s="12">
        <f>'Ответы на форму (1)'!C3194</f>
        <v>0</v>
      </c>
      <c r="D1913" s="12"/>
    </row>
    <row r="1914" spans="1:4" ht="15.75" customHeight="1" x14ac:dyDescent="0.4">
      <c r="A1914" s="12">
        <f>'Ответы на форму (1)'!C3195</f>
        <v>0</v>
      </c>
      <c r="D1914" s="12"/>
    </row>
    <row r="1915" spans="1:4" ht="15.75" customHeight="1" x14ac:dyDescent="0.4">
      <c r="A1915" s="12">
        <f>'Ответы на форму (1)'!C3196</f>
        <v>0</v>
      </c>
      <c r="D1915" s="12"/>
    </row>
    <row r="1916" spans="1:4" ht="15.75" customHeight="1" x14ac:dyDescent="0.4">
      <c r="A1916" s="12">
        <f>'Ответы на форму (1)'!C3197</f>
        <v>0</v>
      </c>
      <c r="D1916" s="12"/>
    </row>
    <row r="1917" spans="1:4" ht="15.75" customHeight="1" x14ac:dyDescent="0.4">
      <c r="A1917" s="12">
        <f>'Ответы на форму (1)'!C3198</f>
        <v>0</v>
      </c>
      <c r="D1917" s="12"/>
    </row>
    <row r="1918" spans="1:4" ht="15.75" customHeight="1" x14ac:dyDescent="0.4">
      <c r="A1918" s="12">
        <f>'Ответы на форму (1)'!C3199</f>
        <v>0</v>
      </c>
      <c r="D1918" s="12"/>
    </row>
    <row r="1919" spans="1:4" ht="15.75" customHeight="1" x14ac:dyDescent="0.4">
      <c r="A1919" s="12">
        <f>'Ответы на форму (1)'!C3200</f>
        <v>0</v>
      </c>
      <c r="D1919" s="12"/>
    </row>
    <row r="1920" spans="1:4" ht="15.75" customHeight="1" x14ac:dyDescent="0.4">
      <c r="A1920" s="12">
        <f>'Ответы на форму (1)'!C3201</f>
        <v>0</v>
      </c>
      <c r="D1920" s="12"/>
    </row>
    <row r="1921" spans="1:4" ht="15.75" customHeight="1" x14ac:dyDescent="0.4">
      <c r="A1921" s="12">
        <f>'Ответы на форму (1)'!C3202</f>
        <v>0</v>
      </c>
      <c r="D1921" s="12"/>
    </row>
    <row r="1922" spans="1:4" ht="15.75" customHeight="1" x14ac:dyDescent="0.4">
      <c r="A1922" s="12">
        <f>'Ответы на форму (1)'!C3203</f>
        <v>0</v>
      </c>
      <c r="D1922" s="12"/>
    </row>
    <row r="1923" spans="1:4" ht="15.75" customHeight="1" x14ac:dyDescent="0.4">
      <c r="A1923" s="12">
        <f>'Ответы на форму (1)'!C3204</f>
        <v>0</v>
      </c>
      <c r="D1923" s="12"/>
    </row>
    <row r="1924" spans="1:4" ht="15.75" customHeight="1" x14ac:dyDescent="0.4">
      <c r="A1924" s="12">
        <f>'Ответы на форму (1)'!C3205</f>
        <v>0</v>
      </c>
      <c r="D1924" s="12"/>
    </row>
    <row r="1925" spans="1:4" ht="15.75" customHeight="1" x14ac:dyDescent="0.4">
      <c r="A1925" s="12">
        <f>'Ответы на форму (1)'!C3206</f>
        <v>0</v>
      </c>
      <c r="D1925" s="12"/>
    </row>
    <row r="1926" spans="1:4" ht="15.75" customHeight="1" x14ac:dyDescent="0.4">
      <c r="A1926" s="12">
        <f>'Ответы на форму (1)'!C3207</f>
        <v>0</v>
      </c>
      <c r="D1926" s="12"/>
    </row>
    <row r="1927" spans="1:4" ht="15.75" customHeight="1" x14ac:dyDescent="0.4">
      <c r="A1927" s="12">
        <f>'Ответы на форму (1)'!C3208</f>
        <v>0</v>
      </c>
      <c r="D1927" s="12"/>
    </row>
    <row r="1928" spans="1:4" ht="15.75" customHeight="1" x14ac:dyDescent="0.4">
      <c r="A1928" s="12">
        <f>'Ответы на форму (1)'!C3209</f>
        <v>0</v>
      </c>
      <c r="D1928" s="12"/>
    </row>
    <row r="1929" spans="1:4" ht="15.75" customHeight="1" x14ac:dyDescent="0.4">
      <c r="A1929" s="12">
        <f>'Ответы на форму (1)'!C3210</f>
        <v>0</v>
      </c>
      <c r="D1929" s="12"/>
    </row>
    <row r="1930" spans="1:4" ht="15.75" customHeight="1" x14ac:dyDescent="0.4">
      <c r="A1930" s="12">
        <f>'Ответы на форму (1)'!C3211</f>
        <v>0</v>
      </c>
      <c r="D1930" s="12"/>
    </row>
    <row r="1931" spans="1:4" ht="15.75" customHeight="1" x14ac:dyDescent="0.4">
      <c r="A1931" s="12">
        <f>'Ответы на форму (1)'!C3212</f>
        <v>0</v>
      </c>
      <c r="D1931" s="12"/>
    </row>
    <row r="1932" spans="1:4" ht="15.75" customHeight="1" x14ac:dyDescent="0.4">
      <c r="A1932" s="12">
        <f>'Ответы на форму (1)'!C3213</f>
        <v>0</v>
      </c>
      <c r="D1932" s="12"/>
    </row>
    <row r="1933" spans="1:4" ht="15.75" customHeight="1" x14ac:dyDescent="0.4">
      <c r="A1933" s="12">
        <f>'Ответы на форму (1)'!C3214</f>
        <v>0</v>
      </c>
      <c r="D1933" s="12"/>
    </row>
    <row r="1934" spans="1:4" ht="15.75" customHeight="1" x14ac:dyDescent="0.4">
      <c r="A1934" s="12">
        <f>'Ответы на форму (1)'!C3215</f>
        <v>0</v>
      </c>
      <c r="D1934" s="12"/>
    </row>
    <row r="1935" spans="1:4" ht="15.75" customHeight="1" x14ac:dyDescent="0.4">
      <c r="A1935" s="12">
        <f>'Ответы на форму (1)'!C3216</f>
        <v>0</v>
      </c>
      <c r="D1935" s="12"/>
    </row>
    <row r="1936" spans="1:4" ht="15.75" customHeight="1" x14ac:dyDescent="0.4">
      <c r="A1936" s="12">
        <f>'Ответы на форму (1)'!C3217</f>
        <v>0</v>
      </c>
      <c r="D1936" s="12"/>
    </row>
    <row r="1937" spans="1:4" ht="15.75" customHeight="1" x14ac:dyDescent="0.4">
      <c r="A1937" s="12">
        <f>'Ответы на форму (1)'!C3218</f>
        <v>0</v>
      </c>
      <c r="D1937" s="12"/>
    </row>
    <row r="1938" spans="1:4" ht="15.75" customHeight="1" x14ac:dyDescent="0.4">
      <c r="A1938" s="12">
        <f>'Ответы на форму (1)'!C3219</f>
        <v>0</v>
      </c>
      <c r="D1938" s="12"/>
    </row>
    <row r="1939" spans="1:4" ht="15.75" customHeight="1" x14ac:dyDescent="0.4">
      <c r="A1939" s="12">
        <f>'Ответы на форму (1)'!C3220</f>
        <v>0</v>
      </c>
      <c r="D1939" s="12"/>
    </row>
    <row r="1940" spans="1:4" ht="15.75" customHeight="1" x14ac:dyDescent="0.4">
      <c r="A1940" s="12">
        <f>'Ответы на форму (1)'!C3221</f>
        <v>0</v>
      </c>
      <c r="D1940" s="12"/>
    </row>
    <row r="1941" spans="1:4" ht="15.75" customHeight="1" x14ac:dyDescent="0.4">
      <c r="A1941" s="12">
        <f>'Ответы на форму (1)'!C3222</f>
        <v>0</v>
      </c>
      <c r="D1941" s="12"/>
    </row>
    <row r="1942" spans="1:4" ht="15.75" customHeight="1" x14ac:dyDescent="0.4">
      <c r="A1942" s="12">
        <f>'Ответы на форму (1)'!C3223</f>
        <v>0</v>
      </c>
      <c r="D1942" s="12"/>
    </row>
    <row r="1943" spans="1:4" ht="15.75" customHeight="1" x14ac:dyDescent="0.4">
      <c r="A1943" s="12">
        <f>'Ответы на форму (1)'!C3224</f>
        <v>0</v>
      </c>
      <c r="D1943" s="12"/>
    </row>
    <row r="1944" spans="1:4" ht="15.75" customHeight="1" x14ac:dyDescent="0.4">
      <c r="A1944" s="12">
        <f>'Ответы на форму (1)'!C3225</f>
        <v>0</v>
      </c>
      <c r="D1944" s="12"/>
    </row>
    <row r="1945" spans="1:4" ht="15.75" customHeight="1" x14ac:dyDescent="0.4">
      <c r="A1945" s="12">
        <f>'Ответы на форму (1)'!C3226</f>
        <v>0</v>
      </c>
      <c r="D1945" s="12"/>
    </row>
    <row r="1946" spans="1:4" ht="15.75" customHeight="1" x14ac:dyDescent="0.4">
      <c r="A1946" s="12">
        <f>'Ответы на форму (1)'!C3227</f>
        <v>0</v>
      </c>
      <c r="D1946" s="12"/>
    </row>
    <row r="1947" spans="1:4" ht="15.75" customHeight="1" x14ac:dyDescent="0.4">
      <c r="A1947" s="12">
        <f>'Ответы на форму (1)'!C3228</f>
        <v>0</v>
      </c>
      <c r="D1947" s="12"/>
    </row>
    <row r="1948" spans="1:4" ht="15.75" customHeight="1" x14ac:dyDescent="0.4">
      <c r="A1948" s="12">
        <f>'Ответы на форму (1)'!C3229</f>
        <v>0</v>
      </c>
      <c r="D1948" s="12"/>
    </row>
    <row r="1949" spans="1:4" ht="15.75" customHeight="1" x14ac:dyDescent="0.4">
      <c r="A1949" s="12">
        <f>'Ответы на форму (1)'!C3230</f>
        <v>0</v>
      </c>
      <c r="D1949" s="12"/>
    </row>
    <row r="1950" spans="1:4" ht="15.75" customHeight="1" x14ac:dyDescent="0.4">
      <c r="A1950" s="12">
        <f>'Ответы на форму (1)'!C3231</f>
        <v>0</v>
      </c>
      <c r="D1950" s="12"/>
    </row>
    <row r="1951" spans="1:4" ht="15.75" customHeight="1" x14ac:dyDescent="0.4">
      <c r="A1951" s="12">
        <f>'Ответы на форму (1)'!C3232</f>
        <v>0</v>
      </c>
      <c r="D1951" s="12"/>
    </row>
    <row r="1952" spans="1:4" ht="15.75" customHeight="1" x14ac:dyDescent="0.4">
      <c r="A1952" s="12">
        <f>'Ответы на форму (1)'!C3233</f>
        <v>0</v>
      </c>
      <c r="D1952" s="12"/>
    </row>
    <row r="1953" spans="1:4" ht="15.75" customHeight="1" x14ac:dyDescent="0.4">
      <c r="A1953" s="12">
        <f>'Ответы на форму (1)'!C3234</f>
        <v>0</v>
      </c>
      <c r="D1953" s="12"/>
    </row>
    <row r="1954" spans="1:4" ht="15.75" customHeight="1" x14ac:dyDescent="0.4">
      <c r="A1954" s="12">
        <f>'Ответы на форму (1)'!C3235</f>
        <v>0</v>
      </c>
      <c r="D1954" s="12"/>
    </row>
    <row r="1955" spans="1:4" ht="15.75" customHeight="1" x14ac:dyDescent="0.4">
      <c r="A1955" s="12">
        <f>'Ответы на форму (1)'!C3236</f>
        <v>0</v>
      </c>
      <c r="D1955" s="12"/>
    </row>
    <row r="1956" spans="1:4" ht="15.75" customHeight="1" x14ac:dyDescent="0.4">
      <c r="A1956" s="12">
        <f>'Ответы на форму (1)'!C3237</f>
        <v>0</v>
      </c>
      <c r="D1956" s="12"/>
    </row>
    <row r="1957" spans="1:4" ht="15.75" customHeight="1" x14ac:dyDescent="0.4">
      <c r="A1957" s="12">
        <f>'Ответы на форму (1)'!C3238</f>
        <v>0</v>
      </c>
      <c r="D1957" s="12"/>
    </row>
    <row r="1958" spans="1:4" ht="15.75" customHeight="1" x14ac:dyDescent="0.4">
      <c r="A1958" s="12">
        <f>'Ответы на форму (1)'!C3239</f>
        <v>0</v>
      </c>
      <c r="D1958" s="12"/>
    </row>
    <row r="1959" spans="1:4" ht="15.75" customHeight="1" x14ac:dyDescent="0.4">
      <c r="A1959" s="12">
        <f>'Ответы на форму (1)'!C3240</f>
        <v>0</v>
      </c>
      <c r="D1959" s="12"/>
    </row>
    <row r="1960" spans="1:4" ht="15.75" customHeight="1" x14ac:dyDescent="0.4">
      <c r="A1960" s="12">
        <f>'Ответы на форму (1)'!C3241</f>
        <v>0</v>
      </c>
      <c r="D1960" s="12"/>
    </row>
    <row r="1961" spans="1:4" ht="15.75" customHeight="1" x14ac:dyDescent="0.4">
      <c r="A1961" s="12">
        <f>'Ответы на форму (1)'!C3242</f>
        <v>0</v>
      </c>
      <c r="D1961" s="12"/>
    </row>
    <row r="1962" spans="1:4" ht="15.75" customHeight="1" x14ac:dyDescent="0.4">
      <c r="A1962" s="12">
        <f>'Ответы на форму (1)'!C3243</f>
        <v>0</v>
      </c>
      <c r="D1962" s="12"/>
    </row>
    <row r="1963" spans="1:4" ht="15.75" customHeight="1" x14ac:dyDescent="0.4">
      <c r="A1963" s="12">
        <f>'Ответы на форму (1)'!C3244</f>
        <v>0</v>
      </c>
      <c r="D1963" s="12"/>
    </row>
    <row r="1964" spans="1:4" ht="15.75" customHeight="1" x14ac:dyDescent="0.4">
      <c r="A1964" s="12">
        <f>'Ответы на форму (1)'!C3245</f>
        <v>0</v>
      </c>
      <c r="D1964" s="12"/>
    </row>
    <row r="1965" spans="1:4" ht="15.75" customHeight="1" x14ac:dyDescent="0.4">
      <c r="A1965" s="12">
        <f>'Ответы на форму (1)'!C3246</f>
        <v>0</v>
      </c>
      <c r="D1965" s="12"/>
    </row>
    <row r="1966" spans="1:4" ht="15.75" customHeight="1" x14ac:dyDescent="0.4">
      <c r="A1966" s="12">
        <f>'Ответы на форму (1)'!C3247</f>
        <v>0</v>
      </c>
      <c r="D1966" s="12"/>
    </row>
    <row r="1967" spans="1:4" ht="15.75" customHeight="1" x14ac:dyDescent="0.4">
      <c r="A1967" s="12">
        <f>'Ответы на форму (1)'!C3248</f>
        <v>0</v>
      </c>
      <c r="D1967" s="12"/>
    </row>
    <row r="1968" spans="1:4" ht="15.75" customHeight="1" x14ac:dyDescent="0.4">
      <c r="A1968" s="12">
        <f>'Ответы на форму (1)'!C3249</f>
        <v>0</v>
      </c>
      <c r="D1968" s="12"/>
    </row>
    <row r="1969" spans="1:4" ht="15.75" customHeight="1" x14ac:dyDescent="0.4">
      <c r="A1969" s="12">
        <f>'Ответы на форму (1)'!C3250</f>
        <v>0</v>
      </c>
      <c r="D1969" s="12"/>
    </row>
    <row r="1970" spans="1:4" ht="15.75" customHeight="1" x14ac:dyDescent="0.4">
      <c r="A1970" s="12">
        <f>'Ответы на форму (1)'!C3251</f>
        <v>0</v>
      </c>
      <c r="D1970" s="12"/>
    </row>
    <row r="1971" spans="1:4" ht="15.75" customHeight="1" x14ac:dyDescent="0.4">
      <c r="A1971" s="12">
        <f>'Ответы на форму (1)'!C3252</f>
        <v>0</v>
      </c>
      <c r="D1971" s="12"/>
    </row>
    <row r="1972" spans="1:4" ht="15.75" customHeight="1" x14ac:dyDescent="0.4">
      <c r="A1972" s="12">
        <f>'Ответы на форму (1)'!C3253</f>
        <v>0</v>
      </c>
      <c r="D1972" s="12"/>
    </row>
    <row r="1973" spans="1:4" ht="15.75" customHeight="1" x14ac:dyDescent="0.4">
      <c r="A1973" s="12">
        <f>'Ответы на форму (1)'!C3254</f>
        <v>0</v>
      </c>
      <c r="D1973" s="12"/>
    </row>
    <row r="1974" spans="1:4" ht="15.75" customHeight="1" x14ac:dyDescent="0.4">
      <c r="A1974" s="12">
        <f>'Ответы на форму (1)'!C3255</f>
        <v>0</v>
      </c>
      <c r="D1974" s="12"/>
    </row>
    <row r="1975" spans="1:4" ht="15.75" customHeight="1" x14ac:dyDescent="0.4">
      <c r="A1975" s="12">
        <f>'Ответы на форму (1)'!C3256</f>
        <v>0</v>
      </c>
      <c r="D1975" s="12"/>
    </row>
    <row r="1976" spans="1:4" ht="15.75" customHeight="1" x14ac:dyDescent="0.4">
      <c r="A1976" s="12">
        <f>'Ответы на форму (1)'!C3257</f>
        <v>0</v>
      </c>
      <c r="D1976" s="12"/>
    </row>
    <row r="1977" spans="1:4" ht="15.75" customHeight="1" x14ac:dyDescent="0.4">
      <c r="A1977" s="12">
        <f>'Ответы на форму (1)'!C3258</f>
        <v>0</v>
      </c>
      <c r="D1977" s="12"/>
    </row>
    <row r="1978" spans="1:4" ht="15.75" customHeight="1" x14ac:dyDescent="0.4">
      <c r="A1978" s="12">
        <f>'Ответы на форму (1)'!C3259</f>
        <v>0</v>
      </c>
      <c r="D1978" s="12"/>
    </row>
    <row r="1979" spans="1:4" ht="15.75" customHeight="1" x14ac:dyDescent="0.4">
      <c r="A1979" s="12">
        <f>'Ответы на форму (1)'!C3260</f>
        <v>0</v>
      </c>
      <c r="D1979" s="12"/>
    </row>
    <row r="1980" spans="1:4" ht="15.75" customHeight="1" x14ac:dyDescent="0.4">
      <c r="A1980" s="12">
        <f>'Ответы на форму (1)'!C3261</f>
        <v>0</v>
      </c>
      <c r="D1980" s="12"/>
    </row>
    <row r="1981" spans="1:4" ht="15.75" customHeight="1" x14ac:dyDescent="0.4">
      <c r="A1981" s="12">
        <f>'Ответы на форму (1)'!C3262</f>
        <v>0</v>
      </c>
      <c r="D1981" s="12"/>
    </row>
    <row r="1982" spans="1:4" ht="15.75" customHeight="1" x14ac:dyDescent="0.4">
      <c r="A1982" s="12">
        <f>'Ответы на форму (1)'!C3263</f>
        <v>0</v>
      </c>
      <c r="D1982" s="12"/>
    </row>
    <row r="1983" spans="1:4" ht="15.75" customHeight="1" x14ac:dyDescent="0.4">
      <c r="A1983" s="12">
        <f>'Ответы на форму (1)'!C3264</f>
        <v>0</v>
      </c>
      <c r="D1983" s="12"/>
    </row>
    <row r="1984" spans="1:4" ht="15.75" customHeight="1" x14ac:dyDescent="0.4">
      <c r="A1984" s="12">
        <f>'Ответы на форму (1)'!C3265</f>
        <v>0</v>
      </c>
      <c r="D1984" s="12"/>
    </row>
    <row r="1985" spans="1:4" ht="15.75" customHeight="1" x14ac:dyDescent="0.4">
      <c r="A1985" s="12">
        <f>'Ответы на форму (1)'!C3266</f>
        <v>0</v>
      </c>
      <c r="D1985" s="12"/>
    </row>
    <row r="1986" spans="1:4" ht="15.75" customHeight="1" x14ac:dyDescent="0.4">
      <c r="A1986" s="12">
        <f>'Ответы на форму (1)'!C3267</f>
        <v>0</v>
      </c>
      <c r="D1986" s="12"/>
    </row>
    <row r="1987" spans="1:4" ht="15.75" customHeight="1" x14ac:dyDescent="0.4">
      <c r="A1987" s="12">
        <f>'Ответы на форму (1)'!C3268</f>
        <v>0</v>
      </c>
      <c r="D1987" s="12"/>
    </row>
    <row r="1988" spans="1:4" ht="15.75" customHeight="1" x14ac:dyDescent="0.4">
      <c r="A1988" s="12">
        <f>'Ответы на форму (1)'!C3269</f>
        <v>0</v>
      </c>
      <c r="D1988" s="12"/>
    </row>
    <row r="1989" spans="1:4" ht="15.75" customHeight="1" x14ac:dyDescent="0.4">
      <c r="A1989" s="12">
        <f>'Ответы на форму (1)'!C3270</f>
        <v>0</v>
      </c>
      <c r="D1989" s="12"/>
    </row>
    <row r="1990" spans="1:4" ht="15.75" customHeight="1" x14ac:dyDescent="0.4">
      <c r="A1990" s="12">
        <f>'Ответы на форму (1)'!C3271</f>
        <v>0</v>
      </c>
      <c r="D1990" s="12"/>
    </row>
    <row r="1991" spans="1:4" ht="15.75" customHeight="1" x14ac:dyDescent="0.4">
      <c r="A1991" s="12">
        <f>'Ответы на форму (1)'!C3272</f>
        <v>0</v>
      </c>
      <c r="D1991" s="12"/>
    </row>
    <row r="1992" spans="1:4" ht="15.75" customHeight="1" x14ac:dyDescent="0.4">
      <c r="A1992" s="12">
        <f>'Ответы на форму (1)'!C3273</f>
        <v>0</v>
      </c>
      <c r="D1992" s="12"/>
    </row>
    <row r="1993" spans="1:4" ht="15.75" customHeight="1" x14ac:dyDescent="0.4">
      <c r="A1993" s="12">
        <f>'Ответы на форму (1)'!C3274</f>
        <v>0</v>
      </c>
      <c r="D1993" s="12"/>
    </row>
    <row r="1994" spans="1:4" ht="15.75" customHeight="1" x14ac:dyDescent="0.4">
      <c r="A1994" s="12">
        <f>'Ответы на форму (1)'!C3275</f>
        <v>0</v>
      </c>
      <c r="D1994" s="12"/>
    </row>
    <row r="1995" spans="1:4" ht="15.75" customHeight="1" x14ac:dyDescent="0.4">
      <c r="A1995" s="12">
        <f>'Ответы на форму (1)'!C3276</f>
        <v>0</v>
      </c>
      <c r="D1995" s="12"/>
    </row>
    <row r="1996" spans="1:4" ht="15.75" customHeight="1" x14ac:dyDescent="0.4">
      <c r="A1996" s="12">
        <f>'Ответы на форму (1)'!C3277</f>
        <v>0</v>
      </c>
      <c r="D1996" s="12"/>
    </row>
    <row r="1997" spans="1:4" ht="15.75" customHeight="1" x14ac:dyDescent="0.4">
      <c r="A1997" s="12">
        <f>'Ответы на форму (1)'!C3278</f>
        <v>0</v>
      </c>
      <c r="D1997" s="12"/>
    </row>
    <row r="1998" spans="1:4" ht="15.75" customHeight="1" x14ac:dyDescent="0.4">
      <c r="A1998" s="12">
        <f>'Ответы на форму (1)'!C3279</f>
        <v>0</v>
      </c>
      <c r="D1998" s="12"/>
    </row>
    <row r="1999" spans="1:4" ht="15.75" customHeight="1" x14ac:dyDescent="0.4">
      <c r="A1999" s="12">
        <f>'Ответы на форму (1)'!C3280</f>
        <v>0</v>
      </c>
      <c r="D1999" s="12"/>
    </row>
    <row r="2000" spans="1:4" ht="15.75" customHeight="1" x14ac:dyDescent="0.4">
      <c r="A2000" s="12">
        <f>'Ответы на форму (1)'!C3281</f>
        <v>0</v>
      </c>
      <c r="D2000" s="12"/>
    </row>
    <row r="2001" spans="1:4" ht="15.75" customHeight="1" x14ac:dyDescent="0.4">
      <c r="A2001" s="12">
        <f>'Ответы на форму (1)'!C3282</f>
        <v>0</v>
      </c>
      <c r="D2001" s="12"/>
    </row>
    <row r="2002" spans="1:4" ht="15.75" customHeight="1" x14ac:dyDescent="0.4">
      <c r="A2002" s="12">
        <f>'Ответы на форму (1)'!C3283</f>
        <v>0</v>
      </c>
      <c r="D2002" s="12"/>
    </row>
    <row r="2003" spans="1:4" ht="15.75" customHeight="1" x14ac:dyDescent="0.4">
      <c r="A2003" s="12">
        <f>'Ответы на форму (1)'!C3284</f>
        <v>0</v>
      </c>
      <c r="D2003" s="12"/>
    </row>
    <row r="2004" spans="1:4" ht="15.75" customHeight="1" x14ac:dyDescent="0.4">
      <c r="A2004" s="12">
        <f>'Ответы на форму (1)'!C3285</f>
        <v>0</v>
      </c>
      <c r="D2004" s="12"/>
    </row>
    <row r="2005" spans="1:4" ht="15.75" customHeight="1" x14ac:dyDescent="0.4">
      <c r="A2005" s="12">
        <f>'Ответы на форму (1)'!C3286</f>
        <v>0</v>
      </c>
      <c r="D2005" s="12"/>
    </row>
    <row r="2006" spans="1:4" ht="15.75" customHeight="1" x14ac:dyDescent="0.4">
      <c r="A2006" s="12">
        <f>'Ответы на форму (1)'!C3287</f>
        <v>0</v>
      </c>
      <c r="D2006" s="12"/>
    </row>
    <row r="2007" spans="1:4" ht="15.75" customHeight="1" x14ac:dyDescent="0.4">
      <c r="A2007" s="12">
        <f>'Ответы на форму (1)'!C3288</f>
        <v>0</v>
      </c>
      <c r="D2007" s="12"/>
    </row>
    <row r="2008" spans="1:4" ht="15.75" customHeight="1" x14ac:dyDescent="0.4">
      <c r="A2008" s="12">
        <f>'Ответы на форму (1)'!C3289</f>
        <v>0</v>
      </c>
      <c r="D2008" s="12"/>
    </row>
    <row r="2009" spans="1:4" ht="15.75" customHeight="1" x14ac:dyDescent="0.4">
      <c r="A2009" s="12">
        <f>'Ответы на форму (1)'!C3290</f>
        <v>0</v>
      </c>
      <c r="D2009" s="12"/>
    </row>
    <row r="2010" spans="1:4" ht="15.75" customHeight="1" x14ac:dyDescent="0.4">
      <c r="A2010" s="12">
        <f>'Ответы на форму (1)'!C3291</f>
        <v>0</v>
      </c>
      <c r="D2010" s="12"/>
    </row>
    <row r="2011" spans="1:4" ht="15.75" customHeight="1" x14ac:dyDescent="0.4">
      <c r="A2011" s="12">
        <f>'Ответы на форму (1)'!C3292</f>
        <v>0</v>
      </c>
      <c r="D2011" s="12"/>
    </row>
    <row r="2012" spans="1:4" ht="15.75" customHeight="1" x14ac:dyDescent="0.4">
      <c r="A2012" s="12">
        <f>'Ответы на форму (1)'!C3293</f>
        <v>0</v>
      </c>
      <c r="D2012" s="12"/>
    </row>
    <row r="2013" spans="1:4" ht="15.75" customHeight="1" x14ac:dyDescent="0.4">
      <c r="A2013" s="12">
        <f>'Ответы на форму (1)'!C3294</f>
        <v>0</v>
      </c>
      <c r="D2013" s="12"/>
    </row>
    <row r="2014" spans="1:4" ht="15.75" customHeight="1" x14ac:dyDescent="0.4">
      <c r="A2014" s="12">
        <f>'Ответы на форму (1)'!C3295</f>
        <v>0</v>
      </c>
      <c r="D2014" s="12"/>
    </row>
    <row r="2015" spans="1:4" ht="15.75" customHeight="1" x14ac:dyDescent="0.4">
      <c r="A2015" s="12">
        <f>'Ответы на форму (1)'!C3296</f>
        <v>0</v>
      </c>
      <c r="D2015" s="12"/>
    </row>
    <row r="2016" spans="1:4" ht="15.75" customHeight="1" x14ac:dyDescent="0.4">
      <c r="A2016" s="12">
        <f>'Ответы на форму (1)'!C3297</f>
        <v>0</v>
      </c>
      <c r="D2016" s="12"/>
    </row>
    <row r="2017" spans="1:4" ht="15.75" customHeight="1" x14ac:dyDescent="0.4">
      <c r="A2017" s="12">
        <f>'Ответы на форму (1)'!C3298</f>
        <v>0</v>
      </c>
      <c r="D2017" s="12"/>
    </row>
    <row r="2018" spans="1:4" ht="15.75" customHeight="1" x14ac:dyDescent="0.4">
      <c r="A2018" s="12">
        <f>'Ответы на форму (1)'!C3299</f>
        <v>0</v>
      </c>
      <c r="D2018" s="12"/>
    </row>
    <row r="2019" spans="1:4" ht="15.75" customHeight="1" x14ac:dyDescent="0.4">
      <c r="A2019" s="12">
        <f>'Ответы на форму (1)'!C3300</f>
        <v>0</v>
      </c>
      <c r="D2019" s="12"/>
    </row>
    <row r="2020" spans="1:4" ht="15.75" customHeight="1" x14ac:dyDescent="0.4">
      <c r="A2020" s="12">
        <f>'Ответы на форму (1)'!C3301</f>
        <v>0</v>
      </c>
      <c r="D2020" s="12"/>
    </row>
    <row r="2021" spans="1:4" ht="15.75" customHeight="1" x14ac:dyDescent="0.4">
      <c r="A2021" s="12">
        <f>'Ответы на форму (1)'!C3302</f>
        <v>0</v>
      </c>
      <c r="D2021" s="12"/>
    </row>
    <row r="2022" spans="1:4" ht="15.75" customHeight="1" x14ac:dyDescent="0.4">
      <c r="A2022" s="12">
        <f>'Ответы на форму (1)'!C3303</f>
        <v>0</v>
      </c>
      <c r="D2022" s="12"/>
    </row>
    <row r="2023" spans="1:4" ht="15.75" customHeight="1" x14ac:dyDescent="0.4">
      <c r="A2023" s="12">
        <f>'Ответы на форму (1)'!C3304</f>
        <v>0</v>
      </c>
      <c r="D2023" s="12"/>
    </row>
    <row r="2024" spans="1:4" ht="15.75" customHeight="1" x14ac:dyDescent="0.4">
      <c r="A2024" s="12">
        <f>'Ответы на форму (1)'!C3305</f>
        <v>0</v>
      </c>
      <c r="D2024" s="12"/>
    </row>
    <row r="2025" spans="1:4" ht="15.75" customHeight="1" x14ac:dyDescent="0.4">
      <c r="A2025" s="12">
        <f>'Ответы на форму (1)'!C3306</f>
        <v>0</v>
      </c>
      <c r="D2025" s="12"/>
    </row>
    <row r="2026" spans="1:4" ht="15.75" customHeight="1" x14ac:dyDescent="0.4">
      <c r="A2026" s="12">
        <f>'Ответы на форму (1)'!C3307</f>
        <v>0</v>
      </c>
      <c r="D2026" s="12"/>
    </row>
    <row r="2027" spans="1:4" ht="15.75" customHeight="1" x14ac:dyDescent="0.4">
      <c r="A2027" s="12">
        <f>'Ответы на форму (1)'!C3308</f>
        <v>0</v>
      </c>
      <c r="D2027" s="12"/>
    </row>
    <row r="2028" spans="1:4" ht="15.75" customHeight="1" x14ac:dyDescent="0.4">
      <c r="A2028" s="12">
        <f>'Ответы на форму (1)'!C3309</f>
        <v>0</v>
      </c>
      <c r="D2028" s="12"/>
    </row>
    <row r="2029" spans="1:4" ht="15.75" customHeight="1" x14ac:dyDescent="0.4">
      <c r="A2029" s="12">
        <f>'Ответы на форму (1)'!C3310</f>
        <v>0</v>
      </c>
      <c r="D2029" s="12"/>
    </row>
    <row r="2030" spans="1:4" ht="15.75" customHeight="1" x14ac:dyDescent="0.4">
      <c r="A2030" s="12"/>
      <c r="D2030" s="12"/>
    </row>
  </sheetData>
  <autoFilter ref="A1:I202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I151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0.7109375" customWidth="1"/>
    <col min="3" max="6" width="14.42578125" customWidth="1"/>
  </cols>
  <sheetData>
    <row r="1" spans="1:9" ht="15.75" customHeight="1" x14ac:dyDescent="0.2">
      <c r="A1" s="1" t="s">
        <v>2</v>
      </c>
      <c r="B1" s="2" t="s">
        <v>954</v>
      </c>
      <c r="C1" s="2" t="s">
        <v>5</v>
      </c>
      <c r="D1" s="2" t="s">
        <v>955</v>
      </c>
      <c r="E1" s="2" t="s">
        <v>956</v>
      </c>
      <c r="F1" s="2" t="s">
        <v>957</v>
      </c>
      <c r="G1" s="2" t="s">
        <v>958</v>
      </c>
      <c r="H1" s="2">
        <v>0</v>
      </c>
      <c r="I1" s="2"/>
    </row>
    <row r="2" spans="1:9" ht="15.75" hidden="1" customHeight="1" x14ac:dyDescent="0.2">
      <c r="A2" s="1">
        <v>1999</v>
      </c>
      <c r="B2" s="1" t="s">
        <v>959</v>
      </c>
      <c r="C2" s="1" t="s">
        <v>959</v>
      </c>
      <c r="D2" s="1" t="s">
        <v>7</v>
      </c>
      <c r="E2" s="1">
        <v>12</v>
      </c>
      <c r="F2" s="1" t="s">
        <v>959</v>
      </c>
      <c r="G2" s="1" t="s">
        <v>959</v>
      </c>
      <c r="H2" s="2" t="s">
        <v>959</v>
      </c>
      <c r="I2" s="2" t="s">
        <v>959</v>
      </c>
    </row>
    <row r="3" spans="1:9" ht="15.75" hidden="1" customHeight="1" x14ac:dyDescent="0.2">
      <c r="A3" s="1">
        <v>7349</v>
      </c>
      <c r="B3" s="1" t="s">
        <v>824</v>
      </c>
      <c r="C3" s="1" t="s">
        <v>806</v>
      </c>
      <c r="D3" s="1" t="s">
        <v>7</v>
      </c>
      <c r="E3" s="1">
        <v>17.5</v>
      </c>
      <c r="F3" s="1">
        <v>100</v>
      </c>
      <c r="G3" s="1" t="s">
        <v>91</v>
      </c>
      <c r="H3" s="2" t="s">
        <v>960</v>
      </c>
      <c r="I3" s="2">
        <v>17.5</v>
      </c>
    </row>
    <row r="4" spans="1:9" ht="15.75" hidden="1" customHeight="1" x14ac:dyDescent="0.2">
      <c r="A4" s="1">
        <v>3911</v>
      </c>
      <c r="B4" s="1" t="s">
        <v>833</v>
      </c>
      <c r="C4" s="1" t="s">
        <v>806</v>
      </c>
      <c r="D4" s="1" t="s">
        <v>7</v>
      </c>
      <c r="E4" s="1">
        <v>16</v>
      </c>
      <c r="F4" s="1">
        <v>91</v>
      </c>
      <c r="H4" s="2" t="s">
        <v>960</v>
      </c>
      <c r="I4" s="2">
        <v>17.5</v>
      </c>
    </row>
    <row r="5" spans="1:9" ht="15.75" hidden="1" customHeight="1" x14ac:dyDescent="0.2">
      <c r="A5" s="1">
        <v>1999</v>
      </c>
      <c r="B5" s="1" t="s">
        <v>959</v>
      </c>
      <c r="C5" s="1" t="s">
        <v>959</v>
      </c>
      <c r="D5" s="1" t="s">
        <v>7</v>
      </c>
      <c r="E5" s="1">
        <v>11.5</v>
      </c>
      <c r="F5" s="1" t="s">
        <v>959</v>
      </c>
      <c r="G5" s="1" t="s">
        <v>959</v>
      </c>
      <c r="H5" s="2" t="s">
        <v>959</v>
      </c>
      <c r="I5" s="2" t="s">
        <v>959</v>
      </c>
    </row>
    <row r="6" spans="1:9" ht="15.75" hidden="1" customHeight="1" x14ac:dyDescent="0.2">
      <c r="A6" s="1">
        <v>8086</v>
      </c>
      <c r="B6" s="1" t="s">
        <v>959</v>
      </c>
      <c r="C6" s="1" t="s">
        <v>959</v>
      </c>
      <c r="D6" s="1" t="s">
        <v>7</v>
      </c>
      <c r="E6" s="1">
        <v>11.5</v>
      </c>
      <c r="F6" s="1" t="s">
        <v>959</v>
      </c>
      <c r="G6" s="1" t="s">
        <v>959</v>
      </c>
      <c r="H6" s="2" t="s">
        <v>959</v>
      </c>
      <c r="I6" s="2" t="s">
        <v>959</v>
      </c>
    </row>
    <row r="7" spans="1:9" ht="15.75" hidden="1" customHeight="1" x14ac:dyDescent="0.2">
      <c r="A7" s="1">
        <v>3870</v>
      </c>
      <c r="B7" s="1" t="s">
        <v>842</v>
      </c>
      <c r="C7" s="1" t="s">
        <v>835</v>
      </c>
      <c r="D7" s="1" t="s">
        <v>7</v>
      </c>
      <c r="E7" s="1">
        <v>11</v>
      </c>
      <c r="F7" s="1">
        <v>63</v>
      </c>
      <c r="G7" s="1" t="s">
        <v>118</v>
      </c>
      <c r="H7" s="2" t="s">
        <v>960</v>
      </c>
      <c r="I7" s="2">
        <v>17.5</v>
      </c>
    </row>
    <row r="8" spans="1:9" ht="15.75" hidden="1" customHeight="1" x14ac:dyDescent="0.2">
      <c r="A8" s="1">
        <v>5612</v>
      </c>
      <c r="B8" s="1" t="s">
        <v>827</v>
      </c>
      <c r="C8" s="1" t="s">
        <v>806</v>
      </c>
      <c r="D8" s="1" t="s">
        <v>7</v>
      </c>
      <c r="E8" s="1">
        <v>8.5</v>
      </c>
      <c r="F8" s="1">
        <v>49</v>
      </c>
      <c r="G8" s="1" t="s">
        <v>91</v>
      </c>
      <c r="H8" s="2" t="s">
        <v>960</v>
      </c>
      <c r="I8" s="2">
        <v>17.5</v>
      </c>
    </row>
    <row r="9" spans="1:9" ht="15.75" hidden="1" customHeight="1" x14ac:dyDescent="0.2">
      <c r="A9" s="1">
        <v>7518</v>
      </c>
      <c r="B9" s="1" t="s">
        <v>769</v>
      </c>
      <c r="C9" s="1" t="s">
        <v>753</v>
      </c>
      <c r="D9" s="1" t="s">
        <v>7</v>
      </c>
      <c r="E9" s="1">
        <v>7.5</v>
      </c>
      <c r="F9" s="1">
        <v>43</v>
      </c>
      <c r="H9" s="2" t="s">
        <v>960</v>
      </c>
      <c r="I9" s="2">
        <v>17.5</v>
      </c>
    </row>
    <row r="10" spans="1:9" ht="15.75" hidden="1" customHeight="1" x14ac:dyDescent="0.2">
      <c r="A10" s="1">
        <v>7639</v>
      </c>
      <c r="B10" s="1" t="s">
        <v>926</v>
      </c>
      <c r="C10" s="1" t="s">
        <v>912</v>
      </c>
      <c r="D10" s="1" t="s">
        <v>7</v>
      </c>
      <c r="E10" s="1">
        <v>7</v>
      </c>
      <c r="F10" s="1">
        <v>40</v>
      </c>
      <c r="H10" s="2" t="s">
        <v>960</v>
      </c>
      <c r="I10" s="2">
        <v>17.5</v>
      </c>
    </row>
    <row r="11" spans="1:9" ht="15.75" hidden="1" customHeight="1" x14ac:dyDescent="0.2">
      <c r="A11" s="1">
        <v>9683</v>
      </c>
      <c r="B11" s="1" t="s">
        <v>755</v>
      </c>
      <c r="C11" s="1" t="s">
        <v>753</v>
      </c>
      <c r="D11" s="1" t="s">
        <v>7</v>
      </c>
      <c r="E11" s="1">
        <v>6.5</v>
      </c>
      <c r="F11" s="1">
        <v>37</v>
      </c>
      <c r="G11" s="1" t="s">
        <v>24</v>
      </c>
      <c r="H11" s="2" t="s">
        <v>960</v>
      </c>
      <c r="I11" s="2">
        <v>17.5</v>
      </c>
    </row>
    <row r="12" spans="1:9" ht="15.75" hidden="1" customHeight="1" x14ac:dyDescent="0.2">
      <c r="A12" s="1">
        <v>9442</v>
      </c>
      <c r="B12" s="1" t="s">
        <v>804</v>
      </c>
      <c r="C12" s="1" t="s">
        <v>781</v>
      </c>
      <c r="D12" s="1" t="s">
        <v>7</v>
      </c>
      <c r="E12" s="1">
        <v>6</v>
      </c>
      <c r="F12" s="1">
        <v>34</v>
      </c>
      <c r="G12" s="1" t="s">
        <v>51</v>
      </c>
      <c r="H12" s="2" t="s">
        <v>960</v>
      </c>
      <c r="I12" s="2">
        <v>17.5</v>
      </c>
    </row>
    <row r="13" spans="1:9" ht="15.75" hidden="1" customHeight="1" x14ac:dyDescent="0.2">
      <c r="A13" s="1">
        <v>1779</v>
      </c>
      <c r="B13" s="1" t="s">
        <v>945</v>
      </c>
      <c r="C13" s="1">
        <v>7</v>
      </c>
      <c r="D13" s="1" t="s">
        <v>7</v>
      </c>
      <c r="E13" s="1">
        <v>4</v>
      </c>
      <c r="F13" s="1">
        <v>21</v>
      </c>
      <c r="G13" s="1">
        <v>21</v>
      </c>
      <c r="H13" s="2" t="s">
        <v>961</v>
      </c>
      <c r="I13" s="2">
        <v>19</v>
      </c>
    </row>
    <row r="14" spans="1:9" ht="15.75" hidden="1" customHeight="1" x14ac:dyDescent="0.2">
      <c r="A14" s="1">
        <v>8509</v>
      </c>
      <c r="B14" s="1" t="s">
        <v>942</v>
      </c>
      <c r="C14" s="1">
        <v>7</v>
      </c>
      <c r="D14" s="1" t="s">
        <v>7</v>
      </c>
      <c r="E14" s="1">
        <v>5</v>
      </c>
      <c r="F14" s="1">
        <v>26</v>
      </c>
      <c r="G14" s="1">
        <v>21</v>
      </c>
      <c r="H14" s="2" t="s">
        <v>961</v>
      </c>
      <c r="I14" s="2">
        <v>19</v>
      </c>
    </row>
    <row r="15" spans="1:9" ht="15.75" hidden="1" customHeight="1" x14ac:dyDescent="0.2">
      <c r="A15" s="1">
        <v>6007</v>
      </c>
      <c r="B15" s="1" t="s">
        <v>543</v>
      </c>
      <c r="C15" s="1" t="s">
        <v>544</v>
      </c>
      <c r="D15" s="1" t="s">
        <v>7</v>
      </c>
      <c r="E15" s="1">
        <v>4</v>
      </c>
      <c r="F15" s="1">
        <v>21</v>
      </c>
      <c r="H15" s="2" t="s">
        <v>961</v>
      </c>
      <c r="I15" s="2">
        <v>19</v>
      </c>
    </row>
    <row r="16" spans="1:9" ht="15.75" hidden="1" customHeight="1" x14ac:dyDescent="0.2">
      <c r="A16" s="1">
        <v>6131</v>
      </c>
      <c r="B16" s="1" t="s">
        <v>566</v>
      </c>
      <c r="C16" s="1" t="s">
        <v>544</v>
      </c>
      <c r="D16" s="1" t="s">
        <v>7</v>
      </c>
      <c r="E16" s="1">
        <v>2</v>
      </c>
      <c r="F16" s="1">
        <v>11</v>
      </c>
      <c r="H16" s="2" t="s">
        <v>961</v>
      </c>
      <c r="I16" s="2">
        <v>19</v>
      </c>
    </row>
    <row r="17" spans="1:9" ht="15.75" hidden="1" customHeight="1" x14ac:dyDescent="0.2">
      <c r="A17" s="1">
        <v>7862</v>
      </c>
      <c r="B17" s="1" t="s">
        <v>565</v>
      </c>
      <c r="C17" s="1" t="s">
        <v>544</v>
      </c>
      <c r="D17" s="1" t="s">
        <v>7</v>
      </c>
      <c r="E17" s="1">
        <v>2</v>
      </c>
      <c r="F17" s="1">
        <v>11</v>
      </c>
      <c r="H17" s="2" t="s">
        <v>961</v>
      </c>
      <c r="I17" s="2">
        <v>19</v>
      </c>
    </row>
    <row r="18" spans="1:9" ht="15.75" hidden="1" customHeight="1" x14ac:dyDescent="0.2">
      <c r="A18" s="1">
        <v>5178</v>
      </c>
      <c r="B18" s="1" t="s">
        <v>537</v>
      </c>
      <c r="C18" s="1" t="s">
        <v>515</v>
      </c>
      <c r="D18" s="1" t="s">
        <v>7</v>
      </c>
      <c r="E18" s="1">
        <v>9</v>
      </c>
      <c r="F18" s="1">
        <v>47</v>
      </c>
      <c r="H18" s="2" t="s">
        <v>961</v>
      </c>
      <c r="I18" s="2">
        <v>19</v>
      </c>
    </row>
    <row r="19" spans="1:9" ht="15.75" hidden="1" customHeight="1" x14ac:dyDescent="0.2">
      <c r="A19" s="1">
        <v>4339</v>
      </c>
      <c r="B19" s="1" t="s">
        <v>504</v>
      </c>
      <c r="C19" s="1" t="s">
        <v>486</v>
      </c>
      <c r="D19" s="1" t="s">
        <v>7</v>
      </c>
      <c r="E19" s="1">
        <v>10</v>
      </c>
      <c r="F19" s="1">
        <v>53</v>
      </c>
      <c r="H19" s="2" t="s">
        <v>961</v>
      </c>
      <c r="I19" s="2">
        <v>19</v>
      </c>
    </row>
    <row r="20" spans="1:9" ht="15.75" hidden="1" customHeight="1" x14ac:dyDescent="0.2">
      <c r="A20" s="1">
        <v>5104</v>
      </c>
      <c r="B20" s="1" t="s">
        <v>507</v>
      </c>
      <c r="C20" s="1" t="s">
        <v>486</v>
      </c>
      <c r="D20" s="1" t="s">
        <v>7</v>
      </c>
      <c r="E20" s="1">
        <v>3</v>
      </c>
      <c r="F20" s="1">
        <v>16</v>
      </c>
      <c r="H20" s="2" t="s">
        <v>961</v>
      </c>
      <c r="I20" s="2">
        <v>19</v>
      </c>
    </row>
    <row r="21" spans="1:9" ht="15.75" hidden="1" customHeight="1" x14ac:dyDescent="0.2">
      <c r="A21" s="1">
        <v>2538</v>
      </c>
      <c r="B21" s="1" t="s">
        <v>549</v>
      </c>
      <c r="C21" s="1" t="s">
        <v>544</v>
      </c>
      <c r="D21" s="1" t="s">
        <v>7</v>
      </c>
      <c r="E21" s="1">
        <v>6</v>
      </c>
      <c r="F21" s="1">
        <v>32</v>
      </c>
      <c r="H21" s="2" t="s">
        <v>961</v>
      </c>
      <c r="I21" s="2">
        <v>19</v>
      </c>
    </row>
    <row r="22" spans="1:9" ht="15.75" hidden="1" customHeight="1" x14ac:dyDescent="0.2">
      <c r="A22" s="1">
        <v>1785</v>
      </c>
      <c r="B22" s="1" t="s">
        <v>517</v>
      </c>
      <c r="C22" s="1" t="s">
        <v>515</v>
      </c>
      <c r="D22" s="1" t="s">
        <v>7</v>
      </c>
      <c r="E22" s="1">
        <v>3</v>
      </c>
      <c r="F22" s="1">
        <v>16</v>
      </c>
      <c r="H22" s="2" t="s">
        <v>961</v>
      </c>
      <c r="I22" s="2">
        <v>19</v>
      </c>
    </row>
    <row r="23" spans="1:9" ht="15.75" hidden="1" customHeight="1" x14ac:dyDescent="0.2">
      <c r="A23" s="1">
        <v>9304</v>
      </c>
      <c r="B23" s="1" t="s">
        <v>488</v>
      </c>
      <c r="C23" s="1" t="s">
        <v>486</v>
      </c>
      <c r="D23" s="1" t="s">
        <v>7</v>
      </c>
      <c r="E23" s="1">
        <v>3</v>
      </c>
      <c r="F23" s="1">
        <v>16</v>
      </c>
      <c r="G23" s="1" t="s">
        <v>118</v>
      </c>
      <c r="H23" s="2" t="s">
        <v>961</v>
      </c>
      <c r="I23" s="2">
        <v>19</v>
      </c>
    </row>
    <row r="24" spans="1:9" ht="15.75" hidden="1" customHeight="1" x14ac:dyDescent="0.2">
      <c r="A24" s="1">
        <v>5158</v>
      </c>
      <c r="B24" s="1" t="s">
        <v>526</v>
      </c>
      <c r="C24" s="1" t="s">
        <v>515</v>
      </c>
      <c r="D24" s="1" t="s">
        <v>7</v>
      </c>
      <c r="E24" s="1">
        <v>7</v>
      </c>
      <c r="F24" s="1">
        <v>37</v>
      </c>
      <c r="H24" s="2" t="s">
        <v>961</v>
      </c>
      <c r="I24" s="2">
        <v>19</v>
      </c>
    </row>
    <row r="25" spans="1:9" ht="15.75" hidden="1" customHeight="1" x14ac:dyDescent="0.2">
      <c r="A25" s="1">
        <v>5277</v>
      </c>
      <c r="B25" s="1" t="s">
        <v>539</v>
      </c>
      <c r="C25" s="1" t="s">
        <v>515</v>
      </c>
      <c r="D25" s="1" t="s">
        <v>7</v>
      </c>
      <c r="E25" s="1">
        <v>11</v>
      </c>
      <c r="F25" s="1">
        <v>58</v>
      </c>
      <c r="G25" s="1" t="s">
        <v>152</v>
      </c>
      <c r="H25" s="2" t="s">
        <v>961</v>
      </c>
      <c r="I25" s="2">
        <v>19</v>
      </c>
    </row>
    <row r="26" spans="1:9" ht="15.75" hidden="1" customHeight="1" x14ac:dyDescent="0.2">
      <c r="A26" s="1">
        <v>1665</v>
      </c>
      <c r="B26" s="1" t="s">
        <v>509</v>
      </c>
      <c r="C26" s="1" t="s">
        <v>486</v>
      </c>
      <c r="D26" s="1" t="s">
        <v>7</v>
      </c>
      <c r="E26" s="1">
        <v>1</v>
      </c>
      <c r="F26" s="1">
        <v>5</v>
      </c>
      <c r="G26" s="1" t="s">
        <v>118</v>
      </c>
      <c r="H26" s="2" t="s">
        <v>961</v>
      </c>
      <c r="I26" s="2">
        <v>19</v>
      </c>
    </row>
    <row r="27" spans="1:9" ht="15.75" hidden="1" customHeight="1" x14ac:dyDescent="0.2">
      <c r="A27" s="1">
        <v>4004</v>
      </c>
      <c r="B27" s="1" t="s">
        <v>412</v>
      </c>
      <c r="C27" s="1" t="s">
        <v>399</v>
      </c>
      <c r="D27" s="1" t="s">
        <v>7</v>
      </c>
      <c r="E27" s="1">
        <v>19</v>
      </c>
      <c r="F27" s="1">
        <v>100</v>
      </c>
      <c r="G27" s="1" t="s">
        <v>24</v>
      </c>
      <c r="H27" s="2" t="s">
        <v>961</v>
      </c>
      <c r="I27" s="2">
        <v>19</v>
      </c>
    </row>
    <row r="28" spans="1:9" ht="15.75" hidden="1" customHeight="1" x14ac:dyDescent="0.2">
      <c r="A28" s="1">
        <v>9476</v>
      </c>
      <c r="B28" s="1" t="s">
        <v>461</v>
      </c>
      <c r="C28" s="1" t="s">
        <v>457</v>
      </c>
      <c r="D28" s="1" t="s">
        <v>7</v>
      </c>
      <c r="E28" s="1">
        <v>6</v>
      </c>
      <c r="F28" s="1">
        <v>32</v>
      </c>
      <c r="G28" s="1" t="s">
        <v>91</v>
      </c>
      <c r="H28" s="2" t="s">
        <v>961</v>
      </c>
      <c r="I28" s="2">
        <v>19</v>
      </c>
    </row>
    <row r="29" spans="1:9" ht="15.75" hidden="1" customHeight="1" x14ac:dyDescent="0.2">
      <c r="A29" s="1">
        <v>5712</v>
      </c>
      <c r="B29" s="1" t="s">
        <v>463</v>
      </c>
      <c r="C29" s="1" t="s">
        <v>457</v>
      </c>
      <c r="D29" s="1" t="s">
        <v>7</v>
      </c>
      <c r="E29" s="1">
        <v>2</v>
      </c>
      <c r="F29" s="1">
        <v>11</v>
      </c>
      <c r="G29" s="1" t="s">
        <v>91</v>
      </c>
      <c r="H29" s="2" t="s">
        <v>961</v>
      </c>
      <c r="I29" s="2">
        <v>19</v>
      </c>
    </row>
    <row r="30" spans="1:9" ht="15.75" hidden="1" customHeight="1" x14ac:dyDescent="0.2">
      <c r="A30" s="1">
        <v>7868</v>
      </c>
      <c r="B30" s="1" t="s">
        <v>516</v>
      </c>
      <c r="C30" s="1" t="s">
        <v>515</v>
      </c>
      <c r="D30" s="1" t="s">
        <v>7</v>
      </c>
      <c r="E30" s="1">
        <v>7</v>
      </c>
      <c r="F30" s="1">
        <v>37</v>
      </c>
      <c r="G30" s="1" t="s">
        <v>152</v>
      </c>
      <c r="H30" s="2" t="s">
        <v>961</v>
      </c>
      <c r="I30" s="2">
        <v>19</v>
      </c>
    </row>
    <row r="31" spans="1:9" ht="15.75" hidden="1" customHeight="1" x14ac:dyDescent="0.2">
      <c r="A31" s="1">
        <v>3958</v>
      </c>
      <c r="B31" s="1" t="s">
        <v>540</v>
      </c>
      <c r="C31" s="1" t="s">
        <v>515</v>
      </c>
      <c r="D31" s="1" t="s">
        <v>7</v>
      </c>
      <c r="E31" s="1">
        <v>0</v>
      </c>
      <c r="F31" s="1">
        <v>0</v>
      </c>
      <c r="G31" s="1" t="s">
        <v>54</v>
      </c>
      <c r="H31" s="2" t="s">
        <v>961</v>
      </c>
      <c r="I31" s="2">
        <v>19</v>
      </c>
    </row>
    <row r="32" spans="1:9" ht="15.75" hidden="1" customHeight="1" x14ac:dyDescent="0.2">
      <c r="A32" s="1">
        <v>2802</v>
      </c>
      <c r="B32" s="1" t="s">
        <v>525</v>
      </c>
      <c r="C32" s="1" t="s">
        <v>515</v>
      </c>
      <c r="D32" s="1" t="s">
        <v>7</v>
      </c>
      <c r="E32" s="1">
        <v>2</v>
      </c>
      <c r="F32" s="1">
        <v>11</v>
      </c>
      <c r="G32" s="1" t="s">
        <v>54</v>
      </c>
      <c r="H32" s="2" t="s">
        <v>961</v>
      </c>
      <c r="I32" s="2">
        <v>19</v>
      </c>
    </row>
    <row r="33" spans="1:9" ht="15.75" hidden="1" customHeight="1" x14ac:dyDescent="0.2">
      <c r="A33" s="1">
        <v>8317</v>
      </c>
      <c r="B33" s="1" t="s">
        <v>193</v>
      </c>
      <c r="C33" s="1" t="s">
        <v>174</v>
      </c>
      <c r="D33" s="1" t="s">
        <v>7</v>
      </c>
      <c r="E33" s="1">
        <v>7</v>
      </c>
      <c r="F33" s="1">
        <v>32</v>
      </c>
      <c r="H33" s="2" t="s">
        <v>962</v>
      </c>
      <c r="I33" s="2">
        <v>22</v>
      </c>
    </row>
    <row r="34" spans="1:9" ht="15.75" hidden="1" customHeight="1" x14ac:dyDescent="0.2">
      <c r="A34" s="1">
        <v>7524</v>
      </c>
      <c r="B34" s="1" t="s">
        <v>139</v>
      </c>
      <c r="C34" s="1" t="s">
        <v>113</v>
      </c>
      <c r="D34" s="1" t="s">
        <v>7</v>
      </c>
      <c r="E34" s="1">
        <v>18</v>
      </c>
      <c r="F34" s="1">
        <v>82</v>
      </c>
      <c r="G34" s="1" t="s">
        <v>118</v>
      </c>
      <c r="H34" s="2" t="s">
        <v>962</v>
      </c>
      <c r="I34" s="2">
        <v>22</v>
      </c>
    </row>
    <row r="35" spans="1:9" ht="15.75" hidden="1" customHeight="1" x14ac:dyDescent="0.2">
      <c r="A35" s="1">
        <v>8596</v>
      </c>
      <c r="B35" s="1" t="s">
        <v>63</v>
      </c>
      <c r="C35" s="1" t="s">
        <v>50</v>
      </c>
      <c r="D35" s="1" t="s">
        <v>7</v>
      </c>
      <c r="E35" s="1">
        <v>9</v>
      </c>
      <c r="F35" s="1">
        <v>41</v>
      </c>
      <c r="H35" s="2" t="s">
        <v>962</v>
      </c>
      <c r="I35" s="2">
        <v>22</v>
      </c>
    </row>
    <row r="36" spans="1:9" ht="15.75" hidden="1" customHeight="1" x14ac:dyDescent="0.2">
      <c r="A36" s="1">
        <v>8355</v>
      </c>
      <c r="B36" s="1" t="s">
        <v>156</v>
      </c>
      <c r="C36" s="1" t="s">
        <v>144</v>
      </c>
      <c r="D36" s="1" t="s">
        <v>7</v>
      </c>
      <c r="E36" s="1">
        <v>11</v>
      </c>
      <c r="F36" s="1">
        <v>50</v>
      </c>
      <c r="G36" s="1" t="s">
        <v>152</v>
      </c>
      <c r="H36" s="2" t="s">
        <v>962</v>
      </c>
      <c r="I36" s="2">
        <v>22</v>
      </c>
    </row>
    <row r="37" spans="1:9" ht="15.75" hidden="1" customHeight="1" x14ac:dyDescent="0.2">
      <c r="A37" s="1">
        <v>2012</v>
      </c>
      <c r="B37" s="1" t="s">
        <v>117</v>
      </c>
      <c r="C37" s="1" t="s">
        <v>113</v>
      </c>
      <c r="D37" s="1" t="s">
        <v>7</v>
      </c>
      <c r="E37" s="1">
        <v>5</v>
      </c>
      <c r="F37" s="1">
        <v>23</v>
      </c>
      <c r="G37" s="1" t="s">
        <v>118</v>
      </c>
      <c r="H37" s="2" t="s">
        <v>962</v>
      </c>
      <c r="I37" s="2">
        <v>22</v>
      </c>
    </row>
    <row r="38" spans="1:9" ht="15.75" hidden="1" customHeight="1" x14ac:dyDescent="0.2">
      <c r="A38" s="1">
        <v>1999</v>
      </c>
      <c r="B38" s="1" t="s">
        <v>959</v>
      </c>
      <c r="C38" s="1" t="s">
        <v>959</v>
      </c>
      <c r="D38" s="1" t="s">
        <v>7</v>
      </c>
      <c r="E38" s="1">
        <v>20</v>
      </c>
      <c r="F38" s="1" t="s">
        <v>959</v>
      </c>
      <c r="G38" s="1" t="s">
        <v>959</v>
      </c>
      <c r="H38" s="2" t="s">
        <v>959</v>
      </c>
      <c r="I38" s="2" t="s">
        <v>959</v>
      </c>
    </row>
    <row r="39" spans="1:9" ht="15.75" hidden="1" customHeight="1" x14ac:dyDescent="0.2">
      <c r="A39" s="1">
        <v>8234</v>
      </c>
      <c r="B39" s="1" t="s">
        <v>161</v>
      </c>
      <c r="C39" s="1" t="s">
        <v>144</v>
      </c>
      <c r="D39" s="1" t="s">
        <v>7</v>
      </c>
      <c r="E39" s="1">
        <v>8</v>
      </c>
      <c r="F39" s="1">
        <v>36</v>
      </c>
      <c r="G39" s="1" t="s">
        <v>152</v>
      </c>
      <c r="H39" s="2" t="s">
        <v>962</v>
      </c>
      <c r="I39" s="2">
        <v>22</v>
      </c>
    </row>
    <row r="40" spans="1:9" ht="15.75" hidden="1" customHeight="1" x14ac:dyDescent="0.2">
      <c r="A40" s="1">
        <v>6857</v>
      </c>
      <c r="B40" s="1" t="s">
        <v>179</v>
      </c>
      <c r="C40" s="1" t="s">
        <v>174</v>
      </c>
      <c r="D40" s="1" t="s">
        <v>7</v>
      </c>
      <c r="E40" s="1">
        <v>6</v>
      </c>
      <c r="F40" s="1">
        <v>27</v>
      </c>
      <c r="H40" s="2" t="s">
        <v>962</v>
      </c>
      <c r="I40" s="2">
        <v>22</v>
      </c>
    </row>
    <row r="41" spans="1:9" ht="15.75" hidden="1" customHeight="1" x14ac:dyDescent="0.2">
      <c r="A41" s="1">
        <v>3026</v>
      </c>
      <c r="B41" s="1" t="s">
        <v>65</v>
      </c>
      <c r="C41" s="1" t="s">
        <v>50</v>
      </c>
      <c r="D41" s="1" t="s">
        <v>7</v>
      </c>
      <c r="E41" s="1">
        <v>14</v>
      </c>
      <c r="F41" s="1">
        <v>64</v>
      </c>
      <c r="H41" s="2" t="s">
        <v>962</v>
      </c>
      <c r="I41" s="2">
        <v>22</v>
      </c>
    </row>
    <row r="42" spans="1:9" ht="15.75" hidden="1" customHeight="1" x14ac:dyDescent="0.2">
      <c r="A42" s="1">
        <v>3036</v>
      </c>
      <c r="B42" s="1" t="s">
        <v>180</v>
      </c>
      <c r="C42" s="1" t="s">
        <v>174</v>
      </c>
      <c r="D42" s="1" t="s">
        <v>7</v>
      </c>
      <c r="E42" s="1">
        <v>4</v>
      </c>
      <c r="F42" s="1">
        <v>18</v>
      </c>
      <c r="H42" s="2" t="s">
        <v>962</v>
      </c>
      <c r="I42" s="2">
        <v>22</v>
      </c>
    </row>
    <row r="43" spans="1:9" ht="15.75" hidden="1" customHeight="1" x14ac:dyDescent="0.2">
      <c r="A43" s="1">
        <v>8450</v>
      </c>
      <c r="B43" s="1" t="s">
        <v>192</v>
      </c>
      <c r="C43" s="1" t="s">
        <v>174</v>
      </c>
      <c r="D43" s="1" t="s">
        <v>7</v>
      </c>
      <c r="E43" s="1">
        <v>6</v>
      </c>
      <c r="F43" s="1">
        <v>27</v>
      </c>
      <c r="H43" s="2" t="s">
        <v>962</v>
      </c>
      <c r="I43" s="2">
        <v>22</v>
      </c>
    </row>
    <row r="44" spans="1:9" ht="15.75" hidden="1" customHeight="1" x14ac:dyDescent="0.2">
      <c r="A44" s="1">
        <v>4543</v>
      </c>
      <c r="B44" s="1" t="s">
        <v>183</v>
      </c>
      <c r="C44" s="1" t="s">
        <v>174</v>
      </c>
      <c r="D44" s="1" t="s">
        <v>7</v>
      </c>
      <c r="E44" s="1">
        <v>5</v>
      </c>
      <c r="F44" s="1">
        <v>23</v>
      </c>
      <c r="H44" s="2" t="s">
        <v>962</v>
      </c>
      <c r="I44" s="2">
        <v>22</v>
      </c>
    </row>
    <row r="45" spans="1:9" ht="15.75" hidden="1" customHeight="1" x14ac:dyDescent="0.2">
      <c r="A45" s="1">
        <v>1180</v>
      </c>
      <c r="B45" s="1" t="s">
        <v>934</v>
      </c>
      <c r="C45" s="1">
        <v>5</v>
      </c>
      <c r="D45" s="1" t="s">
        <v>7</v>
      </c>
      <c r="E45" s="1">
        <v>15</v>
      </c>
      <c r="F45" s="1">
        <v>68</v>
      </c>
      <c r="G45" s="1">
        <v>21</v>
      </c>
      <c r="H45" s="2" t="s">
        <v>962</v>
      </c>
      <c r="I45" s="2">
        <v>22</v>
      </c>
    </row>
    <row r="46" spans="1:9" ht="15.75" hidden="1" customHeight="1" x14ac:dyDescent="0.2">
      <c r="A46" s="1">
        <v>1463</v>
      </c>
      <c r="B46" s="1" t="s">
        <v>937</v>
      </c>
      <c r="C46" s="1">
        <v>5</v>
      </c>
      <c r="D46" s="1" t="s">
        <v>7</v>
      </c>
      <c r="E46" s="1">
        <v>8</v>
      </c>
      <c r="F46" s="1">
        <v>36</v>
      </c>
      <c r="G46" s="1">
        <v>21</v>
      </c>
      <c r="H46" s="2" t="s">
        <v>962</v>
      </c>
      <c r="I46" s="2">
        <v>22</v>
      </c>
    </row>
    <row r="47" spans="1:9" ht="15.75" hidden="1" customHeight="1" x14ac:dyDescent="0.2">
      <c r="A47" s="1">
        <v>4923</v>
      </c>
      <c r="B47" s="1" t="s">
        <v>935</v>
      </c>
      <c r="C47" s="1">
        <v>5</v>
      </c>
      <c r="D47" s="1" t="s">
        <v>7</v>
      </c>
      <c r="E47" s="1">
        <v>10</v>
      </c>
      <c r="F47" s="1">
        <v>45</v>
      </c>
      <c r="G47" s="1">
        <v>21</v>
      </c>
      <c r="H47" s="2" t="s">
        <v>962</v>
      </c>
      <c r="I47" s="2">
        <v>22</v>
      </c>
    </row>
    <row r="48" spans="1:9" ht="15.75" hidden="1" customHeight="1" x14ac:dyDescent="0.2">
      <c r="A48" s="1">
        <v>8517</v>
      </c>
      <c r="B48" s="1" t="s">
        <v>198</v>
      </c>
      <c r="C48" s="1" t="s">
        <v>174</v>
      </c>
      <c r="D48" s="1" t="s">
        <v>7</v>
      </c>
      <c r="E48" s="1">
        <v>12</v>
      </c>
      <c r="F48" s="1">
        <v>55</v>
      </c>
      <c r="H48" s="2" t="s">
        <v>962</v>
      </c>
      <c r="I48" s="2">
        <v>22</v>
      </c>
    </row>
    <row r="49" spans="1:9" ht="15.75" hidden="1" customHeight="1" x14ac:dyDescent="0.2">
      <c r="A49" s="1">
        <v>9061</v>
      </c>
      <c r="B49" s="1" t="s">
        <v>194</v>
      </c>
      <c r="C49" s="1" t="s">
        <v>174</v>
      </c>
      <c r="D49" s="1" t="s">
        <v>7</v>
      </c>
      <c r="E49" s="1">
        <v>4</v>
      </c>
      <c r="F49" s="1">
        <v>18</v>
      </c>
      <c r="H49" s="2" t="s">
        <v>962</v>
      </c>
      <c r="I49" s="2">
        <v>22</v>
      </c>
    </row>
    <row r="50" spans="1:9" ht="15.75" hidden="1" customHeight="1" x14ac:dyDescent="0.2">
      <c r="A50" s="1">
        <v>4986</v>
      </c>
      <c r="B50" s="1" t="s">
        <v>830</v>
      </c>
      <c r="C50" s="1" t="s">
        <v>806</v>
      </c>
      <c r="D50" s="1" t="s">
        <v>8</v>
      </c>
      <c r="E50" s="1">
        <v>11</v>
      </c>
      <c r="F50" s="1">
        <v>65</v>
      </c>
      <c r="G50" s="1" t="s">
        <v>91</v>
      </c>
      <c r="H50" s="2" t="s">
        <v>963</v>
      </c>
      <c r="I50" s="2">
        <v>17</v>
      </c>
    </row>
    <row r="51" spans="1:9" ht="15.75" hidden="1" customHeight="1" x14ac:dyDescent="0.2">
      <c r="A51" s="1">
        <v>1677</v>
      </c>
      <c r="B51" s="1" t="s">
        <v>880</v>
      </c>
      <c r="C51" s="1" t="s">
        <v>861</v>
      </c>
      <c r="D51" s="1" t="s">
        <v>8</v>
      </c>
      <c r="E51" s="1">
        <v>8</v>
      </c>
      <c r="F51" s="1">
        <v>47</v>
      </c>
      <c r="G51" s="1" t="s">
        <v>152</v>
      </c>
      <c r="H51" s="2" t="s">
        <v>963</v>
      </c>
      <c r="I51" s="2">
        <v>17</v>
      </c>
    </row>
    <row r="52" spans="1:9" ht="15.75" hidden="1" customHeight="1" x14ac:dyDescent="0.2">
      <c r="A52" s="1">
        <v>3642</v>
      </c>
      <c r="B52" s="1" t="s">
        <v>142</v>
      </c>
      <c r="C52" s="1" t="s">
        <v>113</v>
      </c>
      <c r="D52" s="1" t="s">
        <v>7</v>
      </c>
      <c r="E52" s="1">
        <v>9</v>
      </c>
      <c r="F52" s="1">
        <v>41</v>
      </c>
      <c r="G52" s="1" t="s">
        <v>118</v>
      </c>
      <c r="H52" s="2" t="s">
        <v>962</v>
      </c>
      <c r="I52" s="2">
        <v>22</v>
      </c>
    </row>
    <row r="53" spans="1:9" ht="15.75" hidden="1" customHeight="1" x14ac:dyDescent="0.2">
      <c r="A53" s="1">
        <v>6396</v>
      </c>
      <c r="B53" s="1" t="s">
        <v>782</v>
      </c>
      <c r="C53" s="1" t="s">
        <v>781</v>
      </c>
      <c r="D53" s="1" t="s">
        <v>8</v>
      </c>
      <c r="E53" s="1">
        <v>9</v>
      </c>
      <c r="F53" s="1">
        <v>53</v>
      </c>
      <c r="G53" s="1" t="s">
        <v>51</v>
      </c>
      <c r="H53" s="2" t="s">
        <v>963</v>
      </c>
      <c r="I53" s="2">
        <v>17</v>
      </c>
    </row>
    <row r="54" spans="1:9" ht="15.75" hidden="1" customHeight="1" x14ac:dyDescent="0.2">
      <c r="A54" s="1">
        <v>7085</v>
      </c>
      <c r="B54" s="1" t="s">
        <v>165</v>
      </c>
      <c r="C54" s="1" t="s">
        <v>144</v>
      </c>
      <c r="D54" s="1" t="s">
        <v>7</v>
      </c>
      <c r="E54" s="1">
        <v>7</v>
      </c>
      <c r="F54" s="1">
        <v>32</v>
      </c>
      <c r="G54" s="1" t="s">
        <v>152</v>
      </c>
      <c r="H54" s="2" t="s">
        <v>962</v>
      </c>
      <c r="I54" s="2">
        <v>22</v>
      </c>
    </row>
    <row r="55" spans="1:9" ht="15.75" hidden="1" customHeight="1" x14ac:dyDescent="0.2">
      <c r="A55" s="1">
        <v>6399</v>
      </c>
      <c r="B55" s="1" t="s">
        <v>872</v>
      </c>
      <c r="C55" s="1" t="s">
        <v>861</v>
      </c>
      <c r="D55" s="1" t="s">
        <v>8</v>
      </c>
      <c r="E55" s="1">
        <v>9</v>
      </c>
      <c r="F55" s="1">
        <v>53</v>
      </c>
      <c r="H55" s="2" t="s">
        <v>963</v>
      </c>
      <c r="I55" s="2">
        <v>17</v>
      </c>
    </row>
    <row r="56" spans="1:9" ht="15.75" hidden="1" customHeight="1" x14ac:dyDescent="0.2">
      <c r="A56" s="1">
        <v>4096</v>
      </c>
      <c r="B56" s="1" t="s">
        <v>36</v>
      </c>
      <c r="C56" s="1" t="s">
        <v>20</v>
      </c>
      <c r="D56" s="1" t="s">
        <v>7</v>
      </c>
      <c r="E56" s="1">
        <v>20</v>
      </c>
      <c r="F56" s="1">
        <v>91</v>
      </c>
      <c r="G56" s="1" t="s">
        <v>24</v>
      </c>
      <c r="H56" s="2" t="s">
        <v>962</v>
      </c>
      <c r="I56" s="2">
        <v>22</v>
      </c>
    </row>
    <row r="57" spans="1:9" ht="15.75" hidden="1" customHeight="1" x14ac:dyDescent="0.2">
      <c r="A57" s="1">
        <v>1999</v>
      </c>
      <c r="B57" s="1" t="s">
        <v>959</v>
      </c>
      <c r="C57" s="1" t="s">
        <v>959</v>
      </c>
      <c r="D57" s="1" t="s">
        <v>7</v>
      </c>
      <c r="E57" s="1">
        <v>21</v>
      </c>
      <c r="F57" s="1" t="s">
        <v>959</v>
      </c>
      <c r="G57" s="1" t="s">
        <v>959</v>
      </c>
      <c r="H57" s="2" t="s">
        <v>959</v>
      </c>
      <c r="I57" s="2" t="s">
        <v>959</v>
      </c>
    </row>
    <row r="58" spans="1:9" ht="15.75" hidden="1" customHeight="1" x14ac:dyDescent="0.2">
      <c r="A58" s="1">
        <v>1768</v>
      </c>
      <c r="B58" s="1" t="s">
        <v>953</v>
      </c>
      <c r="C58" s="1">
        <v>9</v>
      </c>
      <c r="D58" s="1" t="s">
        <v>8</v>
      </c>
      <c r="E58" s="1">
        <v>10</v>
      </c>
      <c r="F58" s="1">
        <v>59</v>
      </c>
      <c r="G58" s="1">
        <v>21</v>
      </c>
      <c r="H58" s="2" t="s">
        <v>963</v>
      </c>
      <c r="I58" s="2">
        <v>17</v>
      </c>
    </row>
    <row r="59" spans="1:9" ht="15.75" hidden="1" customHeight="1" x14ac:dyDescent="0.2">
      <c r="A59" s="1">
        <v>2154</v>
      </c>
      <c r="B59" s="1" t="s">
        <v>136</v>
      </c>
      <c r="C59" s="1" t="s">
        <v>113</v>
      </c>
      <c r="D59" s="1" t="s">
        <v>7</v>
      </c>
      <c r="E59" s="1">
        <v>13</v>
      </c>
      <c r="F59" s="1">
        <v>59</v>
      </c>
      <c r="H59" s="2" t="s">
        <v>962</v>
      </c>
      <c r="I59" s="2">
        <v>22</v>
      </c>
    </row>
    <row r="60" spans="1:9" ht="15.75" hidden="1" customHeight="1" x14ac:dyDescent="0.2">
      <c r="A60" s="1">
        <v>2302</v>
      </c>
      <c r="B60" s="1" t="s">
        <v>23</v>
      </c>
      <c r="C60" s="1" t="s">
        <v>20</v>
      </c>
      <c r="D60" s="1" t="s">
        <v>7</v>
      </c>
      <c r="E60" s="1">
        <v>13</v>
      </c>
      <c r="F60" s="1">
        <v>59</v>
      </c>
      <c r="G60" s="1" t="s">
        <v>24</v>
      </c>
      <c r="H60" s="2" t="s">
        <v>962</v>
      </c>
      <c r="I60" s="2">
        <v>22</v>
      </c>
    </row>
    <row r="61" spans="1:9" ht="15.75" hidden="1" customHeight="1" x14ac:dyDescent="0.2">
      <c r="A61" s="1">
        <v>1885</v>
      </c>
      <c r="B61" s="1" t="s">
        <v>845</v>
      </c>
      <c r="C61" s="1" t="s">
        <v>835</v>
      </c>
      <c r="D61" s="1" t="s">
        <v>8</v>
      </c>
      <c r="E61" s="1">
        <v>11</v>
      </c>
      <c r="F61" s="1">
        <v>65</v>
      </c>
      <c r="H61" s="2" t="s">
        <v>963</v>
      </c>
      <c r="I61" s="2">
        <v>17</v>
      </c>
    </row>
    <row r="62" spans="1:9" ht="15.75" hidden="1" customHeight="1" x14ac:dyDescent="0.2">
      <c r="A62" s="1">
        <v>2730</v>
      </c>
      <c r="B62" s="1" t="s">
        <v>913</v>
      </c>
      <c r="C62" s="1" t="s">
        <v>912</v>
      </c>
      <c r="D62" s="1" t="s">
        <v>8</v>
      </c>
      <c r="E62" s="1">
        <v>12</v>
      </c>
      <c r="F62" s="1">
        <v>71</v>
      </c>
      <c r="H62" s="2" t="s">
        <v>963</v>
      </c>
      <c r="I62" s="2">
        <v>17</v>
      </c>
    </row>
    <row r="63" spans="1:9" ht="15.75" hidden="1" customHeight="1" x14ac:dyDescent="0.2">
      <c r="A63" s="1">
        <v>7490</v>
      </c>
      <c r="B63" s="1" t="s">
        <v>950</v>
      </c>
      <c r="C63" s="1">
        <v>9</v>
      </c>
      <c r="D63" s="1" t="s">
        <v>8</v>
      </c>
      <c r="E63" s="1">
        <v>9</v>
      </c>
      <c r="F63" s="1">
        <v>53</v>
      </c>
      <c r="G63" s="1">
        <v>21</v>
      </c>
      <c r="H63" s="2" t="s">
        <v>963</v>
      </c>
      <c r="I63" s="2">
        <v>17</v>
      </c>
    </row>
    <row r="64" spans="1:9" ht="15.75" hidden="1" customHeight="1" x14ac:dyDescent="0.2">
      <c r="A64" s="1">
        <v>8068</v>
      </c>
      <c r="B64" s="1" t="s">
        <v>819</v>
      </c>
      <c r="C64" s="1" t="s">
        <v>806</v>
      </c>
      <c r="D64" s="1" t="s">
        <v>7</v>
      </c>
      <c r="E64" s="1">
        <v>8.5</v>
      </c>
      <c r="F64" s="1">
        <v>49</v>
      </c>
      <c r="G64" s="1" t="s">
        <v>91</v>
      </c>
      <c r="H64" s="2" t="s">
        <v>960</v>
      </c>
      <c r="I64" s="2">
        <v>17.5</v>
      </c>
    </row>
    <row r="65" spans="1:9" ht="15.75" hidden="1" customHeight="1" x14ac:dyDescent="0.2">
      <c r="A65" s="1">
        <v>7635</v>
      </c>
      <c r="B65" s="1" t="s">
        <v>181</v>
      </c>
      <c r="C65" s="1" t="s">
        <v>174</v>
      </c>
      <c r="D65" s="1" t="s">
        <v>7</v>
      </c>
      <c r="E65" s="1">
        <v>12</v>
      </c>
      <c r="F65" s="1">
        <v>55</v>
      </c>
      <c r="G65" s="1" t="s">
        <v>178</v>
      </c>
      <c r="H65" s="2" t="s">
        <v>962</v>
      </c>
      <c r="I65" s="2">
        <v>22</v>
      </c>
    </row>
    <row r="66" spans="1:9" ht="15.75" hidden="1" customHeight="1" x14ac:dyDescent="0.2">
      <c r="A66" s="1">
        <v>5869</v>
      </c>
      <c r="B66" s="1" t="s">
        <v>110</v>
      </c>
      <c r="C66" s="1" t="s">
        <v>82</v>
      </c>
      <c r="D66" s="1" t="s">
        <v>7</v>
      </c>
      <c r="E66" s="1">
        <v>12</v>
      </c>
      <c r="F66" s="1">
        <v>55</v>
      </c>
      <c r="H66" s="2" t="s">
        <v>962</v>
      </c>
      <c r="I66" s="2">
        <v>22</v>
      </c>
    </row>
    <row r="67" spans="1:9" ht="15.75" hidden="1" customHeight="1" x14ac:dyDescent="0.2">
      <c r="A67" s="1">
        <v>9442</v>
      </c>
      <c r="B67" s="1" t="s">
        <v>804</v>
      </c>
      <c r="C67" s="1" t="s">
        <v>781</v>
      </c>
      <c r="D67" s="1" t="s">
        <v>8</v>
      </c>
      <c r="E67" s="1">
        <v>9</v>
      </c>
      <c r="F67" s="1">
        <v>53</v>
      </c>
      <c r="G67" s="1" t="s">
        <v>51</v>
      </c>
      <c r="H67" s="2" t="s">
        <v>963</v>
      </c>
      <c r="I67" s="2">
        <v>17</v>
      </c>
    </row>
    <row r="68" spans="1:9" ht="15.75" hidden="1" customHeight="1" x14ac:dyDescent="0.2">
      <c r="A68" s="1">
        <v>3634</v>
      </c>
      <c r="B68" s="1" t="s">
        <v>106</v>
      </c>
      <c r="C68" s="1" t="s">
        <v>82</v>
      </c>
      <c r="D68" s="1" t="s">
        <v>7</v>
      </c>
      <c r="E68" s="1">
        <v>18</v>
      </c>
      <c r="F68" s="1">
        <v>82</v>
      </c>
      <c r="G68" s="1" t="s">
        <v>91</v>
      </c>
      <c r="H68" s="2" t="s">
        <v>962</v>
      </c>
      <c r="I68" s="2">
        <v>22</v>
      </c>
    </row>
    <row r="69" spans="1:9" ht="15.75" hidden="1" customHeight="1" x14ac:dyDescent="0.2">
      <c r="A69" s="1">
        <v>3551</v>
      </c>
      <c r="B69" s="1" t="s">
        <v>49</v>
      </c>
      <c r="C69" s="1" t="s">
        <v>50</v>
      </c>
      <c r="D69" s="1" t="s">
        <v>7</v>
      </c>
      <c r="E69" s="1">
        <v>9</v>
      </c>
      <c r="F69" s="1">
        <v>41</v>
      </c>
      <c r="G69" s="1" t="s">
        <v>51</v>
      </c>
      <c r="H69" s="2" t="s">
        <v>962</v>
      </c>
      <c r="I69" s="2">
        <v>22</v>
      </c>
    </row>
    <row r="70" spans="1:9" ht="15.75" hidden="1" customHeight="1" x14ac:dyDescent="0.2">
      <c r="A70" s="1">
        <v>7518</v>
      </c>
      <c r="B70" s="1" t="s">
        <v>769</v>
      </c>
      <c r="C70" s="1" t="s">
        <v>753</v>
      </c>
      <c r="D70" s="1" t="s">
        <v>8</v>
      </c>
      <c r="E70" s="1">
        <v>10</v>
      </c>
      <c r="F70" s="1">
        <v>59</v>
      </c>
      <c r="H70" s="2" t="s">
        <v>963</v>
      </c>
      <c r="I70" s="2">
        <v>17</v>
      </c>
    </row>
    <row r="71" spans="1:9" ht="15.75" hidden="1" customHeight="1" x14ac:dyDescent="0.2">
      <c r="A71" s="1">
        <v>2199</v>
      </c>
      <c r="B71" s="1" t="s">
        <v>932</v>
      </c>
      <c r="C71" s="1" t="s">
        <v>912</v>
      </c>
      <c r="D71" s="1" t="s">
        <v>8</v>
      </c>
      <c r="E71" s="1">
        <v>5</v>
      </c>
      <c r="F71" s="1">
        <v>29</v>
      </c>
      <c r="G71" s="1" t="s">
        <v>178</v>
      </c>
      <c r="H71" s="2" t="s">
        <v>963</v>
      </c>
      <c r="I71" s="2">
        <v>17</v>
      </c>
    </row>
    <row r="72" spans="1:9" ht="15.75" hidden="1" customHeight="1" x14ac:dyDescent="0.2">
      <c r="A72" s="1">
        <v>6472</v>
      </c>
      <c r="B72" s="1" t="s">
        <v>123</v>
      </c>
      <c r="C72" s="1" t="s">
        <v>113</v>
      </c>
      <c r="D72" s="1" t="s">
        <v>7</v>
      </c>
      <c r="E72" s="1">
        <v>17</v>
      </c>
      <c r="F72" s="1">
        <v>77</v>
      </c>
      <c r="G72" s="1" t="s">
        <v>118</v>
      </c>
      <c r="H72" s="2" t="s">
        <v>962</v>
      </c>
      <c r="I72" s="2">
        <v>22</v>
      </c>
    </row>
    <row r="73" spans="1:9" ht="15.75" hidden="1" customHeight="1" x14ac:dyDescent="0.2">
      <c r="A73" s="1">
        <v>4456</v>
      </c>
      <c r="B73" s="1" t="s">
        <v>151</v>
      </c>
      <c r="C73" s="1" t="s">
        <v>144</v>
      </c>
      <c r="D73" s="1" t="s">
        <v>7</v>
      </c>
      <c r="E73" s="1">
        <v>18</v>
      </c>
      <c r="F73" s="1">
        <v>82</v>
      </c>
      <c r="G73" s="1" t="s">
        <v>152</v>
      </c>
      <c r="H73" s="2" t="s">
        <v>962</v>
      </c>
      <c r="I73" s="2">
        <v>22</v>
      </c>
    </row>
    <row r="74" spans="1:9" ht="15.75" hidden="1" customHeight="1" x14ac:dyDescent="0.2">
      <c r="A74" s="1">
        <v>8863</v>
      </c>
      <c r="B74" s="1" t="s">
        <v>195</v>
      </c>
      <c r="C74" s="1" t="s">
        <v>174</v>
      </c>
      <c r="D74" s="1" t="s">
        <v>7</v>
      </c>
      <c r="E74" s="1">
        <v>7</v>
      </c>
      <c r="F74" s="1">
        <v>32</v>
      </c>
      <c r="H74" s="2" t="s">
        <v>962</v>
      </c>
      <c r="I74" s="2">
        <v>22</v>
      </c>
    </row>
    <row r="75" spans="1:9" ht="15.75" hidden="1" customHeight="1" x14ac:dyDescent="0.2">
      <c r="A75" s="1">
        <v>1772</v>
      </c>
      <c r="B75" s="1" t="s">
        <v>754</v>
      </c>
      <c r="C75" s="1" t="s">
        <v>753</v>
      </c>
      <c r="D75" s="1" t="s">
        <v>8</v>
      </c>
      <c r="E75" s="1">
        <v>8</v>
      </c>
      <c r="F75" s="1">
        <v>47</v>
      </c>
      <c r="G75" s="1" t="s">
        <v>24</v>
      </c>
      <c r="H75" s="2" t="s">
        <v>963</v>
      </c>
      <c r="I75" s="2">
        <v>17</v>
      </c>
    </row>
    <row r="76" spans="1:9" ht="15.75" hidden="1" customHeight="1" x14ac:dyDescent="0.2">
      <c r="A76" s="1">
        <v>1999</v>
      </c>
      <c r="B76" s="1" t="s">
        <v>959</v>
      </c>
      <c r="C76" s="1" t="s">
        <v>959</v>
      </c>
      <c r="D76" s="1" t="s">
        <v>7</v>
      </c>
      <c r="E76" s="1">
        <v>14</v>
      </c>
      <c r="F76" s="1" t="s">
        <v>959</v>
      </c>
      <c r="G76" s="1" t="s">
        <v>959</v>
      </c>
      <c r="H76" s="2" t="s">
        <v>959</v>
      </c>
      <c r="I76" s="2" t="s">
        <v>959</v>
      </c>
    </row>
    <row r="77" spans="1:9" ht="15.75" hidden="1" customHeight="1" x14ac:dyDescent="0.2">
      <c r="A77" s="1">
        <v>5619</v>
      </c>
      <c r="B77" s="1" t="s">
        <v>959</v>
      </c>
      <c r="C77" s="1" t="s">
        <v>959</v>
      </c>
      <c r="D77" s="1" t="s">
        <v>8</v>
      </c>
      <c r="E77" s="1">
        <v>9</v>
      </c>
      <c r="F77" s="1" t="s">
        <v>959</v>
      </c>
      <c r="G77" s="1" t="s">
        <v>959</v>
      </c>
      <c r="H77" s="2" t="s">
        <v>959</v>
      </c>
      <c r="I77" s="2" t="s">
        <v>959</v>
      </c>
    </row>
    <row r="78" spans="1:9" ht="15.75" hidden="1" customHeight="1" x14ac:dyDescent="0.2">
      <c r="A78" s="1">
        <v>2943</v>
      </c>
      <c r="B78" s="1" t="s">
        <v>771</v>
      </c>
      <c r="C78" s="1" t="s">
        <v>753</v>
      </c>
      <c r="D78" s="1" t="s">
        <v>8</v>
      </c>
      <c r="E78" s="1">
        <v>9</v>
      </c>
      <c r="F78" s="1">
        <v>53</v>
      </c>
      <c r="G78" s="1" t="s">
        <v>24</v>
      </c>
      <c r="H78" s="2" t="s">
        <v>963</v>
      </c>
      <c r="I78" s="2">
        <v>17</v>
      </c>
    </row>
    <row r="79" spans="1:9" ht="15.75" hidden="1" customHeight="1" x14ac:dyDescent="0.2">
      <c r="A79" s="1">
        <v>1190</v>
      </c>
      <c r="B79" s="1" t="s">
        <v>768</v>
      </c>
      <c r="C79" s="1" t="s">
        <v>753</v>
      </c>
      <c r="D79" s="1" t="s">
        <v>8</v>
      </c>
      <c r="E79" s="1">
        <v>9</v>
      </c>
      <c r="F79" s="1">
        <v>53</v>
      </c>
      <c r="H79" s="2" t="s">
        <v>963</v>
      </c>
      <c r="I79" s="2">
        <v>17</v>
      </c>
    </row>
    <row r="80" spans="1:9" ht="15.75" hidden="1" customHeight="1" x14ac:dyDescent="0.2">
      <c r="A80" s="1">
        <v>5254</v>
      </c>
      <c r="B80" s="1" t="s">
        <v>853</v>
      </c>
      <c r="C80" s="1" t="s">
        <v>835</v>
      </c>
      <c r="D80" s="1" t="s">
        <v>8</v>
      </c>
      <c r="E80" s="1">
        <v>12</v>
      </c>
      <c r="F80" s="1">
        <v>71</v>
      </c>
      <c r="H80" s="2" t="s">
        <v>963</v>
      </c>
      <c r="I80" s="2">
        <v>17</v>
      </c>
    </row>
    <row r="81" spans="1:9" ht="15.75" hidden="1" customHeight="1" x14ac:dyDescent="0.2">
      <c r="A81" s="1">
        <v>4060</v>
      </c>
      <c r="B81" s="1" t="s">
        <v>177</v>
      </c>
      <c r="C81" s="1" t="s">
        <v>174</v>
      </c>
      <c r="D81" s="1" t="s">
        <v>7</v>
      </c>
      <c r="E81" s="1">
        <v>14</v>
      </c>
      <c r="F81" s="1">
        <v>64</v>
      </c>
      <c r="G81" s="1" t="s">
        <v>178</v>
      </c>
      <c r="H81" s="2" t="s">
        <v>962</v>
      </c>
      <c r="I81" s="2">
        <v>22</v>
      </c>
    </row>
    <row r="82" spans="1:9" ht="15.75" hidden="1" customHeight="1" x14ac:dyDescent="0.2">
      <c r="A82" s="1">
        <v>4701</v>
      </c>
      <c r="B82" s="1" t="s">
        <v>761</v>
      </c>
      <c r="C82" s="1" t="s">
        <v>753</v>
      </c>
      <c r="D82" s="1" t="s">
        <v>8</v>
      </c>
      <c r="E82" s="1">
        <v>8</v>
      </c>
      <c r="F82" s="1">
        <v>47</v>
      </c>
      <c r="G82" s="1" t="s">
        <v>24</v>
      </c>
      <c r="H82" s="2" t="s">
        <v>963</v>
      </c>
      <c r="I82" s="2">
        <v>17</v>
      </c>
    </row>
    <row r="83" spans="1:9" ht="15.75" hidden="1" customHeight="1" x14ac:dyDescent="0.2">
      <c r="A83" s="1">
        <v>6164</v>
      </c>
      <c r="B83" s="1" t="s">
        <v>182</v>
      </c>
      <c r="C83" s="1" t="s">
        <v>174</v>
      </c>
      <c r="D83" s="1" t="s">
        <v>7</v>
      </c>
      <c r="E83" s="1">
        <v>11</v>
      </c>
      <c r="F83" s="1">
        <v>50</v>
      </c>
      <c r="G83" s="1" t="s">
        <v>178</v>
      </c>
      <c r="H83" s="2" t="s">
        <v>962</v>
      </c>
      <c r="I83" s="2">
        <v>22</v>
      </c>
    </row>
    <row r="84" spans="1:9" ht="15.75" hidden="1" customHeight="1" x14ac:dyDescent="0.2">
      <c r="A84" s="1">
        <v>8481</v>
      </c>
      <c r="B84" s="1" t="s">
        <v>775</v>
      </c>
      <c r="C84" s="1" t="s">
        <v>753</v>
      </c>
      <c r="D84" s="1" t="s">
        <v>8</v>
      </c>
      <c r="E84" s="1">
        <v>11</v>
      </c>
      <c r="F84" s="1">
        <v>65</v>
      </c>
      <c r="H84" s="2" t="s">
        <v>963</v>
      </c>
      <c r="I84" s="2">
        <v>17</v>
      </c>
    </row>
    <row r="85" spans="1:9" ht="15.75" hidden="1" customHeight="1" x14ac:dyDescent="0.2">
      <c r="A85" s="1">
        <v>8984</v>
      </c>
      <c r="B85" s="1" t="s">
        <v>30</v>
      </c>
      <c r="C85" s="1" t="s">
        <v>20</v>
      </c>
      <c r="D85" s="1" t="s">
        <v>7</v>
      </c>
      <c r="E85" s="1">
        <v>4</v>
      </c>
      <c r="F85" s="1">
        <v>18</v>
      </c>
      <c r="H85" s="2" t="s">
        <v>962</v>
      </c>
      <c r="I85" s="2">
        <v>22</v>
      </c>
    </row>
    <row r="86" spans="1:9" ht="15.75" hidden="1" customHeight="1" x14ac:dyDescent="0.2">
      <c r="A86" s="1">
        <v>1999</v>
      </c>
      <c r="B86" s="1" t="s">
        <v>959</v>
      </c>
      <c r="C86" s="1" t="s">
        <v>959</v>
      </c>
      <c r="D86" s="1" t="s">
        <v>8</v>
      </c>
      <c r="E86" s="1">
        <v>15</v>
      </c>
      <c r="F86" s="1" t="s">
        <v>959</v>
      </c>
      <c r="G86" s="1" t="s">
        <v>959</v>
      </c>
      <c r="H86" s="2" t="s">
        <v>959</v>
      </c>
      <c r="I86" s="2" t="s">
        <v>959</v>
      </c>
    </row>
    <row r="87" spans="1:9" ht="15.75" hidden="1" customHeight="1" x14ac:dyDescent="0.2">
      <c r="A87" s="1">
        <v>3885</v>
      </c>
      <c r="B87" s="1" t="s">
        <v>185</v>
      </c>
      <c r="C87" s="1" t="s">
        <v>174</v>
      </c>
      <c r="D87" s="1" t="s">
        <v>7</v>
      </c>
      <c r="E87" s="1">
        <v>14</v>
      </c>
      <c r="F87" s="1">
        <v>64</v>
      </c>
      <c r="H87" s="2" t="s">
        <v>962</v>
      </c>
      <c r="I87" s="2">
        <v>22</v>
      </c>
    </row>
    <row r="88" spans="1:9" ht="15.75" hidden="1" customHeight="1" x14ac:dyDescent="0.2">
      <c r="A88" s="1">
        <v>3610</v>
      </c>
      <c r="B88" s="1" t="s">
        <v>860</v>
      </c>
      <c r="C88" s="1" t="s">
        <v>861</v>
      </c>
      <c r="D88" s="1" t="s">
        <v>8</v>
      </c>
      <c r="E88" s="1">
        <v>8</v>
      </c>
      <c r="F88" s="1">
        <v>47</v>
      </c>
      <c r="H88" s="2" t="s">
        <v>963</v>
      </c>
      <c r="I88" s="2">
        <v>17</v>
      </c>
    </row>
    <row r="89" spans="1:9" ht="15.75" hidden="1" customHeight="1" x14ac:dyDescent="0.2">
      <c r="A89" s="1">
        <v>3345</v>
      </c>
      <c r="B89" s="1" t="s">
        <v>173</v>
      </c>
      <c r="C89" s="1" t="s">
        <v>174</v>
      </c>
      <c r="D89" s="1" t="s">
        <v>7</v>
      </c>
      <c r="E89" s="1">
        <v>6</v>
      </c>
      <c r="F89" s="1">
        <v>27</v>
      </c>
      <c r="H89" s="2" t="s">
        <v>962</v>
      </c>
      <c r="I89" s="2">
        <v>22</v>
      </c>
    </row>
    <row r="90" spans="1:9" ht="15.75" hidden="1" customHeight="1" x14ac:dyDescent="0.2">
      <c r="A90" s="1">
        <v>2140</v>
      </c>
      <c r="B90" s="1" t="s">
        <v>810</v>
      </c>
      <c r="C90" s="1" t="s">
        <v>806</v>
      </c>
      <c r="D90" s="1" t="s">
        <v>8</v>
      </c>
      <c r="E90" s="1">
        <v>6</v>
      </c>
      <c r="F90" s="1">
        <v>35</v>
      </c>
      <c r="H90" s="2" t="s">
        <v>963</v>
      </c>
      <c r="I90" s="2">
        <v>17</v>
      </c>
    </row>
    <row r="91" spans="1:9" ht="15.75" hidden="1" customHeight="1" x14ac:dyDescent="0.2">
      <c r="A91" s="1">
        <v>4260</v>
      </c>
      <c r="B91" s="1" t="s">
        <v>191</v>
      </c>
      <c r="C91" s="1" t="s">
        <v>174</v>
      </c>
      <c r="D91" s="1" t="s">
        <v>7</v>
      </c>
      <c r="E91" s="1">
        <v>4</v>
      </c>
      <c r="F91" s="1">
        <v>18</v>
      </c>
      <c r="H91" s="2" t="s">
        <v>962</v>
      </c>
      <c r="I91" s="2">
        <v>22</v>
      </c>
    </row>
    <row r="92" spans="1:9" ht="15.75" hidden="1" customHeight="1" x14ac:dyDescent="0.2">
      <c r="A92" s="1">
        <v>3802</v>
      </c>
      <c r="B92" s="1" t="s">
        <v>871</v>
      </c>
      <c r="C92" s="1" t="s">
        <v>861</v>
      </c>
      <c r="D92" s="1" t="s">
        <v>8</v>
      </c>
      <c r="E92" s="1">
        <v>6</v>
      </c>
      <c r="F92" s="1">
        <v>35</v>
      </c>
      <c r="H92" s="2" t="s">
        <v>963</v>
      </c>
      <c r="I92" s="2">
        <v>17</v>
      </c>
    </row>
    <row r="93" spans="1:9" ht="15.75" hidden="1" customHeight="1" x14ac:dyDescent="0.2">
      <c r="A93" s="1">
        <v>8687</v>
      </c>
      <c r="B93" s="1" t="s">
        <v>936</v>
      </c>
      <c r="C93" s="1">
        <v>5</v>
      </c>
      <c r="D93" s="1" t="s">
        <v>7</v>
      </c>
      <c r="E93" s="1">
        <v>4</v>
      </c>
      <c r="F93" s="1">
        <v>18</v>
      </c>
      <c r="G93" s="1">
        <v>21</v>
      </c>
      <c r="H93" s="2" t="s">
        <v>962</v>
      </c>
      <c r="I93" s="2">
        <v>22</v>
      </c>
    </row>
    <row r="94" spans="1:9" ht="15.75" hidden="1" customHeight="1" x14ac:dyDescent="0.2">
      <c r="A94" s="1">
        <v>1901</v>
      </c>
      <c r="B94" s="1" t="s">
        <v>884</v>
      </c>
      <c r="C94" s="1" t="s">
        <v>861</v>
      </c>
      <c r="D94" s="1" t="s">
        <v>8</v>
      </c>
      <c r="E94" s="1">
        <v>5</v>
      </c>
      <c r="F94" s="1">
        <v>29</v>
      </c>
      <c r="H94" s="2" t="s">
        <v>963</v>
      </c>
      <c r="I94" s="2">
        <v>17</v>
      </c>
    </row>
    <row r="95" spans="1:9" ht="15.75" hidden="1" customHeight="1" x14ac:dyDescent="0.2">
      <c r="A95" s="1">
        <v>6594</v>
      </c>
      <c r="B95" s="1" t="s">
        <v>120</v>
      </c>
      <c r="C95" s="1" t="s">
        <v>113</v>
      </c>
      <c r="D95" s="1" t="s">
        <v>7</v>
      </c>
      <c r="E95" s="1">
        <v>18</v>
      </c>
      <c r="F95" s="1">
        <v>82</v>
      </c>
      <c r="G95" s="1" t="s">
        <v>54</v>
      </c>
      <c r="H95" s="2" t="s">
        <v>962</v>
      </c>
      <c r="I95" s="2">
        <v>22</v>
      </c>
    </row>
    <row r="96" spans="1:9" ht="15.75" hidden="1" customHeight="1" x14ac:dyDescent="0.2">
      <c r="A96" s="1">
        <v>8116</v>
      </c>
      <c r="B96" s="1" t="s">
        <v>27</v>
      </c>
      <c r="C96" s="1" t="s">
        <v>20</v>
      </c>
      <c r="D96" s="1" t="s">
        <v>7</v>
      </c>
      <c r="E96" s="1">
        <v>12</v>
      </c>
      <c r="F96" s="1">
        <v>55</v>
      </c>
      <c r="G96" s="1" t="s">
        <v>24</v>
      </c>
      <c r="H96" s="2" t="s">
        <v>962</v>
      </c>
      <c r="I96" s="2">
        <v>22</v>
      </c>
    </row>
    <row r="97" spans="1:9" ht="15.75" hidden="1" customHeight="1" x14ac:dyDescent="0.2">
      <c r="A97" s="1">
        <v>9783</v>
      </c>
      <c r="B97" s="1" t="s">
        <v>814</v>
      </c>
      <c r="C97" s="1" t="s">
        <v>806</v>
      </c>
      <c r="D97" s="1" t="s">
        <v>8</v>
      </c>
      <c r="E97" s="1">
        <v>8</v>
      </c>
      <c r="F97" s="1">
        <v>47</v>
      </c>
      <c r="H97" s="2" t="s">
        <v>963</v>
      </c>
      <c r="I97" s="2">
        <v>17</v>
      </c>
    </row>
    <row r="98" spans="1:9" ht="15.75" hidden="1" customHeight="1" x14ac:dyDescent="0.2">
      <c r="A98" s="1">
        <v>8216</v>
      </c>
      <c r="B98" s="1" t="s">
        <v>53</v>
      </c>
      <c r="C98" s="1" t="s">
        <v>50</v>
      </c>
      <c r="D98" s="1" t="s">
        <v>7</v>
      </c>
      <c r="E98" s="1">
        <v>6</v>
      </c>
      <c r="F98" s="1">
        <v>27</v>
      </c>
      <c r="G98" s="1" t="s">
        <v>54</v>
      </c>
      <c r="H98" s="2" t="s">
        <v>962</v>
      </c>
      <c r="I98" s="2">
        <v>22</v>
      </c>
    </row>
    <row r="99" spans="1:9" ht="15.75" hidden="1" customHeight="1" x14ac:dyDescent="0.2">
      <c r="A99" s="1">
        <v>6707</v>
      </c>
      <c r="B99" s="1" t="s">
        <v>828</v>
      </c>
      <c r="C99" s="1" t="s">
        <v>806</v>
      </c>
      <c r="D99" s="1" t="s">
        <v>8</v>
      </c>
      <c r="E99" s="1">
        <v>9</v>
      </c>
      <c r="F99" s="1">
        <v>53</v>
      </c>
      <c r="H99" s="2" t="s">
        <v>963</v>
      </c>
      <c r="I99" s="2">
        <v>17</v>
      </c>
    </row>
    <row r="100" spans="1:9" ht="15.75" hidden="1" customHeight="1" x14ac:dyDescent="0.2">
      <c r="A100" s="1">
        <v>8330</v>
      </c>
      <c r="B100" s="1" t="s">
        <v>788</v>
      </c>
      <c r="C100" s="1" t="s">
        <v>781</v>
      </c>
      <c r="D100" s="1" t="s">
        <v>8</v>
      </c>
      <c r="E100" s="1">
        <v>8</v>
      </c>
      <c r="F100" s="1">
        <v>47</v>
      </c>
      <c r="H100" s="2" t="s">
        <v>963</v>
      </c>
      <c r="I100" s="2">
        <v>17</v>
      </c>
    </row>
    <row r="101" spans="1:9" ht="15.75" hidden="1" customHeight="1" x14ac:dyDescent="0.2">
      <c r="A101" s="1">
        <v>3404</v>
      </c>
      <c r="B101" s="1" t="s">
        <v>46</v>
      </c>
      <c r="C101" s="1" t="s">
        <v>20</v>
      </c>
      <c r="D101" s="1" t="s">
        <v>7</v>
      </c>
      <c r="E101" s="1">
        <v>9</v>
      </c>
      <c r="F101" s="1">
        <v>41</v>
      </c>
      <c r="G101" s="1" t="s">
        <v>24</v>
      </c>
      <c r="H101" s="2" t="s">
        <v>962</v>
      </c>
      <c r="I101" s="2">
        <v>22</v>
      </c>
    </row>
    <row r="102" spans="1:9" ht="15.75" hidden="1" customHeight="1" x14ac:dyDescent="0.2">
      <c r="A102" s="1">
        <v>9480</v>
      </c>
      <c r="B102" s="1" t="s">
        <v>77</v>
      </c>
      <c r="C102" s="1" t="s">
        <v>50</v>
      </c>
      <c r="D102" s="1" t="s">
        <v>7</v>
      </c>
      <c r="E102" s="1">
        <v>12</v>
      </c>
      <c r="F102" s="1">
        <v>55</v>
      </c>
      <c r="G102" s="1" t="s">
        <v>51</v>
      </c>
      <c r="H102" s="2" t="s">
        <v>962</v>
      </c>
      <c r="I102" s="2">
        <v>22</v>
      </c>
    </row>
    <row r="103" spans="1:9" ht="15.75" hidden="1" customHeight="1" x14ac:dyDescent="0.2">
      <c r="A103" s="1">
        <v>1999</v>
      </c>
      <c r="B103" s="1" t="s">
        <v>959</v>
      </c>
      <c r="C103" s="1" t="s">
        <v>959</v>
      </c>
      <c r="D103" s="1" t="s">
        <v>8</v>
      </c>
      <c r="E103" s="1">
        <v>14</v>
      </c>
      <c r="F103" s="1" t="s">
        <v>959</v>
      </c>
      <c r="G103" s="1" t="s">
        <v>959</v>
      </c>
      <c r="H103" s="2" t="s">
        <v>959</v>
      </c>
      <c r="I103" s="2" t="s">
        <v>959</v>
      </c>
    </row>
    <row r="104" spans="1:9" ht="15.75" hidden="1" customHeight="1" x14ac:dyDescent="0.2">
      <c r="A104" s="1">
        <v>4573</v>
      </c>
      <c r="B104" s="1" t="s">
        <v>66</v>
      </c>
      <c r="C104" s="1" t="s">
        <v>50</v>
      </c>
      <c r="D104" s="1" t="s">
        <v>7</v>
      </c>
      <c r="E104" s="1">
        <v>12</v>
      </c>
      <c r="F104" s="1">
        <v>55</v>
      </c>
      <c r="G104" s="1" t="s">
        <v>51</v>
      </c>
      <c r="H104" s="2" t="s">
        <v>962</v>
      </c>
      <c r="I104" s="2">
        <v>22</v>
      </c>
    </row>
    <row r="105" spans="1:9" ht="15.75" hidden="1" customHeight="1" x14ac:dyDescent="0.2">
      <c r="A105" s="1">
        <v>2957</v>
      </c>
      <c r="B105" s="1" t="s">
        <v>952</v>
      </c>
      <c r="C105" s="1">
        <v>9</v>
      </c>
      <c r="D105" s="1" t="s">
        <v>8</v>
      </c>
      <c r="E105" s="1">
        <v>3</v>
      </c>
      <c r="F105" s="1">
        <v>18</v>
      </c>
      <c r="G105" s="1">
        <v>21</v>
      </c>
      <c r="H105" s="2" t="s">
        <v>963</v>
      </c>
      <c r="I105" s="2">
        <v>17</v>
      </c>
    </row>
    <row r="106" spans="1:9" ht="15.75" hidden="1" customHeight="1" x14ac:dyDescent="0.2">
      <c r="A106" s="1">
        <v>5426</v>
      </c>
      <c r="B106" s="1" t="s">
        <v>951</v>
      </c>
      <c r="C106" s="1">
        <v>9</v>
      </c>
      <c r="D106" s="1" t="s">
        <v>8</v>
      </c>
      <c r="E106" s="1">
        <v>0</v>
      </c>
      <c r="F106" s="1">
        <v>0</v>
      </c>
      <c r="G106" s="1">
        <v>21</v>
      </c>
      <c r="H106" s="2" t="s">
        <v>963</v>
      </c>
      <c r="I106" s="2">
        <v>17</v>
      </c>
    </row>
    <row r="107" spans="1:9" ht="15.75" hidden="1" customHeight="1" x14ac:dyDescent="0.2">
      <c r="A107" s="1">
        <v>7696</v>
      </c>
      <c r="B107" s="1" t="s">
        <v>653</v>
      </c>
      <c r="C107" s="1" t="s">
        <v>650</v>
      </c>
      <c r="D107" s="1" t="s">
        <v>7</v>
      </c>
      <c r="E107" s="1">
        <v>19</v>
      </c>
      <c r="F107" s="1">
        <v>79</v>
      </c>
      <c r="G107" s="1" t="s">
        <v>118</v>
      </c>
      <c r="H107" s="2" t="s">
        <v>964</v>
      </c>
      <c r="I107" s="2">
        <v>24</v>
      </c>
    </row>
    <row r="108" spans="1:9" ht="15.75" hidden="1" customHeight="1" x14ac:dyDescent="0.2">
      <c r="A108" s="1">
        <v>8765</v>
      </c>
      <c r="B108" s="1" t="s">
        <v>875</v>
      </c>
      <c r="C108" s="1" t="s">
        <v>861</v>
      </c>
      <c r="D108" s="1" t="s">
        <v>8</v>
      </c>
      <c r="E108" s="1">
        <v>4</v>
      </c>
      <c r="F108" s="1">
        <v>24</v>
      </c>
      <c r="H108" s="2" t="s">
        <v>963</v>
      </c>
      <c r="I108" s="2">
        <v>17</v>
      </c>
    </row>
    <row r="109" spans="1:9" ht="15.75" hidden="1" customHeight="1" x14ac:dyDescent="0.2">
      <c r="A109" s="1">
        <v>1902</v>
      </c>
      <c r="B109" s="1" t="s">
        <v>729</v>
      </c>
      <c r="C109" s="1" t="s">
        <v>730</v>
      </c>
      <c r="D109" s="1" t="s">
        <v>7</v>
      </c>
      <c r="E109" s="1">
        <v>19.5</v>
      </c>
      <c r="F109" s="1">
        <v>81</v>
      </c>
      <c r="H109" s="2" t="s">
        <v>964</v>
      </c>
      <c r="I109" s="2">
        <v>24</v>
      </c>
    </row>
    <row r="110" spans="1:9" ht="15.75" hidden="1" customHeight="1" x14ac:dyDescent="0.2">
      <c r="A110" s="1">
        <v>5910</v>
      </c>
      <c r="B110" s="1" t="s">
        <v>854</v>
      </c>
      <c r="C110" s="1" t="s">
        <v>835</v>
      </c>
      <c r="D110" s="1" t="s">
        <v>8</v>
      </c>
      <c r="E110" s="1">
        <v>14</v>
      </c>
      <c r="F110" s="1">
        <v>82</v>
      </c>
      <c r="H110" s="2" t="s">
        <v>963</v>
      </c>
      <c r="I110" s="2">
        <v>17</v>
      </c>
    </row>
    <row r="111" spans="1:9" ht="15.75" hidden="1" customHeight="1" x14ac:dyDescent="0.2">
      <c r="A111" s="1">
        <v>9717</v>
      </c>
      <c r="B111" s="1" t="s">
        <v>840</v>
      </c>
      <c r="C111" s="1" t="s">
        <v>835</v>
      </c>
      <c r="D111" s="1" t="s">
        <v>8</v>
      </c>
      <c r="E111" s="1">
        <v>10</v>
      </c>
      <c r="F111" s="1">
        <v>59</v>
      </c>
      <c r="G111" s="1" t="s">
        <v>118</v>
      </c>
      <c r="H111" s="2" t="s">
        <v>963</v>
      </c>
      <c r="I111" s="2">
        <v>17</v>
      </c>
    </row>
    <row r="112" spans="1:9" ht="15.75" hidden="1" customHeight="1" x14ac:dyDescent="0.2">
      <c r="A112" s="1">
        <v>8868</v>
      </c>
      <c r="B112" s="1" t="s">
        <v>737</v>
      </c>
      <c r="C112" s="1" t="s">
        <v>730</v>
      </c>
      <c r="D112" s="1" t="s">
        <v>7</v>
      </c>
      <c r="E112" s="1">
        <v>14</v>
      </c>
      <c r="F112" s="1">
        <v>58</v>
      </c>
      <c r="H112" s="2" t="s">
        <v>964</v>
      </c>
      <c r="I112" s="2">
        <v>24</v>
      </c>
    </row>
    <row r="113" spans="1:9" ht="15.75" hidden="1" customHeight="1" x14ac:dyDescent="0.2">
      <c r="A113" s="1">
        <v>8868</v>
      </c>
      <c r="B113" s="1" t="s">
        <v>737</v>
      </c>
      <c r="C113" s="1" t="s">
        <v>730</v>
      </c>
      <c r="D113" s="1" t="s">
        <v>7</v>
      </c>
      <c r="E113" s="1">
        <v>14</v>
      </c>
      <c r="F113" s="1">
        <v>58</v>
      </c>
      <c r="H113" s="2" t="s">
        <v>964</v>
      </c>
      <c r="I113" s="2">
        <v>24</v>
      </c>
    </row>
    <row r="114" spans="1:9" ht="15.75" hidden="1" customHeight="1" x14ac:dyDescent="0.2">
      <c r="A114" s="1">
        <v>3397</v>
      </c>
      <c r="B114" s="1" t="s">
        <v>889</v>
      </c>
      <c r="C114" s="1" t="s">
        <v>888</v>
      </c>
      <c r="D114" s="1" t="s">
        <v>8</v>
      </c>
      <c r="E114" s="1">
        <v>10</v>
      </c>
      <c r="F114" s="1">
        <v>59</v>
      </c>
      <c r="G114" s="1" t="s">
        <v>54</v>
      </c>
      <c r="H114" s="2" t="s">
        <v>963</v>
      </c>
      <c r="I114" s="2">
        <v>17</v>
      </c>
    </row>
    <row r="115" spans="1:9" ht="15.75" hidden="1" customHeight="1" x14ac:dyDescent="0.2">
      <c r="A115" s="1">
        <v>9658</v>
      </c>
      <c r="B115" s="1" t="s">
        <v>837</v>
      </c>
      <c r="C115" s="1" t="s">
        <v>835</v>
      </c>
      <c r="D115" s="1" t="s">
        <v>8</v>
      </c>
      <c r="E115" s="1">
        <v>9</v>
      </c>
      <c r="F115" s="1">
        <v>53</v>
      </c>
      <c r="H115" s="2" t="s">
        <v>963</v>
      </c>
      <c r="I115" s="2">
        <v>17</v>
      </c>
    </row>
    <row r="116" spans="1:9" ht="15.75" hidden="1" customHeight="1" x14ac:dyDescent="0.2">
      <c r="A116" s="1">
        <v>7533</v>
      </c>
      <c r="B116" s="1" t="s">
        <v>959</v>
      </c>
      <c r="C116" s="1" t="s">
        <v>959</v>
      </c>
      <c r="D116" s="1" t="s">
        <v>7</v>
      </c>
      <c r="E116" s="1">
        <v>15.5</v>
      </c>
      <c r="F116" s="1" t="s">
        <v>959</v>
      </c>
      <c r="G116" s="1" t="s">
        <v>959</v>
      </c>
      <c r="H116" s="2" t="s">
        <v>959</v>
      </c>
      <c r="I116" s="2" t="s">
        <v>959</v>
      </c>
    </row>
    <row r="117" spans="1:9" ht="15.75" hidden="1" customHeight="1" x14ac:dyDescent="0.2">
      <c r="A117" s="1">
        <v>2394</v>
      </c>
      <c r="B117" s="1" t="s">
        <v>752</v>
      </c>
      <c r="C117" s="1" t="s">
        <v>753</v>
      </c>
      <c r="D117" s="1" t="s">
        <v>8</v>
      </c>
      <c r="E117" s="1">
        <v>7</v>
      </c>
      <c r="F117" s="1">
        <v>41</v>
      </c>
      <c r="H117" s="2" t="s">
        <v>963</v>
      </c>
      <c r="I117" s="2">
        <v>17</v>
      </c>
    </row>
    <row r="118" spans="1:9" ht="15.75" hidden="1" customHeight="1" x14ac:dyDescent="0.2">
      <c r="A118" s="1">
        <v>3736</v>
      </c>
      <c r="B118" s="1" t="s">
        <v>735</v>
      </c>
      <c r="C118" s="1" t="s">
        <v>730</v>
      </c>
      <c r="D118" s="1" t="s">
        <v>7</v>
      </c>
      <c r="E118" s="1">
        <v>20</v>
      </c>
      <c r="F118" s="1">
        <v>83</v>
      </c>
      <c r="G118" s="1" t="s">
        <v>178</v>
      </c>
      <c r="H118" s="2" t="s">
        <v>964</v>
      </c>
      <c r="I118" s="2">
        <v>24</v>
      </c>
    </row>
    <row r="119" spans="1:9" ht="15.75" hidden="1" customHeight="1" x14ac:dyDescent="0.2">
      <c r="A119" s="1">
        <v>7981</v>
      </c>
      <c r="B119" s="1" t="s">
        <v>896</v>
      </c>
      <c r="C119" s="1" t="s">
        <v>888</v>
      </c>
      <c r="D119" s="1" t="s">
        <v>8</v>
      </c>
      <c r="E119" s="1">
        <v>9</v>
      </c>
      <c r="F119" s="1">
        <v>53</v>
      </c>
      <c r="G119" s="1" t="s">
        <v>54</v>
      </c>
      <c r="H119" s="2" t="s">
        <v>963</v>
      </c>
      <c r="I119" s="2">
        <v>17</v>
      </c>
    </row>
    <row r="120" spans="1:9" ht="15.75" hidden="1" customHeight="1" x14ac:dyDescent="0.2">
      <c r="A120" s="1">
        <v>1999</v>
      </c>
      <c r="B120" s="1" t="s">
        <v>959</v>
      </c>
      <c r="C120" s="1" t="s">
        <v>959</v>
      </c>
      <c r="D120" s="1" t="s">
        <v>8</v>
      </c>
      <c r="E120" s="1">
        <v>15</v>
      </c>
      <c r="F120" s="1" t="s">
        <v>959</v>
      </c>
      <c r="G120" s="1" t="s">
        <v>959</v>
      </c>
      <c r="H120" s="2" t="s">
        <v>959</v>
      </c>
      <c r="I120" s="2" t="s">
        <v>959</v>
      </c>
    </row>
    <row r="121" spans="1:9" ht="15.75" hidden="1" customHeight="1" x14ac:dyDescent="0.2">
      <c r="A121" s="1">
        <v>1186</v>
      </c>
      <c r="B121" s="1" t="s">
        <v>731</v>
      </c>
      <c r="C121" s="1" t="s">
        <v>730</v>
      </c>
      <c r="D121" s="1" t="s">
        <v>7</v>
      </c>
      <c r="E121" s="1">
        <v>24</v>
      </c>
      <c r="F121" s="1">
        <v>100</v>
      </c>
      <c r="G121" s="1" t="s">
        <v>178</v>
      </c>
      <c r="H121" s="2" t="s">
        <v>964</v>
      </c>
      <c r="I121" s="2">
        <v>24</v>
      </c>
    </row>
    <row r="122" spans="1:9" ht="15.75" hidden="1" customHeight="1" x14ac:dyDescent="0.2">
      <c r="A122" s="1">
        <v>1658</v>
      </c>
      <c r="B122" s="1" t="s">
        <v>694</v>
      </c>
      <c r="C122" s="1" t="s">
        <v>676</v>
      </c>
      <c r="D122" s="1" t="s">
        <v>7</v>
      </c>
      <c r="E122" s="1">
        <v>12</v>
      </c>
      <c r="F122" s="1">
        <v>50</v>
      </c>
      <c r="G122" s="1" t="s">
        <v>152</v>
      </c>
      <c r="H122" s="2" t="s">
        <v>964</v>
      </c>
      <c r="I122" s="2">
        <v>24</v>
      </c>
    </row>
    <row r="123" spans="1:9" ht="15.75" hidden="1" customHeight="1" x14ac:dyDescent="0.2">
      <c r="A123" s="1">
        <v>9321</v>
      </c>
      <c r="B123" s="1" t="s">
        <v>452</v>
      </c>
      <c r="C123" s="1" t="s">
        <v>427</v>
      </c>
      <c r="D123" s="1" t="s">
        <v>9</v>
      </c>
      <c r="E123" s="1">
        <v>24</v>
      </c>
      <c r="F123" s="1">
        <v>100</v>
      </c>
      <c r="G123" s="1" t="s">
        <v>51</v>
      </c>
      <c r="H123" s="2" t="s">
        <v>965</v>
      </c>
      <c r="I123" s="2">
        <v>24</v>
      </c>
    </row>
    <row r="124" spans="1:9" ht="15.75" hidden="1" customHeight="1" x14ac:dyDescent="0.2">
      <c r="A124" s="1">
        <v>4004</v>
      </c>
      <c r="B124" s="1" t="s">
        <v>412</v>
      </c>
      <c r="C124" s="1" t="s">
        <v>399</v>
      </c>
      <c r="D124" s="1" t="s">
        <v>9</v>
      </c>
      <c r="E124" s="1">
        <v>23</v>
      </c>
      <c r="F124" s="1">
        <v>96</v>
      </c>
      <c r="G124" s="1" t="s">
        <v>24</v>
      </c>
      <c r="H124" s="2" t="s">
        <v>965</v>
      </c>
      <c r="I124" s="2">
        <v>24</v>
      </c>
    </row>
    <row r="125" spans="1:9" ht="15.75" hidden="1" customHeight="1" x14ac:dyDescent="0.2">
      <c r="A125" s="1">
        <v>9376</v>
      </c>
      <c r="B125" s="1" t="s">
        <v>756</v>
      </c>
      <c r="C125" s="1" t="s">
        <v>753</v>
      </c>
      <c r="D125" s="1" t="s">
        <v>8</v>
      </c>
      <c r="E125" s="1">
        <v>10</v>
      </c>
      <c r="F125" s="1">
        <v>59</v>
      </c>
      <c r="H125" s="2" t="s">
        <v>963</v>
      </c>
      <c r="I125" s="2">
        <v>17</v>
      </c>
    </row>
    <row r="126" spans="1:9" ht="15.75" hidden="1" customHeight="1" x14ac:dyDescent="0.2">
      <c r="A126" s="1">
        <v>4011</v>
      </c>
      <c r="B126" s="1" t="s">
        <v>416</v>
      </c>
      <c r="C126" s="1" t="s">
        <v>399</v>
      </c>
      <c r="D126" s="1" t="s">
        <v>9</v>
      </c>
      <c r="E126" s="1">
        <v>23</v>
      </c>
      <c r="F126" s="1">
        <v>96</v>
      </c>
      <c r="G126" s="1" t="s">
        <v>24</v>
      </c>
      <c r="H126" s="2" t="s">
        <v>965</v>
      </c>
      <c r="I126" s="2">
        <v>24</v>
      </c>
    </row>
    <row r="127" spans="1:9" ht="15.75" hidden="1" customHeight="1" x14ac:dyDescent="0.2">
      <c r="A127" s="1">
        <v>7033</v>
      </c>
      <c r="B127" s="1" t="s">
        <v>918</v>
      </c>
      <c r="C127" s="1" t="s">
        <v>912</v>
      </c>
      <c r="D127" s="1" t="s">
        <v>8</v>
      </c>
      <c r="E127" s="1">
        <v>9</v>
      </c>
      <c r="F127" s="1">
        <v>53</v>
      </c>
      <c r="H127" s="2" t="s">
        <v>963</v>
      </c>
      <c r="I127" s="2">
        <v>17</v>
      </c>
    </row>
    <row r="128" spans="1:9" ht="15.75" hidden="1" customHeight="1" x14ac:dyDescent="0.2">
      <c r="A128" s="1">
        <v>5072</v>
      </c>
      <c r="B128" s="1" t="s">
        <v>546</v>
      </c>
      <c r="C128" s="1" t="s">
        <v>544</v>
      </c>
      <c r="D128" s="1" t="s">
        <v>9</v>
      </c>
      <c r="E128" s="1">
        <v>22.5</v>
      </c>
      <c r="F128" s="1">
        <v>94</v>
      </c>
      <c r="G128" s="1" t="s">
        <v>178</v>
      </c>
      <c r="H128" s="2" t="s">
        <v>965</v>
      </c>
      <c r="I128" s="2">
        <v>24</v>
      </c>
    </row>
    <row r="129" spans="1:9" ht="15.75" hidden="1" customHeight="1" x14ac:dyDescent="0.2">
      <c r="A129" s="1">
        <v>4268</v>
      </c>
      <c r="B129" s="1" t="s">
        <v>404</v>
      </c>
      <c r="C129" s="1" t="s">
        <v>399</v>
      </c>
      <c r="D129" s="1" t="s">
        <v>9</v>
      </c>
      <c r="E129" s="1">
        <v>22</v>
      </c>
      <c r="F129" s="1">
        <v>92</v>
      </c>
      <c r="H129" s="2" t="s">
        <v>965</v>
      </c>
      <c r="I129" s="2">
        <v>24</v>
      </c>
    </row>
    <row r="130" spans="1:9" ht="15.75" hidden="1" customHeight="1" x14ac:dyDescent="0.2">
      <c r="A130" s="1">
        <v>7456</v>
      </c>
      <c r="B130" s="1" t="s">
        <v>502</v>
      </c>
      <c r="C130" s="1" t="s">
        <v>486</v>
      </c>
      <c r="D130" s="1" t="s">
        <v>9</v>
      </c>
      <c r="E130" s="1">
        <v>21</v>
      </c>
      <c r="F130" s="1">
        <v>88</v>
      </c>
      <c r="H130" s="2" t="s">
        <v>965</v>
      </c>
      <c r="I130" s="2">
        <v>24</v>
      </c>
    </row>
    <row r="131" spans="1:9" ht="15.75" hidden="1" customHeight="1" x14ac:dyDescent="0.2">
      <c r="A131" s="1">
        <v>7297</v>
      </c>
      <c r="B131" s="1" t="s">
        <v>562</v>
      </c>
      <c r="C131" s="1" t="s">
        <v>544</v>
      </c>
      <c r="D131" s="1" t="s">
        <v>9</v>
      </c>
      <c r="E131" s="1">
        <v>21</v>
      </c>
      <c r="F131" s="1">
        <v>88</v>
      </c>
      <c r="G131" s="1" t="s">
        <v>178</v>
      </c>
      <c r="H131" s="2" t="s">
        <v>965</v>
      </c>
      <c r="I131" s="2">
        <v>24</v>
      </c>
    </row>
    <row r="132" spans="1:9" ht="15.75" hidden="1" customHeight="1" x14ac:dyDescent="0.2">
      <c r="A132" s="1">
        <v>6630</v>
      </c>
      <c r="B132" s="1" t="s">
        <v>518</v>
      </c>
      <c r="C132" s="1" t="s">
        <v>515</v>
      </c>
      <c r="D132" s="1" t="s">
        <v>9</v>
      </c>
      <c r="E132" s="1">
        <v>20</v>
      </c>
      <c r="F132" s="1">
        <v>83</v>
      </c>
      <c r="G132" s="1" t="s">
        <v>152</v>
      </c>
      <c r="H132" s="2" t="s">
        <v>965</v>
      </c>
      <c r="I132" s="2">
        <v>24</v>
      </c>
    </row>
    <row r="133" spans="1:9" ht="15.75" hidden="1" customHeight="1" x14ac:dyDescent="0.2">
      <c r="A133" s="1">
        <v>7100</v>
      </c>
      <c r="B133" s="1" t="s">
        <v>462</v>
      </c>
      <c r="C133" s="1" t="s">
        <v>457</v>
      </c>
      <c r="D133" s="1" t="s">
        <v>9</v>
      </c>
      <c r="E133" s="1">
        <v>20</v>
      </c>
      <c r="F133" s="1">
        <v>83</v>
      </c>
      <c r="H133" s="2" t="s">
        <v>965</v>
      </c>
      <c r="I133" s="2">
        <v>24</v>
      </c>
    </row>
    <row r="134" spans="1:9" ht="15.75" hidden="1" customHeight="1" x14ac:dyDescent="0.2">
      <c r="A134" s="1">
        <v>3668</v>
      </c>
      <c r="B134" s="1" t="s">
        <v>406</v>
      </c>
      <c r="C134" s="1" t="s">
        <v>399</v>
      </c>
      <c r="D134" s="1" t="s">
        <v>9</v>
      </c>
      <c r="E134" s="1">
        <v>19</v>
      </c>
      <c r="F134" s="1">
        <v>79</v>
      </c>
      <c r="H134" s="2" t="s">
        <v>965</v>
      </c>
      <c r="I134" s="2">
        <v>24</v>
      </c>
    </row>
    <row r="135" spans="1:9" ht="15.75" hidden="1" customHeight="1" x14ac:dyDescent="0.2">
      <c r="A135" s="1">
        <v>1830</v>
      </c>
      <c r="B135" s="1" t="s">
        <v>553</v>
      </c>
      <c r="C135" s="1" t="s">
        <v>544</v>
      </c>
      <c r="D135" s="1" t="s">
        <v>9</v>
      </c>
      <c r="E135" s="1">
        <v>18</v>
      </c>
      <c r="F135" s="1">
        <v>75</v>
      </c>
      <c r="H135" s="2" t="s">
        <v>965</v>
      </c>
      <c r="I135" s="2">
        <v>24</v>
      </c>
    </row>
    <row r="136" spans="1:9" ht="15.75" hidden="1" customHeight="1" x14ac:dyDescent="0.2">
      <c r="A136" s="1">
        <v>6627</v>
      </c>
      <c r="B136" s="1" t="s">
        <v>547</v>
      </c>
      <c r="C136" s="1" t="s">
        <v>544</v>
      </c>
      <c r="D136" s="1" t="s">
        <v>9</v>
      </c>
      <c r="E136" s="1">
        <v>17</v>
      </c>
      <c r="F136" s="1">
        <v>71</v>
      </c>
      <c r="G136" s="1" t="s">
        <v>178</v>
      </c>
      <c r="H136" s="2" t="s">
        <v>965</v>
      </c>
      <c r="I136" s="2">
        <v>24</v>
      </c>
    </row>
    <row r="137" spans="1:9" ht="15.75" hidden="1" customHeight="1" x14ac:dyDescent="0.2">
      <c r="A137" s="1">
        <v>9430</v>
      </c>
      <c r="B137" s="1" t="s">
        <v>947</v>
      </c>
      <c r="C137" s="1">
        <v>8</v>
      </c>
      <c r="D137" s="1" t="s">
        <v>7</v>
      </c>
      <c r="E137" s="1">
        <v>12</v>
      </c>
      <c r="F137" s="1">
        <v>50</v>
      </c>
      <c r="G137" s="1">
        <v>21</v>
      </c>
      <c r="H137" s="2" t="s">
        <v>964</v>
      </c>
      <c r="I137" s="2">
        <v>24</v>
      </c>
    </row>
    <row r="138" spans="1:9" ht="15.75" hidden="1" customHeight="1" x14ac:dyDescent="0.2">
      <c r="A138" s="1">
        <v>8274</v>
      </c>
      <c r="B138" s="1" t="s">
        <v>567</v>
      </c>
      <c r="C138" s="1" t="s">
        <v>544</v>
      </c>
      <c r="D138" s="1" t="s">
        <v>9</v>
      </c>
      <c r="E138" s="1">
        <v>17</v>
      </c>
      <c r="F138" s="1">
        <v>71</v>
      </c>
      <c r="H138" s="2" t="s">
        <v>965</v>
      </c>
      <c r="I138" s="2">
        <v>24</v>
      </c>
    </row>
    <row r="139" spans="1:9" ht="15.75" hidden="1" customHeight="1" x14ac:dyDescent="0.2">
      <c r="A139" s="1">
        <v>9468</v>
      </c>
      <c r="B139" s="1" t="s">
        <v>454</v>
      </c>
      <c r="C139" s="1" t="s">
        <v>427</v>
      </c>
      <c r="D139" s="1" t="s">
        <v>9</v>
      </c>
      <c r="E139" s="1">
        <v>17</v>
      </c>
      <c r="F139" s="1">
        <v>71</v>
      </c>
      <c r="H139" s="2" t="s">
        <v>965</v>
      </c>
      <c r="I139" s="2">
        <v>24</v>
      </c>
    </row>
    <row r="140" spans="1:9" ht="15.75" hidden="1" customHeight="1" x14ac:dyDescent="0.2">
      <c r="A140" s="1">
        <v>3267</v>
      </c>
      <c r="B140" s="1" t="s">
        <v>949</v>
      </c>
      <c r="C140" s="1">
        <v>8</v>
      </c>
      <c r="D140" s="1" t="s">
        <v>7</v>
      </c>
      <c r="E140" s="1">
        <v>4</v>
      </c>
      <c r="F140" s="1">
        <v>17</v>
      </c>
      <c r="G140" s="1">
        <v>21</v>
      </c>
      <c r="H140" s="2" t="s">
        <v>964</v>
      </c>
      <c r="I140" s="2">
        <v>24</v>
      </c>
    </row>
    <row r="141" spans="1:9" ht="15.75" hidden="1" customHeight="1" x14ac:dyDescent="0.2">
      <c r="A141" s="1">
        <v>8019</v>
      </c>
      <c r="B141" s="1" t="s">
        <v>425</v>
      </c>
      <c r="C141" s="1" t="s">
        <v>399</v>
      </c>
      <c r="D141" s="1" t="s">
        <v>9</v>
      </c>
      <c r="E141" s="1">
        <v>16</v>
      </c>
      <c r="F141" s="1">
        <v>67</v>
      </c>
      <c r="G141" s="1" t="s">
        <v>24</v>
      </c>
      <c r="H141" s="2" t="s">
        <v>965</v>
      </c>
      <c r="I141" s="2">
        <v>24</v>
      </c>
    </row>
    <row r="142" spans="1:9" ht="15.75" hidden="1" customHeight="1" x14ac:dyDescent="0.2">
      <c r="A142" s="1">
        <v>5556</v>
      </c>
      <c r="B142" s="1" t="s">
        <v>589</v>
      </c>
      <c r="C142" s="1" t="s">
        <v>573</v>
      </c>
      <c r="D142" s="1" t="s">
        <v>7</v>
      </c>
      <c r="E142" s="1">
        <v>12</v>
      </c>
      <c r="F142" s="1">
        <v>50</v>
      </c>
      <c r="H142" s="2" t="s">
        <v>964</v>
      </c>
      <c r="I142" s="2">
        <v>24</v>
      </c>
    </row>
    <row r="143" spans="1:9" ht="15.75" hidden="1" customHeight="1" x14ac:dyDescent="0.2">
      <c r="A143" s="1">
        <v>4858</v>
      </c>
      <c r="B143" s="1" t="s">
        <v>510</v>
      </c>
      <c r="C143" s="1" t="s">
        <v>486</v>
      </c>
      <c r="D143" s="1" t="s">
        <v>9</v>
      </c>
      <c r="E143" s="1">
        <v>16</v>
      </c>
      <c r="F143" s="1">
        <v>67</v>
      </c>
      <c r="H143" s="2" t="s">
        <v>965</v>
      </c>
      <c r="I143" s="2">
        <v>24</v>
      </c>
    </row>
    <row r="144" spans="1:9" ht="15.75" hidden="1" customHeight="1" x14ac:dyDescent="0.2">
      <c r="A144" s="1">
        <v>3413</v>
      </c>
      <c r="B144" s="1" t="s">
        <v>497</v>
      </c>
      <c r="C144" s="1" t="s">
        <v>486</v>
      </c>
      <c r="D144" s="1" t="s">
        <v>9</v>
      </c>
      <c r="E144" s="1">
        <v>16</v>
      </c>
      <c r="F144" s="1">
        <v>67</v>
      </c>
      <c r="H144" s="2" t="s">
        <v>965</v>
      </c>
      <c r="I144" s="2">
        <v>24</v>
      </c>
    </row>
    <row r="145" spans="1:9" ht="15.75" hidden="1" customHeight="1" x14ac:dyDescent="0.2">
      <c r="A145" s="1">
        <v>4243</v>
      </c>
      <c r="B145" s="1" t="s">
        <v>627</v>
      </c>
      <c r="C145" s="1" t="s">
        <v>625</v>
      </c>
      <c r="D145" s="1" t="s">
        <v>7</v>
      </c>
      <c r="E145" s="1">
        <v>13.5</v>
      </c>
      <c r="F145" s="1">
        <v>56</v>
      </c>
      <c r="H145" s="2" t="s">
        <v>964</v>
      </c>
      <c r="I145" s="2">
        <v>24</v>
      </c>
    </row>
    <row r="146" spans="1:9" ht="15.75" hidden="1" customHeight="1" x14ac:dyDescent="0.2">
      <c r="A146" s="1">
        <v>1981</v>
      </c>
      <c r="B146" s="1" t="s">
        <v>513</v>
      </c>
      <c r="C146" s="1" t="s">
        <v>486</v>
      </c>
      <c r="D146" s="1" t="s">
        <v>9</v>
      </c>
      <c r="E146" s="1">
        <v>16</v>
      </c>
      <c r="F146" s="1">
        <v>67</v>
      </c>
      <c r="H146" s="2" t="s">
        <v>965</v>
      </c>
      <c r="I146" s="2">
        <v>24</v>
      </c>
    </row>
    <row r="147" spans="1:9" ht="15.75" hidden="1" customHeight="1" x14ac:dyDescent="0.2">
      <c r="A147" s="1">
        <v>8617</v>
      </c>
      <c r="B147" s="1" t="s">
        <v>500</v>
      </c>
      <c r="C147" s="1" t="s">
        <v>486</v>
      </c>
      <c r="D147" s="1" t="s">
        <v>9</v>
      </c>
      <c r="E147" s="1">
        <v>16</v>
      </c>
      <c r="F147" s="1">
        <v>67</v>
      </c>
      <c r="H147" s="2" t="s">
        <v>965</v>
      </c>
      <c r="I147" s="2">
        <v>24</v>
      </c>
    </row>
    <row r="148" spans="1:9" ht="15.75" hidden="1" customHeight="1" x14ac:dyDescent="0.2">
      <c r="A148" s="1">
        <v>4859</v>
      </c>
      <c r="B148" s="1" t="s">
        <v>575</v>
      </c>
      <c r="C148" s="1" t="s">
        <v>573</v>
      </c>
      <c r="D148" s="1" t="s">
        <v>7</v>
      </c>
      <c r="E148" s="1">
        <v>9</v>
      </c>
      <c r="F148" s="1">
        <v>38</v>
      </c>
      <c r="H148" s="2" t="s">
        <v>964</v>
      </c>
      <c r="I148" s="2">
        <v>24</v>
      </c>
    </row>
    <row r="149" spans="1:9" ht="15.75" hidden="1" customHeight="1" x14ac:dyDescent="0.2">
      <c r="A149" s="1">
        <v>9770</v>
      </c>
      <c r="B149" s="1" t="s">
        <v>444</v>
      </c>
      <c r="C149" s="1" t="s">
        <v>427</v>
      </c>
      <c r="D149" s="1" t="s">
        <v>9</v>
      </c>
      <c r="E149" s="1">
        <v>15</v>
      </c>
      <c r="F149" s="1">
        <v>63</v>
      </c>
      <c r="H149" s="2" t="s">
        <v>965</v>
      </c>
      <c r="I149" s="2">
        <v>24</v>
      </c>
    </row>
    <row r="150" spans="1:9" ht="15.75" hidden="1" customHeight="1" x14ac:dyDescent="0.2">
      <c r="A150" s="1">
        <v>7700</v>
      </c>
      <c r="B150" s="1" t="s">
        <v>868</v>
      </c>
      <c r="C150" s="1" t="s">
        <v>861</v>
      </c>
      <c r="D150" s="1" t="s">
        <v>8</v>
      </c>
      <c r="E150" s="1">
        <v>14</v>
      </c>
      <c r="F150" s="1">
        <v>82</v>
      </c>
      <c r="G150" s="1" t="s">
        <v>152</v>
      </c>
      <c r="H150" s="2" t="s">
        <v>963</v>
      </c>
      <c r="I150" s="2">
        <v>17</v>
      </c>
    </row>
    <row r="151" spans="1:9" ht="15.75" hidden="1" customHeight="1" x14ac:dyDescent="0.2">
      <c r="A151" s="1">
        <v>2191</v>
      </c>
      <c r="B151" s="1" t="s">
        <v>472</v>
      </c>
      <c r="C151" s="1" t="s">
        <v>457</v>
      </c>
      <c r="D151" s="1" t="s">
        <v>9</v>
      </c>
      <c r="E151" s="1">
        <v>15</v>
      </c>
      <c r="F151" s="1">
        <v>63</v>
      </c>
      <c r="G151" s="1" t="s">
        <v>91</v>
      </c>
      <c r="H151" s="2" t="s">
        <v>965</v>
      </c>
      <c r="I151" s="2">
        <v>24</v>
      </c>
    </row>
    <row r="152" spans="1:9" ht="15.75" hidden="1" customHeight="1" x14ac:dyDescent="0.2">
      <c r="A152" s="1">
        <v>8440</v>
      </c>
      <c r="B152" s="1" t="s">
        <v>597</v>
      </c>
      <c r="C152" s="1" t="s">
        <v>573</v>
      </c>
      <c r="D152" s="1" t="s">
        <v>7</v>
      </c>
      <c r="E152" s="1">
        <v>14</v>
      </c>
      <c r="F152" s="1">
        <v>58</v>
      </c>
      <c r="G152" s="1" t="s">
        <v>24</v>
      </c>
      <c r="H152" s="2" t="s">
        <v>964</v>
      </c>
      <c r="I152" s="2">
        <v>24</v>
      </c>
    </row>
    <row r="153" spans="1:9" ht="15.75" hidden="1" customHeight="1" x14ac:dyDescent="0.2">
      <c r="A153" s="1">
        <v>2500</v>
      </c>
      <c r="B153" s="1" t="s">
        <v>431</v>
      </c>
      <c r="C153" s="1" t="s">
        <v>427</v>
      </c>
      <c r="D153" s="1" t="s">
        <v>9</v>
      </c>
      <c r="E153" s="1">
        <v>15</v>
      </c>
      <c r="F153" s="1">
        <v>63</v>
      </c>
      <c r="H153" s="2" t="s">
        <v>965</v>
      </c>
      <c r="I153" s="2">
        <v>24</v>
      </c>
    </row>
    <row r="154" spans="1:9" ht="15.75" hidden="1" customHeight="1" x14ac:dyDescent="0.2">
      <c r="A154" s="1">
        <v>7172</v>
      </c>
      <c r="B154" s="1" t="s">
        <v>586</v>
      </c>
      <c r="C154" s="1" t="s">
        <v>573</v>
      </c>
      <c r="D154" s="1" t="s">
        <v>7</v>
      </c>
      <c r="E154" s="1">
        <v>8</v>
      </c>
      <c r="F154" s="1">
        <v>33</v>
      </c>
      <c r="H154" s="2" t="s">
        <v>964</v>
      </c>
      <c r="I154" s="2">
        <v>24</v>
      </c>
    </row>
    <row r="155" spans="1:9" ht="15.75" hidden="1" customHeight="1" x14ac:dyDescent="0.2">
      <c r="A155" s="1">
        <v>9165</v>
      </c>
      <c r="B155" s="1" t="s">
        <v>469</v>
      </c>
      <c r="C155" s="1" t="s">
        <v>457</v>
      </c>
      <c r="D155" s="1" t="s">
        <v>9</v>
      </c>
      <c r="E155" s="1">
        <v>15</v>
      </c>
      <c r="F155" s="1">
        <v>63</v>
      </c>
      <c r="G155" s="1" t="s">
        <v>91</v>
      </c>
      <c r="H155" s="2" t="s">
        <v>965</v>
      </c>
      <c r="I155" s="2">
        <v>24</v>
      </c>
    </row>
    <row r="156" spans="1:9" ht="15.75" hidden="1" customHeight="1" x14ac:dyDescent="0.2">
      <c r="A156" s="1">
        <v>6328</v>
      </c>
      <c r="B156" s="1" t="s">
        <v>791</v>
      </c>
      <c r="C156" s="1" t="s">
        <v>781</v>
      </c>
      <c r="D156" s="1" t="s">
        <v>8</v>
      </c>
      <c r="E156" s="1">
        <v>5</v>
      </c>
      <c r="F156" s="1">
        <v>29</v>
      </c>
      <c r="G156" s="1" t="s">
        <v>51</v>
      </c>
      <c r="H156" s="2" t="s">
        <v>963</v>
      </c>
      <c r="I156" s="2">
        <v>17</v>
      </c>
    </row>
    <row r="157" spans="1:9" ht="15.75" hidden="1" customHeight="1" x14ac:dyDescent="0.2">
      <c r="A157" s="1">
        <v>2745</v>
      </c>
      <c r="B157" s="1" t="s">
        <v>508</v>
      </c>
      <c r="C157" s="1" t="s">
        <v>486</v>
      </c>
      <c r="D157" s="1" t="s">
        <v>9</v>
      </c>
      <c r="E157" s="1">
        <v>14</v>
      </c>
      <c r="F157" s="1">
        <v>58</v>
      </c>
      <c r="G157" s="1" t="s">
        <v>118</v>
      </c>
      <c r="H157" s="2" t="s">
        <v>965</v>
      </c>
      <c r="I157" s="2">
        <v>24</v>
      </c>
    </row>
    <row r="158" spans="1:9" ht="15.75" hidden="1" customHeight="1" x14ac:dyDescent="0.2">
      <c r="A158" s="1">
        <v>3602</v>
      </c>
      <c r="B158" s="1" t="s">
        <v>633</v>
      </c>
      <c r="C158" s="1" t="s">
        <v>625</v>
      </c>
      <c r="D158" s="1" t="s">
        <v>7</v>
      </c>
      <c r="E158" s="1">
        <v>22</v>
      </c>
      <c r="F158" s="1">
        <v>92</v>
      </c>
      <c r="H158" s="2" t="s">
        <v>964</v>
      </c>
      <c r="I158" s="2">
        <v>24</v>
      </c>
    </row>
    <row r="159" spans="1:9" ht="15.75" hidden="1" customHeight="1" x14ac:dyDescent="0.2">
      <c r="A159" s="1">
        <v>2802</v>
      </c>
      <c r="B159" s="1" t="s">
        <v>525</v>
      </c>
      <c r="C159" s="1" t="s">
        <v>515</v>
      </c>
      <c r="D159" s="1" t="s">
        <v>9</v>
      </c>
      <c r="E159" s="1">
        <v>14</v>
      </c>
      <c r="F159" s="1">
        <v>58</v>
      </c>
      <c r="G159" s="1" t="s">
        <v>54</v>
      </c>
      <c r="H159" s="2" t="s">
        <v>965</v>
      </c>
      <c r="I159" s="2">
        <v>24</v>
      </c>
    </row>
    <row r="160" spans="1:9" ht="15.75" hidden="1" customHeight="1" x14ac:dyDescent="0.2">
      <c r="A160" s="1">
        <v>9476</v>
      </c>
      <c r="B160" s="1" t="s">
        <v>461</v>
      </c>
      <c r="C160" s="1" t="s">
        <v>457</v>
      </c>
      <c r="D160" s="1" t="s">
        <v>9</v>
      </c>
      <c r="E160" s="1">
        <v>14</v>
      </c>
      <c r="F160" s="1">
        <v>58</v>
      </c>
      <c r="G160" s="1" t="s">
        <v>91</v>
      </c>
      <c r="H160" s="2" t="s">
        <v>965</v>
      </c>
      <c r="I160" s="2">
        <v>24</v>
      </c>
    </row>
    <row r="161" spans="1:9" ht="15.75" hidden="1" customHeight="1" x14ac:dyDescent="0.2">
      <c r="A161" s="1">
        <v>3825</v>
      </c>
      <c r="B161" s="1" t="s">
        <v>706</v>
      </c>
      <c r="C161" s="1" t="s">
        <v>704</v>
      </c>
      <c r="D161" s="1" t="s">
        <v>7</v>
      </c>
      <c r="E161" s="1">
        <v>17.5</v>
      </c>
      <c r="F161" s="1">
        <v>73</v>
      </c>
      <c r="G161" s="1" t="s">
        <v>152</v>
      </c>
      <c r="H161" s="2" t="s">
        <v>964</v>
      </c>
      <c r="I161" s="2">
        <v>24</v>
      </c>
    </row>
    <row r="162" spans="1:9" ht="15.75" hidden="1" customHeight="1" x14ac:dyDescent="0.2">
      <c r="A162" s="1">
        <v>5712</v>
      </c>
      <c r="B162" s="1" t="s">
        <v>463</v>
      </c>
      <c r="C162" s="1" t="s">
        <v>457</v>
      </c>
      <c r="D162" s="1" t="s">
        <v>9</v>
      </c>
      <c r="E162" s="1">
        <v>13</v>
      </c>
      <c r="F162" s="1">
        <v>54</v>
      </c>
      <c r="G162" s="1" t="s">
        <v>91</v>
      </c>
      <c r="H162" s="2" t="s">
        <v>965</v>
      </c>
      <c r="I162" s="2">
        <v>24</v>
      </c>
    </row>
    <row r="163" spans="1:9" ht="15.75" hidden="1" customHeight="1" x14ac:dyDescent="0.2">
      <c r="A163" s="1">
        <v>1665</v>
      </c>
      <c r="B163" s="1" t="s">
        <v>509</v>
      </c>
      <c r="C163" s="1" t="s">
        <v>486</v>
      </c>
      <c r="D163" s="1" t="s">
        <v>9</v>
      </c>
      <c r="E163" s="1">
        <v>13</v>
      </c>
      <c r="F163" s="1">
        <v>54</v>
      </c>
      <c r="G163" s="1" t="s">
        <v>118</v>
      </c>
      <c r="H163" s="2" t="s">
        <v>965</v>
      </c>
      <c r="I163" s="2">
        <v>24</v>
      </c>
    </row>
    <row r="164" spans="1:9" ht="15.75" hidden="1" customHeight="1" x14ac:dyDescent="0.2">
      <c r="A164" s="1">
        <v>9116</v>
      </c>
      <c r="B164" s="1" t="s">
        <v>572</v>
      </c>
      <c r="C164" s="1" t="s">
        <v>573</v>
      </c>
      <c r="D164" s="1" t="s">
        <v>7</v>
      </c>
      <c r="E164" s="1">
        <v>12</v>
      </c>
      <c r="F164" s="1">
        <v>50</v>
      </c>
      <c r="H164" s="2" t="s">
        <v>964</v>
      </c>
      <c r="I164" s="2">
        <v>24</v>
      </c>
    </row>
    <row r="165" spans="1:9" ht="15.75" hidden="1" customHeight="1" x14ac:dyDescent="0.2">
      <c r="A165" s="1">
        <v>3510</v>
      </c>
      <c r="B165" s="1" t="s">
        <v>514</v>
      </c>
      <c r="C165" s="1" t="s">
        <v>515</v>
      </c>
      <c r="D165" s="1" t="s">
        <v>9</v>
      </c>
      <c r="E165" s="1">
        <v>13</v>
      </c>
      <c r="F165" s="1">
        <v>54</v>
      </c>
      <c r="G165" s="1" t="s">
        <v>54</v>
      </c>
      <c r="H165" s="2" t="s">
        <v>965</v>
      </c>
      <c r="I165" s="2">
        <v>24</v>
      </c>
    </row>
    <row r="166" spans="1:9" ht="15.75" hidden="1" customHeight="1" x14ac:dyDescent="0.2">
      <c r="A166" s="1">
        <v>6120</v>
      </c>
      <c r="B166" s="1" t="s">
        <v>851</v>
      </c>
      <c r="C166" s="1" t="s">
        <v>835</v>
      </c>
      <c r="D166" s="1" t="s">
        <v>8</v>
      </c>
      <c r="E166" s="1">
        <v>5</v>
      </c>
      <c r="F166" s="1">
        <v>29</v>
      </c>
      <c r="H166" s="2" t="s">
        <v>963</v>
      </c>
      <c r="I166" s="2">
        <v>17</v>
      </c>
    </row>
    <row r="167" spans="1:9" ht="15.75" hidden="1" customHeight="1" x14ac:dyDescent="0.2">
      <c r="A167" s="1">
        <v>8199</v>
      </c>
      <c r="B167" s="1" t="s">
        <v>446</v>
      </c>
      <c r="C167" s="1" t="s">
        <v>427</v>
      </c>
      <c r="D167" s="1" t="s">
        <v>9</v>
      </c>
      <c r="E167" s="1">
        <v>13</v>
      </c>
      <c r="F167" s="1">
        <v>54</v>
      </c>
      <c r="H167" s="2" t="s">
        <v>965</v>
      </c>
      <c r="I167" s="2">
        <v>24</v>
      </c>
    </row>
    <row r="168" spans="1:9" ht="15.75" hidden="1" customHeight="1" x14ac:dyDescent="0.2">
      <c r="A168" s="1">
        <v>1798</v>
      </c>
      <c r="B168" s="1" t="s">
        <v>523</v>
      </c>
      <c r="C168" s="1" t="s">
        <v>515</v>
      </c>
      <c r="D168" s="1" t="s">
        <v>9</v>
      </c>
      <c r="E168" s="1">
        <v>12</v>
      </c>
      <c r="F168" s="1">
        <v>50</v>
      </c>
      <c r="H168" s="2" t="s">
        <v>965</v>
      </c>
      <c r="I168" s="2">
        <v>24</v>
      </c>
    </row>
    <row r="169" spans="1:9" ht="15.75" hidden="1" customHeight="1" x14ac:dyDescent="0.2">
      <c r="A169" s="1">
        <v>1611</v>
      </c>
      <c r="B169" s="1" t="s">
        <v>482</v>
      </c>
      <c r="C169" s="1" t="s">
        <v>457</v>
      </c>
      <c r="D169" s="1" t="s">
        <v>9</v>
      </c>
      <c r="E169" s="1">
        <v>12</v>
      </c>
      <c r="F169" s="1">
        <v>50</v>
      </c>
      <c r="H169" s="2" t="s">
        <v>965</v>
      </c>
      <c r="I169" s="2">
        <v>24</v>
      </c>
    </row>
    <row r="170" spans="1:9" ht="15.75" hidden="1" customHeight="1" x14ac:dyDescent="0.2">
      <c r="A170" s="1">
        <v>3475</v>
      </c>
      <c r="B170" s="1" t="s">
        <v>723</v>
      </c>
      <c r="C170" s="1" t="s">
        <v>704</v>
      </c>
      <c r="D170" s="1" t="s">
        <v>7</v>
      </c>
      <c r="E170" s="1">
        <v>12</v>
      </c>
      <c r="F170" s="1">
        <v>50</v>
      </c>
      <c r="H170" s="2" t="s">
        <v>964</v>
      </c>
      <c r="I170" s="2">
        <v>24</v>
      </c>
    </row>
    <row r="171" spans="1:9" ht="15.75" hidden="1" customHeight="1" x14ac:dyDescent="0.2">
      <c r="A171" s="1">
        <v>4821</v>
      </c>
      <c r="B171" s="1" t="s">
        <v>555</v>
      </c>
      <c r="C171" s="1" t="s">
        <v>544</v>
      </c>
      <c r="D171" s="1" t="s">
        <v>9</v>
      </c>
      <c r="E171" s="1">
        <v>12</v>
      </c>
      <c r="F171" s="1">
        <v>50</v>
      </c>
      <c r="H171" s="2" t="s">
        <v>965</v>
      </c>
      <c r="I171" s="2">
        <v>24</v>
      </c>
    </row>
    <row r="172" spans="1:9" ht="15.75" hidden="1" customHeight="1" x14ac:dyDescent="0.2">
      <c r="A172" s="1">
        <v>8262</v>
      </c>
      <c r="B172" s="1" t="s">
        <v>439</v>
      </c>
      <c r="C172" s="1" t="s">
        <v>427</v>
      </c>
      <c r="D172" s="1" t="s">
        <v>9</v>
      </c>
      <c r="E172" s="1">
        <v>12</v>
      </c>
      <c r="F172" s="1">
        <v>50</v>
      </c>
      <c r="G172" s="1" t="s">
        <v>51</v>
      </c>
      <c r="H172" s="2" t="s">
        <v>965</v>
      </c>
      <c r="I172" s="2">
        <v>24</v>
      </c>
    </row>
    <row r="173" spans="1:9" ht="15.75" hidden="1" customHeight="1" x14ac:dyDescent="0.2">
      <c r="A173" s="1">
        <v>3415</v>
      </c>
      <c r="B173" s="1" t="s">
        <v>574</v>
      </c>
      <c r="C173" s="1" t="s">
        <v>573</v>
      </c>
      <c r="D173" s="1" t="s">
        <v>7</v>
      </c>
      <c r="E173" s="1">
        <v>10</v>
      </c>
      <c r="F173" s="1">
        <v>42</v>
      </c>
      <c r="H173" s="2" t="s">
        <v>964</v>
      </c>
      <c r="I173" s="2">
        <v>24</v>
      </c>
    </row>
    <row r="174" spans="1:9" ht="15.75" hidden="1" customHeight="1" x14ac:dyDescent="0.2">
      <c r="A174" s="1">
        <v>2896</v>
      </c>
      <c r="B174" s="1" t="s">
        <v>552</v>
      </c>
      <c r="C174" s="1" t="s">
        <v>544</v>
      </c>
      <c r="D174" s="1" t="s">
        <v>9</v>
      </c>
      <c r="E174" s="1">
        <v>12</v>
      </c>
      <c r="F174" s="1">
        <v>50</v>
      </c>
      <c r="H174" s="2" t="s">
        <v>965</v>
      </c>
      <c r="I174" s="2">
        <v>24</v>
      </c>
    </row>
    <row r="175" spans="1:9" ht="15.75" hidden="1" customHeight="1" x14ac:dyDescent="0.2">
      <c r="A175" s="1">
        <v>4205</v>
      </c>
      <c r="B175" s="1" t="s">
        <v>471</v>
      </c>
      <c r="C175" s="1" t="s">
        <v>457</v>
      </c>
      <c r="D175" s="1" t="s">
        <v>9</v>
      </c>
      <c r="E175" s="1">
        <v>12</v>
      </c>
      <c r="F175" s="1">
        <v>50</v>
      </c>
      <c r="H175" s="2" t="s">
        <v>965</v>
      </c>
      <c r="I175" s="2">
        <v>24</v>
      </c>
    </row>
    <row r="176" spans="1:9" ht="15.75" hidden="1" customHeight="1" x14ac:dyDescent="0.2">
      <c r="A176" s="1">
        <v>4166</v>
      </c>
      <c r="B176" s="1" t="s">
        <v>594</v>
      </c>
      <c r="C176" s="1" t="s">
        <v>573</v>
      </c>
      <c r="D176" s="1" t="s">
        <v>7</v>
      </c>
      <c r="E176" s="1">
        <v>15</v>
      </c>
      <c r="F176" s="1">
        <v>63</v>
      </c>
      <c r="H176" s="2" t="s">
        <v>964</v>
      </c>
      <c r="I176" s="2">
        <v>24</v>
      </c>
    </row>
    <row r="177" spans="1:9" ht="15.75" hidden="1" customHeight="1" x14ac:dyDescent="0.2">
      <c r="A177" s="1">
        <v>9708</v>
      </c>
      <c r="B177" s="1" t="s">
        <v>548</v>
      </c>
      <c r="C177" s="1" t="s">
        <v>544</v>
      </c>
      <c r="D177" s="1" t="s">
        <v>9</v>
      </c>
      <c r="E177" s="1">
        <v>11</v>
      </c>
      <c r="F177" s="1">
        <v>46</v>
      </c>
      <c r="G177" s="1" t="s">
        <v>178</v>
      </c>
      <c r="H177" s="2" t="s">
        <v>965</v>
      </c>
      <c r="I177" s="2">
        <v>24</v>
      </c>
    </row>
    <row r="178" spans="1:9" ht="15.75" hidden="1" customHeight="1" x14ac:dyDescent="0.2">
      <c r="A178" s="1">
        <v>7446</v>
      </c>
      <c r="B178" s="1" t="s">
        <v>859</v>
      </c>
      <c r="C178" s="1" t="s">
        <v>835</v>
      </c>
      <c r="D178" s="1" t="s">
        <v>8</v>
      </c>
      <c r="E178" s="1">
        <v>13</v>
      </c>
      <c r="F178" s="1">
        <v>76</v>
      </c>
      <c r="H178" s="2" t="s">
        <v>963</v>
      </c>
      <c r="I178" s="2">
        <v>17</v>
      </c>
    </row>
    <row r="179" spans="1:9" ht="15.75" hidden="1" customHeight="1" x14ac:dyDescent="0.2">
      <c r="A179" s="1">
        <v>9777</v>
      </c>
      <c r="B179" s="1" t="s">
        <v>440</v>
      </c>
      <c r="C179" s="1" t="s">
        <v>427</v>
      </c>
      <c r="D179" s="1" t="s">
        <v>9</v>
      </c>
      <c r="E179" s="1">
        <v>11</v>
      </c>
      <c r="F179" s="1">
        <v>46</v>
      </c>
      <c r="G179" s="1" t="s">
        <v>51</v>
      </c>
      <c r="H179" s="2" t="s">
        <v>965</v>
      </c>
      <c r="I179" s="2">
        <v>24</v>
      </c>
    </row>
    <row r="180" spans="1:9" ht="15.75" hidden="1" customHeight="1" x14ac:dyDescent="0.2">
      <c r="A180" s="1">
        <v>6871</v>
      </c>
      <c r="B180" s="1" t="s">
        <v>596</v>
      </c>
      <c r="C180" s="1" t="s">
        <v>573</v>
      </c>
      <c r="D180" s="1" t="s">
        <v>7</v>
      </c>
      <c r="E180" s="1">
        <v>14</v>
      </c>
      <c r="F180" s="1">
        <v>58</v>
      </c>
      <c r="H180" s="2" t="s">
        <v>964</v>
      </c>
      <c r="I180" s="2">
        <v>24</v>
      </c>
    </row>
    <row r="181" spans="1:9" ht="15.75" hidden="1" customHeight="1" x14ac:dyDescent="0.2">
      <c r="A181" s="1">
        <v>9278</v>
      </c>
      <c r="B181" s="1" t="s">
        <v>421</v>
      </c>
      <c r="C181" s="1" t="s">
        <v>399</v>
      </c>
      <c r="D181" s="1" t="s">
        <v>9</v>
      </c>
      <c r="E181" s="1">
        <v>11</v>
      </c>
      <c r="F181" s="1">
        <v>46</v>
      </c>
      <c r="H181" s="2" t="s">
        <v>965</v>
      </c>
      <c r="I181" s="2">
        <v>24</v>
      </c>
    </row>
    <row r="182" spans="1:9" ht="15.75" hidden="1" customHeight="1" x14ac:dyDescent="0.2">
      <c r="A182" s="1">
        <v>9467</v>
      </c>
      <c r="B182" s="1" t="s">
        <v>495</v>
      </c>
      <c r="C182" s="1" t="s">
        <v>486</v>
      </c>
      <c r="D182" s="1" t="s">
        <v>9</v>
      </c>
      <c r="E182" s="1">
        <v>10</v>
      </c>
      <c r="F182" s="1">
        <v>42</v>
      </c>
      <c r="H182" s="2" t="s">
        <v>965</v>
      </c>
      <c r="I182" s="2">
        <v>24</v>
      </c>
    </row>
    <row r="183" spans="1:9" ht="15.75" hidden="1" customHeight="1" x14ac:dyDescent="0.2">
      <c r="A183" s="1">
        <v>8225</v>
      </c>
      <c r="B183" s="1" t="s">
        <v>846</v>
      </c>
      <c r="C183" s="1" t="s">
        <v>835</v>
      </c>
      <c r="D183" s="1" t="s">
        <v>8</v>
      </c>
      <c r="E183" s="1">
        <v>11</v>
      </c>
      <c r="F183" s="1">
        <v>65</v>
      </c>
      <c r="G183" s="1" t="s">
        <v>118</v>
      </c>
      <c r="H183" s="2" t="s">
        <v>963</v>
      </c>
      <c r="I183" s="2">
        <v>17</v>
      </c>
    </row>
    <row r="184" spans="1:9" ht="15.75" hidden="1" customHeight="1" x14ac:dyDescent="0.2">
      <c r="A184" s="1">
        <v>3501</v>
      </c>
      <c r="B184" s="1" t="s">
        <v>728</v>
      </c>
      <c r="C184" s="1" t="s">
        <v>704</v>
      </c>
      <c r="D184" s="1" t="s">
        <v>7</v>
      </c>
      <c r="E184" s="1">
        <v>8</v>
      </c>
      <c r="F184" s="1">
        <v>33</v>
      </c>
      <c r="H184" s="2" t="s">
        <v>964</v>
      </c>
      <c r="I184" s="2">
        <v>24</v>
      </c>
    </row>
    <row r="185" spans="1:9" ht="15.75" hidden="1" customHeight="1" x14ac:dyDescent="0.2">
      <c r="A185" s="1">
        <v>2466</v>
      </c>
      <c r="B185" s="1" t="s">
        <v>491</v>
      </c>
      <c r="C185" s="1" t="s">
        <v>486</v>
      </c>
      <c r="D185" s="1" t="s">
        <v>9</v>
      </c>
      <c r="E185" s="1">
        <v>10</v>
      </c>
      <c r="F185" s="1">
        <v>42</v>
      </c>
      <c r="H185" s="2" t="s">
        <v>965</v>
      </c>
      <c r="I185" s="2">
        <v>24</v>
      </c>
    </row>
    <row r="186" spans="1:9" ht="15.75" hidden="1" customHeight="1" x14ac:dyDescent="0.2">
      <c r="A186" s="1">
        <v>7647</v>
      </c>
      <c r="B186" s="1" t="s">
        <v>558</v>
      </c>
      <c r="C186" s="1" t="s">
        <v>544</v>
      </c>
      <c r="D186" s="1" t="s">
        <v>9</v>
      </c>
      <c r="E186" s="1">
        <v>10</v>
      </c>
      <c r="F186" s="1">
        <v>42</v>
      </c>
      <c r="H186" s="2" t="s">
        <v>965</v>
      </c>
      <c r="I186" s="2">
        <v>24</v>
      </c>
    </row>
    <row r="187" spans="1:9" ht="15.75" hidden="1" customHeight="1" x14ac:dyDescent="0.2">
      <c r="A187" s="1">
        <v>3034</v>
      </c>
      <c r="B187" s="1" t="s">
        <v>588</v>
      </c>
      <c r="C187" s="1" t="s">
        <v>573</v>
      </c>
      <c r="D187" s="1" t="s">
        <v>7</v>
      </c>
      <c r="E187" s="1">
        <v>18.5</v>
      </c>
      <c r="F187" s="1">
        <v>77</v>
      </c>
      <c r="H187" s="2" t="s">
        <v>964</v>
      </c>
      <c r="I187" s="2">
        <v>24</v>
      </c>
    </row>
    <row r="188" spans="1:9" ht="15.75" hidden="1" customHeight="1" x14ac:dyDescent="0.2">
      <c r="A188" s="1">
        <v>9396</v>
      </c>
      <c r="B188" s="1" t="s">
        <v>809</v>
      </c>
      <c r="C188" s="1" t="s">
        <v>806</v>
      </c>
      <c r="D188" s="1" t="s">
        <v>8</v>
      </c>
      <c r="E188" s="1">
        <v>4</v>
      </c>
      <c r="F188" s="1">
        <v>24</v>
      </c>
      <c r="H188" s="2" t="s">
        <v>963</v>
      </c>
      <c r="I188" s="2">
        <v>17</v>
      </c>
    </row>
    <row r="189" spans="1:9" ht="15.75" hidden="1" customHeight="1" x14ac:dyDescent="0.2">
      <c r="A189" s="1">
        <v>6519</v>
      </c>
      <c r="B189" s="1" t="s">
        <v>559</v>
      </c>
      <c r="C189" s="1" t="s">
        <v>544</v>
      </c>
      <c r="D189" s="1" t="s">
        <v>9</v>
      </c>
      <c r="E189" s="1">
        <v>9</v>
      </c>
      <c r="F189" s="1">
        <v>38</v>
      </c>
      <c r="H189" s="2" t="s">
        <v>965</v>
      </c>
      <c r="I189" s="2">
        <v>24</v>
      </c>
    </row>
    <row r="190" spans="1:9" ht="15.75" hidden="1" customHeight="1" x14ac:dyDescent="0.2">
      <c r="A190" s="1">
        <v>1982</v>
      </c>
      <c r="B190" s="1" t="s">
        <v>639</v>
      </c>
      <c r="C190" s="1" t="s">
        <v>625</v>
      </c>
      <c r="D190" s="1" t="s">
        <v>7</v>
      </c>
      <c r="E190" s="1">
        <v>23</v>
      </c>
      <c r="F190" s="1">
        <v>96</v>
      </c>
      <c r="H190" s="2" t="s">
        <v>964</v>
      </c>
      <c r="I190" s="2">
        <v>24</v>
      </c>
    </row>
    <row r="191" spans="1:9" ht="15.75" hidden="1" customHeight="1" x14ac:dyDescent="0.2">
      <c r="A191" s="1">
        <v>3789</v>
      </c>
      <c r="B191" s="1" t="s">
        <v>561</v>
      </c>
      <c r="C191" s="1" t="s">
        <v>544</v>
      </c>
      <c r="D191" s="1" t="s">
        <v>9</v>
      </c>
      <c r="E191" s="1">
        <v>9</v>
      </c>
      <c r="F191" s="1">
        <v>38</v>
      </c>
      <c r="H191" s="2" t="s">
        <v>965</v>
      </c>
      <c r="I191" s="2">
        <v>24</v>
      </c>
    </row>
    <row r="192" spans="1:9" ht="15.75" hidden="1" customHeight="1" x14ac:dyDescent="0.2">
      <c r="A192" s="1">
        <v>2718</v>
      </c>
      <c r="B192" s="1" t="s">
        <v>524</v>
      </c>
      <c r="C192" s="1" t="s">
        <v>515</v>
      </c>
      <c r="D192" s="1" t="s">
        <v>9</v>
      </c>
      <c r="E192" s="1">
        <v>9</v>
      </c>
      <c r="F192" s="1">
        <v>38</v>
      </c>
      <c r="G192" s="1" t="s">
        <v>54</v>
      </c>
      <c r="H192" s="2" t="s">
        <v>965</v>
      </c>
      <c r="I192" s="2">
        <v>24</v>
      </c>
    </row>
    <row r="193" spans="1:9" ht="15.75" hidden="1" customHeight="1" x14ac:dyDescent="0.2">
      <c r="A193" s="1">
        <v>3958</v>
      </c>
      <c r="B193" s="1" t="s">
        <v>540</v>
      </c>
      <c r="C193" s="1" t="s">
        <v>515</v>
      </c>
      <c r="D193" s="1" t="s">
        <v>9</v>
      </c>
      <c r="E193" s="1">
        <v>9</v>
      </c>
      <c r="F193" s="1">
        <v>38</v>
      </c>
      <c r="G193" s="1" t="s">
        <v>54</v>
      </c>
      <c r="H193" s="2" t="s">
        <v>965</v>
      </c>
      <c r="I193" s="2">
        <v>24</v>
      </c>
    </row>
    <row r="194" spans="1:9" ht="15.75" hidden="1" customHeight="1" x14ac:dyDescent="0.2">
      <c r="A194" s="1">
        <v>1793</v>
      </c>
      <c r="B194" s="1" t="s">
        <v>277</v>
      </c>
      <c r="C194" s="1" t="s">
        <v>261</v>
      </c>
      <c r="D194" s="1" t="s">
        <v>7</v>
      </c>
      <c r="E194" s="1">
        <v>17</v>
      </c>
      <c r="F194" s="1">
        <v>89</v>
      </c>
      <c r="H194" s="2" t="s">
        <v>966</v>
      </c>
      <c r="I194" s="2">
        <v>19</v>
      </c>
    </row>
    <row r="195" spans="1:9" ht="15.75" hidden="1" customHeight="1" x14ac:dyDescent="0.2">
      <c r="A195" s="1">
        <v>5300</v>
      </c>
      <c r="B195" s="1" t="s">
        <v>447</v>
      </c>
      <c r="C195" s="1" t="s">
        <v>427</v>
      </c>
      <c r="D195" s="1" t="s">
        <v>9</v>
      </c>
      <c r="E195" s="1">
        <v>8</v>
      </c>
      <c r="F195" s="1">
        <v>33</v>
      </c>
      <c r="H195" s="2" t="s">
        <v>965</v>
      </c>
      <c r="I195" s="2">
        <v>24</v>
      </c>
    </row>
    <row r="196" spans="1:9" ht="15.75" hidden="1" customHeight="1" x14ac:dyDescent="0.2">
      <c r="A196" s="1">
        <v>6860</v>
      </c>
      <c r="B196" s="1" t="s">
        <v>256</v>
      </c>
      <c r="C196" s="1" t="s">
        <v>230</v>
      </c>
      <c r="D196" s="1" t="s">
        <v>7</v>
      </c>
      <c r="E196" s="1">
        <v>15</v>
      </c>
      <c r="F196" s="1">
        <v>79</v>
      </c>
      <c r="G196" s="1" t="s">
        <v>51</v>
      </c>
      <c r="H196" s="2" t="s">
        <v>966</v>
      </c>
      <c r="I196" s="2">
        <v>19</v>
      </c>
    </row>
    <row r="197" spans="1:9" ht="15.75" hidden="1" customHeight="1" x14ac:dyDescent="0.2">
      <c r="A197" s="1">
        <v>6069</v>
      </c>
      <c r="B197" s="1" t="s">
        <v>538</v>
      </c>
      <c r="C197" s="1" t="s">
        <v>515</v>
      </c>
      <c r="D197" s="1" t="s">
        <v>9</v>
      </c>
      <c r="E197" s="1">
        <v>7</v>
      </c>
      <c r="F197" s="1">
        <v>29</v>
      </c>
      <c r="G197" s="1" t="s">
        <v>152</v>
      </c>
      <c r="H197" s="2" t="s">
        <v>965</v>
      </c>
      <c r="I197" s="2">
        <v>24</v>
      </c>
    </row>
    <row r="198" spans="1:9" ht="15.75" hidden="1" customHeight="1" x14ac:dyDescent="0.2">
      <c r="A198" s="1">
        <v>6832</v>
      </c>
      <c r="B198" s="1" t="s">
        <v>484</v>
      </c>
      <c r="C198" s="1" t="s">
        <v>457</v>
      </c>
      <c r="D198" s="1" t="s">
        <v>9</v>
      </c>
      <c r="E198" s="1">
        <v>7</v>
      </c>
      <c r="F198" s="1">
        <v>29</v>
      </c>
      <c r="H198" s="2" t="s">
        <v>965</v>
      </c>
      <c r="I198" s="2">
        <v>24</v>
      </c>
    </row>
    <row r="199" spans="1:9" ht="15.75" hidden="1" customHeight="1" x14ac:dyDescent="0.2">
      <c r="A199" s="1">
        <v>2894</v>
      </c>
      <c r="B199" s="1" t="s">
        <v>273</v>
      </c>
      <c r="C199" s="1" t="s">
        <v>261</v>
      </c>
      <c r="D199" s="1" t="s">
        <v>7</v>
      </c>
      <c r="E199" s="1">
        <v>7</v>
      </c>
      <c r="F199" s="1">
        <v>37</v>
      </c>
      <c r="H199" s="2" t="s">
        <v>966</v>
      </c>
      <c r="I199" s="2">
        <v>19</v>
      </c>
    </row>
    <row r="200" spans="1:9" ht="15.75" hidden="1" customHeight="1" x14ac:dyDescent="0.2">
      <c r="A200" s="1">
        <v>2299</v>
      </c>
      <c r="B200" s="1" t="s">
        <v>485</v>
      </c>
      <c r="C200" s="1" t="s">
        <v>486</v>
      </c>
      <c r="D200" s="1" t="s">
        <v>9</v>
      </c>
      <c r="E200" s="1">
        <v>7</v>
      </c>
      <c r="F200" s="1">
        <v>29</v>
      </c>
      <c r="G200" s="1" t="s">
        <v>118</v>
      </c>
      <c r="H200" s="2" t="s">
        <v>965</v>
      </c>
      <c r="I200" s="2">
        <v>24</v>
      </c>
    </row>
    <row r="201" spans="1:9" ht="15.75" hidden="1" customHeight="1" x14ac:dyDescent="0.2">
      <c r="A201" s="1">
        <v>5220</v>
      </c>
      <c r="B201" s="1" t="s">
        <v>281</v>
      </c>
      <c r="C201" s="1" t="s">
        <v>261</v>
      </c>
      <c r="D201" s="1" t="s">
        <v>7</v>
      </c>
      <c r="E201" s="1">
        <v>5</v>
      </c>
      <c r="F201" s="1">
        <v>26</v>
      </c>
      <c r="H201" s="2" t="s">
        <v>966</v>
      </c>
      <c r="I201" s="2">
        <v>19</v>
      </c>
    </row>
    <row r="202" spans="1:9" ht="15.75" hidden="1" customHeight="1" x14ac:dyDescent="0.2">
      <c r="A202" s="1">
        <v>9729</v>
      </c>
      <c r="B202" s="1" t="s">
        <v>564</v>
      </c>
      <c r="C202" s="1" t="s">
        <v>544</v>
      </c>
      <c r="D202" s="1" t="s">
        <v>9</v>
      </c>
      <c r="E202" s="1">
        <v>7</v>
      </c>
      <c r="F202" s="1">
        <v>29</v>
      </c>
      <c r="H202" s="2" t="s">
        <v>965</v>
      </c>
      <c r="I202" s="2">
        <v>24</v>
      </c>
    </row>
    <row r="203" spans="1:9" ht="15.75" hidden="1" customHeight="1" x14ac:dyDescent="0.2">
      <c r="A203" s="1">
        <v>5054</v>
      </c>
      <c r="B203" s="1" t="s">
        <v>287</v>
      </c>
      <c r="C203" s="1" t="s">
        <v>261</v>
      </c>
      <c r="D203" s="1" t="s">
        <v>7</v>
      </c>
      <c r="E203" s="1">
        <v>18</v>
      </c>
      <c r="F203" s="1">
        <v>95</v>
      </c>
      <c r="H203" s="2" t="s">
        <v>966</v>
      </c>
      <c r="I203" s="2">
        <v>19</v>
      </c>
    </row>
    <row r="204" spans="1:9" ht="15.75" hidden="1" customHeight="1" x14ac:dyDescent="0.2">
      <c r="A204" s="1">
        <v>2094</v>
      </c>
      <c r="B204" s="1" t="s">
        <v>455</v>
      </c>
      <c r="C204" s="1" t="s">
        <v>427</v>
      </c>
      <c r="D204" s="1" t="s">
        <v>9</v>
      </c>
      <c r="E204" s="1">
        <v>7</v>
      </c>
      <c r="F204" s="1">
        <v>29</v>
      </c>
      <c r="H204" s="2" t="s">
        <v>965</v>
      </c>
      <c r="I204" s="2">
        <v>24</v>
      </c>
    </row>
    <row r="205" spans="1:9" ht="15.75" hidden="1" customHeight="1" x14ac:dyDescent="0.2">
      <c r="A205" s="1">
        <v>4286</v>
      </c>
      <c r="B205" s="1" t="s">
        <v>554</v>
      </c>
      <c r="C205" s="1" t="s">
        <v>544</v>
      </c>
      <c r="D205" s="1" t="s">
        <v>9</v>
      </c>
      <c r="E205" s="1">
        <v>7</v>
      </c>
      <c r="F205" s="1">
        <v>29</v>
      </c>
      <c r="H205" s="2" t="s">
        <v>965</v>
      </c>
      <c r="I205" s="2">
        <v>24</v>
      </c>
    </row>
    <row r="206" spans="1:9" ht="15.75" hidden="1" customHeight="1" x14ac:dyDescent="0.2">
      <c r="A206" s="1">
        <v>8664</v>
      </c>
      <c r="B206" s="1" t="s">
        <v>284</v>
      </c>
      <c r="C206" s="1" t="s">
        <v>261</v>
      </c>
      <c r="D206" s="1" t="s">
        <v>7</v>
      </c>
      <c r="E206" s="1">
        <v>1</v>
      </c>
      <c r="F206" s="1">
        <v>5</v>
      </c>
      <c r="H206" s="2" t="s">
        <v>966</v>
      </c>
      <c r="I206" s="2">
        <v>19</v>
      </c>
    </row>
    <row r="207" spans="1:9" ht="15.75" hidden="1" customHeight="1" x14ac:dyDescent="0.2">
      <c r="A207" s="1">
        <v>3099</v>
      </c>
      <c r="B207" s="1" t="s">
        <v>511</v>
      </c>
      <c r="C207" s="1" t="s">
        <v>486</v>
      </c>
      <c r="D207" s="1" t="s">
        <v>9</v>
      </c>
      <c r="E207" s="1">
        <v>7</v>
      </c>
      <c r="F207" s="1">
        <v>29</v>
      </c>
      <c r="H207" s="2" t="s">
        <v>965</v>
      </c>
      <c r="I207" s="2">
        <v>24</v>
      </c>
    </row>
    <row r="208" spans="1:9" ht="15.75" hidden="1" customHeight="1" x14ac:dyDescent="0.2">
      <c r="A208" s="1">
        <v>9464</v>
      </c>
      <c r="B208" s="1" t="s">
        <v>392</v>
      </c>
      <c r="C208" s="1" t="s">
        <v>373</v>
      </c>
      <c r="D208" s="1" t="s">
        <v>7</v>
      </c>
      <c r="E208" s="1">
        <v>9</v>
      </c>
      <c r="F208" s="1">
        <v>47</v>
      </c>
      <c r="H208" s="2" t="s">
        <v>966</v>
      </c>
      <c r="I208" s="2">
        <v>19</v>
      </c>
    </row>
    <row r="209" spans="1:9" ht="15.75" hidden="1" customHeight="1" x14ac:dyDescent="0.2">
      <c r="A209" s="1">
        <v>8649</v>
      </c>
      <c r="B209" s="1" t="s">
        <v>494</v>
      </c>
      <c r="C209" s="1" t="s">
        <v>486</v>
      </c>
      <c r="D209" s="1" t="s">
        <v>9</v>
      </c>
      <c r="E209" s="1">
        <v>7</v>
      </c>
      <c r="F209" s="1">
        <v>29</v>
      </c>
      <c r="H209" s="2" t="s">
        <v>965</v>
      </c>
      <c r="I209" s="2">
        <v>24</v>
      </c>
    </row>
    <row r="210" spans="1:9" ht="15.75" hidden="1" customHeight="1" x14ac:dyDescent="0.2">
      <c r="A210" s="1">
        <v>8087</v>
      </c>
      <c r="B210" s="1" t="s">
        <v>944</v>
      </c>
      <c r="C210" s="1">
        <v>7</v>
      </c>
      <c r="D210" s="1" t="s">
        <v>9</v>
      </c>
      <c r="E210" s="1">
        <v>7</v>
      </c>
      <c r="F210" s="1">
        <v>29</v>
      </c>
      <c r="G210" s="1">
        <v>21</v>
      </c>
      <c r="H210" s="2" t="s">
        <v>965</v>
      </c>
      <c r="I210" s="2">
        <v>24</v>
      </c>
    </row>
    <row r="211" spans="1:9" ht="15.75" hidden="1" customHeight="1" x14ac:dyDescent="0.2">
      <c r="A211" s="1">
        <v>8514</v>
      </c>
      <c r="B211" s="1" t="s">
        <v>300</v>
      </c>
      <c r="C211" s="1" t="s">
        <v>290</v>
      </c>
      <c r="D211" s="1" t="s">
        <v>7</v>
      </c>
      <c r="E211" s="1">
        <v>15</v>
      </c>
      <c r="F211" s="1">
        <v>79</v>
      </c>
      <c r="G211" s="1" t="s">
        <v>118</v>
      </c>
      <c r="H211" s="2" t="s">
        <v>966</v>
      </c>
      <c r="I211" s="2">
        <v>19</v>
      </c>
    </row>
    <row r="212" spans="1:9" ht="15.75" hidden="1" customHeight="1" x14ac:dyDescent="0.2">
      <c r="A212" s="1">
        <v>9418</v>
      </c>
      <c r="B212" s="1" t="s">
        <v>437</v>
      </c>
      <c r="C212" s="1" t="s">
        <v>427</v>
      </c>
      <c r="D212" s="1" t="s">
        <v>9</v>
      </c>
      <c r="E212" s="1">
        <v>6</v>
      </c>
      <c r="F212" s="1">
        <v>25</v>
      </c>
      <c r="H212" s="2" t="s">
        <v>965</v>
      </c>
      <c r="I212" s="2">
        <v>24</v>
      </c>
    </row>
    <row r="213" spans="1:9" ht="15.75" hidden="1" customHeight="1" x14ac:dyDescent="0.2">
      <c r="A213" s="1">
        <v>8351</v>
      </c>
      <c r="B213" s="1" t="s">
        <v>372</v>
      </c>
      <c r="C213" s="1" t="s">
        <v>373</v>
      </c>
      <c r="D213" s="1" t="s">
        <v>7</v>
      </c>
      <c r="E213" s="1">
        <v>10</v>
      </c>
      <c r="F213" s="1">
        <v>53</v>
      </c>
      <c r="H213" s="2" t="s">
        <v>966</v>
      </c>
      <c r="I213" s="2">
        <v>19</v>
      </c>
    </row>
    <row r="214" spans="1:9" ht="15.75" hidden="1" customHeight="1" x14ac:dyDescent="0.2">
      <c r="A214" s="1">
        <v>7525</v>
      </c>
      <c r="B214" s="1" t="s">
        <v>428</v>
      </c>
      <c r="C214" s="1" t="s">
        <v>427</v>
      </c>
      <c r="D214" s="1" t="s">
        <v>9</v>
      </c>
      <c r="E214" s="1">
        <v>5</v>
      </c>
      <c r="F214" s="1">
        <v>21</v>
      </c>
      <c r="H214" s="2" t="s">
        <v>965</v>
      </c>
      <c r="I214" s="2">
        <v>24</v>
      </c>
    </row>
    <row r="215" spans="1:9" ht="15.75" hidden="1" customHeight="1" x14ac:dyDescent="0.2">
      <c r="A215" s="1">
        <v>9304</v>
      </c>
      <c r="B215" s="1" t="s">
        <v>488</v>
      </c>
      <c r="C215" s="1" t="s">
        <v>486</v>
      </c>
      <c r="D215" s="1" t="s">
        <v>9</v>
      </c>
      <c r="E215" s="1">
        <v>5</v>
      </c>
      <c r="F215" s="1">
        <v>21</v>
      </c>
      <c r="G215" s="1" t="s">
        <v>118</v>
      </c>
      <c r="H215" s="2" t="s">
        <v>965</v>
      </c>
      <c r="I215" s="2">
        <v>24</v>
      </c>
    </row>
    <row r="216" spans="1:9" ht="15.75" hidden="1" customHeight="1" x14ac:dyDescent="0.2">
      <c r="A216" s="1">
        <v>8558</v>
      </c>
      <c r="B216" s="1" t="s">
        <v>388</v>
      </c>
      <c r="C216" s="1" t="s">
        <v>373</v>
      </c>
      <c r="D216" s="1" t="s">
        <v>7</v>
      </c>
      <c r="E216" s="1">
        <v>15</v>
      </c>
      <c r="F216" s="1">
        <v>79</v>
      </c>
      <c r="H216" s="2" t="s">
        <v>966</v>
      </c>
      <c r="I216" s="2">
        <v>19</v>
      </c>
    </row>
    <row r="217" spans="1:9" ht="15.75" hidden="1" customHeight="1" x14ac:dyDescent="0.2">
      <c r="A217" s="1">
        <v>6437</v>
      </c>
      <c r="B217" s="1" t="s">
        <v>489</v>
      </c>
      <c r="C217" s="1" t="s">
        <v>486</v>
      </c>
      <c r="D217" s="1" t="s">
        <v>9</v>
      </c>
      <c r="E217" s="1">
        <v>4</v>
      </c>
      <c r="F217" s="1">
        <v>17</v>
      </c>
      <c r="H217" s="2" t="s">
        <v>965</v>
      </c>
      <c r="I217" s="2">
        <v>24</v>
      </c>
    </row>
    <row r="218" spans="1:9" ht="15.75" hidden="1" customHeight="1" x14ac:dyDescent="0.2">
      <c r="A218" s="1">
        <v>1292</v>
      </c>
      <c r="B218" s="1" t="s">
        <v>556</v>
      </c>
      <c r="C218" s="1" t="s">
        <v>544</v>
      </c>
      <c r="D218" s="1" t="s">
        <v>9</v>
      </c>
      <c r="E218" s="1">
        <v>2</v>
      </c>
      <c r="F218" s="1">
        <v>8</v>
      </c>
      <c r="H218" s="2" t="s">
        <v>965</v>
      </c>
      <c r="I218" s="2">
        <v>24</v>
      </c>
    </row>
    <row r="219" spans="1:9" ht="15.75" hidden="1" customHeight="1" x14ac:dyDescent="0.2">
      <c r="A219" s="1">
        <v>5347</v>
      </c>
      <c r="B219" s="1" t="s">
        <v>343</v>
      </c>
      <c r="C219" s="1" t="s">
        <v>318</v>
      </c>
      <c r="D219" s="1" t="s">
        <v>7</v>
      </c>
      <c r="E219" s="1">
        <v>16</v>
      </c>
      <c r="F219" s="1">
        <v>84</v>
      </c>
      <c r="G219" s="1" t="s">
        <v>152</v>
      </c>
      <c r="H219" s="2" t="s">
        <v>966</v>
      </c>
      <c r="I219" s="2">
        <v>19</v>
      </c>
    </row>
    <row r="220" spans="1:9" ht="15.75" hidden="1" customHeight="1" x14ac:dyDescent="0.2">
      <c r="A220" s="1">
        <v>8488</v>
      </c>
      <c r="B220" s="1" t="s">
        <v>503</v>
      </c>
      <c r="C220" s="1" t="s">
        <v>486</v>
      </c>
      <c r="D220" s="1" t="s">
        <v>9</v>
      </c>
      <c r="E220" s="1">
        <v>2</v>
      </c>
      <c r="F220" s="1">
        <v>8</v>
      </c>
      <c r="H220" s="2" t="s">
        <v>965</v>
      </c>
      <c r="I220" s="2">
        <v>24</v>
      </c>
    </row>
    <row r="221" spans="1:9" ht="15.75" hidden="1" customHeight="1" x14ac:dyDescent="0.2">
      <c r="A221" s="1">
        <v>4589</v>
      </c>
      <c r="B221" s="1" t="s">
        <v>410</v>
      </c>
      <c r="C221" s="1" t="s">
        <v>399</v>
      </c>
      <c r="D221" s="1" t="s">
        <v>9</v>
      </c>
      <c r="E221" s="1">
        <v>1</v>
      </c>
      <c r="F221" s="1">
        <v>4</v>
      </c>
      <c r="H221" s="2" t="s">
        <v>965</v>
      </c>
      <c r="I221" s="2">
        <v>24</v>
      </c>
    </row>
    <row r="222" spans="1:9" ht="15.75" hidden="1" customHeight="1" x14ac:dyDescent="0.2">
      <c r="A222" s="1">
        <v>6875</v>
      </c>
      <c r="B222" s="1" t="s">
        <v>394</v>
      </c>
      <c r="C222" s="1" t="s">
        <v>373</v>
      </c>
      <c r="D222" s="1" t="s">
        <v>7</v>
      </c>
      <c r="E222" s="1">
        <v>8</v>
      </c>
      <c r="F222" s="1">
        <v>42</v>
      </c>
      <c r="G222" s="1" t="s">
        <v>178</v>
      </c>
      <c r="H222" s="2" t="s">
        <v>966</v>
      </c>
      <c r="I222" s="2">
        <v>19</v>
      </c>
    </row>
    <row r="223" spans="1:9" ht="15.75" hidden="1" customHeight="1" x14ac:dyDescent="0.2">
      <c r="A223" s="1">
        <v>5378</v>
      </c>
      <c r="B223" s="1" t="s">
        <v>943</v>
      </c>
      <c r="C223" s="1">
        <v>7</v>
      </c>
      <c r="D223" s="1" t="s">
        <v>9</v>
      </c>
      <c r="E223" s="1">
        <v>1</v>
      </c>
      <c r="F223" s="1">
        <v>4</v>
      </c>
      <c r="G223" s="1">
        <v>21</v>
      </c>
      <c r="H223" s="2" t="s">
        <v>965</v>
      </c>
      <c r="I223" s="2">
        <v>24</v>
      </c>
    </row>
    <row r="224" spans="1:9" ht="15.75" hidden="1" customHeight="1" x14ac:dyDescent="0.2">
      <c r="A224" s="1">
        <v>9440</v>
      </c>
      <c r="B224" s="1" t="s">
        <v>279</v>
      </c>
      <c r="C224" s="1" t="s">
        <v>261</v>
      </c>
      <c r="D224" s="1" t="s">
        <v>7</v>
      </c>
      <c r="E224" s="1">
        <v>5</v>
      </c>
      <c r="F224" s="1">
        <v>26</v>
      </c>
      <c r="H224" s="2" t="s">
        <v>966</v>
      </c>
      <c r="I224" s="2">
        <v>19</v>
      </c>
    </row>
    <row r="225" spans="1:9" ht="15.75" hidden="1" customHeight="1" x14ac:dyDescent="0.2">
      <c r="A225" s="1">
        <v>7086</v>
      </c>
      <c r="B225" s="1" t="s">
        <v>959</v>
      </c>
      <c r="C225" s="1" t="s">
        <v>959</v>
      </c>
      <c r="D225" s="1" t="s">
        <v>9</v>
      </c>
      <c r="E225" s="1">
        <v>1</v>
      </c>
      <c r="F225" s="1" t="s">
        <v>959</v>
      </c>
      <c r="G225" s="1" t="s">
        <v>959</v>
      </c>
      <c r="H225" s="2" t="s">
        <v>959</v>
      </c>
      <c r="I225" s="2" t="s">
        <v>959</v>
      </c>
    </row>
    <row r="226" spans="1:9" ht="15.75" hidden="1" customHeight="1" x14ac:dyDescent="0.2">
      <c r="A226" s="1">
        <v>5411</v>
      </c>
      <c r="B226" s="1" t="s">
        <v>357</v>
      </c>
      <c r="C226" s="1" t="s">
        <v>347</v>
      </c>
      <c r="D226" s="1" t="s">
        <v>7</v>
      </c>
      <c r="E226" s="1">
        <v>7</v>
      </c>
      <c r="F226" s="1">
        <v>37</v>
      </c>
      <c r="G226" s="1" t="s">
        <v>54</v>
      </c>
      <c r="H226" s="2" t="s">
        <v>966</v>
      </c>
      <c r="I226" s="2">
        <v>19</v>
      </c>
    </row>
    <row r="227" spans="1:9" ht="15.75" hidden="1" customHeight="1" x14ac:dyDescent="0.2">
      <c r="A227" s="1">
        <v>6561</v>
      </c>
      <c r="B227" s="1" t="s">
        <v>941</v>
      </c>
      <c r="C227" s="1">
        <v>6</v>
      </c>
      <c r="D227" s="1" t="s">
        <v>7</v>
      </c>
      <c r="E227" s="1">
        <v>4</v>
      </c>
      <c r="F227" s="1">
        <v>21</v>
      </c>
      <c r="G227" s="1">
        <v>21</v>
      </c>
      <c r="H227" s="2" t="s">
        <v>966</v>
      </c>
      <c r="I227" s="2">
        <v>19</v>
      </c>
    </row>
    <row r="228" spans="1:9" ht="15.75" hidden="1" customHeight="1" x14ac:dyDescent="0.2">
      <c r="A228" s="1">
        <v>6685</v>
      </c>
      <c r="B228" s="1" t="s">
        <v>269</v>
      </c>
      <c r="C228" s="1" t="s">
        <v>261</v>
      </c>
      <c r="D228" s="1" t="s">
        <v>7</v>
      </c>
      <c r="E228" s="1">
        <v>19</v>
      </c>
      <c r="F228" s="1">
        <v>100</v>
      </c>
      <c r="H228" s="2" t="s">
        <v>966</v>
      </c>
      <c r="I228" s="2">
        <v>19</v>
      </c>
    </row>
    <row r="229" spans="1:9" ht="15.75" hidden="1" customHeight="1" x14ac:dyDescent="0.2">
      <c r="A229" s="1">
        <v>2566</v>
      </c>
      <c r="B229" s="1" t="s">
        <v>295</v>
      </c>
      <c r="C229" s="1" t="s">
        <v>290</v>
      </c>
      <c r="D229" s="1" t="s">
        <v>7</v>
      </c>
      <c r="E229" s="1">
        <v>14</v>
      </c>
      <c r="F229" s="1">
        <v>74</v>
      </c>
      <c r="G229" s="1" t="s">
        <v>118</v>
      </c>
      <c r="H229" s="2" t="s">
        <v>966</v>
      </c>
      <c r="I229" s="2">
        <v>19</v>
      </c>
    </row>
    <row r="230" spans="1:9" ht="15.75" hidden="1" customHeight="1" x14ac:dyDescent="0.2">
      <c r="A230" s="1">
        <v>1839</v>
      </c>
      <c r="B230" s="1" t="s">
        <v>61</v>
      </c>
      <c r="C230" s="1" t="s">
        <v>50</v>
      </c>
      <c r="D230" s="1" t="s">
        <v>9</v>
      </c>
      <c r="E230" s="1">
        <v>6</v>
      </c>
      <c r="F230" s="1">
        <v>30</v>
      </c>
      <c r="H230" s="2" t="s">
        <v>967</v>
      </c>
      <c r="I230" s="2">
        <v>20</v>
      </c>
    </row>
    <row r="231" spans="1:9" ht="15.75" hidden="1" customHeight="1" x14ac:dyDescent="0.2">
      <c r="A231" s="1">
        <v>9642</v>
      </c>
      <c r="B231" s="1" t="s">
        <v>264</v>
      </c>
      <c r="C231" s="1" t="s">
        <v>261</v>
      </c>
      <c r="D231" s="1" t="s">
        <v>7</v>
      </c>
      <c r="E231" s="1">
        <v>2</v>
      </c>
      <c r="F231" s="1">
        <v>11</v>
      </c>
      <c r="H231" s="2" t="s">
        <v>966</v>
      </c>
      <c r="I231" s="2">
        <v>19</v>
      </c>
    </row>
    <row r="232" spans="1:9" ht="15.75" hidden="1" customHeight="1" x14ac:dyDescent="0.2">
      <c r="A232" s="1">
        <v>3427</v>
      </c>
      <c r="B232" s="1" t="s">
        <v>112</v>
      </c>
      <c r="C232" s="1" t="s">
        <v>113</v>
      </c>
      <c r="D232" s="1" t="s">
        <v>9</v>
      </c>
      <c r="E232" s="1">
        <v>11</v>
      </c>
      <c r="F232" s="1">
        <v>55</v>
      </c>
      <c r="H232" s="2" t="s">
        <v>967</v>
      </c>
      <c r="I232" s="2">
        <v>20</v>
      </c>
    </row>
    <row r="233" spans="1:9" ht="15.75" hidden="1" customHeight="1" x14ac:dyDescent="0.2">
      <c r="A233" s="1">
        <v>3923</v>
      </c>
      <c r="B233" s="1" t="s">
        <v>345</v>
      </c>
      <c r="C233" s="1" t="s">
        <v>318</v>
      </c>
      <c r="D233" s="1" t="s">
        <v>7</v>
      </c>
      <c r="E233" s="1">
        <v>4</v>
      </c>
      <c r="F233" s="1">
        <v>21</v>
      </c>
      <c r="H233" s="2" t="s">
        <v>966</v>
      </c>
      <c r="I233" s="2">
        <v>19</v>
      </c>
    </row>
    <row r="234" spans="1:9" ht="15.75" hidden="1" customHeight="1" x14ac:dyDescent="0.2">
      <c r="A234" s="1">
        <v>1334</v>
      </c>
      <c r="B234" s="1" t="s">
        <v>212</v>
      </c>
      <c r="C234" s="1" t="s">
        <v>201</v>
      </c>
      <c r="D234" s="1" t="s">
        <v>7</v>
      </c>
      <c r="E234" s="1">
        <v>10</v>
      </c>
      <c r="F234" s="1">
        <v>53</v>
      </c>
      <c r="H234" s="2" t="s">
        <v>966</v>
      </c>
      <c r="I234" s="2">
        <v>19</v>
      </c>
    </row>
    <row r="235" spans="1:9" ht="15.75" hidden="1" customHeight="1" x14ac:dyDescent="0.2">
      <c r="A235" s="1">
        <v>6228</v>
      </c>
      <c r="B235" s="1" t="s">
        <v>131</v>
      </c>
      <c r="C235" s="1" t="s">
        <v>113</v>
      </c>
      <c r="D235" s="1" t="s">
        <v>9</v>
      </c>
      <c r="E235" s="1">
        <v>11</v>
      </c>
      <c r="F235" s="1">
        <v>55</v>
      </c>
      <c r="H235" s="2" t="s">
        <v>967</v>
      </c>
      <c r="I235" s="2">
        <v>20</v>
      </c>
    </row>
    <row r="236" spans="1:9" ht="15.75" hidden="1" customHeight="1" x14ac:dyDescent="0.2">
      <c r="A236" s="1">
        <v>5069</v>
      </c>
      <c r="B236" s="1" t="s">
        <v>319</v>
      </c>
      <c r="C236" s="1" t="s">
        <v>318</v>
      </c>
      <c r="D236" s="1" t="s">
        <v>7</v>
      </c>
      <c r="E236" s="1">
        <v>7</v>
      </c>
      <c r="F236" s="1">
        <v>37</v>
      </c>
      <c r="H236" s="2" t="s">
        <v>966</v>
      </c>
      <c r="I236" s="2">
        <v>19</v>
      </c>
    </row>
    <row r="237" spans="1:9" ht="15.75" hidden="1" customHeight="1" x14ac:dyDescent="0.2">
      <c r="A237" s="1">
        <v>8355</v>
      </c>
      <c r="B237" s="1" t="s">
        <v>156</v>
      </c>
      <c r="C237" s="1" t="s">
        <v>144</v>
      </c>
      <c r="D237" s="1" t="s">
        <v>9</v>
      </c>
      <c r="E237" s="1">
        <v>11</v>
      </c>
      <c r="F237" s="1">
        <v>55</v>
      </c>
      <c r="G237" s="1" t="s">
        <v>152</v>
      </c>
      <c r="H237" s="2" t="s">
        <v>967</v>
      </c>
      <c r="I237" s="2">
        <v>20</v>
      </c>
    </row>
    <row r="238" spans="1:9" ht="15.75" hidden="1" customHeight="1" x14ac:dyDescent="0.2">
      <c r="A238" s="1">
        <v>4573</v>
      </c>
      <c r="B238" s="1" t="s">
        <v>66</v>
      </c>
      <c r="C238" s="1" t="s">
        <v>50</v>
      </c>
      <c r="D238" s="1" t="s">
        <v>9</v>
      </c>
      <c r="E238" s="1">
        <v>10</v>
      </c>
      <c r="F238" s="1">
        <v>50</v>
      </c>
      <c r="G238" s="1" t="s">
        <v>51</v>
      </c>
      <c r="H238" s="2" t="s">
        <v>967</v>
      </c>
      <c r="I238" s="2">
        <v>20</v>
      </c>
    </row>
    <row r="239" spans="1:9" ht="15.75" hidden="1" customHeight="1" x14ac:dyDescent="0.2">
      <c r="A239" s="1">
        <v>7117</v>
      </c>
      <c r="B239" s="1" t="s">
        <v>59</v>
      </c>
      <c r="C239" s="1" t="s">
        <v>50</v>
      </c>
      <c r="D239" s="1" t="s">
        <v>9</v>
      </c>
      <c r="E239" s="1">
        <v>9</v>
      </c>
      <c r="F239" s="1">
        <v>45</v>
      </c>
      <c r="G239" s="1" t="s">
        <v>54</v>
      </c>
      <c r="H239" s="2" t="s">
        <v>967</v>
      </c>
      <c r="I239" s="2">
        <v>20</v>
      </c>
    </row>
    <row r="240" spans="1:9" ht="15.75" hidden="1" customHeight="1" x14ac:dyDescent="0.2">
      <c r="A240" s="1">
        <v>3404</v>
      </c>
      <c r="B240" s="1" t="s">
        <v>46</v>
      </c>
      <c r="C240" s="1" t="s">
        <v>20</v>
      </c>
      <c r="D240" s="1" t="s">
        <v>9</v>
      </c>
      <c r="E240" s="1">
        <v>9</v>
      </c>
      <c r="F240" s="1">
        <v>45</v>
      </c>
      <c r="G240" s="1" t="s">
        <v>24</v>
      </c>
      <c r="H240" s="2" t="s">
        <v>967</v>
      </c>
      <c r="I240" s="2">
        <v>20</v>
      </c>
    </row>
    <row r="241" spans="1:9" ht="15.75" hidden="1" customHeight="1" x14ac:dyDescent="0.2">
      <c r="A241" s="1">
        <v>2302</v>
      </c>
      <c r="B241" s="1" t="s">
        <v>23</v>
      </c>
      <c r="C241" s="1" t="s">
        <v>20</v>
      </c>
      <c r="D241" s="1" t="s">
        <v>9</v>
      </c>
      <c r="E241" s="1">
        <v>10</v>
      </c>
      <c r="F241" s="1">
        <v>50</v>
      </c>
      <c r="G241" s="1" t="s">
        <v>24</v>
      </c>
      <c r="H241" s="2" t="s">
        <v>967</v>
      </c>
      <c r="I241" s="2">
        <v>20</v>
      </c>
    </row>
    <row r="242" spans="1:9" ht="15.75" hidden="1" customHeight="1" x14ac:dyDescent="0.2">
      <c r="A242" s="1">
        <v>9485</v>
      </c>
      <c r="B242" s="1" t="s">
        <v>89</v>
      </c>
      <c r="C242" s="1" t="s">
        <v>82</v>
      </c>
      <c r="D242" s="1" t="s">
        <v>9</v>
      </c>
      <c r="E242" s="1">
        <v>8</v>
      </c>
      <c r="F242" s="1">
        <v>40</v>
      </c>
      <c r="H242" s="2" t="s">
        <v>967</v>
      </c>
      <c r="I242" s="2">
        <v>20</v>
      </c>
    </row>
    <row r="243" spans="1:9" ht="15.75" hidden="1" customHeight="1" x14ac:dyDescent="0.2">
      <c r="A243" s="1">
        <v>7522</v>
      </c>
      <c r="B243" s="1" t="s">
        <v>150</v>
      </c>
      <c r="C243" s="1" t="s">
        <v>144</v>
      </c>
      <c r="D243" s="1" t="s">
        <v>9</v>
      </c>
      <c r="E243" s="1">
        <v>9</v>
      </c>
      <c r="F243" s="1">
        <v>45</v>
      </c>
      <c r="H243" s="2" t="s">
        <v>967</v>
      </c>
      <c r="I243" s="2">
        <v>20</v>
      </c>
    </row>
    <row r="244" spans="1:9" ht="15.75" hidden="1" customHeight="1" x14ac:dyDescent="0.2">
      <c r="A244" s="1">
        <v>6094</v>
      </c>
      <c r="B244" s="1" t="s">
        <v>172</v>
      </c>
      <c r="C244" s="1" t="s">
        <v>144</v>
      </c>
      <c r="D244" s="1" t="s">
        <v>9</v>
      </c>
      <c r="E244" s="1">
        <v>5</v>
      </c>
      <c r="F244" s="1">
        <v>25</v>
      </c>
      <c r="H244" s="2" t="s">
        <v>967</v>
      </c>
      <c r="I244" s="2">
        <v>20</v>
      </c>
    </row>
    <row r="245" spans="1:9" ht="15.75" hidden="1" customHeight="1" x14ac:dyDescent="0.2">
      <c r="A245" s="1">
        <v>4780</v>
      </c>
      <c r="B245" s="1" t="s">
        <v>322</v>
      </c>
      <c r="C245" s="1" t="s">
        <v>318</v>
      </c>
      <c r="D245" s="1" t="s">
        <v>7</v>
      </c>
      <c r="E245" s="1">
        <v>4</v>
      </c>
      <c r="F245" s="1">
        <v>21</v>
      </c>
      <c r="H245" s="2" t="s">
        <v>966</v>
      </c>
      <c r="I245" s="2">
        <v>19</v>
      </c>
    </row>
    <row r="246" spans="1:9" ht="15.75" hidden="1" customHeight="1" x14ac:dyDescent="0.2">
      <c r="A246" s="1">
        <v>4096</v>
      </c>
      <c r="B246" s="1" t="s">
        <v>36</v>
      </c>
      <c r="C246" s="1" t="s">
        <v>20</v>
      </c>
      <c r="D246" s="1" t="s">
        <v>9</v>
      </c>
      <c r="E246" s="1">
        <v>9</v>
      </c>
      <c r="F246" s="1">
        <v>45</v>
      </c>
      <c r="G246" s="1" t="s">
        <v>24</v>
      </c>
      <c r="H246" s="2" t="s">
        <v>967</v>
      </c>
      <c r="I246" s="2">
        <v>20</v>
      </c>
    </row>
    <row r="247" spans="1:9" ht="15.75" hidden="1" customHeight="1" x14ac:dyDescent="0.2">
      <c r="A247" s="1">
        <v>3639</v>
      </c>
      <c r="B247" s="1" t="s">
        <v>199</v>
      </c>
      <c r="C247" s="1" t="s">
        <v>174</v>
      </c>
      <c r="D247" s="1" t="s">
        <v>9</v>
      </c>
      <c r="E247" s="1">
        <v>10</v>
      </c>
      <c r="F247" s="1">
        <v>50</v>
      </c>
      <c r="H247" s="2" t="s">
        <v>967</v>
      </c>
      <c r="I247" s="2">
        <v>20</v>
      </c>
    </row>
    <row r="248" spans="1:9" ht="15.75" hidden="1" customHeight="1" x14ac:dyDescent="0.2">
      <c r="A248" s="1">
        <v>8042</v>
      </c>
      <c r="B248" s="1" t="s">
        <v>227</v>
      </c>
      <c r="C248" s="1" t="s">
        <v>201</v>
      </c>
      <c r="D248" s="1" t="s">
        <v>7</v>
      </c>
      <c r="E248" s="1">
        <v>6</v>
      </c>
      <c r="F248" s="1">
        <v>32</v>
      </c>
      <c r="G248" s="1" t="s">
        <v>24</v>
      </c>
      <c r="H248" s="2" t="s">
        <v>966</v>
      </c>
      <c r="I248" s="2">
        <v>19</v>
      </c>
    </row>
    <row r="249" spans="1:9" ht="15.75" hidden="1" customHeight="1" x14ac:dyDescent="0.2">
      <c r="A249" s="1">
        <v>2012</v>
      </c>
      <c r="B249" s="1" t="s">
        <v>117</v>
      </c>
      <c r="C249" s="1" t="s">
        <v>113</v>
      </c>
      <c r="D249" s="1" t="s">
        <v>9</v>
      </c>
      <c r="E249" s="1">
        <v>5</v>
      </c>
      <c r="F249" s="1">
        <v>25</v>
      </c>
      <c r="G249" s="1" t="s">
        <v>118</v>
      </c>
      <c r="H249" s="2" t="s">
        <v>967</v>
      </c>
      <c r="I249" s="2">
        <v>20</v>
      </c>
    </row>
    <row r="250" spans="1:9" ht="15.75" hidden="1" customHeight="1" x14ac:dyDescent="0.2">
      <c r="A250" s="1">
        <v>7413</v>
      </c>
      <c r="B250" s="1" t="s">
        <v>202</v>
      </c>
      <c r="C250" s="1" t="s">
        <v>201</v>
      </c>
      <c r="D250" s="1" t="s">
        <v>7</v>
      </c>
      <c r="E250" s="1">
        <v>4</v>
      </c>
      <c r="F250" s="1">
        <v>21</v>
      </c>
      <c r="G250" s="1" t="s">
        <v>24</v>
      </c>
      <c r="H250" s="2" t="s">
        <v>966</v>
      </c>
      <c r="I250" s="2">
        <v>19</v>
      </c>
    </row>
    <row r="251" spans="1:9" ht="15.75" hidden="1" customHeight="1" x14ac:dyDescent="0.2">
      <c r="A251" s="1">
        <v>8863</v>
      </c>
      <c r="B251" s="1" t="s">
        <v>195</v>
      </c>
      <c r="C251" s="1" t="s">
        <v>174</v>
      </c>
      <c r="D251" s="1" t="s">
        <v>9</v>
      </c>
      <c r="E251" s="1">
        <v>5</v>
      </c>
      <c r="F251" s="1">
        <v>25</v>
      </c>
      <c r="H251" s="2" t="s">
        <v>967</v>
      </c>
      <c r="I251" s="2">
        <v>20</v>
      </c>
    </row>
    <row r="252" spans="1:9" ht="15.75" hidden="1" customHeight="1" x14ac:dyDescent="0.2">
      <c r="A252" s="1">
        <v>7085</v>
      </c>
      <c r="B252" s="1" t="s">
        <v>165</v>
      </c>
      <c r="C252" s="1" t="s">
        <v>144</v>
      </c>
      <c r="D252" s="1" t="s">
        <v>9</v>
      </c>
      <c r="E252" s="1">
        <v>5</v>
      </c>
      <c r="F252" s="1">
        <v>25</v>
      </c>
      <c r="G252" s="1" t="s">
        <v>152</v>
      </c>
      <c r="H252" s="2" t="s">
        <v>967</v>
      </c>
      <c r="I252" s="2">
        <v>20</v>
      </c>
    </row>
    <row r="253" spans="1:9" ht="15.75" hidden="1" customHeight="1" x14ac:dyDescent="0.2">
      <c r="A253" s="1">
        <v>8797</v>
      </c>
      <c r="B253" s="1" t="s">
        <v>222</v>
      </c>
      <c r="C253" s="1" t="s">
        <v>201</v>
      </c>
      <c r="D253" s="1" t="s">
        <v>7</v>
      </c>
      <c r="E253" s="1">
        <v>4</v>
      </c>
      <c r="F253" s="1">
        <v>21</v>
      </c>
      <c r="G253" s="1" t="s">
        <v>24</v>
      </c>
      <c r="H253" s="2" t="s">
        <v>966</v>
      </c>
      <c r="I253" s="2">
        <v>19</v>
      </c>
    </row>
    <row r="254" spans="1:9" ht="15.75" hidden="1" customHeight="1" x14ac:dyDescent="0.2">
      <c r="A254" s="1">
        <v>9857</v>
      </c>
      <c r="B254" s="1" t="s">
        <v>869</v>
      </c>
      <c r="C254" s="1" t="s">
        <v>861</v>
      </c>
      <c r="D254" s="1" t="s">
        <v>8</v>
      </c>
      <c r="E254" s="1">
        <v>16</v>
      </c>
      <c r="F254" s="1">
        <v>94</v>
      </c>
      <c r="H254" s="2" t="s">
        <v>963</v>
      </c>
      <c r="I254" s="2">
        <v>17</v>
      </c>
    </row>
    <row r="255" spans="1:9" ht="15.75" hidden="1" customHeight="1" x14ac:dyDescent="0.2">
      <c r="A255" s="1">
        <v>9480</v>
      </c>
      <c r="B255" s="1" t="s">
        <v>77</v>
      </c>
      <c r="C255" s="1" t="s">
        <v>50</v>
      </c>
      <c r="D255" s="1" t="s">
        <v>9</v>
      </c>
      <c r="E255" s="1">
        <v>2</v>
      </c>
      <c r="F255" s="1">
        <v>10</v>
      </c>
      <c r="G255" s="1" t="s">
        <v>51</v>
      </c>
      <c r="H255" s="2" t="s">
        <v>967</v>
      </c>
      <c r="I255" s="2">
        <v>20</v>
      </c>
    </row>
    <row r="256" spans="1:9" ht="15.75" hidden="1" customHeight="1" x14ac:dyDescent="0.2">
      <c r="A256" s="1">
        <v>9302</v>
      </c>
      <c r="B256" s="1" t="s">
        <v>226</v>
      </c>
      <c r="C256" s="1" t="s">
        <v>201</v>
      </c>
      <c r="D256" s="1" t="s">
        <v>7</v>
      </c>
      <c r="E256" s="1">
        <v>5</v>
      </c>
      <c r="F256" s="1">
        <v>26</v>
      </c>
      <c r="H256" s="2" t="s">
        <v>966</v>
      </c>
      <c r="I256" s="2">
        <v>19</v>
      </c>
    </row>
    <row r="257" spans="1:9" ht="15.75" hidden="1" customHeight="1" x14ac:dyDescent="0.2">
      <c r="A257" s="1">
        <v>8216</v>
      </c>
      <c r="B257" s="1" t="s">
        <v>53</v>
      </c>
      <c r="C257" s="1" t="s">
        <v>50</v>
      </c>
      <c r="D257" s="1" t="s">
        <v>9</v>
      </c>
      <c r="E257" s="1">
        <v>5</v>
      </c>
      <c r="F257" s="1">
        <v>25</v>
      </c>
      <c r="G257" s="1" t="s">
        <v>54</v>
      </c>
      <c r="H257" s="2" t="s">
        <v>967</v>
      </c>
      <c r="I257" s="2">
        <v>20</v>
      </c>
    </row>
    <row r="258" spans="1:9" ht="15.75" hidden="1" customHeight="1" x14ac:dyDescent="0.2">
      <c r="A258" s="1">
        <v>2679</v>
      </c>
      <c r="B258" s="1" t="s">
        <v>873</v>
      </c>
      <c r="C258" s="1" t="s">
        <v>861</v>
      </c>
      <c r="D258" s="1" t="s">
        <v>8</v>
      </c>
      <c r="E258" s="1">
        <v>17</v>
      </c>
      <c r="F258" s="1">
        <v>100</v>
      </c>
      <c r="G258" s="1" t="s">
        <v>152</v>
      </c>
      <c r="H258" s="2" t="s">
        <v>963</v>
      </c>
      <c r="I258" s="2">
        <v>17</v>
      </c>
    </row>
    <row r="259" spans="1:9" ht="15.75" hidden="1" customHeight="1" x14ac:dyDescent="0.2">
      <c r="A259" s="1">
        <v>1315</v>
      </c>
      <c r="B259" s="1" t="s">
        <v>58</v>
      </c>
      <c r="C259" s="1" t="s">
        <v>50</v>
      </c>
      <c r="D259" s="1" t="s">
        <v>9</v>
      </c>
      <c r="E259" s="1">
        <v>5</v>
      </c>
      <c r="F259" s="1">
        <v>25</v>
      </c>
      <c r="H259" s="2" t="s">
        <v>967</v>
      </c>
      <c r="I259" s="2">
        <v>20</v>
      </c>
    </row>
    <row r="260" spans="1:9" ht="15.75" hidden="1" customHeight="1" x14ac:dyDescent="0.2">
      <c r="A260" s="1">
        <v>3482</v>
      </c>
      <c r="B260" s="1" t="s">
        <v>208</v>
      </c>
      <c r="C260" s="1" t="s">
        <v>201</v>
      </c>
      <c r="D260" s="1" t="s">
        <v>7</v>
      </c>
      <c r="E260" s="1">
        <v>5</v>
      </c>
      <c r="F260" s="1">
        <v>26</v>
      </c>
      <c r="H260" s="2" t="s">
        <v>966</v>
      </c>
      <c r="I260" s="2">
        <v>19</v>
      </c>
    </row>
    <row r="261" spans="1:9" ht="15.75" hidden="1" customHeight="1" x14ac:dyDescent="0.2">
      <c r="A261" s="1">
        <v>4923</v>
      </c>
      <c r="B261" s="1" t="s">
        <v>935</v>
      </c>
      <c r="C261" s="1">
        <v>5</v>
      </c>
      <c r="D261" s="1" t="s">
        <v>9</v>
      </c>
      <c r="E261" s="1">
        <v>5</v>
      </c>
      <c r="F261" s="1">
        <v>25</v>
      </c>
      <c r="G261" s="1">
        <v>21</v>
      </c>
      <c r="H261" s="2" t="s">
        <v>967</v>
      </c>
      <c r="I261" s="2">
        <v>20</v>
      </c>
    </row>
    <row r="262" spans="1:9" ht="15.75" hidden="1" customHeight="1" x14ac:dyDescent="0.2">
      <c r="A262" s="1">
        <v>5963</v>
      </c>
      <c r="B262" s="1" t="s">
        <v>881</v>
      </c>
      <c r="C262" s="1" t="s">
        <v>861</v>
      </c>
      <c r="D262" s="1" t="s">
        <v>8</v>
      </c>
      <c r="E262" s="1">
        <v>15</v>
      </c>
      <c r="F262" s="1">
        <v>88</v>
      </c>
      <c r="G262" s="1" t="s">
        <v>152</v>
      </c>
      <c r="H262" s="2" t="s">
        <v>963</v>
      </c>
      <c r="I262" s="2">
        <v>17</v>
      </c>
    </row>
    <row r="263" spans="1:9" ht="15.75" hidden="1" customHeight="1" x14ac:dyDescent="0.2">
      <c r="A263" s="1">
        <v>7011</v>
      </c>
      <c r="B263" s="1" t="s">
        <v>129</v>
      </c>
      <c r="C263" s="1" t="s">
        <v>113</v>
      </c>
      <c r="D263" s="1" t="s">
        <v>9</v>
      </c>
      <c r="E263" s="1">
        <v>6</v>
      </c>
      <c r="F263" s="1">
        <v>30</v>
      </c>
      <c r="H263" s="2" t="s">
        <v>967</v>
      </c>
      <c r="I263" s="2">
        <v>20</v>
      </c>
    </row>
    <row r="264" spans="1:9" ht="15.75" hidden="1" customHeight="1" x14ac:dyDescent="0.2">
      <c r="A264" s="1">
        <v>1432</v>
      </c>
      <c r="B264" s="1" t="s">
        <v>268</v>
      </c>
      <c r="C264" s="1" t="s">
        <v>261</v>
      </c>
      <c r="D264" s="1" t="s">
        <v>7</v>
      </c>
      <c r="E264" s="1">
        <v>14</v>
      </c>
      <c r="F264" s="1">
        <v>74</v>
      </c>
      <c r="G264" s="1" t="s">
        <v>91</v>
      </c>
      <c r="H264" s="2" t="s">
        <v>966</v>
      </c>
      <c r="I264" s="2">
        <v>19</v>
      </c>
    </row>
    <row r="265" spans="1:9" ht="15.75" hidden="1" customHeight="1" x14ac:dyDescent="0.2">
      <c r="A265" s="1">
        <v>8282</v>
      </c>
      <c r="B265" s="1" t="s">
        <v>96</v>
      </c>
      <c r="C265" s="1" t="s">
        <v>82</v>
      </c>
      <c r="D265" s="1" t="s">
        <v>9</v>
      </c>
      <c r="E265" s="1">
        <v>5</v>
      </c>
      <c r="F265" s="1">
        <v>25</v>
      </c>
      <c r="G265" s="1" t="s">
        <v>91</v>
      </c>
      <c r="H265" s="2" t="s">
        <v>967</v>
      </c>
      <c r="I265" s="2">
        <v>20</v>
      </c>
    </row>
    <row r="266" spans="1:9" ht="15.75" hidden="1" customHeight="1" x14ac:dyDescent="0.2">
      <c r="A266" s="1">
        <v>1460</v>
      </c>
      <c r="B266" s="1" t="s">
        <v>213</v>
      </c>
      <c r="C266" s="1" t="s">
        <v>201</v>
      </c>
      <c r="D266" s="1" t="s">
        <v>7</v>
      </c>
      <c r="E266" s="1">
        <v>1</v>
      </c>
      <c r="F266" s="1">
        <v>5</v>
      </c>
      <c r="H266" s="2" t="s">
        <v>966</v>
      </c>
      <c r="I266" s="2">
        <v>19</v>
      </c>
    </row>
    <row r="267" spans="1:9" ht="15.75" hidden="1" customHeight="1" x14ac:dyDescent="0.2">
      <c r="A267" s="1">
        <v>2137</v>
      </c>
      <c r="B267" s="1" t="s">
        <v>93</v>
      </c>
      <c r="C267" s="1" t="s">
        <v>82</v>
      </c>
      <c r="D267" s="1" t="s">
        <v>9</v>
      </c>
      <c r="E267" s="1">
        <v>5</v>
      </c>
      <c r="F267" s="1">
        <v>25</v>
      </c>
      <c r="G267" s="1" t="s">
        <v>91</v>
      </c>
      <c r="H267" s="2" t="s">
        <v>967</v>
      </c>
      <c r="I267" s="2">
        <v>20</v>
      </c>
    </row>
    <row r="268" spans="1:9" ht="15.75" hidden="1" customHeight="1" x14ac:dyDescent="0.2">
      <c r="A268" s="1">
        <v>4505</v>
      </c>
      <c r="B268" s="1" t="s">
        <v>238</v>
      </c>
      <c r="C268" s="1" t="s">
        <v>230</v>
      </c>
      <c r="D268" s="1" t="s">
        <v>7</v>
      </c>
      <c r="E268" s="1">
        <v>13</v>
      </c>
      <c r="F268" s="1">
        <v>68</v>
      </c>
      <c r="G268" s="1" t="s">
        <v>51</v>
      </c>
      <c r="H268" s="2" t="s">
        <v>966</v>
      </c>
      <c r="I268" s="2">
        <v>19</v>
      </c>
    </row>
    <row r="269" spans="1:9" ht="15.75" hidden="1" customHeight="1" x14ac:dyDescent="0.2">
      <c r="A269" s="1">
        <v>6421</v>
      </c>
      <c r="B269" s="1" t="s">
        <v>134</v>
      </c>
      <c r="C269" s="1" t="s">
        <v>113</v>
      </c>
      <c r="D269" s="1" t="s">
        <v>9</v>
      </c>
      <c r="E269" s="1">
        <v>2</v>
      </c>
      <c r="F269" s="1">
        <v>10</v>
      </c>
      <c r="H269" s="2" t="s">
        <v>967</v>
      </c>
      <c r="I269" s="2">
        <v>20</v>
      </c>
    </row>
    <row r="270" spans="1:9" ht="15.75" hidden="1" customHeight="1" x14ac:dyDescent="0.2">
      <c r="A270" s="1">
        <v>9373</v>
      </c>
      <c r="B270" s="1" t="s">
        <v>104</v>
      </c>
      <c r="C270" s="1" t="s">
        <v>82</v>
      </c>
      <c r="D270" s="1" t="s">
        <v>9</v>
      </c>
      <c r="E270" s="1">
        <v>6</v>
      </c>
      <c r="F270" s="1">
        <v>30</v>
      </c>
      <c r="H270" s="2" t="s">
        <v>967</v>
      </c>
      <c r="I270" s="2">
        <v>20</v>
      </c>
    </row>
    <row r="271" spans="1:9" ht="15.75" hidden="1" customHeight="1" x14ac:dyDescent="0.2">
      <c r="A271" s="1">
        <v>3571</v>
      </c>
      <c r="B271" s="1" t="s">
        <v>132</v>
      </c>
      <c r="C271" s="1" t="s">
        <v>113</v>
      </c>
      <c r="D271" s="1" t="s">
        <v>9</v>
      </c>
      <c r="E271" s="1">
        <v>8</v>
      </c>
      <c r="F271" s="1">
        <v>40</v>
      </c>
      <c r="H271" s="2" t="s">
        <v>967</v>
      </c>
      <c r="I271" s="2">
        <v>20</v>
      </c>
    </row>
    <row r="272" spans="1:9" ht="15.75" hidden="1" customHeight="1" x14ac:dyDescent="0.2">
      <c r="A272" s="1">
        <v>5497</v>
      </c>
      <c r="B272" s="1" t="s">
        <v>262</v>
      </c>
      <c r="C272" s="1" t="s">
        <v>261</v>
      </c>
      <c r="D272" s="1" t="s">
        <v>8</v>
      </c>
      <c r="E272" s="1">
        <v>1</v>
      </c>
      <c r="F272" s="1">
        <v>7</v>
      </c>
      <c r="H272" s="2" t="s">
        <v>968</v>
      </c>
      <c r="I272" s="2">
        <v>15</v>
      </c>
    </row>
    <row r="273" spans="1:9" ht="15.75" hidden="1" customHeight="1" x14ac:dyDescent="0.2">
      <c r="A273" s="1">
        <v>6594</v>
      </c>
      <c r="B273" s="1" t="s">
        <v>120</v>
      </c>
      <c r="C273" s="1" t="s">
        <v>113</v>
      </c>
      <c r="D273" s="1" t="s">
        <v>9</v>
      </c>
      <c r="E273" s="1">
        <v>8</v>
      </c>
      <c r="F273" s="1">
        <v>40</v>
      </c>
      <c r="G273" s="1" t="s">
        <v>54</v>
      </c>
      <c r="H273" s="2" t="s">
        <v>967</v>
      </c>
      <c r="I273" s="2">
        <v>20</v>
      </c>
    </row>
    <row r="274" spans="1:9" ht="15.75" hidden="1" customHeight="1" x14ac:dyDescent="0.2">
      <c r="A274" s="1">
        <v>3634</v>
      </c>
      <c r="B274" s="1" t="s">
        <v>106</v>
      </c>
      <c r="C274" s="1" t="s">
        <v>82</v>
      </c>
      <c r="D274" s="1" t="s">
        <v>9</v>
      </c>
      <c r="E274" s="1">
        <v>3</v>
      </c>
      <c r="F274" s="1">
        <v>15</v>
      </c>
      <c r="G274" s="1" t="s">
        <v>91</v>
      </c>
      <c r="H274" s="2" t="s">
        <v>967</v>
      </c>
      <c r="I274" s="2">
        <v>20</v>
      </c>
    </row>
    <row r="275" spans="1:9" ht="15.75" hidden="1" customHeight="1" x14ac:dyDescent="0.2">
      <c r="A275" s="1">
        <v>7635</v>
      </c>
      <c r="B275" s="1" t="s">
        <v>181</v>
      </c>
      <c r="C275" s="1" t="s">
        <v>174</v>
      </c>
      <c r="D275" s="1" t="s">
        <v>9</v>
      </c>
      <c r="E275" s="1">
        <v>7</v>
      </c>
      <c r="F275" s="1">
        <v>35</v>
      </c>
      <c r="G275" s="1" t="s">
        <v>178</v>
      </c>
      <c r="H275" s="2" t="s">
        <v>967</v>
      </c>
      <c r="I275" s="2">
        <v>20</v>
      </c>
    </row>
    <row r="276" spans="1:9" ht="15.75" hidden="1" customHeight="1" x14ac:dyDescent="0.2">
      <c r="A276" s="1">
        <v>9706</v>
      </c>
      <c r="B276" s="1" t="s">
        <v>255</v>
      </c>
      <c r="C276" s="1" t="s">
        <v>230</v>
      </c>
      <c r="D276" s="1" t="s">
        <v>8</v>
      </c>
      <c r="E276" s="1">
        <v>4</v>
      </c>
      <c r="F276" s="1">
        <v>27</v>
      </c>
      <c r="G276" s="1" t="s">
        <v>51</v>
      </c>
      <c r="H276" s="2" t="s">
        <v>968</v>
      </c>
      <c r="I276" s="2">
        <v>15</v>
      </c>
    </row>
    <row r="277" spans="1:9" ht="15.75" hidden="1" customHeight="1" x14ac:dyDescent="0.2">
      <c r="A277" s="1">
        <v>3722</v>
      </c>
      <c r="B277" s="1" t="s">
        <v>75</v>
      </c>
      <c r="C277" s="1" t="s">
        <v>50</v>
      </c>
      <c r="D277" s="1" t="s">
        <v>9</v>
      </c>
      <c r="E277" s="1">
        <v>5</v>
      </c>
      <c r="F277" s="1">
        <v>25</v>
      </c>
      <c r="H277" s="2" t="s">
        <v>967</v>
      </c>
      <c r="I277" s="2">
        <v>20</v>
      </c>
    </row>
    <row r="278" spans="1:9" ht="15.75" hidden="1" customHeight="1" x14ac:dyDescent="0.2">
      <c r="A278" s="1">
        <v>2919</v>
      </c>
      <c r="B278" s="1" t="s">
        <v>265</v>
      </c>
      <c r="C278" s="1" t="s">
        <v>261</v>
      </c>
      <c r="D278" s="1" t="s">
        <v>8</v>
      </c>
      <c r="E278" s="1">
        <v>8</v>
      </c>
      <c r="F278" s="1">
        <v>53</v>
      </c>
      <c r="G278" s="1" t="s">
        <v>91</v>
      </c>
      <c r="H278" s="2" t="s">
        <v>968</v>
      </c>
      <c r="I278" s="2">
        <v>15</v>
      </c>
    </row>
    <row r="279" spans="1:9" ht="15.75" hidden="1" customHeight="1" x14ac:dyDescent="0.2">
      <c r="A279" s="1">
        <v>6682</v>
      </c>
      <c r="B279" s="1" t="s">
        <v>186</v>
      </c>
      <c r="C279" s="1" t="s">
        <v>174</v>
      </c>
      <c r="D279" s="1" t="s">
        <v>9</v>
      </c>
      <c r="E279" s="1">
        <v>5</v>
      </c>
      <c r="F279" s="1">
        <v>25</v>
      </c>
      <c r="G279" s="1" t="s">
        <v>178</v>
      </c>
      <c r="H279" s="2" t="s">
        <v>967</v>
      </c>
      <c r="I279" s="2">
        <v>20</v>
      </c>
    </row>
    <row r="280" spans="1:9" ht="15.75" hidden="1" customHeight="1" x14ac:dyDescent="0.2">
      <c r="A280" s="1">
        <v>3575</v>
      </c>
      <c r="B280" s="1" t="s">
        <v>346</v>
      </c>
      <c r="C280" s="1" t="s">
        <v>347</v>
      </c>
      <c r="D280" s="1" t="s">
        <v>7</v>
      </c>
      <c r="E280" s="1">
        <v>11.5</v>
      </c>
      <c r="F280" s="1">
        <v>61</v>
      </c>
      <c r="G280" s="1" t="s">
        <v>54</v>
      </c>
      <c r="H280" s="2" t="s">
        <v>966</v>
      </c>
      <c r="I280" s="2">
        <v>19</v>
      </c>
    </row>
    <row r="281" spans="1:9" ht="15.75" hidden="1" customHeight="1" x14ac:dyDescent="0.2">
      <c r="A281" s="1">
        <v>3551</v>
      </c>
      <c r="B281" s="1" t="s">
        <v>49</v>
      </c>
      <c r="C281" s="1" t="s">
        <v>50</v>
      </c>
      <c r="D281" s="1" t="s">
        <v>9</v>
      </c>
      <c r="E281" s="1">
        <v>2</v>
      </c>
      <c r="F281" s="1">
        <v>10</v>
      </c>
      <c r="G281" s="1" t="s">
        <v>51</v>
      </c>
      <c r="H281" s="2" t="s">
        <v>967</v>
      </c>
      <c r="I281" s="2">
        <v>20</v>
      </c>
    </row>
    <row r="282" spans="1:9" ht="15.75" hidden="1" customHeight="1" x14ac:dyDescent="0.2">
      <c r="A282" s="1">
        <v>2881</v>
      </c>
      <c r="B282" s="1" t="s">
        <v>339</v>
      </c>
      <c r="C282" s="1" t="s">
        <v>318</v>
      </c>
      <c r="D282" s="1" t="s">
        <v>8</v>
      </c>
      <c r="E282" s="1">
        <v>4</v>
      </c>
      <c r="F282" s="1">
        <v>27</v>
      </c>
      <c r="H282" s="2" t="s">
        <v>968</v>
      </c>
      <c r="I282" s="2">
        <v>15</v>
      </c>
    </row>
    <row r="283" spans="1:9" ht="15.75" hidden="1" customHeight="1" x14ac:dyDescent="0.2">
      <c r="A283" s="1">
        <v>1809</v>
      </c>
      <c r="B283" s="1" t="s">
        <v>67</v>
      </c>
      <c r="C283" s="1" t="s">
        <v>50</v>
      </c>
      <c r="D283" s="1" t="s">
        <v>9</v>
      </c>
      <c r="E283" s="1">
        <v>2</v>
      </c>
      <c r="F283" s="1">
        <v>10</v>
      </c>
      <c r="H283" s="2" t="s">
        <v>967</v>
      </c>
      <c r="I283" s="2">
        <v>20</v>
      </c>
    </row>
    <row r="284" spans="1:9" ht="15.75" hidden="1" customHeight="1" x14ac:dyDescent="0.2">
      <c r="A284" s="1">
        <v>2162</v>
      </c>
      <c r="B284" s="1" t="s">
        <v>386</v>
      </c>
      <c r="C284" s="1" t="s">
        <v>373</v>
      </c>
      <c r="D284" s="1" t="s">
        <v>8</v>
      </c>
      <c r="E284" s="1">
        <v>6</v>
      </c>
      <c r="F284" s="1">
        <v>40</v>
      </c>
      <c r="H284" s="2" t="s">
        <v>968</v>
      </c>
      <c r="I284" s="2">
        <v>15</v>
      </c>
    </row>
    <row r="285" spans="1:9" ht="15.75" hidden="1" customHeight="1" x14ac:dyDescent="0.2">
      <c r="A285" s="1">
        <v>1180</v>
      </c>
      <c r="B285" s="1" t="s">
        <v>934</v>
      </c>
      <c r="C285" s="1">
        <v>5</v>
      </c>
      <c r="D285" s="1" t="s">
        <v>9</v>
      </c>
      <c r="E285" s="1">
        <v>5</v>
      </c>
      <c r="F285" s="1">
        <v>25</v>
      </c>
      <c r="G285" s="1">
        <v>21</v>
      </c>
      <c r="H285" s="2" t="s">
        <v>967</v>
      </c>
      <c r="I285" s="2">
        <v>20</v>
      </c>
    </row>
    <row r="286" spans="1:9" ht="15.75" hidden="1" customHeight="1" x14ac:dyDescent="0.2">
      <c r="A286" s="1">
        <v>8116</v>
      </c>
      <c r="B286" s="1" t="s">
        <v>27</v>
      </c>
      <c r="C286" s="1" t="s">
        <v>20</v>
      </c>
      <c r="D286" s="1" t="s">
        <v>9</v>
      </c>
      <c r="E286" s="1">
        <v>8</v>
      </c>
      <c r="F286" s="1">
        <v>40</v>
      </c>
      <c r="G286" s="1" t="s">
        <v>24</v>
      </c>
      <c r="H286" s="2" t="s">
        <v>967</v>
      </c>
      <c r="I286" s="2">
        <v>20</v>
      </c>
    </row>
    <row r="287" spans="1:9" ht="15.75" hidden="1" customHeight="1" x14ac:dyDescent="0.2">
      <c r="A287" s="1">
        <v>5278</v>
      </c>
      <c r="B287" s="1" t="s">
        <v>155</v>
      </c>
      <c r="C287" s="1" t="s">
        <v>144</v>
      </c>
      <c r="D287" s="1" t="s">
        <v>9</v>
      </c>
      <c r="E287" s="1">
        <v>5</v>
      </c>
      <c r="F287" s="1">
        <v>25</v>
      </c>
      <c r="H287" s="2" t="s">
        <v>967</v>
      </c>
      <c r="I287" s="2">
        <v>20</v>
      </c>
    </row>
    <row r="288" spans="1:9" ht="15.75" hidden="1" customHeight="1" x14ac:dyDescent="0.2">
      <c r="A288" s="1">
        <v>9170</v>
      </c>
      <c r="B288" s="1" t="s">
        <v>329</v>
      </c>
      <c r="C288" s="1" t="s">
        <v>318</v>
      </c>
      <c r="D288" s="1" t="s">
        <v>7</v>
      </c>
      <c r="E288" s="1">
        <v>14</v>
      </c>
      <c r="F288" s="1">
        <v>74</v>
      </c>
      <c r="H288" s="2" t="s">
        <v>966</v>
      </c>
      <c r="I288" s="2">
        <v>19</v>
      </c>
    </row>
    <row r="289" spans="1:9" ht="15.75" hidden="1" customHeight="1" x14ac:dyDescent="0.2">
      <c r="A289" s="1">
        <v>3642</v>
      </c>
      <c r="B289" s="1" t="s">
        <v>142</v>
      </c>
      <c r="C289" s="1" t="s">
        <v>113</v>
      </c>
      <c r="D289" s="1" t="s">
        <v>9</v>
      </c>
      <c r="E289" s="1">
        <v>5</v>
      </c>
      <c r="F289" s="1">
        <v>25</v>
      </c>
      <c r="G289" s="1" t="s">
        <v>118</v>
      </c>
      <c r="H289" s="2" t="s">
        <v>967</v>
      </c>
      <c r="I289" s="2">
        <v>20</v>
      </c>
    </row>
    <row r="290" spans="1:9" ht="15.75" hidden="1" customHeight="1" x14ac:dyDescent="0.2">
      <c r="A290" s="1">
        <v>7524</v>
      </c>
      <c r="B290" s="1" t="s">
        <v>139</v>
      </c>
      <c r="C290" s="1" t="s">
        <v>113</v>
      </c>
      <c r="D290" s="1" t="s">
        <v>9</v>
      </c>
      <c r="E290" s="1">
        <v>8</v>
      </c>
      <c r="F290" s="1">
        <v>40</v>
      </c>
      <c r="G290" s="1" t="s">
        <v>118</v>
      </c>
      <c r="H290" s="2" t="s">
        <v>967</v>
      </c>
      <c r="I290" s="2">
        <v>20</v>
      </c>
    </row>
    <row r="291" spans="1:9" ht="15.75" hidden="1" customHeight="1" x14ac:dyDescent="0.2">
      <c r="A291" s="1">
        <v>4212</v>
      </c>
      <c r="B291" s="1" t="s">
        <v>203</v>
      </c>
      <c r="C291" s="1" t="s">
        <v>201</v>
      </c>
      <c r="D291" s="1" t="s">
        <v>7</v>
      </c>
      <c r="E291" s="1">
        <v>11</v>
      </c>
      <c r="F291" s="1">
        <v>58</v>
      </c>
      <c r="H291" s="2" t="s">
        <v>966</v>
      </c>
      <c r="I291" s="2">
        <v>19</v>
      </c>
    </row>
    <row r="292" spans="1:9" ht="15.75" hidden="1" customHeight="1" x14ac:dyDescent="0.2">
      <c r="A292" s="1">
        <v>2722</v>
      </c>
      <c r="B292" s="1" t="s">
        <v>285</v>
      </c>
      <c r="C292" s="1" t="s">
        <v>261</v>
      </c>
      <c r="D292" s="1" t="s">
        <v>8</v>
      </c>
      <c r="E292" s="1">
        <v>5</v>
      </c>
      <c r="F292" s="1">
        <v>33</v>
      </c>
      <c r="G292" s="1" t="s">
        <v>91</v>
      </c>
      <c r="H292" s="2" t="s">
        <v>968</v>
      </c>
      <c r="I292" s="2">
        <v>15</v>
      </c>
    </row>
    <row r="293" spans="1:9" ht="15.75" hidden="1" customHeight="1" x14ac:dyDescent="0.2">
      <c r="A293" s="1">
        <v>7516</v>
      </c>
      <c r="B293" s="1" t="s">
        <v>189</v>
      </c>
      <c r="C293" s="1" t="s">
        <v>174</v>
      </c>
      <c r="D293" s="1" t="s">
        <v>9</v>
      </c>
      <c r="E293" s="1">
        <v>5</v>
      </c>
      <c r="F293" s="1">
        <v>25</v>
      </c>
      <c r="H293" s="2" t="s">
        <v>967</v>
      </c>
      <c r="I293" s="2">
        <v>20</v>
      </c>
    </row>
    <row r="294" spans="1:9" ht="15.75" hidden="1" customHeight="1" x14ac:dyDescent="0.2">
      <c r="A294" s="1">
        <v>6875</v>
      </c>
      <c r="B294" s="1" t="s">
        <v>394</v>
      </c>
      <c r="C294" s="1" t="s">
        <v>373</v>
      </c>
      <c r="D294" s="1" t="s">
        <v>10</v>
      </c>
      <c r="E294" s="1">
        <v>7</v>
      </c>
      <c r="F294" s="1">
        <v>39</v>
      </c>
      <c r="G294" s="1" t="s">
        <v>178</v>
      </c>
      <c r="H294" s="2" t="s">
        <v>969</v>
      </c>
      <c r="I294" s="2">
        <v>18</v>
      </c>
    </row>
    <row r="295" spans="1:9" ht="15.75" hidden="1" customHeight="1" x14ac:dyDescent="0.2">
      <c r="A295" s="1">
        <v>9328</v>
      </c>
      <c r="B295" s="1" t="s">
        <v>374</v>
      </c>
      <c r="C295" s="1" t="s">
        <v>373</v>
      </c>
      <c r="D295" s="1" t="s">
        <v>7</v>
      </c>
      <c r="E295" s="1">
        <v>16</v>
      </c>
      <c r="F295" s="1">
        <v>84</v>
      </c>
      <c r="G295" s="1" t="s">
        <v>178</v>
      </c>
      <c r="H295" s="2" t="s">
        <v>966</v>
      </c>
      <c r="I295" s="2">
        <v>19</v>
      </c>
    </row>
    <row r="296" spans="1:9" ht="15.75" hidden="1" customHeight="1" x14ac:dyDescent="0.2">
      <c r="A296" s="1">
        <v>1627</v>
      </c>
      <c r="B296" s="1" t="s">
        <v>395</v>
      </c>
      <c r="C296" s="1" t="s">
        <v>373</v>
      </c>
      <c r="D296" s="1" t="s">
        <v>8</v>
      </c>
      <c r="E296" s="1">
        <v>4</v>
      </c>
      <c r="F296" s="1">
        <v>27</v>
      </c>
      <c r="H296" s="2" t="s">
        <v>968</v>
      </c>
      <c r="I296" s="2">
        <v>15</v>
      </c>
    </row>
    <row r="297" spans="1:9" ht="15.75" hidden="1" customHeight="1" x14ac:dyDescent="0.2">
      <c r="A297" s="1">
        <v>7555</v>
      </c>
      <c r="B297" s="1" t="s">
        <v>375</v>
      </c>
      <c r="C297" s="1" t="s">
        <v>373</v>
      </c>
      <c r="D297" s="1" t="s">
        <v>7</v>
      </c>
      <c r="E297" s="1">
        <v>9</v>
      </c>
      <c r="F297" s="1">
        <v>47</v>
      </c>
      <c r="H297" s="2" t="s">
        <v>966</v>
      </c>
      <c r="I297" s="2">
        <v>19</v>
      </c>
    </row>
    <row r="298" spans="1:9" ht="15.75" hidden="1" customHeight="1" x14ac:dyDescent="0.2">
      <c r="A298" s="1">
        <v>1620</v>
      </c>
      <c r="B298" s="1" t="s">
        <v>362</v>
      </c>
      <c r="C298" s="1" t="s">
        <v>347</v>
      </c>
      <c r="D298" s="1" t="s">
        <v>10</v>
      </c>
      <c r="E298" s="1">
        <v>3</v>
      </c>
      <c r="F298" s="1">
        <v>17</v>
      </c>
      <c r="G298" s="1" t="s">
        <v>54</v>
      </c>
      <c r="H298" s="2" t="s">
        <v>969</v>
      </c>
      <c r="I298" s="2">
        <v>18</v>
      </c>
    </row>
    <row r="299" spans="1:9" ht="15.75" hidden="1" customHeight="1" x14ac:dyDescent="0.2">
      <c r="A299" s="1">
        <v>6472</v>
      </c>
      <c r="B299" s="1" t="s">
        <v>123</v>
      </c>
      <c r="C299" s="1" t="s">
        <v>113</v>
      </c>
      <c r="D299" s="1" t="s">
        <v>9</v>
      </c>
      <c r="E299" s="1">
        <v>13</v>
      </c>
      <c r="F299" s="1">
        <v>65</v>
      </c>
      <c r="G299" s="1" t="s">
        <v>118</v>
      </c>
      <c r="H299" s="2" t="s">
        <v>967</v>
      </c>
      <c r="I299" s="2">
        <v>20</v>
      </c>
    </row>
    <row r="300" spans="1:9" ht="15.75" hidden="1" customHeight="1" x14ac:dyDescent="0.2">
      <c r="A300" s="1">
        <v>6572</v>
      </c>
      <c r="B300" s="1" t="s">
        <v>311</v>
      </c>
      <c r="C300" s="1" t="s">
        <v>290</v>
      </c>
      <c r="D300" s="1" t="s">
        <v>8</v>
      </c>
      <c r="E300" s="1">
        <v>6</v>
      </c>
      <c r="F300" s="1">
        <v>40</v>
      </c>
      <c r="G300" s="1" t="s">
        <v>118</v>
      </c>
      <c r="H300" s="2" t="s">
        <v>968</v>
      </c>
      <c r="I300" s="2">
        <v>15</v>
      </c>
    </row>
    <row r="301" spans="1:9" ht="15.75" hidden="1" customHeight="1" x14ac:dyDescent="0.2">
      <c r="A301" s="1">
        <v>7555</v>
      </c>
      <c r="B301" s="1" t="s">
        <v>375</v>
      </c>
      <c r="C301" s="1" t="s">
        <v>373</v>
      </c>
      <c r="D301" s="1" t="s">
        <v>10</v>
      </c>
      <c r="E301" s="1">
        <v>4</v>
      </c>
      <c r="F301" s="1">
        <v>22</v>
      </c>
      <c r="H301" s="2" t="s">
        <v>969</v>
      </c>
      <c r="I301" s="2">
        <v>18</v>
      </c>
    </row>
    <row r="302" spans="1:9" ht="15.75" hidden="1" customHeight="1" x14ac:dyDescent="0.2">
      <c r="A302" s="1">
        <v>2895</v>
      </c>
      <c r="B302" s="1" t="s">
        <v>278</v>
      </c>
      <c r="C302" s="1" t="s">
        <v>261</v>
      </c>
      <c r="D302" s="1" t="s">
        <v>7</v>
      </c>
      <c r="E302" s="1">
        <v>2</v>
      </c>
      <c r="F302" s="1">
        <v>11</v>
      </c>
      <c r="G302" s="1" t="s">
        <v>91</v>
      </c>
      <c r="H302" s="2" t="s">
        <v>966</v>
      </c>
      <c r="I302" s="2">
        <v>19</v>
      </c>
    </row>
    <row r="303" spans="1:9" ht="15.75" hidden="1" customHeight="1" x14ac:dyDescent="0.2">
      <c r="A303" s="1">
        <v>8317</v>
      </c>
      <c r="B303" s="1" t="s">
        <v>193</v>
      </c>
      <c r="C303" s="1" t="s">
        <v>174</v>
      </c>
      <c r="D303" s="1" t="s">
        <v>9</v>
      </c>
      <c r="E303" s="1">
        <v>15</v>
      </c>
      <c r="F303" s="1">
        <v>75</v>
      </c>
      <c r="H303" s="2" t="s">
        <v>967</v>
      </c>
      <c r="I303" s="2">
        <v>20</v>
      </c>
    </row>
    <row r="304" spans="1:9" ht="15.75" hidden="1" customHeight="1" x14ac:dyDescent="0.2">
      <c r="A304" s="1">
        <v>8630</v>
      </c>
      <c r="B304" s="1" t="s">
        <v>72</v>
      </c>
      <c r="C304" s="1" t="s">
        <v>50</v>
      </c>
      <c r="D304" s="1" t="s">
        <v>9</v>
      </c>
      <c r="E304" s="1">
        <v>20</v>
      </c>
      <c r="F304" s="1">
        <v>100</v>
      </c>
      <c r="G304" s="1" t="s">
        <v>51</v>
      </c>
      <c r="H304" s="2" t="s">
        <v>967</v>
      </c>
      <c r="I304" s="2">
        <v>20</v>
      </c>
    </row>
    <row r="305" spans="1:9" ht="15.75" hidden="1" customHeight="1" x14ac:dyDescent="0.2">
      <c r="A305" s="1">
        <v>3009</v>
      </c>
      <c r="B305" s="1" t="s">
        <v>317</v>
      </c>
      <c r="C305" s="1" t="s">
        <v>318</v>
      </c>
      <c r="D305" s="1" t="s">
        <v>10</v>
      </c>
      <c r="E305" s="1">
        <v>10.5</v>
      </c>
      <c r="F305" s="1">
        <v>58</v>
      </c>
      <c r="G305" s="1" t="s">
        <v>152</v>
      </c>
      <c r="H305" s="2" t="s">
        <v>969</v>
      </c>
      <c r="I305" s="2">
        <v>18</v>
      </c>
    </row>
    <row r="306" spans="1:9" ht="15.75" hidden="1" customHeight="1" x14ac:dyDescent="0.2">
      <c r="A306" s="1">
        <v>4228</v>
      </c>
      <c r="B306" s="1" t="s">
        <v>379</v>
      </c>
      <c r="C306" s="1" t="s">
        <v>373</v>
      </c>
      <c r="D306" s="1" t="s">
        <v>7</v>
      </c>
      <c r="E306" s="1">
        <v>2</v>
      </c>
      <c r="F306" s="1">
        <v>11</v>
      </c>
      <c r="G306" s="1" t="s">
        <v>178</v>
      </c>
      <c r="H306" s="2" t="s">
        <v>966</v>
      </c>
      <c r="I306" s="2">
        <v>19</v>
      </c>
    </row>
    <row r="307" spans="1:9" ht="15.75" hidden="1" customHeight="1" x14ac:dyDescent="0.2">
      <c r="A307" s="1">
        <v>6875</v>
      </c>
      <c r="B307" s="1" t="s">
        <v>394</v>
      </c>
      <c r="C307" s="1" t="s">
        <v>373</v>
      </c>
      <c r="D307" s="1" t="s">
        <v>8</v>
      </c>
      <c r="E307" s="1">
        <v>4</v>
      </c>
      <c r="F307" s="1">
        <v>27</v>
      </c>
      <c r="G307" s="1" t="s">
        <v>178</v>
      </c>
      <c r="H307" s="2" t="s">
        <v>968</v>
      </c>
      <c r="I307" s="2">
        <v>15</v>
      </c>
    </row>
    <row r="308" spans="1:9" ht="15.75" hidden="1" customHeight="1" x14ac:dyDescent="0.2">
      <c r="A308" s="1">
        <v>6860</v>
      </c>
      <c r="B308" s="1" t="s">
        <v>256</v>
      </c>
      <c r="C308" s="1" t="s">
        <v>230</v>
      </c>
      <c r="D308" s="1" t="s">
        <v>8</v>
      </c>
      <c r="E308" s="1">
        <v>11</v>
      </c>
      <c r="F308" s="1">
        <v>73</v>
      </c>
      <c r="G308" s="1" t="s">
        <v>51</v>
      </c>
      <c r="H308" s="2" t="s">
        <v>968</v>
      </c>
      <c r="I308" s="2">
        <v>15</v>
      </c>
    </row>
    <row r="309" spans="1:9" ht="15.75" hidden="1" customHeight="1" x14ac:dyDescent="0.2">
      <c r="A309" s="1">
        <v>5347</v>
      </c>
      <c r="B309" s="1" t="s">
        <v>343</v>
      </c>
      <c r="C309" s="1" t="s">
        <v>318</v>
      </c>
      <c r="D309" s="1" t="s">
        <v>10</v>
      </c>
      <c r="E309" s="1">
        <v>10.5</v>
      </c>
      <c r="F309" s="1">
        <v>58</v>
      </c>
      <c r="G309" s="1" t="s">
        <v>152</v>
      </c>
      <c r="H309" s="2" t="s">
        <v>969</v>
      </c>
      <c r="I309" s="2">
        <v>18</v>
      </c>
    </row>
    <row r="310" spans="1:9" ht="15.75" hidden="1" customHeight="1" x14ac:dyDescent="0.2">
      <c r="A310" s="1">
        <v>4986</v>
      </c>
      <c r="B310" s="1" t="s">
        <v>830</v>
      </c>
      <c r="C310" s="1" t="s">
        <v>806</v>
      </c>
      <c r="D310" s="1" t="s">
        <v>7</v>
      </c>
      <c r="E310" s="1">
        <v>12.5</v>
      </c>
      <c r="F310" s="1">
        <v>71</v>
      </c>
      <c r="G310" s="1" t="s">
        <v>91</v>
      </c>
      <c r="H310" s="2" t="s">
        <v>960</v>
      </c>
      <c r="I310" s="2">
        <v>17.5</v>
      </c>
    </row>
    <row r="311" spans="1:9" ht="15.75" hidden="1" customHeight="1" x14ac:dyDescent="0.2">
      <c r="A311" s="1">
        <v>6589</v>
      </c>
      <c r="B311" s="1" t="s">
        <v>377</v>
      </c>
      <c r="C311" s="1" t="s">
        <v>373</v>
      </c>
      <c r="D311" s="1" t="s">
        <v>8</v>
      </c>
      <c r="E311" s="1">
        <v>6</v>
      </c>
      <c r="F311" s="1">
        <v>40</v>
      </c>
      <c r="H311" s="2" t="s">
        <v>968</v>
      </c>
      <c r="I311" s="2">
        <v>15</v>
      </c>
    </row>
    <row r="312" spans="1:9" ht="15.75" hidden="1" customHeight="1" x14ac:dyDescent="0.2">
      <c r="A312" s="1">
        <v>2283</v>
      </c>
      <c r="B312" s="1" t="s">
        <v>324</v>
      </c>
      <c r="C312" s="1" t="s">
        <v>318</v>
      </c>
      <c r="D312" s="1" t="s">
        <v>10</v>
      </c>
      <c r="E312" s="1">
        <v>0</v>
      </c>
      <c r="F312" s="1">
        <v>0</v>
      </c>
      <c r="H312" s="2" t="s">
        <v>969</v>
      </c>
      <c r="I312" s="2">
        <v>18</v>
      </c>
    </row>
    <row r="313" spans="1:9" ht="15.75" hidden="1" customHeight="1" x14ac:dyDescent="0.2">
      <c r="A313" s="1">
        <v>6860</v>
      </c>
      <c r="B313" s="1" t="s">
        <v>256</v>
      </c>
      <c r="C313" s="1" t="s">
        <v>230</v>
      </c>
      <c r="D313" s="1" t="s">
        <v>10</v>
      </c>
      <c r="E313" s="1">
        <v>9</v>
      </c>
      <c r="F313" s="1">
        <v>50</v>
      </c>
      <c r="G313" s="1" t="s">
        <v>51</v>
      </c>
      <c r="H313" s="2" t="s">
        <v>969</v>
      </c>
      <c r="I313" s="2">
        <v>18</v>
      </c>
    </row>
    <row r="314" spans="1:9" ht="15.75" hidden="1" customHeight="1" x14ac:dyDescent="0.2">
      <c r="A314" s="1">
        <v>1620</v>
      </c>
      <c r="B314" s="1" t="s">
        <v>362</v>
      </c>
      <c r="C314" s="1" t="s">
        <v>347</v>
      </c>
      <c r="D314" s="1" t="s">
        <v>8</v>
      </c>
      <c r="E314" s="1">
        <v>2</v>
      </c>
      <c r="F314" s="1">
        <v>13</v>
      </c>
      <c r="G314" s="1" t="s">
        <v>54</v>
      </c>
      <c r="H314" s="2" t="s">
        <v>968</v>
      </c>
      <c r="I314" s="2">
        <v>15</v>
      </c>
    </row>
    <row r="315" spans="1:9" ht="15.75" hidden="1" customHeight="1" x14ac:dyDescent="0.2">
      <c r="A315" s="1">
        <v>2919</v>
      </c>
      <c r="B315" s="1" t="s">
        <v>265</v>
      </c>
      <c r="C315" s="1" t="s">
        <v>261</v>
      </c>
      <c r="D315" s="1" t="s">
        <v>10</v>
      </c>
      <c r="E315" s="1">
        <v>15.5</v>
      </c>
      <c r="F315" s="1">
        <v>86</v>
      </c>
      <c r="G315" s="1" t="s">
        <v>91</v>
      </c>
      <c r="H315" s="2" t="s">
        <v>969</v>
      </c>
      <c r="I315" s="2">
        <v>18</v>
      </c>
    </row>
    <row r="316" spans="1:9" ht="15.75" hidden="1" customHeight="1" x14ac:dyDescent="0.2">
      <c r="A316" s="1">
        <v>2963</v>
      </c>
      <c r="B316" s="1" t="s">
        <v>90</v>
      </c>
      <c r="C316" s="1" t="s">
        <v>82</v>
      </c>
      <c r="D316" s="1" t="s">
        <v>7</v>
      </c>
      <c r="E316" s="1">
        <v>21</v>
      </c>
      <c r="F316" s="1">
        <v>95</v>
      </c>
      <c r="G316" s="1" t="s">
        <v>91</v>
      </c>
      <c r="H316" s="2" t="s">
        <v>962</v>
      </c>
      <c r="I316" s="2">
        <v>22</v>
      </c>
    </row>
    <row r="317" spans="1:9" ht="15.75" hidden="1" customHeight="1" x14ac:dyDescent="0.2">
      <c r="A317" s="1">
        <v>5139</v>
      </c>
      <c r="B317" s="1" t="s">
        <v>396</v>
      </c>
      <c r="C317" s="1" t="s">
        <v>373</v>
      </c>
      <c r="D317" s="1" t="s">
        <v>8</v>
      </c>
      <c r="E317" s="1">
        <v>9</v>
      </c>
      <c r="F317" s="1">
        <v>60</v>
      </c>
      <c r="G317" s="1" t="s">
        <v>178</v>
      </c>
      <c r="H317" s="2" t="s">
        <v>968</v>
      </c>
      <c r="I317" s="2">
        <v>15</v>
      </c>
    </row>
    <row r="318" spans="1:9" ht="15.75" hidden="1" customHeight="1" x14ac:dyDescent="0.2">
      <c r="A318" s="1">
        <v>7117</v>
      </c>
      <c r="B318" s="1" t="s">
        <v>59</v>
      </c>
      <c r="C318" s="1" t="s">
        <v>50</v>
      </c>
      <c r="D318" s="1" t="s">
        <v>7</v>
      </c>
      <c r="E318" s="1">
        <v>22</v>
      </c>
      <c r="F318" s="1">
        <v>100</v>
      </c>
      <c r="G318" s="1" t="s">
        <v>54</v>
      </c>
      <c r="H318" s="2" t="s">
        <v>962</v>
      </c>
      <c r="I318" s="2">
        <v>22</v>
      </c>
    </row>
    <row r="319" spans="1:9" ht="15.75" hidden="1" customHeight="1" x14ac:dyDescent="0.2">
      <c r="A319" s="1">
        <v>3506</v>
      </c>
      <c r="B319" s="1" t="s">
        <v>382</v>
      </c>
      <c r="C319" s="1" t="s">
        <v>373</v>
      </c>
      <c r="D319" s="1" t="s">
        <v>8</v>
      </c>
      <c r="E319" s="1">
        <v>6</v>
      </c>
      <c r="F319" s="1">
        <v>40</v>
      </c>
      <c r="H319" s="2" t="s">
        <v>968</v>
      </c>
      <c r="I319" s="2">
        <v>15</v>
      </c>
    </row>
    <row r="320" spans="1:9" ht="15.75" hidden="1" customHeight="1" x14ac:dyDescent="0.2">
      <c r="A320" s="1">
        <v>7555</v>
      </c>
      <c r="B320" s="1" t="s">
        <v>375</v>
      </c>
      <c r="C320" s="1" t="s">
        <v>373</v>
      </c>
      <c r="D320" s="1" t="s">
        <v>8</v>
      </c>
      <c r="E320" s="1">
        <v>5</v>
      </c>
      <c r="F320" s="1">
        <v>33</v>
      </c>
      <c r="H320" s="2" t="s">
        <v>968</v>
      </c>
      <c r="I320" s="2">
        <v>15</v>
      </c>
    </row>
    <row r="321" spans="1:9" ht="15.75" hidden="1" customHeight="1" x14ac:dyDescent="0.2">
      <c r="A321" s="1">
        <v>4505</v>
      </c>
      <c r="B321" s="1" t="s">
        <v>238</v>
      </c>
      <c r="C321" s="1" t="s">
        <v>230</v>
      </c>
      <c r="D321" s="1" t="s">
        <v>10</v>
      </c>
      <c r="E321" s="1">
        <v>9</v>
      </c>
      <c r="F321" s="1">
        <v>50</v>
      </c>
      <c r="G321" s="1" t="s">
        <v>51</v>
      </c>
      <c r="H321" s="2" t="s">
        <v>969</v>
      </c>
      <c r="I321" s="2">
        <v>18</v>
      </c>
    </row>
    <row r="322" spans="1:9" ht="15.75" hidden="1" customHeight="1" x14ac:dyDescent="0.2">
      <c r="A322" s="1">
        <v>4228</v>
      </c>
      <c r="B322" s="1" t="s">
        <v>379</v>
      </c>
      <c r="C322" s="1" t="s">
        <v>373</v>
      </c>
      <c r="D322" s="1" t="s">
        <v>8</v>
      </c>
      <c r="E322" s="1">
        <v>2</v>
      </c>
      <c r="F322" s="1">
        <v>13</v>
      </c>
      <c r="G322" s="1" t="s">
        <v>178</v>
      </c>
      <c r="H322" s="2" t="s">
        <v>968</v>
      </c>
      <c r="I322" s="2">
        <v>15</v>
      </c>
    </row>
    <row r="323" spans="1:9" ht="15.75" hidden="1" customHeight="1" x14ac:dyDescent="0.2">
      <c r="A323" s="1">
        <v>1432</v>
      </c>
      <c r="B323" s="1" t="s">
        <v>268</v>
      </c>
      <c r="C323" s="1" t="s">
        <v>261</v>
      </c>
      <c r="D323" s="1" t="s">
        <v>10</v>
      </c>
      <c r="E323" s="1">
        <v>10.5</v>
      </c>
      <c r="F323" s="1">
        <v>58</v>
      </c>
      <c r="G323" s="1" t="s">
        <v>91</v>
      </c>
      <c r="H323" s="2" t="s">
        <v>969</v>
      </c>
      <c r="I323" s="2">
        <v>18</v>
      </c>
    </row>
    <row r="324" spans="1:9" ht="15.75" hidden="1" customHeight="1" x14ac:dyDescent="0.2">
      <c r="A324" s="1">
        <v>5114</v>
      </c>
      <c r="B324" s="1" t="s">
        <v>271</v>
      </c>
      <c r="C324" s="1" t="s">
        <v>261</v>
      </c>
      <c r="D324" s="1" t="s">
        <v>8</v>
      </c>
      <c r="E324" s="1">
        <v>2</v>
      </c>
      <c r="F324" s="1">
        <v>13</v>
      </c>
      <c r="H324" s="2" t="s">
        <v>968</v>
      </c>
      <c r="I324" s="2">
        <v>15</v>
      </c>
    </row>
    <row r="325" spans="1:9" ht="15.75" hidden="1" customHeight="1" x14ac:dyDescent="0.2">
      <c r="A325" s="1">
        <v>2566</v>
      </c>
      <c r="B325" s="1" t="s">
        <v>295</v>
      </c>
      <c r="C325" s="1" t="s">
        <v>290</v>
      </c>
      <c r="D325" s="1" t="s">
        <v>10</v>
      </c>
      <c r="E325" s="1">
        <v>3</v>
      </c>
      <c r="F325" s="1">
        <v>17</v>
      </c>
      <c r="G325" s="1" t="s">
        <v>118</v>
      </c>
      <c r="H325" s="2" t="s">
        <v>969</v>
      </c>
      <c r="I325" s="2">
        <v>18</v>
      </c>
    </row>
    <row r="326" spans="1:9" ht="15.75" hidden="1" customHeight="1" x14ac:dyDescent="0.2">
      <c r="A326" s="1">
        <v>1432</v>
      </c>
      <c r="B326" s="1" t="s">
        <v>268</v>
      </c>
      <c r="C326" s="1" t="s">
        <v>261</v>
      </c>
      <c r="D326" s="1" t="s">
        <v>8</v>
      </c>
      <c r="E326" s="1">
        <v>11</v>
      </c>
      <c r="F326" s="1">
        <v>73</v>
      </c>
      <c r="G326" s="1" t="s">
        <v>91</v>
      </c>
      <c r="H326" s="2" t="s">
        <v>968</v>
      </c>
      <c r="I326" s="2">
        <v>15</v>
      </c>
    </row>
    <row r="327" spans="1:9" ht="15.75" hidden="1" customHeight="1" x14ac:dyDescent="0.2">
      <c r="A327" s="1">
        <v>4228</v>
      </c>
      <c r="B327" s="1" t="s">
        <v>379</v>
      </c>
      <c r="C327" s="1" t="s">
        <v>373</v>
      </c>
      <c r="D327" s="1" t="s">
        <v>10</v>
      </c>
      <c r="E327" s="1">
        <v>8.5</v>
      </c>
      <c r="F327" s="1">
        <v>47</v>
      </c>
      <c r="G327" s="1" t="s">
        <v>178</v>
      </c>
      <c r="H327" s="2" t="s">
        <v>969</v>
      </c>
      <c r="I327" s="2">
        <v>18</v>
      </c>
    </row>
    <row r="328" spans="1:9" ht="15.75" hidden="1" customHeight="1" x14ac:dyDescent="0.2">
      <c r="A328" s="1">
        <v>5411</v>
      </c>
      <c r="B328" s="1" t="s">
        <v>357</v>
      </c>
      <c r="C328" s="1" t="s">
        <v>347</v>
      </c>
      <c r="D328" s="1" t="s">
        <v>8</v>
      </c>
      <c r="E328" s="1">
        <v>9</v>
      </c>
      <c r="F328" s="1">
        <v>60</v>
      </c>
      <c r="G328" s="1" t="s">
        <v>54</v>
      </c>
      <c r="H328" s="2" t="s">
        <v>968</v>
      </c>
      <c r="I328" s="2">
        <v>15</v>
      </c>
    </row>
    <row r="329" spans="1:9" ht="15.75" hidden="1" customHeight="1" x14ac:dyDescent="0.2">
      <c r="A329" s="1">
        <v>9440</v>
      </c>
      <c r="B329" s="1" t="s">
        <v>279</v>
      </c>
      <c r="C329" s="1" t="s">
        <v>261</v>
      </c>
      <c r="D329" s="1" t="s">
        <v>10</v>
      </c>
      <c r="E329" s="1">
        <v>14</v>
      </c>
      <c r="F329" s="1">
        <v>78</v>
      </c>
      <c r="H329" s="2" t="s">
        <v>969</v>
      </c>
      <c r="I329" s="2">
        <v>18</v>
      </c>
    </row>
    <row r="330" spans="1:9" ht="15.75" hidden="1" customHeight="1" x14ac:dyDescent="0.2">
      <c r="A330" s="1">
        <v>2566</v>
      </c>
      <c r="B330" s="1" t="s">
        <v>295</v>
      </c>
      <c r="C330" s="1" t="s">
        <v>290</v>
      </c>
      <c r="D330" s="1" t="s">
        <v>8</v>
      </c>
      <c r="E330" s="1">
        <v>5</v>
      </c>
      <c r="F330" s="1">
        <v>33</v>
      </c>
      <c r="G330" s="1" t="s">
        <v>118</v>
      </c>
      <c r="H330" s="2" t="s">
        <v>968</v>
      </c>
      <c r="I330" s="2">
        <v>15</v>
      </c>
    </row>
    <row r="331" spans="1:9" ht="15.75" hidden="1" customHeight="1" x14ac:dyDescent="0.2">
      <c r="A331" s="1">
        <v>7227</v>
      </c>
      <c r="B331" s="1" t="s">
        <v>274</v>
      </c>
      <c r="C331" s="1" t="s">
        <v>261</v>
      </c>
      <c r="D331" s="1" t="s">
        <v>10</v>
      </c>
      <c r="E331" s="1">
        <v>10</v>
      </c>
      <c r="F331" s="1">
        <v>56</v>
      </c>
      <c r="H331" s="2" t="s">
        <v>969</v>
      </c>
      <c r="I331" s="2">
        <v>18</v>
      </c>
    </row>
    <row r="332" spans="1:9" ht="15.75" hidden="1" customHeight="1" x14ac:dyDescent="0.2">
      <c r="A332" s="1">
        <v>6548</v>
      </c>
      <c r="B332" s="1" t="s">
        <v>335</v>
      </c>
      <c r="C332" s="1" t="s">
        <v>318</v>
      </c>
      <c r="D332" s="1" t="s">
        <v>8</v>
      </c>
      <c r="E332" s="1">
        <v>2</v>
      </c>
      <c r="F332" s="1">
        <v>13</v>
      </c>
      <c r="H332" s="2" t="s">
        <v>968</v>
      </c>
      <c r="I332" s="2">
        <v>15</v>
      </c>
    </row>
    <row r="333" spans="1:9" ht="15.75" hidden="1" customHeight="1" x14ac:dyDescent="0.2">
      <c r="A333" s="1">
        <v>5497</v>
      </c>
      <c r="B333" s="1" t="s">
        <v>262</v>
      </c>
      <c r="C333" s="1" t="s">
        <v>261</v>
      </c>
      <c r="D333" s="1" t="s">
        <v>10</v>
      </c>
      <c r="E333" s="1">
        <v>4</v>
      </c>
      <c r="F333" s="1">
        <v>22</v>
      </c>
      <c r="H333" s="2" t="s">
        <v>969</v>
      </c>
      <c r="I333" s="2">
        <v>18</v>
      </c>
    </row>
    <row r="334" spans="1:9" ht="15.75" hidden="1" customHeight="1" x14ac:dyDescent="0.2">
      <c r="A334" s="1">
        <v>2881</v>
      </c>
      <c r="B334" s="1" t="s">
        <v>339</v>
      </c>
      <c r="C334" s="1" t="s">
        <v>318</v>
      </c>
      <c r="D334" s="1" t="s">
        <v>10</v>
      </c>
      <c r="E334" s="1">
        <v>10</v>
      </c>
      <c r="F334" s="1">
        <v>56</v>
      </c>
      <c r="H334" s="2" t="s">
        <v>969</v>
      </c>
      <c r="I334" s="2">
        <v>18</v>
      </c>
    </row>
    <row r="335" spans="1:9" ht="15.75" hidden="1" customHeight="1" x14ac:dyDescent="0.2">
      <c r="A335" s="1">
        <v>8952</v>
      </c>
      <c r="B335" s="1" t="s">
        <v>940</v>
      </c>
      <c r="C335" s="1">
        <v>6</v>
      </c>
      <c r="D335" s="1" t="s">
        <v>10</v>
      </c>
      <c r="E335" s="1">
        <v>1</v>
      </c>
      <c r="F335" s="1">
        <v>6</v>
      </c>
      <c r="G335" s="1">
        <v>21</v>
      </c>
      <c r="H335" s="2" t="s">
        <v>969</v>
      </c>
      <c r="I335" s="2">
        <v>18</v>
      </c>
    </row>
    <row r="336" spans="1:9" ht="15.75" hidden="1" customHeight="1" x14ac:dyDescent="0.2">
      <c r="A336" s="1">
        <v>1999</v>
      </c>
      <c r="B336" s="1" t="s">
        <v>959</v>
      </c>
      <c r="C336" s="1" t="s">
        <v>959</v>
      </c>
      <c r="D336" s="1" t="s">
        <v>8</v>
      </c>
      <c r="E336" s="1">
        <v>12</v>
      </c>
      <c r="F336" s="1" t="s">
        <v>959</v>
      </c>
      <c r="G336" s="1" t="s">
        <v>959</v>
      </c>
      <c r="H336" s="2" t="s">
        <v>959</v>
      </c>
      <c r="I336" s="2" t="s">
        <v>959</v>
      </c>
    </row>
    <row r="337" spans="1:9" ht="15.75" hidden="1" customHeight="1" x14ac:dyDescent="0.2">
      <c r="A337" s="1">
        <v>7702</v>
      </c>
      <c r="B337" s="1" t="s">
        <v>244</v>
      </c>
      <c r="C337" s="1" t="s">
        <v>230</v>
      </c>
      <c r="D337" s="1" t="s">
        <v>10</v>
      </c>
      <c r="E337" s="1">
        <v>3</v>
      </c>
      <c r="F337" s="1">
        <v>17</v>
      </c>
      <c r="H337" s="2" t="s">
        <v>969</v>
      </c>
      <c r="I337" s="2">
        <v>18</v>
      </c>
    </row>
    <row r="338" spans="1:9" ht="15.75" hidden="1" customHeight="1" x14ac:dyDescent="0.2">
      <c r="A338" s="1">
        <v>9302</v>
      </c>
      <c r="B338" s="1" t="s">
        <v>226</v>
      </c>
      <c r="C338" s="1" t="s">
        <v>201</v>
      </c>
      <c r="D338" s="1" t="s">
        <v>8</v>
      </c>
      <c r="E338" s="1">
        <v>0</v>
      </c>
      <c r="F338" s="1">
        <v>0</v>
      </c>
      <c r="H338" s="2" t="s">
        <v>968</v>
      </c>
      <c r="I338" s="2">
        <v>15</v>
      </c>
    </row>
    <row r="339" spans="1:9" ht="15.75" hidden="1" customHeight="1" x14ac:dyDescent="0.2">
      <c r="A339" s="1">
        <v>1627</v>
      </c>
      <c r="B339" s="1" t="s">
        <v>395</v>
      </c>
      <c r="C339" s="1" t="s">
        <v>373</v>
      </c>
      <c r="D339" s="1" t="s">
        <v>10</v>
      </c>
      <c r="E339" s="1">
        <v>7.5</v>
      </c>
      <c r="F339" s="1">
        <v>42</v>
      </c>
      <c r="H339" s="2" t="s">
        <v>969</v>
      </c>
      <c r="I339" s="2">
        <v>18</v>
      </c>
    </row>
    <row r="340" spans="1:9" ht="15.75" hidden="1" customHeight="1" x14ac:dyDescent="0.2">
      <c r="A340" s="1">
        <v>5281</v>
      </c>
      <c r="B340" s="1" t="s">
        <v>247</v>
      </c>
      <c r="C340" s="1" t="s">
        <v>230</v>
      </c>
      <c r="D340" s="1" t="s">
        <v>10</v>
      </c>
      <c r="E340" s="1">
        <v>11</v>
      </c>
      <c r="F340" s="1">
        <v>61</v>
      </c>
      <c r="H340" s="2" t="s">
        <v>969</v>
      </c>
      <c r="I340" s="2">
        <v>18</v>
      </c>
    </row>
    <row r="341" spans="1:9" ht="15.75" hidden="1" customHeight="1" x14ac:dyDescent="0.2">
      <c r="A341" s="1">
        <v>9046</v>
      </c>
      <c r="B341" s="1" t="s">
        <v>354</v>
      </c>
      <c r="C341" s="1" t="s">
        <v>347</v>
      </c>
      <c r="D341" s="1" t="s">
        <v>8</v>
      </c>
      <c r="E341" s="1">
        <v>3</v>
      </c>
      <c r="F341" s="1">
        <v>20</v>
      </c>
      <c r="G341" s="1" t="s">
        <v>54</v>
      </c>
      <c r="H341" s="2" t="s">
        <v>968</v>
      </c>
      <c r="I341" s="2">
        <v>15</v>
      </c>
    </row>
    <row r="342" spans="1:9" ht="15.75" hidden="1" customHeight="1" x14ac:dyDescent="0.2">
      <c r="A342" s="1">
        <v>5419</v>
      </c>
      <c r="B342" s="1" t="s">
        <v>231</v>
      </c>
      <c r="C342" s="1" t="s">
        <v>230</v>
      </c>
      <c r="D342" s="1" t="s">
        <v>10</v>
      </c>
      <c r="E342" s="1">
        <v>11</v>
      </c>
      <c r="F342" s="1">
        <v>61</v>
      </c>
      <c r="H342" s="2" t="s">
        <v>969</v>
      </c>
      <c r="I342" s="2">
        <v>18</v>
      </c>
    </row>
    <row r="343" spans="1:9" ht="15.75" hidden="1" customHeight="1" x14ac:dyDescent="0.2">
      <c r="A343" s="1">
        <v>1999</v>
      </c>
      <c r="B343" s="1" t="s">
        <v>959</v>
      </c>
      <c r="C343" s="1" t="s">
        <v>959</v>
      </c>
      <c r="D343" s="1" t="s">
        <v>8</v>
      </c>
      <c r="E343" s="1">
        <v>12</v>
      </c>
      <c r="F343" s="1" t="s">
        <v>959</v>
      </c>
      <c r="G343" s="1" t="s">
        <v>959</v>
      </c>
      <c r="H343" s="2" t="s">
        <v>959</v>
      </c>
      <c r="I343" s="2" t="s">
        <v>959</v>
      </c>
    </row>
    <row r="344" spans="1:9" ht="15.75" hidden="1" customHeight="1" x14ac:dyDescent="0.2">
      <c r="A344" s="1">
        <v>7191</v>
      </c>
      <c r="B344" s="1" t="s">
        <v>333</v>
      </c>
      <c r="C344" s="1" t="s">
        <v>318</v>
      </c>
      <c r="D344" s="1" t="s">
        <v>10</v>
      </c>
      <c r="E344" s="1">
        <v>10.5</v>
      </c>
      <c r="F344" s="1">
        <v>58</v>
      </c>
      <c r="H344" s="2" t="s">
        <v>969</v>
      </c>
      <c r="I344" s="2">
        <v>18</v>
      </c>
    </row>
    <row r="345" spans="1:9" ht="15.75" hidden="1" customHeight="1" x14ac:dyDescent="0.2">
      <c r="A345" s="1">
        <v>8952</v>
      </c>
      <c r="B345" s="1" t="s">
        <v>940</v>
      </c>
      <c r="C345" s="1">
        <v>6</v>
      </c>
      <c r="D345" s="1" t="s">
        <v>8</v>
      </c>
      <c r="E345" s="1">
        <v>0</v>
      </c>
      <c r="F345" s="1">
        <v>0</v>
      </c>
      <c r="G345" s="1">
        <v>21</v>
      </c>
      <c r="H345" s="2" t="s">
        <v>968</v>
      </c>
      <c r="I345" s="2">
        <v>15</v>
      </c>
    </row>
    <row r="346" spans="1:9" ht="15.75" hidden="1" customHeight="1" x14ac:dyDescent="0.2">
      <c r="A346" s="1">
        <v>9029</v>
      </c>
      <c r="B346" s="1" t="s">
        <v>393</v>
      </c>
      <c r="C346" s="1" t="s">
        <v>373</v>
      </c>
      <c r="D346" s="1" t="s">
        <v>8</v>
      </c>
      <c r="E346" s="1">
        <v>9</v>
      </c>
      <c r="F346" s="1">
        <v>60</v>
      </c>
      <c r="H346" s="2" t="s">
        <v>968</v>
      </c>
      <c r="I346" s="2">
        <v>15</v>
      </c>
    </row>
    <row r="347" spans="1:9" ht="15.75" hidden="1" customHeight="1" x14ac:dyDescent="0.2">
      <c r="A347" s="1">
        <v>3001</v>
      </c>
      <c r="B347" s="1" t="s">
        <v>259</v>
      </c>
      <c r="C347" s="1" t="s">
        <v>230</v>
      </c>
      <c r="D347" s="1" t="s">
        <v>10</v>
      </c>
      <c r="E347" s="1">
        <v>6</v>
      </c>
      <c r="F347" s="1">
        <v>33</v>
      </c>
      <c r="H347" s="2" t="s">
        <v>969</v>
      </c>
      <c r="I347" s="2">
        <v>18</v>
      </c>
    </row>
    <row r="348" spans="1:9" ht="15.75" hidden="1" customHeight="1" x14ac:dyDescent="0.2">
      <c r="A348" s="1">
        <v>1920</v>
      </c>
      <c r="B348" s="1" t="s">
        <v>280</v>
      </c>
      <c r="C348" s="1" t="s">
        <v>261</v>
      </c>
      <c r="D348" s="1" t="s">
        <v>9</v>
      </c>
      <c r="E348" s="1">
        <v>27</v>
      </c>
      <c r="F348" s="1">
        <v>100</v>
      </c>
      <c r="H348" s="2" t="s">
        <v>970</v>
      </c>
      <c r="I348" s="2">
        <v>27</v>
      </c>
    </row>
    <row r="349" spans="1:9" ht="15.75" hidden="1" customHeight="1" x14ac:dyDescent="0.2">
      <c r="A349" s="1">
        <v>9046</v>
      </c>
      <c r="B349" s="1" t="s">
        <v>354</v>
      </c>
      <c r="C349" s="1" t="s">
        <v>347</v>
      </c>
      <c r="D349" s="1" t="s">
        <v>9</v>
      </c>
      <c r="E349" s="1">
        <v>26</v>
      </c>
      <c r="F349" s="1">
        <v>96</v>
      </c>
      <c r="G349" s="1" t="s">
        <v>54</v>
      </c>
      <c r="H349" s="2" t="s">
        <v>970</v>
      </c>
      <c r="I349" s="2">
        <v>27</v>
      </c>
    </row>
    <row r="350" spans="1:9" ht="15.75" hidden="1" customHeight="1" x14ac:dyDescent="0.2">
      <c r="A350" s="1">
        <v>9046</v>
      </c>
      <c r="B350" s="1" t="s">
        <v>354</v>
      </c>
      <c r="C350" s="1" t="s">
        <v>347</v>
      </c>
      <c r="D350" s="1" t="s">
        <v>10</v>
      </c>
      <c r="E350" s="1">
        <v>5.5</v>
      </c>
      <c r="F350" s="1">
        <v>31</v>
      </c>
      <c r="G350" s="1" t="s">
        <v>54</v>
      </c>
      <c r="H350" s="2" t="s">
        <v>969</v>
      </c>
      <c r="I350" s="2">
        <v>18</v>
      </c>
    </row>
    <row r="351" spans="1:9" ht="15.75" hidden="1" customHeight="1" x14ac:dyDescent="0.2">
      <c r="A351" s="1">
        <v>8356</v>
      </c>
      <c r="B351" s="1" t="s">
        <v>938</v>
      </c>
      <c r="C351" s="1">
        <v>6</v>
      </c>
      <c r="D351" s="1" t="s">
        <v>8</v>
      </c>
      <c r="E351" s="1">
        <v>6</v>
      </c>
      <c r="F351" s="1">
        <v>40</v>
      </c>
      <c r="G351" s="1">
        <v>21</v>
      </c>
      <c r="H351" s="2" t="s">
        <v>968</v>
      </c>
      <c r="I351" s="2">
        <v>15</v>
      </c>
    </row>
    <row r="352" spans="1:9" ht="15.75" hidden="1" customHeight="1" x14ac:dyDescent="0.2">
      <c r="A352" s="1">
        <v>9328</v>
      </c>
      <c r="B352" s="1" t="s">
        <v>374</v>
      </c>
      <c r="C352" s="1" t="s">
        <v>373</v>
      </c>
      <c r="D352" s="1" t="s">
        <v>9</v>
      </c>
      <c r="E352" s="1">
        <v>24</v>
      </c>
      <c r="F352" s="1">
        <v>89</v>
      </c>
      <c r="G352" s="1" t="s">
        <v>178</v>
      </c>
      <c r="H352" s="2" t="s">
        <v>970</v>
      </c>
      <c r="I352" s="2">
        <v>27</v>
      </c>
    </row>
    <row r="353" spans="1:9" ht="15.75" hidden="1" customHeight="1" x14ac:dyDescent="0.2">
      <c r="A353" s="1">
        <v>6561</v>
      </c>
      <c r="B353" s="1" t="s">
        <v>941</v>
      </c>
      <c r="C353" s="1">
        <v>6</v>
      </c>
      <c r="D353" s="1" t="s">
        <v>8</v>
      </c>
      <c r="E353" s="1">
        <v>3</v>
      </c>
      <c r="F353" s="1">
        <v>20</v>
      </c>
      <c r="G353" s="1">
        <v>21</v>
      </c>
      <c r="H353" s="2" t="s">
        <v>968</v>
      </c>
      <c r="I353" s="2">
        <v>15</v>
      </c>
    </row>
    <row r="354" spans="1:9" ht="15.75" hidden="1" customHeight="1" x14ac:dyDescent="0.2">
      <c r="A354" s="1">
        <v>1793</v>
      </c>
      <c r="B354" s="1" t="s">
        <v>277</v>
      </c>
      <c r="C354" s="1" t="s">
        <v>261</v>
      </c>
      <c r="D354" s="1" t="s">
        <v>10</v>
      </c>
      <c r="E354" s="1">
        <v>15</v>
      </c>
      <c r="F354" s="1">
        <v>83</v>
      </c>
      <c r="H354" s="2" t="s">
        <v>969</v>
      </c>
      <c r="I354" s="2">
        <v>18</v>
      </c>
    </row>
    <row r="355" spans="1:9" ht="15.75" hidden="1" customHeight="1" x14ac:dyDescent="0.2">
      <c r="A355" s="1">
        <v>8514</v>
      </c>
      <c r="B355" s="1" t="s">
        <v>300</v>
      </c>
      <c r="C355" s="1" t="s">
        <v>290</v>
      </c>
      <c r="D355" s="1" t="s">
        <v>9</v>
      </c>
      <c r="E355" s="1">
        <v>24</v>
      </c>
      <c r="F355" s="1">
        <v>89</v>
      </c>
      <c r="G355" s="1" t="s">
        <v>118</v>
      </c>
      <c r="H355" s="2" t="s">
        <v>970</v>
      </c>
      <c r="I355" s="2">
        <v>27</v>
      </c>
    </row>
    <row r="356" spans="1:9" ht="15.75" hidden="1" customHeight="1" x14ac:dyDescent="0.2">
      <c r="A356" s="1">
        <v>4212</v>
      </c>
      <c r="B356" s="1" t="s">
        <v>203</v>
      </c>
      <c r="C356" s="1" t="s">
        <v>201</v>
      </c>
      <c r="D356" s="1" t="s">
        <v>8</v>
      </c>
      <c r="E356" s="1">
        <v>2</v>
      </c>
      <c r="F356" s="1">
        <v>13</v>
      </c>
      <c r="H356" s="2" t="s">
        <v>968</v>
      </c>
      <c r="I356" s="2">
        <v>15</v>
      </c>
    </row>
    <row r="357" spans="1:9" ht="15.75" hidden="1" customHeight="1" x14ac:dyDescent="0.2">
      <c r="A357" s="1">
        <v>8090</v>
      </c>
      <c r="B357" s="1" t="s">
        <v>385</v>
      </c>
      <c r="C357" s="1" t="s">
        <v>373</v>
      </c>
      <c r="D357" s="1" t="s">
        <v>9</v>
      </c>
      <c r="E357" s="1">
        <v>23</v>
      </c>
      <c r="F357" s="1">
        <v>85</v>
      </c>
      <c r="H357" s="2" t="s">
        <v>970</v>
      </c>
      <c r="I357" s="2">
        <v>27</v>
      </c>
    </row>
    <row r="358" spans="1:9" ht="15.75" hidden="1" customHeight="1" x14ac:dyDescent="0.2">
      <c r="A358" s="1">
        <v>1883</v>
      </c>
      <c r="B358" s="1" t="s">
        <v>337</v>
      </c>
      <c r="C358" s="1" t="s">
        <v>318</v>
      </c>
      <c r="D358" s="1" t="s">
        <v>10</v>
      </c>
      <c r="E358" s="1">
        <v>10.5</v>
      </c>
      <c r="F358" s="1">
        <v>58</v>
      </c>
      <c r="H358" s="2" t="s">
        <v>969</v>
      </c>
      <c r="I358" s="2">
        <v>18</v>
      </c>
    </row>
    <row r="359" spans="1:9" ht="15.75" hidden="1" customHeight="1" x14ac:dyDescent="0.2">
      <c r="A359" s="1">
        <v>3600</v>
      </c>
      <c r="B359" s="1" t="s">
        <v>356</v>
      </c>
      <c r="C359" s="1" t="s">
        <v>347</v>
      </c>
      <c r="D359" s="1" t="s">
        <v>8</v>
      </c>
      <c r="E359" s="1">
        <v>8</v>
      </c>
      <c r="F359" s="1">
        <v>53</v>
      </c>
      <c r="H359" s="2" t="s">
        <v>968</v>
      </c>
      <c r="I359" s="2">
        <v>15</v>
      </c>
    </row>
    <row r="360" spans="1:9" ht="15.75" hidden="1" customHeight="1" x14ac:dyDescent="0.2">
      <c r="A360" s="1">
        <v>2691</v>
      </c>
      <c r="B360" s="1" t="s">
        <v>251</v>
      </c>
      <c r="C360" s="1" t="s">
        <v>230</v>
      </c>
      <c r="D360" s="1" t="s">
        <v>9</v>
      </c>
      <c r="E360" s="1">
        <v>23</v>
      </c>
      <c r="F360" s="1">
        <v>85</v>
      </c>
      <c r="G360" s="1" t="s">
        <v>51</v>
      </c>
      <c r="H360" s="2" t="s">
        <v>970</v>
      </c>
      <c r="I360" s="2">
        <v>27</v>
      </c>
    </row>
    <row r="361" spans="1:9" ht="15.75" hidden="1" customHeight="1" x14ac:dyDescent="0.2">
      <c r="A361" s="1">
        <v>8558</v>
      </c>
      <c r="B361" s="1" t="s">
        <v>388</v>
      </c>
      <c r="C361" s="1" t="s">
        <v>373</v>
      </c>
      <c r="D361" s="1" t="s">
        <v>10</v>
      </c>
      <c r="E361" s="1">
        <v>1</v>
      </c>
      <c r="F361" s="1">
        <v>6</v>
      </c>
      <c r="H361" s="2" t="s">
        <v>969</v>
      </c>
      <c r="I361" s="2">
        <v>18</v>
      </c>
    </row>
    <row r="362" spans="1:9" ht="15.75" hidden="1" customHeight="1" x14ac:dyDescent="0.2">
      <c r="A362" s="1">
        <v>2396</v>
      </c>
      <c r="B362" s="1" t="s">
        <v>263</v>
      </c>
      <c r="C362" s="1" t="s">
        <v>261</v>
      </c>
      <c r="D362" s="1" t="s">
        <v>9</v>
      </c>
      <c r="E362" s="1">
        <v>22</v>
      </c>
      <c r="F362" s="1">
        <v>81</v>
      </c>
      <c r="H362" s="2" t="s">
        <v>970</v>
      </c>
      <c r="I362" s="2">
        <v>27</v>
      </c>
    </row>
    <row r="363" spans="1:9" ht="15.75" hidden="1" customHeight="1" x14ac:dyDescent="0.2">
      <c r="A363" s="1">
        <v>8514</v>
      </c>
      <c r="B363" s="1" t="s">
        <v>300</v>
      </c>
      <c r="C363" s="1" t="s">
        <v>290</v>
      </c>
      <c r="D363" s="1" t="s">
        <v>8</v>
      </c>
      <c r="E363" s="1">
        <v>12</v>
      </c>
      <c r="F363" s="1">
        <v>80</v>
      </c>
      <c r="G363" s="1" t="s">
        <v>118</v>
      </c>
      <c r="H363" s="2" t="s">
        <v>968</v>
      </c>
      <c r="I363" s="2">
        <v>15</v>
      </c>
    </row>
    <row r="364" spans="1:9" ht="15.75" hidden="1" customHeight="1" x14ac:dyDescent="0.2">
      <c r="A364" s="1">
        <v>5411</v>
      </c>
      <c r="B364" s="1" t="s">
        <v>357</v>
      </c>
      <c r="C364" s="1" t="s">
        <v>347</v>
      </c>
      <c r="D364" s="1" t="s">
        <v>9</v>
      </c>
      <c r="E364" s="1">
        <v>22</v>
      </c>
      <c r="F364" s="1">
        <v>81</v>
      </c>
      <c r="G364" s="1" t="s">
        <v>54</v>
      </c>
      <c r="H364" s="2" t="s">
        <v>970</v>
      </c>
      <c r="I364" s="2">
        <v>27</v>
      </c>
    </row>
    <row r="365" spans="1:9" ht="15.75" hidden="1" customHeight="1" x14ac:dyDescent="0.2">
      <c r="A365" s="1">
        <v>8090</v>
      </c>
      <c r="B365" s="1" t="s">
        <v>385</v>
      </c>
      <c r="C365" s="1" t="s">
        <v>373</v>
      </c>
      <c r="D365" s="1" t="s">
        <v>10</v>
      </c>
      <c r="E365" s="1">
        <v>4</v>
      </c>
      <c r="F365" s="1">
        <v>22</v>
      </c>
      <c r="H365" s="2" t="s">
        <v>969</v>
      </c>
      <c r="I365" s="2">
        <v>18</v>
      </c>
    </row>
    <row r="366" spans="1:9" ht="15.75" hidden="1" customHeight="1" x14ac:dyDescent="0.2">
      <c r="A366" s="1">
        <v>4212</v>
      </c>
      <c r="B366" s="1" t="s">
        <v>203</v>
      </c>
      <c r="C366" s="1" t="s">
        <v>201</v>
      </c>
      <c r="D366" s="1" t="s">
        <v>9</v>
      </c>
      <c r="E366" s="1">
        <v>22</v>
      </c>
      <c r="F366" s="1">
        <v>81</v>
      </c>
      <c r="H366" s="2" t="s">
        <v>970</v>
      </c>
      <c r="I366" s="2">
        <v>27</v>
      </c>
    </row>
    <row r="367" spans="1:9" ht="15.75" hidden="1" customHeight="1" x14ac:dyDescent="0.2">
      <c r="A367" s="1">
        <v>8667</v>
      </c>
      <c r="B367" s="1" t="s">
        <v>376</v>
      </c>
      <c r="C367" s="1" t="s">
        <v>373</v>
      </c>
      <c r="D367" s="1" t="s">
        <v>8</v>
      </c>
      <c r="E367" s="1">
        <v>10</v>
      </c>
      <c r="F367" s="1">
        <v>67</v>
      </c>
      <c r="H367" s="2" t="s">
        <v>968</v>
      </c>
      <c r="I367" s="2">
        <v>15</v>
      </c>
    </row>
    <row r="368" spans="1:9" ht="15.75" hidden="1" customHeight="1" x14ac:dyDescent="0.2">
      <c r="A368" s="1">
        <v>8755</v>
      </c>
      <c r="B368" s="1" t="s">
        <v>320</v>
      </c>
      <c r="C368" s="1" t="s">
        <v>318</v>
      </c>
      <c r="D368" s="1" t="s">
        <v>10</v>
      </c>
      <c r="E368" s="1">
        <v>2</v>
      </c>
      <c r="F368" s="1">
        <v>11</v>
      </c>
      <c r="H368" s="2" t="s">
        <v>969</v>
      </c>
      <c r="I368" s="2">
        <v>18</v>
      </c>
    </row>
    <row r="369" spans="1:9" ht="15.75" hidden="1" customHeight="1" x14ac:dyDescent="0.2">
      <c r="A369" s="1">
        <v>2895</v>
      </c>
      <c r="B369" s="1" t="s">
        <v>278</v>
      </c>
      <c r="C369" s="1" t="s">
        <v>261</v>
      </c>
      <c r="D369" s="1" t="s">
        <v>9</v>
      </c>
      <c r="E369" s="1">
        <v>24</v>
      </c>
      <c r="F369" s="1">
        <v>89</v>
      </c>
      <c r="G369" s="1" t="s">
        <v>91</v>
      </c>
      <c r="H369" s="2" t="s">
        <v>970</v>
      </c>
      <c r="I369" s="2">
        <v>27</v>
      </c>
    </row>
    <row r="370" spans="1:9" ht="15.75" hidden="1" customHeight="1" x14ac:dyDescent="0.2">
      <c r="A370" s="1">
        <v>8186</v>
      </c>
      <c r="B370" s="1" t="s">
        <v>383</v>
      </c>
      <c r="C370" s="1" t="s">
        <v>373</v>
      </c>
      <c r="D370" s="1" t="s">
        <v>8</v>
      </c>
      <c r="E370" s="1">
        <v>11</v>
      </c>
      <c r="F370" s="1">
        <v>73</v>
      </c>
      <c r="H370" s="2" t="s">
        <v>968</v>
      </c>
      <c r="I370" s="2">
        <v>15</v>
      </c>
    </row>
    <row r="371" spans="1:9" ht="15.75" hidden="1" customHeight="1" x14ac:dyDescent="0.2">
      <c r="A371" s="1">
        <v>7661</v>
      </c>
      <c r="B371" s="1" t="s">
        <v>390</v>
      </c>
      <c r="C371" s="1" t="s">
        <v>373</v>
      </c>
      <c r="D371" s="1" t="s">
        <v>10</v>
      </c>
      <c r="E371" s="1">
        <v>18</v>
      </c>
      <c r="F371" s="1">
        <v>100</v>
      </c>
      <c r="H371" s="2" t="s">
        <v>969</v>
      </c>
      <c r="I371" s="2">
        <v>18</v>
      </c>
    </row>
    <row r="372" spans="1:9" ht="15.75" hidden="1" customHeight="1" x14ac:dyDescent="0.2">
      <c r="A372" s="1">
        <v>8356</v>
      </c>
      <c r="B372" s="1" t="s">
        <v>938</v>
      </c>
      <c r="C372" s="1">
        <v>6</v>
      </c>
      <c r="D372" s="1" t="s">
        <v>9</v>
      </c>
      <c r="E372" s="1">
        <v>22</v>
      </c>
      <c r="F372" s="1">
        <v>81</v>
      </c>
      <c r="G372" s="1">
        <v>21</v>
      </c>
      <c r="H372" s="2" t="s">
        <v>970</v>
      </c>
      <c r="I372" s="2">
        <v>27</v>
      </c>
    </row>
    <row r="373" spans="1:9" ht="15.75" hidden="1" customHeight="1" x14ac:dyDescent="0.2">
      <c r="A373" s="1">
        <v>9440</v>
      </c>
      <c r="B373" s="1" t="s">
        <v>279</v>
      </c>
      <c r="C373" s="1" t="s">
        <v>261</v>
      </c>
      <c r="D373" s="1" t="s">
        <v>8</v>
      </c>
      <c r="E373" s="1">
        <v>2</v>
      </c>
      <c r="F373" s="1">
        <v>13</v>
      </c>
      <c r="H373" s="2" t="s">
        <v>968</v>
      </c>
      <c r="I373" s="2">
        <v>15</v>
      </c>
    </row>
    <row r="374" spans="1:9" ht="15.75" hidden="1" customHeight="1" x14ac:dyDescent="0.2">
      <c r="A374" s="1">
        <v>4505</v>
      </c>
      <c r="B374" s="1" t="s">
        <v>238</v>
      </c>
      <c r="C374" s="1" t="s">
        <v>230</v>
      </c>
      <c r="D374" s="1" t="s">
        <v>9</v>
      </c>
      <c r="E374" s="1">
        <v>21</v>
      </c>
      <c r="F374" s="1">
        <v>78</v>
      </c>
      <c r="G374" s="1" t="s">
        <v>51</v>
      </c>
      <c r="H374" s="2" t="s">
        <v>970</v>
      </c>
      <c r="I374" s="2">
        <v>27</v>
      </c>
    </row>
    <row r="375" spans="1:9" ht="15.75" hidden="1" customHeight="1" x14ac:dyDescent="0.2">
      <c r="A375" s="1">
        <v>7356</v>
      </c>
      <c r="B375" s="1" t="s">
        <v>258</v>
      </c>
      <c r="C375" s="1" t="s">
        <v>230</v>
      </c>
      <c r="D375" s="1" t="s">
        <v>10</v>
      </c>
      <c r="E375" s="1">
        <v>3.5</v>
      </c>
      <c r="F375" s="1">
        <v>19</v>
      </c>
      <c r="H375" s="2" t="s">
        <v>969</v>
      </c>
      <c r="I375" s="2">
        <v>18</v>
      </c>
    </row>
    <row r="376" spans="1:9" ht="15.75" hidden="1" customHeight="1" x14ac:dyDescent="0.2">
      <c r="A376" s="1">
        <v>8350</v>
      </c>
      <c r="B376" s="1" t="s">
        <v>334</v>
      </c>
      <c r="C376" s="1" t="s">
        <v>318</v>
      </c>
      <c r="D376" s="1" t="s">
        <v>9</v>
      </c>
      <c r="E376" s="1">
        <v>21</v>
      </c>
      <c r="F376" s="1">
        <v>78</v>
      </c>
      <c r="H376" s="2" t="s">
        <v>970</v>
      </c>
      <c r="I376" s="2">
        <v>27</v>
      </c>
    </row>
    <row r="377" spans="1:9" ht="15.75" hidden="1" customHeight="1" x14ac:dyDescent="0.2">
      <c r="A377" s="1">
        <v>8725</v>
      </c>
      <c r="B377" s="1" t="s">
        <v>315</v>
      </c>
      <c r="C377" s="1" t="s">
        <v>290</v>
      </c>
      <c r="D377" s="1" t="s">
        <v>8</v>
      </c>
      <c r="E377" s="1">
        <v>9</v>
      </c>
      <c r="F377" s="1">
        <v>60</v>
      </c>
      <c r="G377" s="1" t="s">
        <v>118</v>
      </c>
      <c r="H377" s="2" t="s">
        <v>968</v>
      </c>
      <c r="I377" s="2">
        <v>15</v>
      </c>
    </row>
    <row r="378" spans="1:9" ht="15.75" hidden="1" customHeight="1" x14ac:dyDescent="0.2">
      <c r="A378" s="1">
        <v>9706</v>
      </c>
      <c r="B378" s="1" t="s">
        <v>255</v>
      </c>
      <c r="C378" s="1" t="s">
        <v>230</v>
      </c>
      <c r="D378" s="1" t="s">
        <v>9</v>
      </c>
      <c r="E378" s="1">
        <v>21</v>
      </c>
      <c r="F378" s="1">
        <v>78</v>
      </c>
      <c r="G378" s="1" t="s">
        <v>51</v>
      </c>
      <c r="H378" s="2" t="s">
        <v>970</v>
      </c>
      <c r="I378" s="2">
        <v>27</v>
      </c>
    </row>
    <row r="379" spans="1:9" ht="15.75" hidden="1" customHeight="1" x14ac:dyDescent="0.2">
      <c r="A379" s="1">
        <v>5139</v>
      </c>
      <c r="B379" s="1" t="s">
        <v>396</v>
      </c>
      <c r="C379" s="1" t="s">
        <v>373</v>
      </c>
      <c r="D379" s="1" t="s">
        <v>10</v>
      </c>
      <c r="E379" s="1">
        <v>16.5</v>
      </c>
      <c r="F379" s="1">
        <v>92</v>
      </c>
      <c r="G379" s="1" t="s">
        <v>178</v>
      </c>
      <c r="H379" s="2" t="s">
        <v>969</v>
      </c>
      <c r="I379" s="2">
        <v>18</v>
      </c>
    </row>
    <row r="380" spans="1:9" ht="15.75" hidden="1" customHeight="1" x14ac:dyDescent="0.2">
      <c r="A380" s="1">
        <v>8042</v>
      </c>
      <c r="B380" s="1" t="s">
        <v>227</v>
      </c>
      <c r="C380" s="1" t="s">
        <v>201</v>
      </c>
      <c r="D380" s="1" t="s">
        <v>8</v>
      </c>
      <c r="E380" s="1">
        <v>9.5</v>
      </c>
      <c r="F380" s="1">
        <v>63</v>
      </c>
      <c r="G380" s="1" t="s">
        <v>24</v>
      </c>
      <c r="H380" s="2" t="s">
        <v>968</v>
      </c>
      <c r="I380" s="2">
        <v>15</v>
      </c>
    </row>
    <row r="381" spans="1:9" ht="15.75" hidden="1" customHeight="1" x14ac:dyDescent="0.2">
      <c r="A381" s="1">
        <v>3009</v>
      </c>
      <c r="B381" s="1" t="s">
        <v>317</v>
      </c>
      <c r="C381" s="1" t="s">
        <v>318</v>
      </c>
      <c r="D381" s="1" t="s">
        <v>9</v>
      </c>
      <c r="E381" s="1">
        <v>19</v>
      </c>
      <c r="F381" s="1">
        <v>70</v>
      </c>
      <c r="G381" s="1" t="s">
        <v>152</v>
      </c>
      <c r="H381" s="2" t="s">
        <v>970</v>
      </c>
      <c r="I381" s="2">
        <v>27</v>
      </c>
    </row>
    <row r="382" spans="1:9" ht="15.75" hidden="1" customHeight="1" x14ac:dyDescent="0.2">
      <c r="A382" s="1">
        <v>1964</v>
      </c>
      <c r="B382" s="1" t="s">
        <v>275</v>
      </c>
      <c r="C382" s="1" t="s">
        <v>261</v>
      </c>
      <c r="D382" s="1" t="s">
        <v>10</v>
      </c>
      <c r="E382" s="1">
        <v>2.5</v>
      </c>
      <c r="F382" s="1">
        <v>14</v>
      </c>
      <c r="H382" s="2" t="s">
        <v>969</v>
      </c>
      <c r="I382" s="2">
        <v>18</v>
      </c>
    </row>
    <row r="383" spans="1:9" ht="15.75" hidden="1" customHeight="1" x14ac:dyDescent="0.2">
      <c r="A383" s="1">
        <v>8042</v>
      </c>
      <c r="B383" s="1" t="s">
        <v>227</v>
      </c>
      <c r="C383" s="1" t="s">
        <v>201</v>
      </c>
      <c r="D383" s="1" t="s">
        <v>9</v>
      </c>
      <c r="E383" s="1">
        <v>19</v>
      </c>
      <c r="F383" s="1">
        <v>70</v>
      </c>
      <c r="G383" s="1" t="s">
        <v>24</v>
      </c>
      <c r="H383" s="2" t="s">
        <v>970</v>
      </c>
      <c r="I383" s="2">
        <v>27</v>
      </c>
    </row>
    <row r="384" spans="1:9" ht="15.75" hidden="1" customHeight="1" x14ac:dyDescent="0.2">
      <c r="A384" s="1">
        <v>2691</v>
      </c>
      <c r="B384" s="1" t="s">
        <v>251</v>
      </c>
      <c r="C384" s="1" t="s">
        <v>230</v>
      </c>
      <c r="D384" s="1" t="s">
        <v>8</v>
      </c>
      <c r="E384" s="1">
        <v>6</v>
      </c>
      <c r="F384" s="1">
        <v>40</v>
      </c>
      <c r="G384" s="1" t="s">
        <v>51</v>
      </c>
      <c r="H384" s="2" t="s">
        <v>968</v>
      </c>
      <c r="I384" s="2">
        <v>15</v>
      </c>
    </row>
    <row r="385" spans="1:9" ht="15.75" hidden="1" customHeight="1" x14ac:dyDescent="0.2">
      <c r="A385" s="1">
        <v>5139</v>
      </c>
      <c r="B385" s="1" t="s">
        <v>396</v>
      </c>
      <c r="C385" s="1" t="s">
        <v>373</v>
      </c>
      <c r="D385" s="1" t="s">
        <v>9</v>
      </c>
      <c r="E385" s="1">
        <v>18</v>
      </c>
      <c r="F385" s="1">
        <v>67</v>
      </c>
      <c r="G385" s="1" t="s">
        <v>178</v>
      </c>
      <c r="H385" s="2" t="s">
        <v>970</v>
      </c>
      <c r="I385" s="2">
        <v>27</v>
      </c>
    </row>
    <row r="386" spans="1:9" ht="15.75" hidden="1" customHeight="1" x14ac:dyDescent="0.2">
      <c r="A386" s="1">
        <v>6572</v>
      </c>
      <c r="B386" s="1" t="s">
        <v>311</v>
      </c>
      <c r="C386" s="1" t="s">
        <v>290</v>
      </c>
      <c r="D386" s="1" t="s">
        <v>10</v>
      </c>
      <c r="E386" s="1">
        <v>5</v>
      </c>
      <c r="F386" s="1">
        <v>28</v>
      </c>
      <c r="G386" s="1" t="s">
        <v>118</v>
      </c>
      <c r="H386" s="2" t="s">
        <v>969</v>
      </c>
      <c r="I386" s="2">
        <v>18</v>
      </c>
    </row>
    <row r="387" spans="1:9" ht="15.75" hidden="1" customHeight="1" x14ac:dyDescent="0.2">
      <c r="A387" s="1">
        <v>7661</v>
      </c>
      <c r="B387" s="1" t="s">
        <v>390</v>
      </c>
      <c r="C387" s="1" t="s">
        <v>373</v>
      </c>
      <c r="D387" s="1" t="s">
        <v>9</v>
      </c>
      <c r="E387" s="1">
        <v>18</v>
      </c>
      <c r="F387" s="1">
        <v>67</v>
      </c>
      <c r="H387" s="2" t="s">
        <v>970</v>
      </c>
      <c r="I387" s="2">
        <v>27</v>
      </c>
    </row>
    <row r="388" spans="1:9" ht="15.75" hidden="1" customHeight="1" x14ac:dyDescent="0.2">
      <c r="A388" s="1">
        <v>1793</v>
      </c>
      <c r="B388" s="1" t="s">
        <v>277</v>
      </c>
      <c r="C388" s="1" t="s">
        <v>261</v>
      </c>
      <c r="D388" s="1" t="s">
        <v>8</v>
      </c>
      <c r="E388" s="1">
        <v>5</v>
      </c>
      <c r="F388" s="1">
        <v>33</v>
      </c>
      <c r="H388" s="2" t="s">
        <v>968</v>
      </c>
      <c r="I388" s="2">
        <v>15</v>
      </c>
    </row>
    <row r="389" spans="1:9" ht="15.75" hidden="1" customHeight="1" x14ac:dyDescent="0.2">
      <c r="A389" s="1">
        <v>5860</v>
      </c>
      <c r="B389" s="1" t="s">
        <v>214</v>
      </c>
      <c r="C389" s="1" t="s">
        <v>201</v>
      </c>
      <c r="D389" s="1" t="s">
        <v>9</v>
      </c>
      <c r="E389" s="1">
        <v>18</v>
      </c>
      <c r="F389" s="1">
        <v>67</v>
      </c>
      <c r="H389" s="2" t="s">
        <v>970</v>
      </c>
      <c r="I389" s="2">
        <v>27</v>
      </c>
    </row>
    <row r="390" spans="1:9" ht="15.75" hidden="1" customHeight="1" x14ac:dyDescent="0.2">
      <c r="A390" s="1">
        <v>8514</v>
      </c>
      <c r="B390" s="1" t="s">
        <v>300</v>
      </c>
      <c r="C390" s="1" t="s">
        <v>290</v>
      </c>
      <c r="D390" s="1" t="s">
        <v>10</v>
      </c>
      <c r="E390" s="1">
        <v>6</v>
      </c>
      <c r="F390" s="1">
        <v>33</v>
      </c>
      <c r="G390" s="1" t="s">
        <v>118</v>
      </c>
      <c r="H390" s="2" t="s">
        <v>969</v>
      </c>
      <c r="I390" s="2">
        <v>18</v>
      </c>
    </row>
    <row r="391" spans="1:9" ht="15.75" hidden="1" customHeight="1" x14ac:dyDescent="0.2">
      <c r="A391" s="1">
        <v>4505</v>
      </c>
      <c r="B391" s="1" t="s">
        <v>238</v>
      </c>
      <c r="C391" s="1" t="s">
        <v>230</v>
      </c>
      <c r="D391" s="1" t="s">
        <v>8</v>
      </c>
      <c r="E391" s="1">
        <v>7</v>
      </c>
      <c r="F391" s="1">
        <v>47</v>
      </c>
      <c r="G391" s="1" t="s">
        <v>51</v>
      </c>
      <c r="H391" s="2" t="s">
        <v>968</v>
      </c>
      <c r="I391" s="2">
        <v>15</v>
      </c>
    </row>
    <row r="392" spans="1:9" ht="15.75" hidden="1" customHeight="1" x14ac:dyDescent="0.2">
      <c r="A392" s="1">
        <v>2162</v>
      </c>
      <c r="B392" s="1" t="s">
        <v>386</v>
      </c>
      <c r="C392" s="1" t="s">
        <v>373</v>
      </c>
      <c r="D392" s="1" t="s">
        <v>9</v>
      </c>
      <c r="E392" s="1">
        <v>18</v>
      </c>
      <c r="F392" s="1">
        <v>67</v>
      </c>
      <c r="H392" s="2" t="s">
        <v>970</v>
      </c>
      <c r="I392" s="2">
        <v>27</v>
      </c>
    </row>
    <row r="393" spans="1:9" ht="15.75" hidden="1" customHeight="1" x14ac:dyDescent="0.2">
      <c r="A393" s="1">
        <v>8350</v>
      </c>
      <c r="B393" s="1" t="s">
        <v>334</v>
      </c>
      <c r="C393" s="1" t="s">
        <v>318</v>
      </c>
      <c r="D393" s="1" t="s">
        <v>10</v>
      </c>
      <c r="E393" s="1">
        <v>5.5</v>
      </c>
      <c r="F393" s="1">
        <v>31</v>
      </c>
      <c r="H393" s="2" t="s">
        <v>969</v>
      </c>
      <c r="I393" s="2">
        <v>18</v>
      </c>
    </row>
    <row r="394" spans="1:9" ht="15.75" hidden="1" customHeight="1" x14ac:dyDescent="0.2">
      <c r="A394" s="1">
        <v>3600</v>
      </c>
      <c r="B394" s="1" t="s">
        <v>356</v>
      </c>
      <c r="C394" s="1" t="s">
        <v>347</v>
      </c>
      <c r="D394" s="1" t="s">
        <v>9</v>
      </c>
      <c r="E394" s="1">
        <v>18</v>
      </c>
      <c r="F394" s="1">
        <v>67</v>
      </c>
      <c r="H394" s="2" t="s">
        <v>970</v>
      </c>
      <c r="I394" s="2">
        <v>27</v>
      </c>
    </row>
    <row r="395" spans="1:9" ht="15.75" hidden="1" customHeight="1" x14ac:dyDescent="0.2">
      <c r="A395" s="1">
        <v>8713</v>
      </c>
      <c r="B395" s="1" t="s">
        <v>331</v>
      </c>
      <c r="C395" s="1" t="s">
        <v>318</v>
      </c>
      <c r="D395" s="1" t="s">
        <v>8</v>
      </c>
      <c r="E395" s="1">
        <v>4</v>
      </c>
      <c r="F395" s="1">
        <v>27</v>
      </c>
      <c r="H395" s="2" t="s">
        <v>968</v>
      </c>
      <c r="I395" s="2">
        <v>15</v>
      </c>
    </row>
    <row r="396" spans="1:9" ht="15.75" hidden="1" customHeight="1" x14ac:dyDescent="0.2">
      <c r="A396" s="1">
        <v>5144</v>
      </c>
      <c r="B396" s="1" t="s">
        <v>338</v>
      </c>
      <c r="C396" s="1" t="s">
        <v>318</v>
      </c>
      <c r="D396" s="1" t="s">
        <v>9</v>
      </c>
      <c r="E396" s="1">
        <v>17</v>
      </c>
      <c r="F396" s="1">
        <v>63</v>
      </c>
      <c r="H396" s="2" t="s">
        <v>970</v>
      </c>
      <c r="I396" s="2">
        <v>27</v>
      </c>
    </row>
    <row r="397" spans="1:9" ht="15.75" hidden="1" customHeight="1" x14ac:dyDescent="0.2">
      <c r="A397" s="1">
        <v>9706</v>
      </c>
      <c r="B397" s="1" t="s">
        <v>255</v>
      </c>
      <c r="C397" s="1" t="s">
        <v>230</v>
      </c>
      <c r="D397" s="1" t="s">
        <v>10</v>
      </c>
      <c r="E397" s="1">
        <v>4</v>
      </c>
      <c r="F397" s="1">
        <v>22</v>
      </c>
      <c r="G397" s="1" t="s">
        <v>51</v>
      </c>
      <c r="H397" s="2" t="s">
        <v>969</v>
      </c>
      <c r="I397" s="2">
        <v>18</v>
      </c>
    </row>
    <row r="398" spans="1:9" ht="15.75" hidden="1" customHeight="1" x14ac:dyDescent="0.2">
      <c r="A398" s="1">
        <v>2578</v>
      </c>
      <c r="B398" s="1" t="s">
        <v>323</v>
      </c>
      <c r="C398" s="1" t="s">
        <v>318</v>
      </c>
      <c r="D398" s="1" t="s">
        <v>9</v>
      </c>
      <c r="E398" s="1">
        <v>17</v>
      </c>
      <c r="F398" s="1">
        <v>63</v>
      </c>
      <c r="H398" s="2" t="s">
        <v>970</v>
      </c>
      <c r="I398" s="2">
        <v>27</v>
      </c>
    </row>
    <row r="399" spans="1:9" ht="15.75" hidden="1" customHeight="1" x14ac:dyDescent="0.2">
      <c r="A399" s="1">
        <v>1964</v>
      </c>
      <c r="B399" s="1" t="s">
        <v>275</v>
      </c>
      <c r="C399" s="1" t="s">
        <v>261</v>
      </c>
      <c r="D399" s="1" t="s">
        <v>8</v>
      </c>
      <c r="E399" s="1">
        <v>2</v>
      </c>
      <c r="F399" s="1">
        <v>13</v>
      </c>
      <c r="H399" s="2" t="s">
        <v>968</v>
      </c>
      <c r="I399" s="2">
        <v>15</v>
      </c>
    </row>
    <row r="400" spans="1:9" ht="15.75" hidden="1" customHeight="1" x14ac:dyDescent="0.2">
      <c r="A400" s="1">
        <v>8725</v>
      </c>
      <c r="B400" s="1" t="s">
        <v>315</v>
      </c>
      <c r="C400" s="1" t="s">
        <v>290</v>
      </c>
      <c r="D400" s="1" t="s">
        <v>10</v>
      </c>
      <c r="E400" s="1">
        <v>9.5</v>
      </c>
      <c r="F400" s="1">
        <v>53</v>
      </c>
      <c r="G400" s="1" t="s">
        <v>118</v>
      </c>
      <c r="H400" s="2" t="s">
        <v>969</v>
      </c>
      <c r="I400" s="2">
        <v>18</v>
      </c>
    </row>
    <row r="401" spans="1:9" ht="15.75" hidden="1" customHeight="1" x14ac:dyDescent="0.2">
      <c r="A401" s="1">
        <v>1620</v>
      </c>
      <c r="B401" s="1" t="s">
        <v>362</v>
      </c>
      <c r="C401" s="1" t="s">
        <v>347</v>
      </c>
      <c r="D401" s="1" t="s">
        <v>9</v>
      </c>
      <c r="E401" s="1">
        <v>16</v>
      </c>
      <c r="F401" s="1">
        <v>59</v>
      </c>
      <c r="G401" s="1" t="s">
        <v>54</v>
      </c>
      <c r="H401" s="2" t="s">
        <v>970</v>
      </c>
      <c r="I401" s="2">
        <v>27</v>
      </c>
    </row>
    <row r="402" spans="1:9" ht="15.75" hidden="1" customHeight="1" x14ac:dyDescent="0.2">
      <c r="A402" s="1">
        <v>3169</v>
      </c>
      <c r="B402" s="1" t="s">
        <v>204</v>
      </c>
      <c r="C402" s="1" t="s">
        <v>201</v>
      </c>
      <c r="D402" s="1" t="s">
        <v>9</v>
      </c>
      <c r="E402" s="1">
        <v>16</v>
      </c>
      <c r="F402" s="1">
        <v>59</v>
      </c>
      <c r="H402" s="2" t="s">
        <v>970</v>
      </c>
      <c r="I402" s="2">
        <v>27</v>
      </c>
    </row>
    <row r="403" spans="1:9" ht="15.75" hidden="1" customHeight="1" x14ac:dyDescent="0.2">
      <c r="A403" s="1">
        <v>2261</v>
      </c>
      <c r="B403" s="1" t="s">
        <v>939</v>
      </c>
      <c r="C403" s="1">
        <v>6</v>
      </c>
      <c r="D403" s="1" t="s">
        <v>8</v>
      </c>
      <c r="E403" s="1">
        <v>7</v>
      </c>
      <c r="F403" s="1">
        <v>47</v>
      </c>
      <c r="G403" s="1">
        <v>21</v>
      </c>
      <c r="H403" s="2" t="s">
        <v>968</v>
      </c>
      <c r="I403" s="2">
        <v>15</v>
      </c>
    </row>
    <row r="404" spans="1:9" ht="15.75" hidden="1" customHeight="1" x14ac:dyDescent="0.2">
      <c r="A404" s="1">
        <v>6561</v>
      </c>
      <c r="B404" s="1" t="s">
        <v>941</v>
      </c>
      <c r="C404" s="1">
        <v>6</v>
      </c>
      <c r="D404" s="1" t="s">
        <v>10</v>
      </c>
      <c r="E404" s="1">
        <v>4.5</v>
      </c>
      <c r="F404" s="1">
        <v>25</v>
      </c>
      <c r="G404" s="1">
        <v>21</v>
      </c>
      <c r="H404" s="2" t="s">
        <v>969</v>
      </c>
      <c r="I404" s="2">
        <v>18</v>
      </c>
    </row>
    <row r="405" spans="1:9" ht="15.75" hidden="1" customHeight="1" x14ac:dyDescent="0.2">
      <c r="A405" s="1">
        <v>3027</v>
      </c>
      <c r="B405" s="1" t="s">
        <v>286</v>
      </c>
      <c r="C405" s="1" t="s">
        <v>261</v>
      </c>
      <c r="D405" s="1" t="s">
        <v>9</v>
      </c>
      <c r="E405" s="1">
        <v>16</v>
      </c>
      <c r="F405" s="1">
        <v>59</v>
      </c>
      <c r="H405" s="2" t="s">
        <v>970</v>
      </c>
      <c r="I405" s="2">
        <v>27</v>
      </c>
    </row>
    <row r="406" spans="1:9" ht="15.75" hidden="1" customHeight="1" x14ac:dyDescent="0.2">
      <c r="A406" s="1">
        <v>9874</v>
      </c>
      <c r="B406" s="1" t="s">
        <v>332</v>
      </c>
      <c r="C406" s="1" t="s">
        <v>318</v>
      </c>
      <c r="D406" s="1" t="s">
        <v>10</v>
      </c>
      <c r="E406" s="1">
        <v>2</v>
      </c>
      <c r="F406" s="1">
        <v>11</v>
      </c>
      <c r="H406" s="2" t="s">
        <v>969</v>
      </c>
      <c r="I406" s="2">
        <v>18</v>
      </c>
    </row>
    <row r="407" spans="1:9" ht="15.75" hidden="1" customHeight="1" x14ac:dyDescent="0.2">
      <c r="A407" s="1">
        <v>5144</v>
      </c>
      <c r="B407" s="1" t="s">
        <v>338</v>
      </c>
      <c r="C407" s="1" t="s">
        <v>318</v>
      </c>
      <c r="D407" s="1" t="s">
        <v>8</v>
      </c>
      <c r="E407" s="1">
        <v>3</v>
      </c>
      <c r="F407" s="1">
        <v>20</v>
      </c>
      <c r="H407" s="2" t="s">
        <v>968</v>
      </c>
      <c r="I407" s="2">
        <v>15</v>
      </c>
    </row>
    <row r="408" spans="1:9" ht="15.75" hidden="1" customHeight="1" x14ac:dyDescent="0.2">
      <c r="A408" s="1">
        <v>4228</v>
      </c>
      <c r="B408" s="1" t="s">
        <v>379</v>
      </c>
      <c r="C408" s="1" t="s">
        <v>373</v>
      </c>
      <c r="D408" s="1" t="s">
        <v>9</v>
      </c>
      <c r="E408" s="1">
        <v>16</v>
      </c>
      <c r="F408" s="1">
        <v>59</v>
      </c>
      <c r="G408" s="1" t="s">
        <v>178</v>
      </c>
      <c r="H408" s="2" t="s">
        <v>970</v>
      </c>
      <c r="I408" s="2">
        <v>27</v>
      </c>
    </row>
    <row r="409" spans="1:9" ht="15.75" hidden="1" customHeight="1" x14ac:dyDescent="0.2">
      <c r="A409" s="1">
        <v>7661</v>
      </c>
      <c r="B409" s="1" t="s">
        <v>390</v>
      </c>
      <c r="C409" s="1" t="s">
        <v>373</v>
      </c>
      <c r="D409" s="1" t="s">
        <v>8</v>
      </c>
      <c r="E409" s="1">
        <v>6</v>
      </c>
      <c r="F409" s="1">
        <v>40</v>
      </c>
      <c r="H409" s="2" t="s">
        <v>968</v>
      </c>
      <c r="I409" s="2">
        <v>15</v>
      </c>
    </row>
    <row r="410" spans="1:9" ht="15.75" hidden="1" customHeight="1" x14ac:dyDescent="0.2">
      <c r="A410" s="1">
        <v>6860</v>
      </c>
      <c r="B410" s="1" t="s">
        <v>256</v>
      </c>
      <c r="C410" s="1" t="s">
        <v>230</v>
      </c>
      <c r="D410" s="1" t="s">
        <v>9</v>
      </c>
      <c r="E410" s="1">
        <v>16</v>
      </c>
      <c r="F410" s="1">
        <v>59</v>
      </c>
      <c r="G410" s="1" t="s">
        <v>51</v>
      </c>
      <c r="H410" s="2" t="s">
        <v>970</v>
      </c>
      <c r="I410" s="2">
        <v>27</v>
      </c>
    </row>
    <row r="411" spans="1:9" ht="15.75" hidden="1" customHeight="1" x14ac:dyDescent="0.2">
      <c r="A411" s="1">
        <v>2396</v>
      </c>
      <c r="B411" s="1" t="s">
        <v>263</v>
      </c>
      <c r="C411" s="1" t="s">
        <v>261</v>
      </c>
      <c r="D411" s="1" t="s">
        <v>10</v>
      </c>
      <c r="E411" s="1">
        <v>17</v>
      </c>
      <c r="F411" s="1">
        <v>94</v>
      </c>
      <c r="H411" s="2" t="s">
        <v>969</v>
      </c>
      <c r="I411" s="2">
        <v>18</v>
      </c>
    </row>
    <row r="412" spans="1:9" ht="15.75" hidden="1" customHeight="1" x14ac:dyDescent="0.2">
      <c r="A412" s="1">
        <v>9874</v>
      </c>
      <c r="B412" s="1" t="s">
        <v>332</v>
      </c>
      <c r="C412" s="1" t="s">
        <v>318</v>
      </c>
      <c r="D412" s="1" t="s">
        <v>9</v>
      </c>
      <c r="E412" s="1">
        <v>15</v>
      </c>
      <c r="F412" s="1">
        <v>56</v>
      </c>
      <c r="H412" s="2" t="s">
        <v>970</v>
      </c>
      <c r="I412" s="2">
        <v>27</v>
      </c>
    </row>
    <row r="413" spans="1:9" ht="15.75" hidden="1" customHeight="1" x14ac:dyDescent="0.2">
      <c r="A413" s="1">
        <v>1460</v>
      </c>
      <c r="B413" s="1" t="s">
        <v>213</v>
      </c>
      <c r="C413" s="1" t="s">
        <v>201</v>
      </c>
      <c r="D413" s="1" t="s">
        <v>9</v>
      </c>
      <c r="E413" s="1">
        <v>15</v>
      </c>
      <c r="F413" s="1">
        <v>56</v>
      </c>
      <c r="H413" s="2" t="s">
        <v>970</v>
      </c>
      <c r="I413" s="2">
        <v>27</v>
      </c>
    </row>
    <row r="414" spans="1:9" ht="15.75" hidden="1" customHeight="1" x14ac:dyDescent="0.2">
      <c r="A414" s="1">
        <v>2691</v>
      </c>
      <c r="B414" s="1" t="s">
        <v>251</v>
      </c>
      <c r="C414" s="1" t="s">
        <v>230</v>
      </c>
      <c r="D414" s="1" t="s">
        <v>10</v>
      </c>
      <c r="E414" s="1">
        <v>11.5</v>
      </c>
      <c r="F414" s="1">
        <v>64</v>
      </c>
      <c r="G414" s="1" t="s">
        <v>51</v>
      </c>
      <c r="H414" s="2" t="s">
        <v>969</v>
      </c>
      <c r="I414" s="2">
        <v>18</v>
      </c>
    </row>
    <row r="415" spans="1:9" ht="15.75" hidden="1" customHeight="1" x14ac:dyDescent="0.2">
      <c r="A415" s="1">
        <v>7227</v>
      </c>
      <c r="B415" s="1" t="s">
        <v>274</v>
      </c>
      <c r="C415" s="1" t="s">
        <v>261</v>
      </c>
      <c r="D415" s="1" t="s">
        <v>9</v>
      </c>
      <c r="E415" s="1">
        <v>14</v>
      </c>
      <c r="F415" s="1">
        <v>52</v>
      </c>
      <c r="H415" s="2" t="s">
        <v>970</v>
      </c>
      <c r="I415" s="2">
        <v>27</v>
      </c>
    </row>
    <row r="416" spans="1:9" ht="15.75" hidden="1" customHeight="1" x14ac:dyDescent="0.2">
      <c r="A416" s="1">
        <v>8508</v>
      </c>
      <c r="B416" s="1" t="s">
        <v>266</v>
      </c>
      <c r="C416" s="1" t="s">
        <v>261</v>
      </c>
      <c r="D416" s="1" t="s">
        <v>10</v>
      </c>
      <c r="E416" s="1">
        <v>6</v>
      </c>
      <c r="F416" s="1">
        <v>33</v>
      </c>
      <c r="H416" s="2" t="s">
        <v>969</v>
      </c>
      <c r="I416" s="2">
        <v>18</v>
      </c>
    </row>
    <row r="417" spans="1:9" ht="15.75" hidden="1" customHeight="1" x14ac:dyDescent="0.2">
      <c r="A417" s="1">
        <v>4484</v>
      </c>
      <c r="B417" s="1" t="s">
        <v>327</v>
      </c>
      <c r="C417" s="1" t="s">
        <v>318</v>
      </c>
      <c r="D417" s="1" t="s">
        <v>9</v>
      </c>
      <c r="E417" s="1">
        <v>14</v>
      </c>
      <c r="F417" s="1">
        <v>52</v>
      </c>
      <c r="G417" s="1" t="s">
        <v>152</v>
      </c>
      <c r="H417" s="2" t="s">
        <v>970</v>
      </c>
      <c r="I417" s="2">
        <v>27</v>
      </c>
    </row>
    <row r="418" spans="1:9" ht="15.75" hidden="1" customHeight="1" x14ac:dyDescent="0.2">
      <c r="A418" s="1">
        <v>6572</v>
      </c>
      <c r="B418" s="1" t="s">
        <v>311</v>
      </c>
      <c r="C418" s="1" t="s">
        <v>290</v>
      </c>
      <c r="D418" s="1" t="s">
        <v>9</v>
      </c>
      <c r="E418" s="1">
        <v>14</v>
      </c>
      <c r="F418" s="1">
        <v>52</v>
      </c>
      <c r="G418" s="1" t="s">
        <v>118</v>
      </c>
      <c r="H418" s="2" t="s">
        <v>970</v>
      </c>
      <c r="I418" s="2">
        <v>27</v>
      </c>
    </row>
    <row r="419" spans="1:9" ht="15.75" hidden="1" customHeight="1" x14ac:dyDescent="0.2">
      <c r="A419" s="1">
        <v>8725</v>
      </c>
      <c r="B419" s="1" t="s">
        <v>315</v>
      </c>
      <c r="C419" s="1" t="s">
        <v>290</v>
      </c>
      <c r="D419" s="1" t="s">
        <v>9</v>
      </c>
      <c r="E419" s="1">
        <v>13</v>
      </c>
      <c r="F419" s="1">
        <v>48</v>
      </c>
      <c r="G419" s="1" t="s">
        <v>118</v>
      </c>
      <c r="H419" s="2" t="s">
        <v>970</v>
      </c>
      <c r="I419" s="2">
        <v>27</v>
      </c>
    </row>
    <row r="420" spans="1:9" ht="15.75" hidden="1" customHeight="1" x14ac:dyDescent="0.2">
      <c r="A420" s="1">
        <v>9029</v>
      </c>
      <c r="B420" s="1" t="s">
        <v>393</v>
      </c>
      <c r="C420" s="1" t="s">
        <v>373</v>
      </c>
      <c r="D420" s="1" t="s">
        <v>10</v>
      </c>
      <c r="E420" s="1">
        <v>14.5</v>
      </c>
      <c r="F420" s="1">
        <v>81</v>
      </c>
      <c r="H420" s="2" t="s">
        <v>969</v>
      </c>
      <c r="I420" s="2">
        <v>18</v>
      </c>
    </row>
    <row r="421" spans="1:9" ht="15.75" hidden="1" customHeight="1" x14ac:dyDescent="0.2">
      <c r="A421" s="1">
        <v>2881</v>
      </c>
      <c r="B421" s="1" t="s">
        <v>339</v>
      </c>
      <c r="C421" s="1" t="s">
        <v>318</v>
      </c>
      <c r="D421" s="1" t="s">
        <v>9</v>
      </c>
      <c r="E421" s="1">
        <v>13</v>
      </c>
      <c r="F421" s="1">
        <v>48</v>
      </c>
      <c r="H421" s="2" t="s">
        <v>970</v>
      </c>
      <c r="I421" s="2">
        <v>27</v>
      </c>
    </row>
    <row r="422" spans="1:9" ht="15.75" hidden="1" customHeight="1" x14ac:dyDescent="0.2">
      <c r="A422" s="1">
        <v>3097</v>
      </c>
      <c r="B422" s="1" t="s">
        <v>272</v>
      </c>
      <c r="C422" s="1" t="s">
        <v>261</v>
      </c>
      <c r="D422" s="1" t="s">
        <v>9</v>
      </c>
      <c r="E422" s="1">
        <v>13</v>
      </c>
      <c r="F422" s="1">
        <v>48</v>
      </c>
      <c r="H422" s="2" t="s">
        <v>970</v>
      </c>
      <c r="I422" s="2">
        <v>27</v>
      </c>
    </row>
    <row r="423" spans="1:9" ht="15.75" hidden="1" customHeight="1" x14ac:dyDescent="0.2">
      <c r="A423" s="1">
        <v>4484</v>
      </c>
      <c r="B423" s="1" t="s">
        <v>327</v>
      </c>
      <c r="C423" s="1" t="s">
        <v>318</v>
      </c>
      <c r="D423" s="1" t="s">
        <v>10</v>
      </c>
      <c r="E423" s="1">
        <v>13</v>
      </c>
      <c r="F423" s="1">
        <v>72</v>
      </c>
      <c r="G423" s="1" t="s">
        <v>152</v>
      </c>
      <c r="H423" s="2" t="s">
        <v>969</v>
      </c>
      <c r="I423" s="2">
        <v>18</v>
      </c>
    </row>
    <row r="424" spans="1:9" ht="15.75" hidden="1" customHeight="1" x14ac:dyDescent="0.2">
      <c r="A424" s="1">
        <v>8755</v>
      </c>
      <c r="B424" s="1" t="s">
        <v>320</v>
      </c>
      <c r="C424" s="1" t="s">
        <v>318</v>
      </c>
      <c r="D424" s="1" t="s">
        <v>9</v>
      </c>
      <c r="E424" s="1">
        <v>12</v>
      </c>
      <c r="F424" s="1">
        <v>44</v>
      </c>
      <c r="H424" s="2" t="s">
        <v>970</v>
      </c>
      <c r="I424" s="2">
        <v>27</v>
      </c>
    </row>
    <row r="425" spans="1:9" ht="15.75" hidden="1" customHeight="1" x14ac:dyDescent="0.2">
      <c r="A425" s="1">
        <v>8667</v>
      </c>
      <c r="B425" s="1" t="s">
        <v>376</v>
      </c>
      <c r="C425" s="1" t="s">
        <v>373</v>
      </c>
      <c r="D425" s="1" t="s">
        <v>10</v>
      </c>
      <c r="E425" s="1">
        <v>3</v>
      </c>
      <c r="F425" s="1">
        <v>17</v>
      </c>
      <c r="H425" s="2" t="s">
        <v>969</v>
      </c>
      <c r="I425" s="2">
        <v>18</v>
      </c>
    </row>
    <row r="426" spans="1:9" ht="15.75" hidden="1" customHeight="1" x14ac:dyDescent="0.2">
      <c r="A426" s="1">
        <v>6548</v>
      </c>
      <c r="B426" s="1" t="s">
        <v>335</v>
      </c>
      <c r="C426" s="1" t="s">
        <v>318</v>
      </c>
      <c r="D426" s="1" t="s">
        <v>9</v>
      </c>
      <c r="E426" s="1">
        <v>12</v>
      </c>
      <c r="F426" s="1">
        <v>44</v>
      </c>
      <c r="H426" s="2" t="s">
        <v>970</v>
      </c>
      <c r="I426" s="2">
        <v>27</v>
      </c>
    </row>
    <row r="427" spans="1:9" ht="15.75" hidden="1" customHeight="1" x14ac:dyDescent="0.2">
      <c r="A427" s="1">
        <v>2919</v>
      </c>
      <c r="B427" s="1" t="s">
        <v>265</v>
      </c>
      <c r="C427" s="1" t="s">
        <v>261</v>
      </c>
      <c r="D427" s="1" t="s">
        <v>9</v>
      </c>
      <c r="E427" s="1">
        <v>12</v>
      </c>
      <c r="F427" s="1">
        <v>44</v>
      </c>
      <c r="G427" s="1" t="s">
        <v>91</v>
      </c>
      <c r="H427" s="2" t="s">
        <v>970</v>
      </c>
      <c r="I427" s="2">
        <v>27</v>
      </c>
    </row>
    <row r="428" spans="1:9" ht="15.75" hidden="1" customHeight="1" x14ac:dyDescent="0.2">
      <c r="A428" s="1">
        <v>9642</v>
      </c>
      <c r="B428" s="1" t="s">
        <v>264</v>
      </c>
      <c r="C428" s="1" t="s">
        <v>261</v>
      </c>
      <c r="D428" s="1" t="s">
        <v>10</v>
      </c>
      <c r="E428" s="1">
        <v>9.5</v>
      </c>
      <c r="F428" s="1">
        <v>53</v>
      </c>
      <c r="H428" s="2" t="s">
        <v>969</v>
      </c>
      <c r="I428" s="2">
        <v>18</v>
      </c>
    </row>
    <row r="429" spans="1:9" ht="15.75" hidden="1" customHeight="1" x14ac:dyDescent="0.2">
      <c r="A429" s="1">
        <v>2707</v>
      </c>
      <c r="B429" s="1" t="s">
        <v>260</v>
      </c>
      <c r="C429" s="1" t="s">
        <v>261</v>
      </c>
      <c r="D429" s="1" t="s">
        <v>9</v>
      </c>
      <c r="E429" s="1">
        <v>12</v>
      </c>
      <c r="F429" s="1">
        <v>44</v>
      </c>
      <c r="H429" s="2" t="s">
        <v>970</v>
      </c>
      <c r="I429" s="2">
        <v>27</v>
      </c>
    </row>
    <row r="430" spans="1:9" ht="15.75" hidden="1" customHeight="1" x14ac:dyDescent="0.2">
      <c r="A430" s="1">
        <v>1775</v>
      </c>
      <c r="B430" s="1" t="s">
        <v>241</v>
      </c>
      <c r="C430" s="1" t="s">
        <v>230</v>
      </c>
      <c r="D430" s="1" t="s">
        <v>10</v>
      </c>
      <c r="E430" s="1">
        <v>5</v>
      </c>
      <c r="F430" s="1">
        <v>28</v>
      </c>
      <c r="H430" s="2" t="s">
        <v>969</v>
      </c>
      <c r="I430" s="2">
        <v>18</v>
      </c>
    </row>
    <row r="431" spans="1:9" ht="15.75" hidden="1" customHeight="1" x14ac:dyDescent="0.2">
      <c r="A431" s="1">
        <v>7545</v>
      </c>
      <c r="B431" s="1" t="s">
        <v>340</v>
      </c>
      <c r="C431" s="1" t="s">
        <v>318</v>
      </c>
      <c r="D431" s="1" t="s">
        <v>9</v>
      </c>
      <c r="E431" s="1">
        <v>12</v>
      </c>
      <c r="F431" s="1">
        <v>44</v>
      </c>
      <c r="H431" s="2" t="s">
        <v>970</v>
      </c>
      <c r="I431" s="2">
        <v>27</v>
      </c>
    </row>
    <row r="432" spans="1:9" ht="15.75" hidden="1" customHeight="1" x14ac:dyDescent="0.2">
      <c r="A432" s="1">
        <v>7413</v>
      </c>
      <c r="B432" s="1" t="s">
        <v>202</v>
      </c>
      <c r="C432" s="1" t="s">
        <v>201</v>
      </c>
      <c r="D432" s="1" t="s">
        <v>9</v>
      </c>
      <c r="E432" s="1">
        <v>12</v>
      </c>
      <c r="F432" s="1">
        <v>44</v>
      </c>
      <c r="G432" s="1" t="s">
        <v>24</v>
      </c>
      <c r="H432" s="2" t="s">
        <v>970</v>
      </c>
      <c r="I432" s="2">
        <v>27</v>
      </c>
    </row>
    <row r="433" spans="1:9" ht="15.75" hidden="1" customHeight="1" x14ac:dyDescent="0.2">
      <c r="A433" s="1">
        <v>9634</v>
      </c>
      <c r="B433" s="1" t="s">
        <v>235</v>
      </c>
      <c r="C433" s="1" t="s">
        <v>230</v>
      </c>
      <c r="D433" s="1" t="s">
        <v>10</v>
      </c>
      <c r="E433" s="1">
        <v>10</v>
      </c>
      <c r="F433" s="1">
        <v>56</v>
      </c>
      <c r="H433" s="2" t="s">
        <v>969</v>
      </c>
      <c r="I433" s="2">
        <v>18</v>
      </c>
    </row>
    <row r="434" spans="1:9" ht="15.75" hidden="1" customHeight="1" x14ac:dyDescent="0.2">
      <c r="A434" s="1">
        <v>9322</v>
      </c>
      <c r="B434" s="1" t="s">
        <v>352</v>
      </c>
      <c r="C434" s="1" t="s">
        <v>347</v>
      </c>
      <c r="D434" s="1" t="s">
        <v>9</v>
      </c>
      <c r="E434" s="1">
        <v>12</v>
      </c>
      <c r="F434" s="1">
        <v>44</v>
      </c>
      <c r="H434" s="2" t="s">
        <v>970</v>
      </c>
      <c r="I434" s="2">
        <v>27</v>
      </c>
    </row>
    <row r="435" spans="1:9" ht="15.75" hidden="1" customHeight="1" x14ac:dyDescent="0.2">
      <c r="A435" s="1">
        <v>5149</v>
      </c>
      <c r="B435" s="1" t="s">
        <v>328</v>
      </c>
      <c r="C435" s="1" t="s">
        <v>318</v>
      </c>
      <c r="D435" s="1" t="s">
        <v>10</v>
      </c>
      <c r="E435" s="1">
        <v>9.5</v>
      </c>
      <c r="F435" s="1">
        <v>53</v>
      </c>
      <c r="G435" s="1" t="s">
        <v>152</v>
      </c>
      <c r="H435" s="2" t="s">
        <v>969</v>
      </c>
      <c r="I435" s="2">
        <v>18</v>
      </c>
    </row>
    <row r="436" spans="1:9" ht="15.75" hidden="1" customHeight="1" x14ac:dyDescent="0.2">
      <c r="A436" s="1">
        <v>7356</v>
      </c>
      <c r="B436" s="1" t="s">
        <v>258</v>
      </c>
      <c r="C436" s="1" t="s">
        <v>230</v>
      </c>
      <c r="D436" s="1" t="s">
        <v>9</v>
      </c>
      <c r="E436" s="1">
        <v>11</v>
      </c>
      <c r="F436" s="1">
        <v>41</v>
      </c>
      <c r="H436" s="2" t="s">
        <v>970</v>
      </c>
      <c r="I436" s="2">
        <v>27</v>
      </c>
    </row>
    <row r="437" spans="1:9" ht="15.75" hidden="1" customHeight="1" x14ac:dyDescent="0.2">
      <c r="A437" s="1">
        <v>3575</v>
      </c>
      <c r="B437" s="1" t="s">
        <v>346</v>
      </c>
      <c r="C437" s="1" t="s">
        <v>347</v>
      </c>
      <c r="D437" s="1" t="s">
        <v>9</v>
      </c>
      <c r="E437" s="1">
        <v>11</v>
      </c>
      <c r="F437" s="1">
        <v>41</v>
      </c>
      <c r="G437" s="1" t="s">
        <v>54</v>
      </c>
      <c r="H437" s="2" t="s">
        <v>970</v>
      </c>
      <c r="I437" s="2">
        <v>27</v>
      </c>
    </row>
    <row r="438" spans="1:9" ht="15.75" hidden="1" customHeight="1" x14ac:dyDescent="0.2">
      <c r="A438" s="1">
        <v>8200</v>
      </c>
      <c r="B438" s="1" t="s">
        <v>321</v>
      </c>
      <c r="C438" s="1" t="s">
        <v>318</v>
      </c>
      <c r="D438" s="1" t="s">
        <v>10</v>
      </c>
      <c r="E438" s="1">
        <v>2.5</v>
      </c>
      <c r="F438" s="1">
        <v>14</v>
      </c>
      <c r="H438" s="2" t="s">
        <v>969</v>
      </c>
      <c r="I438" s="2">
        <v>18</v>
      </c>
    </row>
    <row r="439" spans="1:9" ht="15.75" hidden="1" customHeight="1" x14ac:dyDescent="0.2">
      <c r="A439" s="1">
        <v>8200</v>
      </c>
      <c r="B439" s="1" t="s">
        <v>321</v>
      </c>
      <c r="C439" s="1" t="s">
        <v>318</v>
      </c>
      <c r="D439" s="1" t="s">
        <v>9</v>
      </c>
      <c r="E439" s="1">
        <v>11</v>
      </c>
      <c r="F439" s="1">
        <v>41</v>
      </c>
      <c r="H439" s="2" t="s">
        <v>970</v>
      </c>
      <c r="I439" s="2">
        <v>27</v>
      </c>
    </row>
    <row r="440" spans="1:9" ht="15.75" hidden="1" customHeight="1" x14ac:dyDescent="0.2">
      <c r="A440" s="1">
        <v>2722</v>
      </c>
      <c r="B440" s="1" t="s">
        <v>285</v>
      </c>
      <c r="C440" s="1" t="s">
        <v>261</v>
      </c>
      <c r="D440" s="1" t="s">
        <v>10</v>
      </c>
      <c r="E440" s="1">
        <v>5</v>
      </c>
      <c r="F440" s="1">
        <v>28</v>
      </c>
      <c r="G440" s="1" t="s">
        <v>91</v>
      </c>
      <c r="H440" s="2" t="s">
        <v>969</v>
      </c>
      <c r="I440" s="2">
        <v>18</v>
      </c>
    </row>
    <row r="441" spans="1:9" ht="15.75" hidden="1" customHeight="1" x14ac:dyDescent="0.2">
      <c r="A441" s="1">
        <v>9029</v>
      </c>
      <c r="B441" s="1" t="s">
        <v>393</v>
      </c>
      <c r="C441" s="1" t="s">
        <v>373</v>
      </c>
      <c r="D441" s="1" t="s">
        <v>9</v>
      </c>
      <c r="E441" s="1">
        <v>10</v>
      </c>
      <c r="F441" s="1">
        <v>37</v>
      </c>
      <c r="H441" s="2" t="s">
        <v>970</v>
      </c>
      <c r="I441" s="2">
        <v>27</v>
      </c>
    </row>
    <row r="442" spans="1:9" ht="15.75" hidden="1" customHeight="1" x14ac:dyDescent="0.2">
      <c r="A442" s="1">
        <v>2283</v>
      </c>
      <c r="B442" s="1" t="s">
        <v>324</v>
      </c>
      <c r="C442" s="1" t="s">
        <v>318</v>
      </c>
      <c r="D442" s="1" t="s">
        <v>9</v>
      </c>
      <c r="E442" s="1">
        <v>9</v>
      </c>
      <c r="F442" s="1">
        <v>33</v>
      </c>
      <c r="H442" s="2" t="s">
        <v>970</v>
      </c>
      <c r="I442" s="2">
        <v>27</v>
      </c>
    </row>
    <row r="443" spans="1:9" ht="15.75" hidden="1" customHeight="1" x14ac:dyDescent="0.2">
      <c r="A443" s="1">
        <v>2640</v>
      </c>
      <c r="B443" s="1" t="s">
        <v>325</v>
      </c>
      <c r="C443" s="1" t="s">
        <v>318</v>
      </c>
      <c r="D443" s="1" t="s">
        <v>10</v>
      </c>
      <c r="E443" s="1">
        <v>2.5</v>
      </c>
      <c r="F443" s="1">
        <v>14</v>
      </c>
      <c r="H443" s="2" t="s">
        <v>969</v>
      </c>
      <c r="I443" s="2">
        <v>18</v>
      </c>
    </row>
    <row r="444" spans="1:9" ht="15.75" hidden="1" customHeight="1" x14ac:dyDescent="0.2">
      <c r="A444" s="1">
        <v>6685</v>
      </c>
      <c r="B444" s="1" t="s">
        <v>269</v>
      </c>
      <c r="C444" s="1" t="s">
        <v>261</v>
      </c>
      <c r="D444" s="1" t="s">
        <v>9</v>
      </c>
      <c r="E444" s="1">
        <v>9</v>
      </c>
      <c r="F444" s="1">
        <v>33</v>
      </c>
      <c r="H444" s="2" t="s">
        <v>970</v>
      </c>
      <c r="I444" s="2">
        <v>27</v>
      </c>
    </row>
    <row r="445" spans="1:9" ht="15.75" hidden="1" customHeight="1" x14ac:dyDescent="0.2">
      <c r="A445" s="1">
        <v>8713</v>
      </c>
      <c r="B445" s="1" t="s">
        <v>331</v>
      </c>
      <c r="C445" s="1" t="s">
        <v>318</v>
      </c>
      <c r="D445" s="1" t="s">
        <v>9</v>
      </c>
      <c r="E445" s="1">
        <v>9</v>
      </c>
      <c r="F445" s="1">
        <v>33</v>
      </c>
      <c r="H445" s="2" t="s">
        <v>970</v>
      </c>
      <c r="I445" s="2">
        <v>27</v>
      </c>
    </row>
    <row r="446" spans="1:9" ht="15.75" hidden="1" customHeight="1" x14ac:dyDescent="0.2">
      <c r="A446" s="1">
        <v>2722</v>
      </c>
      <c r="B446" s="1" t="s">
        <v>285</v>
      </c>
      <c r="C446" s="1" t="s">
        <v>261</v>
      </c>
      <c r="D446" s="1" t="s">
        <v>9</v>
      </c>
      <c r="E446" s="1">
        <v>6</v>
      </c>
      <c r="F446" s="1">
        <v>22</v>
      </c>
      <c r="G446" s="1" t="s">
        <v>91</v>
      </c>
      <c r="H446" s="2" t="s">
        <v>970</v>
      </c>
      <c r="I446" s="2">
        <v>27</v>
      </c>
    </row>
    <row r="447" spans="1:9" ht="15.75" hidden="1" customHeight="1" x14ac:dyDescent="0.2">
      <c r="A447" s="1">
        <v>4265</v>
      </c>
      <c r="B447" s="1" t="s">
        <v>283</v>
      </c>
      <c r="C447" s="1" t="s">
        <v>261</v>
      </c>
      <c r="D447" s="1" t="s">
        <v>9</v>
      </c>
      <c r="E447" s="1">
        <v>8</v>
      </c>
      <c r="F447" s="1">
        <v>30</v>
      </c>
      <c r="H447" s="2" t="s">
        <v>970</v>
      </c>
      <c r="I447" s="2">
        <v>27</v>
      </c>
    </row>
    <row r="448" spans="1:9" ht="15.75" hidden="1" customHeight="1" x14ac:dyDescent="0.2">
      <c r="A448" s="1">
        <v>1883</v>
      </c>
      <c r="B448" s="1" t="s">
        <v>337</v>
      </c>
      <c r="C448" s="1" t="s">
        <v>318</v>
      </c>
      <c r="D448" s="1" t="s">
        <v>9</v>
      </c>
      <c r="E448" s="1">
        <v>8</v>
      </c>
      <c r="F448" s="1">
        <v>30</v>
      </c>
      <c r="H448" s="2" t="s">
        <v>970</v>
      </c>
      <c r="I448" s="2">
        <v>27</v>
      </c>
    </row>
    <row r="449" spans="1:9" ht="15.75" hidden="1" customHeight="1" x14ac:dyDescent="0.2">
      <c r="A449" s="1">
        <v>8797</v>
      </c>
      <c r="B449" s="1" t="s">
        <v>222</v>
      </c>
      <c r="C449" s="1" t="s">
        <v>201</v>
      </c>
      <c r="D449" s="1" t="s">
        <v>9</v>
      </c>
      <c r="E449" s="1">
        <v>8</v>
      </c>
      <c r="F449" s="1">
        <v>30</v>
      </c>
      <c r="G449" s="1" t="s">
        <v>24</v>
      </c>
      <c r="H449" s="2" t="s">
        <v>970</v>
      </c>
      <c r="I449" s="2">
        <v>27</v>
      </c>
    </row>
    <row r="450" spans="1:9" ht="15.75" hidden="1" customHeight="1" x14ac:dyDescent="0.2">
      <c r="A450" s="1">
        <v>2261</v>
      </c>
      <c r="B450" s="1" t="s">
        <v>939</v>
      </c>
      <c r="C450" s="1">
        <v>6</v>
      </c>
      <c r="D450" s="1" t="s">
        <v>9</v>
      </c>
      <c r="E450" s="1">
        <v>7</v>
      </c>
      <c r="F450" s="1">
        <v>26</v>
      </c>
      <c r="G450" s="1">
        <v>21</v>
      </c>
      <c r="H450" s="2" t="s">
        <v>970</v>
      </c>
      <c r="I450" s="2">
        <v>27</v>
      </c>
    </row>
    <row r="451" spans="1:9" ht="15.75" hidden="1" customHeight="1" x14ac:dyDescent="0.2">
      <c r="A451" s="1">
        <v>5347</v>
      </c>
      <c r="B451" s="1" t="s">
        <v>343</v>
      </c>
      <c r="C451" s="1" t="s">
        <v>318</v>
      </c>
      <c r="D451" s="1" t="s">
        <v>9</v>
      </c>
      <c r="E451" s="1">
        <v>7</v>
      </c>
      <c r="F451" s="1">
        <v>26</v>
      </c>
      <c r="G451" s="1" t="s">
        <v>152</v>
      </c>
      <c r="H451" s="2" t="s">
        <v>970</v>
      </c>
      <c r="I451" s="2">
        <v>27</v>
      </c>
    </row>
    <row r="452" spans="1:9" ht="15.75" hidden="1" customHeight="1" x14ac:dyDescent="0.2">
      <c r="A452" s="1">
        <v>2566</v>
      </c>
      <c r="B452" s="1" t="s">
        <v>295</v>
      </c>
      <c r="C452" s="1" t="s">
        <v>290</v>
      </c>
      <c r="D452" s="1" t="s">
        <v>9</v>
      </c>
      <c r="E452" s="1">
        <v>7</v>
      </c>
      <c r="F452" s="1">
        <v>26</v>
      </c>
      <c r="G452" s="1" t="s">
        <v>118</v>
      </c>
      <c r="H452" s="2" t="s">
        <v>970</v>
      </c>
      <c r="I452" s="2">
        <v>27</v>
      </c>
    </row>
    <row r="453" spans="1:9" ht="15.75" hidden="1" customHeight="1" x14ac:dyDescent="0.2">
      <c r="A453" s="1">
        <v>2640</v>
      </c>
      <c r="B453" s="1" t="s">
        <v>325</v>
      </c>
      <c r="C453" s="1" t="s">
        <v>318</v>
      </c>
      <c r="D453" s="1" t="s">
        <v>9</v>
      </c>
      <c r="E453" s="1">
        <v>7</v>
      </c>
      <c r="F453" s="1">
        <v>26</v>
      </c>
      <c r="H453" s="2" t="s">
        <v>970</v>
      </c>
      <c r="I453" s="2">
        <v>27</v>
      </c>
    </row>
    <row r="454" spans="1:9" ht="15.75" hidden="1" customHeight="1" x14ac:dyDescent="0.2">
      <c r="A454" s="1">
        <v>7316</v>
      </c>
      <c r="B454" s="1" t="s">
        <v>206</v>
      </c>
      <c r="C454" s="1" t="s">
        <v>201</v>
      </c>
      <c r="D454" s="1" t="s">
        <v>9</v>
      </c>
      <c r="E454" s="1">
        <v>7</v>
      </c>
      <c r="F454" s="1">
        <v>26</v>
      </c>
      <c r="G454" s="1" t="s">
        <v>24</v>
      </c>
      <c r="H454" s="2" t="s">
        <v>970</v>
      </c>
      <c r="I454" s="2">
        <v>27</v>
      </c>
    </row>
    <row r="455" spans="1:9" ht="15.75" hidden="1" customHeight="1" x14ac:dyDescent="0.2">
      <c r="A455" s="1">
        <v>7555</v>
      </c>
      <c r="B455" s="1" t="s">
        <v>375</v>
      </c>
      <c r="C455" s="1" t="s">
        <v>373</v>
      </c>
      <c r="D455" s="1" t="s">
        <v>9</v>
      </c>
      <c r="E455" s="1">
        <v>6</v>
      </c>
      <c r="F455" s="1">
        <v>22</v>
      </c>
      <c r="H455" s="2" t="s">
        <v>970</v>
      </c>
      <c r="I455" s="2">
        <v>27</v>
      </c>
    </row>
    <row r="456" spans="1:9" ht="15.75" hidden="1" customHeight="1" x14ac:dyDescent="0.2">
      <c r="A456" s="1">
        <v>6221</v>
      </c>
      <c r="B456" s="1" t="s">
        <v>257</v>
      </c>
      <c r="C456" s="1" t="s">
        <v>230</v>
      </c>
      <c r="D456" s="1" t="s">
        <v>9</v>
      </c>
      <c r="E456" s="1">
        <v>6</v>
      </c>
      <c r="F456" s="1">
        <v>22</v>
      </c>
      <c r="H456" s="2" t="s">
        <v>970</v>
      </c>
      <c r="I456" s="2">
        <v>27</v>
      </c>
    </row>
    <row r="457" spans="1:9" ht="15.75" hidden="1" customHeight="1" x14ac:dyDescent="0.2">
      <c r="A457" s="1">
        <v>9440</v>
      </c>
      <c r="B457" s="1" t="s">
        <v>279</v>
      </c>
      <c r="C457" s="1" t="s">
        <v>261</v>
      </c>
      <c r="D457" s="1" t="s">
        <v>9</v>
      </c>
      <c r="E457" s="1">
        <v>6</v>
      </c>
      <c r="F457" s="1">
        <v>22</v>
      </c>
      <c r="H457" s="2" t="s">
        <v>970</v>
      </c>
      <c r="I457" s="2">
        <v>27</v>
      </c>
    </row>
    <row r="458" spans="1:9" ht="15.75" hidden="1" customHeight="1" x14ac:dyDescent="0.2">
      <c r="A458" s="1">
        <v>5149</v>
      </c>
      <c r="B458" s="1" t="s">
        <v>328</v>
      </c>
      <c r="C458" s="1" t="s">
        <v>318</v>
      </c>
      <c r="D458" s="1" t="s">
        <v>9</v>
      </c>
      <c r="E458" s="1">
        <v>6</v>
      </c>
      <c r="F458" s="1">
        <v>22</v>
      </c>
      <c r="G458" s="1" t="s">
        <v>152</v>
      </c>
      <c r="H458" s="2" t="s">
        <v>970</v>
      </c>
      <c r="I458" s="2">
        <v>27</v>
      </c>
    </row>
    <row r="459" spans="1:9" ht="15.75" hidden="1" customHeight="1" x14ac:dyDescent="0.2">
      <c r="A459" s="1">
        <v>6307</v>
      </c>
      <c r="B459" s="1" t="s">
        <v>282</v>
      </c>
      <c r="C459" s="1" t="s">
        <v>261</v>
      </c>
      <c r="D459" s="1" t="s">
        <v>9</v>
      </c>
      <c r="E459" s="1">
        <v>6</v>
      </c>
      <c r="F459" s="1">
        <v>22</v>
      </c>
      <c r="H459" s="2" t="s">
        <v>970</v>
      </c>
      <c r="I459" s="2">
        <v>27</v>
      </c>
    </row>
    <row r="460" spans="1:9" ht="15.75" hidden="1" customHeight="1" x14ac:dyDescent="0.2">
      <c r="A460" s="1">
        <v>1066</v>
      </c>
      <c r="B460" s="1" t="s">
        <v>630</v>
      </c>
      <c r="C460" s="1" t="s">
        <v>625</v>
      </c>
      <c r="D460" s="1" t="s">
        <v>9</v>
      </c>
      <c r="E460" s="1">
        <v>10</v>
      </c>
      <c r="F460" s="1">
        <v>42</v>
      </c>
      <c r="G460" s="1" t="s">
        <v>91</v>
      </c>
      <c r="H460" s="2" t="s">
        <v>971</v>
      </c>
      <c r="I460" s="2">
        <v>24</v>
      </c>
    </row>
    <row r="461" spans="1:9" ht="15.75" hidden="1" customHeight="1" x14ac:dyDescent="0.2">
      <c r="A461" s="1">
        <v>8630</v>
      </c>
      <c r="B461" s="1" t="s">
        <v>72</v>
      </c>
      <c r="C461" s="1" t="s">
        <v>50</v>
      </c>
      <c r="D461" s="1" t="s">
        <v>8</v>
      </c>
      <c r="E461" s="1">
        <v>8</v>
      </c>
      <c r="F461" s="1">
        <v>53</v>
      </c>
      <c r="G461" s="1" t="s">
        <v>51</v>
      </c>
      <c r="H461" s="2" t="s">
        <v>972</v>
      </c>
      <c r="I461" s="2">
        <v>15</v>
      </c>
    </row>
    <row r="462" spans="1:9" ht="15.75" hidden="1" customHeight="1" x14ac:dyDescent="0.2">
      <c r="A462" s="1">
        <v>8144</v>
      </c>
      <c r="B462" s="1" t="s">
        <v>644</v>
      </c>
      <c r="C462" s="1" t="s">
        <v>625</v>
      </c>
      <c r="D462" s="1" t="s">
        <v>9</v>
      </c>
      <c r="E462" s="1">
        <v>6</v>
      </c>
      <c r="F462" s="1">
        <v>25</v>
      </c>
      <c r="H462" s="2" t="s">
        <v>971</v>
      </c>
      <c r="I462" s="2">
        <v>24</v>
      </c>
    </row>
    <row r="463" spans="1:9" ht="15.75" hidden="1" customHeight="1" x14ac:dyDescent="0.2">
      <c r="A463" s="1">
        <v>3501</v>
      </c>
      <c r="B463" s="1" t="s">
        <v>728</v>
      </c>
      <c r="C463" s="1" t="s">
        <v>704</v>
      </c>
      <c r="D463" s="1" t="s">
        <v>9</v>
      </c>
      <c r="E463" s="1">
        <v>9</v>
      </c>
      <c r="F463" s="1">
        <v>38</v>
      </c>
      <c r="H463" s="2" t="s">
        <v>971</v>
      </c>
      <c r="I463" s="2">
        <v>24</v>
      </c>
    </row>
    <row r="464" spans="1:9" ht="15.75" hidden="1" customHeight="1" x14ac:dyDescent="0.2">
      <c r="A464" s="1">
        <v>2302</v>
      </c>
      <c r="B464" s="1" t="s">
        <v>23</v>
      </c>
      <c r="C464" s="1" t="s">
        <v>20</v>
      </c>
      <c r="D464" s="1" t="s">
        <v>8</v>
      </c>
      <c r="E464" s="1">
        <v>3</v>
      </c>
      <c r="F464" s="1">
        <v>20</v>
      </c>
      <c r="G464" s="1" t="s">
        <v>24</v>
      </c>
      <c r="H464" s="2" t="s">
        <v>972</v>
      </c>
      <c r="I464" s="2">
        <v>15</v>
      </c>
    </row>
    <row r="465" spans="1:9" ht="15.75" hidden="1" customHeight="1" x14ac:dyDescent="0.2">
      <c r="A465" s="1">
        <v>6164</v>
      </c>
      <c r="B465" s="1" t="s">
        <v>182</v>
      </c>
      <c r="C465" s="1" t="s">
        <v>174</v>
      </c>
      <c r="D465" s="1" t="s">
        <v>8</v>
      </c>
      <c r="E465" s="1">
        <v>11</v>
      </c>
      <c r="F465" s="1">
        <v>73</v>
      </c>
      <c r="G465" s="1" t="s">
        <v>178</v>
      </c>
      <c r="H465" s="2" t="s">
        <v>972</v>
      </c>
      <c r="I465" s="2">
        <v>15</v>
      </c>
    </row>
    <row r="466" spans="1:9" ht="15.75" hidden="1" customHeight="1" x14ac:dyDescent="0.2">
      <c r="A466" s="1">
        <v>2650</v>
      </c>
      <c r="B466" s="1" t="s">
        <v>601</v>
      </c>
      <c r="C466" s="1" t="s">
        <v>600</v>
      </c>
      <c r="D466" s="1" t="s">
        <v>9</v>
      </c>
      <c r="E466" s="1">
        <v>1</v>
      </c>
      <c r="F466" s="1">
        <v>4</v>
      </c>
      <c r="H466" s="2" t="s">
        <v>971</v>
      </c>
      <c r="I466" s="2">
        <v>24</v>
      </c>
    </row>
    <row r="467" spans="1:9" ht="15.75" hidden="1" customHeight="1" x14ac:dyDescent="0.2">
      <c r="A467" s="1">
        <v>1999</v>
      </c>
      <c r="B467" s="1" t="s">
        <v>959</v>
      </c>
      <c r="C467" s="1" t="s">
        <v>959</v>
      </c>
      <c r="D467" s="1" t="s">
        <v>8</v>
      </c>
      <c r="E467" s="1">
        <v>12</v>
      </c>
      <c r="F467" s="1" t="s">
        <v>959</v>
      </c>
      <c r="G467" s="1" t="s">
        <v>959</v>
      </c>
      <c r="H467" s="2" t="s">
        <v>959</v>
      </c>
      <c r="I467" s="2" t="s">
        <v>959</v>
      </c>
    </row>
    <row r="468" spans="1:9" ht="15.75" hidden="1" customHeight="1" x14ac:dyDescent="0.2">
      <c r="A468" s="1">
        <v>5278</v>
      </c>
      <c r="B468" s="1" t="s">
        <v>155</v>
      </c>
      <c r="C468" s="1" t="s">
        <v>144</v>
      </c>
      <c r="D468" s="1" t="s">
        <v>8</v>
      </c>
      <c r="E468" s="1">
        <v>10</v>
      </c>
      <c r="F468" s="1">
        <v>67</v>
      </c>
      <c r="H468" s="2" t="s">
        <v>972</v>
      </c>
      <c r="I468" s="2">
        <v>15</v>
      </c>
    </row>
    <row r="469" spans="1:9" ht="15.75" hidden="1" customHeight="1" x14ac:dyDescent="0.2">
      <c r="A469" s="1">
        <v>7524</v>
      </c>
      <c r="B469" s="1" t="s">
        <v>139</v>
      </c>
      <c r="C469" s="1" t="s">
        <v>113</v>
      </c>
      <c r="D469" s="1" t="s">
        <v>8</v>
      </c>
      <c r="E469" s="1">
        <v>7</v>
      </c>
      <c r="F469" s="1">
        <v>47</v>
      </c>
      <c r="G469" s="1" t="s">
        <v>118</v>
      </c>
      <c r="H469" s="2" t="s">
        <v>972</v>
      </c>
      <c r="I469" s="2">
        <v>15</v>
      </c>
    </row>
    <row r="470" spans="1:9" ht="15.75" hidden="1" customHeight="1" x14ac:dyDescent="0.2">
      <c r="A470" s="1">
        <v>7365</v>
      </c>
      <c r="B470" s="1" t="s">
        <v>587</v>
      </c>
      <c r="C470" s="1" t="s">
        <v>573</v>
      </c>
      <c r="D470" s="1" t="s">
        <v>9</v>
      </c>
      <c r="E470" s="1">
        <v>1</v>
      </c>
      <c r="F470" s="1">
        <v>4</v>
      </c>
      <c r="H470" s="2" t="s">
        <v>971</v>
      </c>
      <c r="I470" s="2">
        <v>24</v>
      </c>
    </row>
    <row r="471" spans="1:9" ht="15.75" hidden="1" customHeight="1" x14ac:dyDescent="0.2">
      <c r="A471" s="1">
        <v>1999</v>
      </c>
      <c r="B471" s="1" t="s">
        <v>959</v>
      </c>
      <c r="C471" s="1" t="s">
        <v>959</v>
      </c>
      <c r="D471" s="1" t="s">
        <v>8</v>
      </c>
      <c r="E471" s="1">
        <v>12</v>
      </c>
      <c r="F471" s="1" t="s">
        <v>959</v>
      </c>
      <c r="G471" s="1" t="s">
        <v>959</v>
      </c>
      <c r="H471" s="2" t="s">
        <v>959</v>
      </c>
      <c r="I471" s="2" t="s">
        <v>959</v>
      </c>
    </row>
    <row r="472" spans="1:9" ht="15.75" hidden="1" customHeight="1" x14ac:dyDescent="0.2">
      <c r="A472" s="1">
        <v>8116</v>
      </c>
      <c r="B472" s="1" t="s">
        <v>27</v>
      </c>
      <c r="C472" s="1" t="s">
        <v>20</v>
      </c>
      <c r="D472" s="1" t="s">
        <v>8</v>
      </c>
      <c r="E472" s="1">
        <v>9</v>
      </c>
      <c r="F472" s="1">
        <v>60</v>
      </c>
      <c r="G472" s="1" t="s">
        <v>24</v>
      </c>
      <c r="H472" s="2" t="s">
        <v>972</v>
      </c>
      <c r="I472" s="2">
        <v>15</v>
      </c>
    </row>
    <row r="473" spans="1:9" ht="15.75" hidden="1" customHeight="1" x14ac:dyDescent="0.2">
      <c r="A473" s="1">
        <v>5445</v>
      </c>
      <c r="B473" s="1" t="s">
        <v>642</v>
      </c>
      <c r="C473" s="1" t="s">
        <v>625</v>
      </c>
      <c r="D473" s="1" t="s">
        <v>9</v>
      </c>
      <c r="E473" s="1">
        <v>9</v>
      </c>
      <c r="F473" s="1">
        <v>38</v>
      </c>
      <c r="G473" s="1" t="s">
        <v>91</v>
      </c>
      <c r="H473" s="2" t="s">
        <v>971</v>
      </c>
      <c r="I473" s="2">
        <v>24</v>
      </c>
    </row>
    <row r="474" spans="1:9" ht="15.75" hidden="1" customHeight="1" x14ac:dyDescent="0.2">
      <c r="A474" s="1">
        <v>6472</v>
      </c>
      <c r="B474" s="1" t="s">
        <v>123</v>
      </c>
      <c r="C474" s="1" t="s">
        <v>113</v>
      </c>
      <c r="D474" s="1" t="s">
        <v>8</v>
      </c>
      <c r="E474" s="1">
        <v>9</v>
      </c>
      <c r="F474" s="1">
        <v>60</v>
      </c>
      <c r="G474" s="1" t="s">
        <v>118</v>
      </c>
      <c r="H474" s="2" t="s">
        <v>972</v>
      </c>
      <c r="I474" s="2">
        <v>15</v>
      </c>
    </row>
    <row r="475" spans="1:9" ht="15.75" hidden="1" customHeight="1" x14ac:dyDescent="0.2">
      <c r="A475" s="1">
        <v>7802</v>
      </c>
      <c r="B475" s="1" t="s">
        <v>946</v>
      </c>
      <c r="C475" s="1">
        <v>8</v>
      </c>
      <c r="D475" s="1" t="s">
        <v>9</v>
      </c>
      <c r="E475" s="1">
        <v>9</v>
      </c>
      <c r="F475" s="1">
        <v>38</v>
      </c>
      <c r="G475" s="1">
        <v>21</v>
      </c>
      <c r="H475" s="2" t="s">
        <v>971</v>
      </c>
      <c r="I475" s="2">
        <v>24</v>
      </c>
    </row>
    <row r="476" spans="1:9" ht="15.75" hidden="1" customHeight="1" x14ac:dyDescent="0.2">
      <c r="A476" s="1">
        <v>4118</v>
      </c>
      <c r="B476" s="1" t="s">
        <v>720</v>
      </c>
      <c r="C476" s="1" t="s">
        <v>704</v>
      </c>
      <c r="D476" s="1" t="s">
        <v>9</v>
      </c>
      <c r="E476" s="1">
        <v>18</v>
      </c>
      <c r="F476" s="1">
        <v>75</v>
      </c>
      <c r="H476" s="2" t="s">
        <v>971</v>
      </c>
      <c r="I476" s="2">
        <v>24</v>
      </c>
    </row>
    <row r="477" spans="1:9" ht="15.75" hidden="1" customHeight="1" x14ac:dyDescent="0.2">
      <c r="A477" s="1">
        <v>8440</v>
      </c>
      <c r="B477" s="1" t="s">
        <v>597</v>
      </c>
      <c r="C477" s="1" t="s">
        <v>573</v>
      </c>
      <c r="D477" s="1" t="s">
        <v>9</v>
      </c>
      <c r="E477" s="1">
        <v>14</v>
      </c>
      <c r="F477" s="1">
        <v>58</v>
      </c>
      <c r="G477" s="1" t="s">
        <v>24</v>
      </c>
      <c r="H477" s="2" t="s">
        <v>971</v>
      </c>
      <c r="I477" s="2">
        <v>24</v>
      </c>
    </row>
    <row r="478" spans="1:9" ht="15.75" hidden="1" customHeight="1" x14ac:dyDescent="0.2">
      <c r="A478" s="1">
        <v>5171</v>
      </c>
      <c r="B478" s="1" t="s">
        <v>651</v>
      </c>
      <c r="C478" s="1" t="s">
        <v>650</v>
      </c>
      <c r="D478" s="1" t="s">
        <v>9</v>
      </c>
      <c r="E478" s="1">
        <v>14</v>
      </c>
      <c r="F478" s="1">
        <v>58</v>
      </c>
      <c r="G478" s="1" t="s">
        <v>118</v>
      </c>
      <c r="H478" s="2" t="s">
        <v>971</v>
      </c>
      <c r="I478" s="2">
        <v>24</v>
      </c>
    </row>
    <row r="479" spans="1:9" ht="15.75" hidden="1" customHeight="1" x14ac:dyDescent="0.2">
      <c r="A479" s="1">
        <v>9061</v>
      </c>
      <c r="B479" s="1" t="s">
        <v>194</v>
      </c>
      <c r="C479" s="1" t="s">
        <v>174</v>
      </c>
      <c r="D479" s="1" t="s">
        <v>8</v>
      </c>
      <c r="E479" s="1">
        <v>1</v>
      </c>
      <c r="F479" s="1">
        <v>7</v>
      </c>
      <c r="H479" s="2" t="s">
        <v>972</v>
      </c>
      <c r="I479" s="2">
        <v>15</v>
      </c>
    </row>
    <row r="480" spans="1:9" ht="15.75" hidden="1" customHeight="1" x14ac:dyDescent="0.2">
      <c r="A480" s="1">
        <v>3415</v>
      </c>
      <c r="B480" s="1" t="s">
        <v>574</v>
      </c>
      <c r="C480" s="1" t="s">
        <v>573</v>
      </c>
      <c r="D480" s="1" t="s">
        <v>9</v>
      </c>
      <c r="E480" s="1">
        <v>14</v>
      </c>
      <c r="F480" s="1">
        <v>58</v>
      </c>
      <c r="H480" s="2" t="s">
        <v>971</v>
      </c>
      <c r="I480" s="2">
        <v>24</v>
      </c>
    </row>
    <row r="481" spans="1:9" ht="15.75" hidden="1" customHeight="1" x14ac:dyDescent="0.2">
      <c r="A481" s="1">
        <v>1999</v>
      </c>
      <c r="B481" s="1" t="s">
        <v>959</v>
      </c>
      <c r="C481" s="1" t="s">
        <v>959</v>
      </c>
      <c r="D481" s="1" t="s">
        <v>8</v>
      </c>
      <c r="E481" s="1">
        <v>11</v>
      </c>
      <c r="F481" s="1" t="s">
        <v>959</v>
      </c>
      <c r="G481" s="1" t="s">
        <v>959</v>
      </c>
      <c r="H481" s="2" t="s">
        <v>959</v>
      </c>
      <c r="I481" s="2" t="s">
        <v>959</v>
      </c>
    </row>
    <row r="482" spans="1:9" ht="15.75" hidden="1" customHeight="1" x14ac:dyDescent="0.2">
      <c r="A482" s="1">
        <v>6871</v>
      </c>
      <c r="B482" s="1" t="s">
        <v>596</v>
      </c>
      <c r="C482" s="1" t="s">
        <v>573</v>
      </c>
      <c r="D482" s="1" t="s">
        <v>9</v>
      </c>
      <c r="E482" s="1">
        <v>13</v>
      </c>
      <c r="F482" s="1">
        <v>54</v>
      </c>
      <c r="H482" s="2" t="s">
        <v>971</v>
      </c>
      <c r="I482" s="2">
        <v>24</v>
      </c>
    </row>
    <row r="483" spans="1:9" ht="15.75" hidden="1" customHeight="1" x14ac:dyDescent="0.2">
      <c r="A483" s="1">
        <v>9683</v>
      </c>
      <c r="B483" s="1" t="s">
        <v>755</v>
      </c>
      <c r="C483" s="1" t="s">
        <v>753</v>
      </c>
      <c r="D483" s="1" t="s">
        <v>9</v>
      </c>
      <c r="E483" s="1">
        <v>26</v>
      </c>
      <c r="F483" s="1">
        <v>100</v>
      </c>
      <c r="G483" s="1" t="s">
        <v>24</v>
      </c>
      <c r="H483" s="2" t="s">
        <v>973</v>
      </c>
      <c r="I483" s="2">
        <v>26</v>
      </c>
    </row>
    <row r="484" spans="1:9" ht="15.75" hidden="1" customHeight="1" x14ac:dyDescent="0.2">
      <c r="A484" s="1">
        <v>2576</v>
      </c>
      <c r="B484" s="1" t="s">
        <v>137</v>
      </c>
      <c r="C484" s="1" t="s">
        <v>113</v>
      </c>
      <c r="D484" s="1" t="s">
        <v>8</v>
      </c>
      <c r="E484" s="1">
        <v>10</v>
      </c>
      <c r="F484" s="1">
        <v>67</v>
      </c>
      <c r="G484" s="1" t="s">
        <v>54</v>
      </c>
      <c r="H484" s="2" t="s">
        <v>972</v>
      </c>
      <c r="I484" s="2">
        <v>15</v>
      </c>
    </row>
    <row r="485" spans="1:9" ht="15.75" hidden="1" customHeight="1" x14ac:dyDescent="0.2">
      <c r="A485" s="1">
        <v>5351</v>
      </c>
      <c r="B485" s="1" t="s">
        <v>717</v>
      </c>
      <c r="C485" s="1" t="s">
        <v>704</v>
      </c>
      <c r="D485" s="1" t="s">
        <v>9</v>
      </c>
      <c r="E485" s="1">
        <v>13</v>
      </c>
      <c r="F485" s="1">
        <v>54</v>
      </c>
      <c r="G485" s="1" t="s">
        <v>54</v>
      </c>
      <c r="H485" s="2" t="s">
        <v>971</v>
      </c>
      <c r="I485" s="2">
        <v>24</v>
      </c>
    </row>
    <row r="486" spans="1:9" ht="15.75" hidden="1" customHeight="1" x14ac:dyDescent="0.2">
      <c r="A486" s="1">
        <v>7349</v>
      </c>
      <c r="B486" s="1" t="s">
        <v>824</v>
      </c>
      <c r="C486" s="1" t="s">
        <v>806</v>
      </c>
      <c r="D486" s="1" t="s">
        <v>9</v>
      </c>
      <c r="E486" s="1">
        <v>20</v>
      </c>
      <c r="F486" s="1">
        <v>77</v>
      </c>
      <c r="G486" s="1" t="s">
        <v>91</v>
      </c>
      <c r="H486" s="2" t="s">
        <v>973</v>
      </c>
      <c r="I486" s="2">
        <v>26</v>
      </c>
    </row>
    <row r="487" spans="1:9" ht="15.75" hidden="1" customHeight="1" x14ac:dyDescent="0.2">
      <c r="A487" s="1">
        <v>3214</v>
      </c>
      <c r="B487" s="1" t="s">
        <v>656</v>
      </c>
      <c r="C487" s="1" t="s">
        <v>650</v>
      </c>
      <c r="D487" s="1" t="s">
        <v>9</v>
      </c>
      <c r="E487" s="1">
        <v>13</v>
      </c>
      <c r="F487" s="1">
        <v>54</v>
      </c>
      <c r="H487" s="2" t="s">
        <v>971</v>
      </c>
      <c r="I487" s="2">
        <v>24</v>
      </c>
    </row>
    <row r="488" spans="1:9" ht="15.75" hidden="1" customHeight="1" x14ac:dyDescent="0.2">
      <c r="A488" s="1">
        <v>3345</v>
      </c>
      <c r="B488" s="1" t="s">
        <v>173</v>
      </c>
      <c r="C488" s="1" t="s">
        <v>174</v>
      </c>
      <c r="D488" s="1" t="s">
        <v>8</v>
      </c>
      <c r="E488" s="1">
        <v>5</v>
      </c>
      <c r="F488" s="1">
        <v>33</v>
      </c>
      <c r="H488" s="2" t="s">
        <v>972</v>
      </c>
      <c r="I488" s="2">
        <v>15</v>
      </c>
    </row>
    <row r="489" spans="1:9" ht="15.75" hidden="1" customHeight="1" x14ac:dyDescent="0.2">
      <c r="A489" s="1">
        <v>3911</v>
      </c>
      <c r="B489" s="1" t="s">
        <v>833</v>
      </c>
      <c r="C489" s="1" t="s">
        <v>806</v>
      </c>
      <c r="D489" s="1" t="s">
        <v>9</v>
      </c>
      <c r="E489" s="1">
        <v>19</v>
      </c>
      <c r="F489" s="1">
        <v>73</v>
      </c>
      <c r="H489" s="2" t="s">
        <v>973</v>
      </c>
      <c r="I489" s="2">
        <v>26</v>
      </c>
    </row>
    <row r="490" spans="1:9" ht="15.75" hidden="1" customHeight="1" x14ac:dyDescent="0.2">
      <c r="A490" s="1">
        <v>6045</v>
      </c>
      <c r="B490" s="1" t="s">
        <v>576</v>
      </c>
      <c r="C490" s="1" t="s">
        <v>573</v>
      </c>
      <c r="D490" s="1" t="s">
        <v>9</v>
      </c>
      <c r="E490" s="1">
        <v>12</v>
      </c>
      <c r="F490" s="1">
        <v>50</v>
      </c>
      <c r="G490" s="1" t="s">
        <v>24</v>
      </c>
      <c r="H490" s="2" t="s">
        <v>971</v>
      </c>
      <c r="I490" s="2">
        <v>24</v>
      </c>
    </row>
    <row r="491" spans="1:9" ht="15.75" hidden="1" customHeight="1" x14ac:dyDescent="0.2">
      <c r="A491" s="1">
        <v>7700</v>
      </c>
      <c r="B491" s="1" t="s">
        <v>868</v>
      </c>
      <c r="C491" s="1" t="s">
        <v>861</v>
      </c>
      <c r="D491" s="1" t="s">
        <v>9</v>
      </c>
      <c r="E491" s="1">
        <v>10</v>
      </c>
      <c r="F491" s="1">
        <v>38</v>
      </c>
      <c r="G491" s="1" t="s">
        <v>152</v>
      </c>
      <c r="H491" s="2" t="s">
        <v>973</v>
      </c>
      <c r="I491" s="2">
        <v>26</v>
      </c>
    </row>
    <row r="492" spans="1:9" ht="15.75" hidden="1" customHeight="1" x14ac:dyDescent="0.2">
      <c r="A492" s="1">
        <v>6606</v>
      </c>
      <c r="B492" s="1" t="s">
        <v>665</v>
      </c>
      <c r="C492" s="1" t="s">
        <v>650</v>
      </c>
      <c r="D492" s="1" t="s">
        <v>9</v>
      </c>
      <c r="E492" s="1">
        <v>12</v>
      </c>
      <c r="F492" s="1">
        <v>50</v>
      </c>
      <c r="G492" s="1" t="s">
        <v>118</v>
      </c>
      <c r="H492" s="2" t="s">
        <v>971</v>
      </c>
      <c r="I492" s="2">
        <v>24</v>
      </c>
    </row>
    <row r="493" spans="1:9" ht="15.75" hidden="1" customHeight="1" x14ac:dyDescent="0.2">
      <c r="A493" s="1">
        <v>2154</v>
      </c>
      <c r="B493" s="1" t="s">
        <v>136</v>
      </c>
      <c r="C493" s="1" t="s">
        <v>113</v>
      </c>
      <c r="D493" s="1" t="s">
        <v>8</v>
      </c>
      <c r="E493" s="1">
        <v>5</v>
      </c>
      <c r="F493" s="1">
        <v>33</v>
      </c>
      <c r="H493" s="2" t="s">
        <v>972</v>
      </c>
      <c r="I493" s="2">
        <v>15</v>
      </c>
    </row>
    <row r="494" spans="1:9" ht="15.75" hidden="1" customHeight="1" x14ac:dyDescent="0.2">
      <c r="A494" s="1">
        <v>3858</v>
      </c>
      <c r="B494" s="1" t="s">
        <v>911</v>
      </c>
      <c r="C494" s="1" t="s">
        <v>912</v>
      </c>
      <c r="D494" s="1" t="s">
        <v>9</v>
      </c>
      <c r="E494" s="1">
        <v>15</v>
      </c>
      <c r="F494" s="1">
        <v>58</v>
      </c>
      <c r="G494" s="1" t="s">
        <v>178</v>
      </c>
      <c r="H494" s="2" t="s">
        <v>973</v>
      </c>
      <c r="I494" s="2">
        <v>26</v>
      </c>
    </row>
    <row r="495" spans="1:9" ht="15.75" hidden="1" customHeight="1" x14ac:dyDescent="0.2">
      <c r="A495" s="1">
        <v>3876</v>
      </c>
      <c r="B495" s="1" t="s">
        <v>645</v>
      </c>
      <c r="C495" s="1" t="s">
        <v>625</v>
      </c>
      <c r="D495" s="1" t="s">
        <v>9</v>
      </c>
      <c r="E495" s="1">
        <v>12</v>
      </c>
      <c r="F495" s="1">
        <v>50</v>
      </c>
      <c r="H495" s="2" t="s">
        <v>971</v>
      </c>
      <c r="I495" s="2">
        <v>24</v>
      </c>
    </row>
    <row r="496" spans="1:9" ht="15.75" hidden="1" customHeight="1" x14ac:dyDescent="0.2">
      <c r="A496" s="1">
        <v>6404</v>
      </c>
      <c r="B496" s="1" t="s">
        <v>921</v>
      </c>
      <c r="C496" s="1" t="s">
        <v>912</v>
      </c>
      <c r="D496" s="1" t="s">
        <v>9</v>
      </c>
      <c r="E496" s="1">
        <v>4</v>
      </c>
      <c r="F496" s="1">
        <v>15</v>
      </c>
      <c r="G496" s="1" t="s">
        <v>178</v>
      </c>
      <c r="H496" s="2" t="s">
        <v>973</v>
      </c>
      <c r="I496" s="2">
        <v>26</v>
      </c>
    </row>
    <row r="497" spans="1:9" ht="15.75" hidden="1" customHeight="1" x14ac:dyDescent="0.2">
      <c r="A497" s="1">
        <v>2012</v>
      </c>
      <c r="B497" s="1" t="s">
        <v>117</v>
      </c>
      <c r="C497" s="1" t="s">
        <v>113</v>
      </c>
      <c r="D497" s="1" t="s">
        <v>8</v>
      </c>
      <c r="E497" s="1">
        <v>5</v>
      </c>
      <c r="F497" s="1">
        <v>33</v>
      </c>
      <c r="G497" s="1" t="s">
        <v>118</v>
      </c>
      <c r="H497" s="2" t="s">
        <v>972</v>
      </c>
      <c r="I497" s="2">
        <v>15</v>
      </c>
    </row>
    <row r="498" spans="1:9" ht="15.75" hidden="1" customHeight="1" x14ac:dyDescent="0.2">
      <c r="A498" s="1">
        <v>5268</v>
      </c>
      <c r="B498" s="1" t="s">
        <v>658</v>
      </c>
      <c r="C498" s="1" t="s">
        <v>650</v>
      </c>
      <c r="D498" s="1" t="s">
        <v>9</v>
      </c>
      <c r="E498" s="1">
        <v>12</v>
      </c>
      <c r="F498" s="1">
        <v>50</v>
      </c>
      <c r="H498" s="2" t="s">
        <v>971</v>
      </c>
      <c r="I498" s="2">
        <v>24</v>
      </c>
    </row>
    <row r="499" spans="1:9" ht="15.75" hidden="1" customHeight="1" x14ac:dyDescent="0.2">
      <c r="A499" s="1">
        <v>8225</v>
      </c>
      <c r="B499" s="1" t="s">
        <v>846</v>
      </c>
      <c r="C499" s="1" t="s">
        <v>835</v>
      </c>
      <c r="D499" s="1" t="s">
        <v>9</v>
      </c>
      <c r="E499" s="1">
        <v>11</v>
      </c>
      <c r="F499" s="1">
        <v>42</v>
      </c>
      <c r="G499" s="1" t="s">
        <v>118</v>
      </c>
      <c r="H499" s="2" t="s">
        <v>973</v>
      </c>
      <c r="I499" s="2">
        <v>26</v>
      </c>
    </row>
    <row r="500" spans="1:9" ht="15.75" hidden="1" customHeight="1" x14ac:dyDescent="0.2">
      <c r="A500" s="1">
        <v>6594</v>
      </c>
      <c r="B500" s="1" t="s">
        <v>120</v>
      </c>
      <c r="C500" s="1" t="s">
        <v>113</v>
      </c>
      <c r="D500" s="1" t="s">
        <v>8</v>
      </c>
      <c r="E500" s="1">
        <v>11</v>
      </c>
      <c r="F500" s="1">
        <v>73</v>
      </c>
      <c r="G500" s="1" t="s">
        <v>54</v>
      </c>
      <c r="H500" s="2" t="s">
        <v>972</v>
      </c>
      <c r="I500" s="2">
        <v>15</v>
      </c>
    </row>
    <row r="501" spans="1:9" ht="15.75" hidden="1" customHeight="1" x14ac:dyDescent="0.2">
      <c r="A501" s="1">
        <v>1772</v>
      </c>
      <c r="B501" s="1" t="s">
        <v>754</v>
      </c>
      <c r="C501" s="1" t="s">
        <v>753</v>
      </c>
      <c r="D501" s="1" t="s">
        <v>9</v>
      </c>
      <c r="E501" s="1">
        <v>3</v>
      </c>
      <c r="F501" s="1">
        <v>12</v>
      </c>
      <c r="G501" s="1" t="s">
        <v>24</v>
      </c>
      <c r="H501" s="2" t="s">
        <v>973</v>
      </c>
      <c r="I501" s="2">
        <v>26</v>
      </c>
    </row>
    <row r="502" spans="1:9" ht="15.75" hidden="1" customHeight="1" x14ac:dyDescent="0.2">
      <c r="A502" s="1">
        <v>7983</v>
      </c>
      <c r="B502" s="1" t="s">
        <v>584</v>
      </c>
      <c r="C502" s="1" t="s">
        <v>573</v>
      </c>
      <c r="D502" s="1" t="s">
        <v>9</v>
      </c>
      <c r="E502" s="1">
        <v>11</v>
      </c>
      <c r="F502" s="1">
        <v>46</v>
      </c>
      <c r="H502" s="2" t="s">
        <v>971</v>
      </c>
      <c r="I502" s="2">
        <v>24</v>
      </c>
    </row>
    <row r="503" spans="1:9" ht="15.75" hidden="1" customHeight="1" x14ac:dyDescent="0.2">
      <c r="A503" s="1">
        <v>2943</v>
      </c>
      <c r="B503" s="1" t="s">
        <v>771</v>
      </c>
      <c r="C503" s="1" t="s">
        <v>753</v>
      </c>
      <c r="D503" s="1" t="s">
        <v>9</v>
      </c>
      <c r="E503" s="1">
        <v>12</v>
      </c>
      <c r="F503" s="1">
        <v>46</v>
      </c>
      <c r="G503" s="1" t="s">
        <v>24</v>
      </c>
      <c r="H503" s="2" t="s">
        <v>973</v>
      </c>
      <c r="I503" s="2">
        <v>26</v>
      </c>
    </row>
    <row r="504" spans="1:9" ht="15.75" hidden="1" customHeight="1" x14ac:dyDescent="0.2">
      <c r="A504" s="1">
        <v>1885</v>
      </c>
      <c r="B504" s="1" t="s">
        <v>845</v>
      </c>
      <c r="C504" s="1" t="s">
        <v>835</v>
      </c>
      <c r="D504" s="1" t="s">
        <v>9</v>
      </c>
      <c r="E504" s="1">
        <v>2</v>
      </c>
      <c r="F504" s="1">
        <v>8</v>
      </c>
      <c r="H504" s="2" t="s">
        <v>973</v>
      </c>
      <c r="I504" s="2">
        <v>26</v>
      </c>
    </row>
    <row r="505" spans="1:9" ht="15.75" hidden="1" customHeight="1" x14ac:dyDescent="0.2">
      <c r="A505" s="1">
        <v>9430</v>
      </c>
      <c r="B505" s="1" t="s">
        <v>947</v>
      </c>
      <c r="C505" s="1">
        <v>8</v>
      </c>
      <c r="D505" s="1" t="s">
        <v>9</v>
      </c>
      <c r="E505" s="1">
        <v>7</v>
      </c>
      <c r="F505" s="1">
        <v>29</v>
      </c>
      <c r="G505" s="1">
        <v>21</v>
      </c>
      <c r="H505" s="2" t="s">
        <v>971</v>
      </c>
      <c r="I505" s="2">
        <v>24</v>
      </c>
    </row>
    <row r="506" spans="1:9" ht="15.75" hidden="1" customHeight="1" x14ac:dyDescent="0.2">
      <c r="A506" s="1">
        <v>7074</v>
      </c>
      <c r="B506" s="1" t="s">
        <v>122</v>
      </c>
      <c r="C506" s="1" t="s">
        <v>113</v>
      </c>
      <c r="D506" s="1" t="s">
        <v>8</v>
      </c>
      <c r="E506" s="1">
        <v>8</v>
      </c>
      <c r="F506" s="1">
        <v>53</v>
      </c>
      <c r="H506" s="2" t="s">
        <v>972</v>
      </c>
      <c r="I506" s="2">
        <v>15</v>
      </c>
    </row>
    <row r="507" spans="1:9" ht="15.75" hidden="1" customHeight="1" x14ac:dyDescent="0.2">
      <c r="A507" s="1">
        <v>8068</v>
      </c>
      <c r="B507" s="1" t="s">
        <v>819</v>
      </c>
      <c r="C507" s="1" t="s">
        <v>806</v>
      </c>
      <c r="D507" s="1" t="s">
        <v>9</v>
      </c>
      <c r="E507" s="1">
        <v>16</v>
      </c>
      <c r="F507" s="1">
        <v>62</v>
      </c>
      <c r="G507" s="1" t="s">
        <v>91</v>
      </c>
      <c r="H507" s="2" t="s">
        <v>973</v>
      </c>
      <c r="I507" s="2">
        <v>26</v>
      </c>
    </row>
    <row r="508" spans="1:9" ht="15.75" hidden="1" customHeight="1" x14ac:dyDescent="0.2">
      <c r="A508" s="1">
        <v>6399</v>
      </c>
      <c r="B508" s="1" t="s">
        <v>872</v>
      </c>
      <c r="C508" s="1" t="s">
        <v>861</v>
      </c>
      <c r="D508" s="1" t="s">
        <v>9</v>
      </c>
      <c r="E508" s="1">
        <v>9</v>
      </c>
      <c r="F508" s="1">
        <v>35</v>
      </c>
      <c r="H508" s="2" t="s">
        <v>973</v>
      </c>
      <c r="I508" s="2">
        <v>26</v>
      </c>
    </row>
    <row r="509" spans="1:9" ht="15.75" hidden="1" customHeight="1" x14ac:dyDescent="0.2">
      <c r="A509" s="1">
        <v>1190</v>
      </c>
      <c r="B509" s="1" t="s">
        <v>768</v>
      </c>
      <c r="C509" s="1" t="s">
        <v>753</v>
      </c>
      <c r="D509" s="1" t="s">
        <v>9</v>
      </c>
      <c r="E509" s="1">
        <v>5</v>
      </c>
      <c r="F509" s="1">
        <v>19</v>
      </c>
      <c r="H509" s="2" t="s">
        <v>973</v>
      </c>
      <c r="I509" s="2">
        <v>26</v>
      </c>
    </row>
    <row r="510" spans="1:9" ht="15.75" hidden="1" customHeight="1" x14ac:dyDescent="0.2">
      <c r="A510" s="1">
        <v>3339</v>
      </c>
      <c r="B510" s="1" t="s">
        <v>643</v>
      </c>
      <c r="C510" s="1" t="s">
        <v>625</v>
      </c>
      <c r="D510" s="1" t="s">
        <v>9</v>
      </c>
      <c r="E510" s="1">
        <v>6</v>
      </c>
      <c r="F510" s="1">
        <v>25</v>
      </c>
      <c r="H510" s="2" t="s">
        <v>971</v>
      </c>
      <c r="I510" s="2">
        <v>24</v>
      </c>
    </row>
    <row r="511" spans="1:9" ht="15.75" hidden="1" customHeight="1" x14ac:dyDescent="0.2">
      <c r="A511" s="1">
        <v>9865</v>
      </c>
      <c r="B511" s="1" t="s">
        <v>163</v>
      </c>
      <c r="C511" s="1" t="s">
        <v>144</v>
      </c>
      <c r="D511" s="1" t="s">
        <v>8</v>
      </c>
      <c r="E511" s="1">
        <v>10</v>
      </c>
      <c r="F511" s="1">
        <v>67</v>
      </c>
      <c r="H511" s="2" t="s">
        <v>972</v>
      </c>
      <c r="I511" s="2">
        <v>15</v>
      </c>
    </row>
    <row r="512" spans="1:9" ht="15.75" hidden="1" customHeight="1" x14ac:dyDescent="0.2">
      <c r="A512" s="1">
        <v>9717</v>
      </c>
      <c r="B512" s="1" t="s">
        <v>840</v>
      </c>
      <c r="C512" s="1" t="s">
        <v>835</v>
      </c>
      <c r="D512" s="1" t="s">
        <v>9</v>
      </c>
      <c r="E512" s="1">
        <v>8</v>
      </c>
      <c r="F512" s="1">
        <v>31</v>
      </c>
      <c r="G512" s="1" t="s">
        <v>118</v>
      </c>
      <c r="H512" s="2" t="s">
        <v>973</v>
      </c>
      <c r="I512" s="2">
        <v>26</v>
      </c>
    </row>
    <row r="513" spans="1:9" ht="15.75" hidden="1" customHeight="1" x14ac:dyDescent="0.2">
      <c r="A513" s="1">
        <v>3802</v>
      </c>
      <c r="B513" s="1" t="s">
        <v>871</v>
      </c>
      <c r="C513" s="1" t="s">
        <v>861</v>
      </c>
      <c r="D513" s="1" t="s">
        <v>9</v>
      </c>
      <c r="E513" s="1">
        <v>4</v>
      </c>
      <c r="F513" s="1">
        <v>15</v>
      </c>
      <c r="H513" s="2" t="s">
        <v>973</v>
      </c>
      <c r="I513" s="2">
        <v>26</v>
      </c>
    </row>
    <row r="514" spans="1:9" ht="15.75" hidden="1" customHeight="1" x14ac:dyDescent="0.2">
      <c r="A514" s="1">
        <v>3475</v>
      </c>
      <c r="B514" s="1" t="s">
        <v>723</v>
      </c>
      <c r="C514" s="1" t="s">
        <v>704</v>
      </c>
      <c r="D514" s="1" t="s">
        <v>9</v>
      </c>
      <c r="E514" s="1">
        <v>6</v>
      </c>
      <c r="F514" s="1">
        <v>25</v>
      </c>
      <c r="H514" s="2" t="s">
        <v>971</v>
      </c>
      <c r="I514" s="2">
        <v>24</v>
      </c>
    </row>
    <row r="515" spans="1:9" ht="15.75" hidden="1" customHeight="1" x14ac:dyDescent="0.2">
      <c r="A515" s="1">
        <v>1901</v>
      </c>
      <c r="B515" s="1" t="s">
        <v>884</v>
      </c>
      <c r="C515" s="1" t="s">
        <v>861</v>
      </c>
      <c r="D515" s="1" t="s">
        <v>9</v>
      </c>
      <c r="E515" s="1">
        <v>1</v>
      </c>
      <c r="F515" s="1">
        <v>4</v>
      </c>
      <c r="H515" s="2" t="s">
        <v>973</v>
      </c>
      <c r="I515" s="2">
        <v>26</v>
      </c>
    </row>
    <row r="516" spans="1:9" ht="15.75" hidden="1" customHeight="1" x14ac:dyDescent="0.2">
      <c r="A516" s="1">
        <v>1658</v>
      </c>
      <c r="B516" s="1" t="s">
        <v>694</v>
      </c>
      <c r="C516" s="1" t="s">
        <v>676</v>
      </c>
      <c r="D516" s="1" t="s">
        <v>9</v>
      </c>
      <c r="E516" s="1">
        <v>5</v>
      </c>
      <c r="F516" s="1">
        <v>21</v>
      </c>
      <c r="G516" s="1" t="s">
        <v>152</v>
      </c>
      <c r="H516" s="2" t="s">
        <v>971</v>
      </c>
      <c r="I516" s="2">
        <v>24</v>
      </c>
    </row>
    <row r="517" spans="1:9" ht="15.75" hidden="1" customHeight="1" x14ac:dyDescent="0.2">
      <c r="A517" s="1">
        <v>7979</v>
      </c>
      <c r="B517" s="1" t="s">
        <v>666</v>
      </c>
      <c r="C517" s="1" t="s">
        <v>650</v>
      </c>
      <c r="D517" s="1" t="s">
        <v>9</v>
      </c>
      <c r="E517" s="1">
        <v>4</v>
      </c>
      <c r="F517" s="1">
        <v>17</v>
      </c>
      <c r="H517" s="2" t="s">
        <v>971</v>
      </c>
      <c r="I517" s="2">
        <v>24</v>
      </c>
    </row>
    <row r="518" spans="1:9" ht="15.75" hidden="1" customHeight="1" x14ac:dyDescent="0.2">
      <c r="A518" s="1">
        <v>4742</v>
      </c>
      <c r="B518" s="1" t="s">
        <v>839</v>
      </c>
      <c r="C518" s="1" t="s">
        <v>835</v>
      </c>
      <c r="D518" s="1" t="s">
        <v>9</v>
      </c>
      <c r="E518" s="1">
        <v>9</v>
      </c>
      <c r="F518" s="1">
        <v>35</v>
      </c>
      <c r="H518" s="2" t="s">
        <v>973</v>
      </c>
      <c r="I518" s="2">
        <v>26</v>
      </c>
    </row>
    <row r="519" spans="1:9" ht="15.75" hidden="1" customHeight="1" x14ac:dyDescent="0.2">
      <c r="A519" s="1">
        <v>4825</v>
      </c>
      <c r="B519" s="1" t="s">
        <v>626</v>
      </c>
      <c r="C519" s="1" t="s">
        <v>625</v>
      </c>
      <c r="D519" s="1" t="s">
        <v>9</v>
      </c>
      <c r="E519" s="1">
        <v>4</v>
      </c>
      <c r="F519" s="1">
        <v>17</v>
      </c>
      <c r="H519" s="2" t="s">
        <v>971</v>
      </c>
      <c r="I519" s="2">
        <v>24</v>
      </c>
    </row>
    <row r="520" spans="1:9" ht="15.75" hidden="1" customHeight="1" x14ac:dyDescent="0.2">
      <c r="A520" s="1">
        <v>9376</v>
      </c>
      <c r="B520" s="1" t="s">
        <v>756</v>
      </c>
      <c r="C520" s="1" t="s">
        <v>753</v>
      </c>
      <c r="D520" s="1" t="s">
        <v>9</v>
      </c>
      <c r="E520" s="1">
        <v>9</v>
      </c>
      <c r="F520" s="1">
        <v>35</v>
      </c>
      <c r="H520" s="2" t="s">
        <v>973</v>
      </c>
      <c r="I520" s="2">
        <v>26</v>
      </c>
    </row>
    <row r="521" spans="1:9" ht="15.75" hidden="1" customHeight="1" x14ac:dyDescent="0.2">
      <c r="A521" s="1">
        <v>3551</v>
      </c>
      <c r="B521" s="1" t="s">
        <v>49</v>
      </c>
      <c r="C521" s="1" t="s">
        <v>50</v>
      </c>
      <c r="D521" s="1" t="s">
        <v>8</v>
      </c>
      <c r="E521" s="1">
        <v>6</v>
      </c>
      <c r="F521" s="1">
        <v>40</v>
      </c>
      <c r="G521" s="1" t="s">
        <v>51</v>
      </c>
      <c r="H521" s="2" t="s">
        <v>972</v>
      </c>
      <c r="I521" s="2">
        <v>15</v>
      </c>
    </row>
    <row r="522" spans="1:9" ht="15.75" hidden="1" customHeight="1" x14ac:dyDescent="0.2">
      <c r="A522" s="1">
        <v>3870</v>
      </c>
      <c r="B522" s="1" t="s">
        <v>842</v>
      </c>
      <c r="C522" s="1" t="s">
        <v>835</v>
      </c>
      <c r="D522" s="1" t="s">
        <v>9</v>
      </c>
      <c r="E522" s="1">
        <v>18</v>
      </c>
      <c r="F522" s="1">
        <v>69</v>
      </c>
      <c r="G522" s="1" t="s">
        <v>118</v>
      </c>
      <c r="H522" s="2" t="s">
        <v>973</v>
      </c>
      <c r="I522" s="2">
        <v>26</v>
      </c>
    </row>
    <row r="523" spans="1:9" ht="15.75" hidden="1" customHeight="1" x14ac:dyDescent="0.2">
      <c r="A523" s="1">
        <v>5231</v>
      </c>
      <c r="B523" s="1" t="s">
        <v>636</v>
      </c>
      <c r="C523" s="1" t="s">
        <v>625</v>
      </c>
      <c r="D523" s="1" t="s">
        <v>9</v>
      </c>
      <c r="E523" s="1">
        <v>3</v>
      </c>
      <c r="F523" s="1">
        <v>13</v>
      </c>
      <c r="H523" s="2" t="s">
        <v>971</v>
      </c>
      <c r="I523" s="2">
        <v>24</v>
      </c>
    </row>
    <row r="524" spans="1:9" ht="15.75" hidden="1" customHeight="1" x14ac:dyDescent="0.2">
      <c r="A524" s="1">
        <v>2805</v>
      </c>
      <c r="B524" s="1" t="s">
        <v>838</v>
      </c>
      <c r="C524" s="1" t="s">
        <v>835</v>
      </c>
      <c r="D524" s="1" t="s">
        <v>9</v>
      </c>
      <c r="E524" s="1">
        <v>15</v>
      </c>
      <c r="F524" s="1">
        <v>58</v>
      </c>
      <c r="G524" s="1" t="s">
        <v>118</v>
      </c>
      <c r="H524" s="2" t="s">
        <v>973</v>
      </c>
      <c r="I524" s="2">
        <v>26</v>
      </c>
    </row>
    <row r="525" spans="1:9" ht="15.75" hidden="1" customHeight="1" x14ac:dyDescent="0.2">
      <c r="A525" s="1">
        <v>4456</v>
      </c>
      <c r="B525" s="1" t="s">
        <v>151</v>
      </c>
      <c r="C525" s="1" t="s">
        <v>144</v>
      </c>
      <c r="D525" s="1" t="s">
        <v>8</v>
      </c>
      <c r="E525" s="1">
        <v>6</v>
      </c>
      <c r="F525" s="1">
        <v>40</v>
      </c>
      <c r="G525" s="1" t="s">
        <v>152</v>
      </c>
      <c r="H525" s="2" t="s">
        <v>972</v>
      </c>
      <c r="I525" s="2">
        <v>15</v>
      </c>
    </row>
    <row r="526" spans="1:9" ht="15.75" hidden="1" customHeight="1" x14ac:dyDescent="0.2">
      <c r="A526" s="1">
        <v>1139</v>
      </c>
      <c r="B526" s="1" t="s">
        <v>605</v>
      </c>
      <c r="C526" s="1" t="s">
        <v>600</v>
      </c>
      <c r="D526" s="1" t="s">
        <v>9</v>
      </c>
      <c r="E526" s="1">
        <v>3</v>
      </c>
      <c r="F526" s="1">
        <v>13</v>
      </c>
      <c r="G526" s="1" t="s">
        <v>51</v>
      </c>
      <c r="H526" s="2" t="s">
        <v>971</v>
      </c>
      <c r="I526" s="2">
        <v>24</v>
      </c>
    </row>
    <row r="527" spans="1:9" ht="15.75" hidden="1" customHeight="1" x14ac:dyDescent="0.2">
      <c r="A527" s="1">
        <v>4816</v>
      </c>
      <c r="B527" s="1" t="s">
        <v>849</v>
      </c>
      <c r="C527" s="1" t="s">
        <v>835</v>
      </c>
      <c r="D527" s="1" t="s">
        <v>9</v>
      </c>
      <c r="E527" s="1">
        <v>3</v>
      </c>
      <c r="F527" s="1">
        <v>12</v>
      </c>
      <c r="H527" s="2" t="s">
        <v>973</v>
      </c>
      <c r="I527" s="2">
        <v>26</v>
      </c>
    </row>
    <row r="528" spans="1:9" ht="15.75" hidden="1" customHeight="1" x14ac:dyDescent="0.2">
      <c r="A528" s="1">
        <v>9012</v>
      </c>
      <c r="B528" s="1" t="s">
        <v>715</v>
      </c>
      <c r="C528" s="1" t="s">
        <v>704</v>
      </c>
      <c r="D528" s="1" t="s">
        <v>9</v>
      </c>
      <c r="E528" s="1">
        <v>1</v>
      </c>
      <c r="F528" s="1">
        <v>4</v>
      </c>
      <c r="G528" s="1" t="s">
        <v>152</v>
      </c>
      <c r="H528" s="2" t="s">
        <v>971</v>
      </c>
      <c r="I528" s="2">
        <v>24</v>
      </c>
    </row>
    <row r="529" spans="1:9" ht="15.75" hidden="1" customHeight="1" x14ac:dyDescent="0.2">
      <c r="A529" s="1">
        <v>4573</v>
      </c>
      <c r="B529" s="1" t="s">
        <v>66</v>
      </c>
      <c r="C529" s="1" t="s">
        <v>50</v>
      </c>
      <c r="D529" s="1" t="s">
        <v>8</v>
      </c>
      <c r="E529" s="1">
        <v>7</v>
      </c>
      <c r="F529" s="1">
        <v>47</v>
      </c>
      <c r="G529" s="1" t="s">
        <v>51</v>
      </c>
      <c r="H529" s="2" t="s">
        <v>972</v>
      </c>
      <c r="I529" s="2">
        <v>15</v>
      </c>
    </row>
    <row r="530" spans="1:9" ht="15.75" hidden="1" customHeight="1" x14ac:dyDescent="0.2">
      <c r="A530" s="1">
        <v>4681</v>
      </c>
      <c r="B530" s="1" t="s">
        <v>917</v>
      </c>
      <c r="C530" s="1" t="s">
        <v>912</v>
      </c>
      <c r="D530" s="1" t="s">
        <v>9</v>
      </c>
      <c r="E530" s="1">
        <v>2</v>
      </c>
      <c r="F530" s="1">
        <v>8</v>
      </c>
      <c r="H530" s="2" t="s">
        <v>973</v>
      </c>
      <c r="I530" s="2">
        <v>26</v>
      </c>
    </row>
    <row r="531" spans="1:9" ht="15.75" hidden="1" customHeight="1" x14ac:dyDescent="0.2">
      <c r="A531" s="1">
        <v>3879</v>
      </c>
      <c r="B531" s="1" t="s">
        <v>595</v>
      </c>
      <c r="C531" s="1" t="s">
        <v>573</v>
      </c>
      <c r="D531" s="1" t="s">
        <v>9</v>
      </c>
      <c r="E531" s="1">
        <v>1</v>
      </c>
      <c r="F531" s="1">
        <v>4</v>
      </c>
      <c r="H531" s="2" t="s">
        <v>971</v>
      </c>
      <c r="I531" s="2">
        <v>24</v>
      </c>
    </row>
    <row r="532" spans="1:9" ht="15.75" hidden="1" customHeight="1" x14ac:dyDescent="0.2">
      <c r="A532" s="1">
        <v>7601</v>
      </c>
      <c r="B532" s="1" t="s">
        <v>959</v>
      </c>
      <c r="C532" s="1" t="s">
        <v>959</v>
      </c>
      <c r="D532" s="1" t="s">
        <v>9</v>
      </c>
      <c r="E532" s="1">
        <v>3</v>
      </c>
      <c r="F532" s="1" t="s">
        <v>959</v>
      </c>
      <c r="G532" s="1" t="s">
        <v>959</v>
      </c>
      <c r="H532" s="2" t="s">
        <v>959</v>
      </c>
      <c r="I532" s="2" t="s">
        <v>959</v>
      </c>
    </row>
    <row r="533" spans="1:9" ht="15.75" hidden="1" customHeight="1" x14ac:dyDescent="0.2">
      <c r="A533" s="1">
        <v>8234</v>
      </c>
      <c r="B533" s="1" t="s">
        <v>161</v>
      </c>
      <c r="C533" s="1" t="s">
        <v>144</v>
      </c>
      <c r="D533" s="1" t="s">
        <v>8</v>
      </c>
      <c r="E533" s="1">
        <v>7</v>
      </c>
      <c r="F533" s="1">
        <v>47</v>
      </c>
      <c r="G533" s="1" t="s">
        <v>152</v>
      </c>
      <c r="H533" s="2" t="s">
        <v>972</v>
      </c>
      <c r="I533" s="2">
        <v>15</v>
      </c>
    </row>
    <row r="534" spans="1:9" ht="15.75" hidden="1" customHeight="1" x14ac:dyDescent="0.2">
      <c r="A534" s="1">
        <v>7132</v>
      </c>
      <c r="B534" s="1" t="s">
        <v>915</v>
      </c>
      <c r="C534" s="1" t="s">
        <v>912</v>
      </c>
      <c r="D534" s="1" t="s">
        <v>9</v>
      </c>
      <c r="E534" s="1">
        <v>4</v>
      </c>
      <c r="F534" s="1">
        <v>15</v>
      </c>
      <c r="G534" s="1" t="s">
        <v>178</v>
      </c>
      <c r="H534" s="2" t="s">
        <v>973</v>
      </c>
      <c r="I534" s="2">
        <v>26</v>
      </c>
    </row>
    <row r="535" spans="1:9" ht="15.75" hidden="1" customHeight="1" x14ac:dyDescent="0.2">
      <c r="A535" s="1">
        <v>3267</v>
      </c>
      <c r="B535" s="1" t="s">
        <v>949</v>
      </c>
      <c r="C535" s="1">
        <v>8</v>
      </c>
      <c r="D535" s="1" t="s">
        <v>9</v>
      </c>
      <c r="E535" s="1">
        <v>1</v>
      </c>
      <c r="F535" s="1">
        <v>4</v>
      </c>
      <c r="G535" s="1">
        <v>21</v>
      </c>
      <c r="H535" s="2" t="s">
        <v>971</v>
      </c>
      <c r="I535" s="2">
        <v>24</v>
      </c>
    </row>
    <row r="536" spans="1:9" ht="15.75" hidden="1" customHeight="1" x14ac:dyDescent="0.2">
      <c r="A536" s="1">
        <v>8596</v>
      </c>
      <c r="B536" s="1" t="s">
        <v>63</v>
      </c>
      <c r="C536" s="1" t="s">
        <v>50</v>
      </c>
      <c r="D536" s="1" t="s">
        <v>8</v>
      </c>
      <c r="E536" s="1">
        <v>7</v>
      </c>
      <c r="F536" s="1">
        <v>47</v>
      </c>
      <c r="H536" s="2" t="s">
        <v>972</v>
      </c>
      <c r="I536" s="2">
        <v>15</v>
      </c>
    </row>
    <row r="537" spans="1:9" ht="15.75" hidden="1" customHeight="1" x14ac:dyDescent="0.2">
      <c r="A537" s="1">
        <v>7077</v>
      </c>
      <c r="B537" s="1" t="s">
        <v>948</v>
      </c>
      <c r="C537" s="1">
        <v>8</v>
      </c>
      <c r="D537" s="1" t="s">
        <v>9</v>
      </c>
      <c r="E537" s="1">
        <v>1</v>
      </c>
      <c r="F537" s="1">
        <v>4</v>
      </c>
      <c r="G537" s="1">
        <v>21</v>
      </c>
      <c r="H537" s="2" t="s">
        <v>971</v>
      </c>
      <c r="I537" s="2">
        <v>24</v>
      </c>
    </row>
    <row r="538" spans="1:9" ht="15.75" hidden="1" customHeight="1" x14ac:dyDescent="0.2">
      <c r="A538" s="1">
        <v>2730</v>
      </c>
      <c r="B538" s="1" t="s">
        <v>913</v>
      </c>
      <c r="C538" s="1" t="s">
        <v>912</v>
      </c>
      <c r="D538" s="1" t="s">
        <v>9</v>
      </c>
      <c r="E538" s="1">
        <v>13</v>
      </c>
      <c r="F538" s="1">
        <v>50</v>
      </c>
      <c r="H538" s="2" t="s">
        <v>973</v>
      </c>
      <c r="I538" s="2">
        <v>26</v>
      </c>
    </row>
    <row r="539" spans="1:9" ht="15.75" hidden="1" customHeight="1" x14ac:dyDescent="0.2">
      <c r="A539" s="1">
        <v>3609</v>
      </c>
      <c r="B539" s="1" t="s">
        <v>109</v>
      </c>
      <c r="C539" s="1" t="s">
        <v>82</v>
      </c>
      <c r="D539" s="1" t="s">
        <v>8</v>
      </c>
      <c r="E539" s="1">
        <v>9</v>
      </c>
      <c r="F539" s="1">
        <v>60</v>
      </c>
      <c r="H539" s="2" t="s">
        <v>972</v>
      </c>
      <c r="I539" s="2">
        <v>15</v>
      </c>
    </row>
    <row r="540" spans="1:9" ht="15.75" hidden="1" customHeight="1" x14ac:dyDescent="0.2">
      <c r="A540" s="1">
        <v>1677</v>
      </c>
      <c r="B540" s="1" t="s">
        <v>880</v>
      </c>
      <c r="C540" s="1" t="s">
        <v>861</v>
      </c>
      <c r="D540" s="1" t="s">
        <v>9</v>
      </c>
      <c r="E540" s="1">
        <v>17</v>
      </c>
      <c r="F540" s="1">
        <v>65</v>
      </c>
      <c r="G540" s="1" t="s">
        <v>152</v>
      </c>
      <c r="H540" s="2" t="s">
        <v>973</v>
      </c>
      <c r="I540" s="2">
        <v>26</v>
      </c>
    </row>
    <row r="541" spans="1:9" ht="15.75" hidden="1" customHeight="1" x14ac:dyDescent="0.2">
      <c r="A541" s="1">
        <v>4097</v>
      </c>
      <c r="B541" s="1" t="s">
        <v>959</v>
      </c>
      <c r="C541" s="1" t="s">
        <v>959</v>
      </c>
      <c r="D541" s="1" t="s">
        <v>9</v>
      </c>
      <c r="E541" s="1">
        <v>1</v>
      </c>
      <c r="F541" s="1" t="s">
        <v>959</v>
      </c>
      <c r="G541" s="1" t="s">
        <v>959</v>
      </c>
      <c r="H541" s="2" t="s">
        <v>959</v>
      </c>
      <c r="I541" s="2" t="s">
        <v>959</v>
      </c>
    </row>
    <row r="542" spans="1:9" ht="15.75" hidden="1" customHeight="1" x14ac:dyDescent="0.2">
      <c r="A542" s="1">
        <v>3642</v>
      </c>
      <c r="B542" s="1" t="s">
        <v>142</v>
      </c>
      <c r="C542" s="1" t="s">
        <v>113</v>
      </c>
      <c r="D542" s="1" t="s">
        <v>8</v>
      </c>
      <c r="E542" s="1">
        <v>3</v>
      </c>
      <c r="F542" s="1">
        <v>20</v>
      </c>
      <c r="G542" s="1" t="s">
        <v>118</v>
      </c>
      <c r="H542" s="2" t="s">
        <v>972</v>
      </c>
      <c r="I542" s="2">
        <v>15</v>
      </c>
    </row>
    <row r="543" spans="1:9" ht="15.75" hidden="1" customHeight="1" x14ac:dyDescent="0.2">
      <c r="A543" s="1">
        <v>2731</v>
      </c>
      <c r="B543" s="1" t="s">
        <v>877</v>
      </c>
      <c r="C543" s="1" t="s">
        <v>861</v>
      </c>
      <c r="D543" s="1" t="s">
        <v>9</v>
      </c>
      <c r="E543" s="1">
        <v>8</v>
      </c>
      <c r="F543" s="1">
        <v>31</v>
      </c>
      <c r="H543" s="2" t="s">
        <v>973</v>
      </c>
      <c r="I543" s="2">
        <v>26</v>
      </c>
    </row>
    <row r="544" spans="1:9" ht="15.75" hidden="1" customHeight="1" x14ac:dyDescent="0.2">
      <c r="A544" s="1">
        <v>7446</v>
      </c>
      <c r="B544" s="1" t="s">
        <v>859</v>
      </c>
      <c r="C544" s="1" t="s">
        <v>835</v>
      </c>
      <c r="D544" s="1" t="s">
        <v>9</v>
      </c>
      <c r="E544" s="1">
        <v>16</v>
      </c>
      <c r="F544" s="1">
        <v>62</v>
      </c>
      <c r="H544" s="2" t="s">
        <v>973</v>
      </c>
      <c r="I544" s="2">
        <v>26</v>
      </c>
    </row>
    <row r="545" spans="1:9" ht="15.75" hidden="1" customHeight="1" x14ac:dyDescent="0.2">
      <c r="A545" s="1">
        <v>5817</v>
      </c>
      <c r="B545" s="1" t="s">
        <v>141</v>
      </c>
      <c r="C545" s="1" t="s">
        <v>113</v>
      </c>
      <c r="D545" s="1" t="s">
        <v>8</v>
      </c>
      <c r="E545" s="1">
        <v>8</v>
      </c>
      <c r="F545" s="1">
        <v>53</v>
      </c>
      <c r="H545" s="2" t="s">
        <v>972</v>
      </c>
      <c r="I545" s="2">
        <v>15</v>
      </c>
    </row>
    <row r="546" spans="1:9" ht="15.75" hidden="1" customHeight="1" x14ac:dyDescent="0.2">
      <c r="A546" s="1">
        <v>5612</v>
      </c>
      <c r="B546" s="1" t="s">
        <v>827</v>
      </c>
      <c r="C546" s="1" t="s">
        <v>806</v>
      </c>
      <c r="D546" s="1" t="s">
        <v>9</v>
      </c>
      <c r="E546" s="1">
        <v>16</v>
      </c>
      <c r="F546" s="1">
        <v>62</v>
      </c>
      <c r="G546" s="1" t="s">
        <v>91</v>
      </c>
      <c r="H546" s="2" t="s">
        <v>973</v>
      </c>
      <c r="I546" s="2">
        <v>26</v>
      </c>
    </row>
    <row r="547" spans="1:9" ht="15.75" hidden="1" customHeight="1" x14ac:dyDescent="0.2">
      <c r="A547" s="1">
        <v>8765</v>
      </c>
      <c r="B547" s="1" t="s">
        <v>875</v>
      </c>
      <c r="C547" s="1" t="s">
        <v>861</v>
      </c>
      <c r="D547" s="1" t="s">
        <v>9</v>
      </c>
      <c r="E547" s="1">
        <v>2</v>
      </c>
      <c r="F547" s="1">
        <v>8</v>
      </c>
      <c r="H547" s="2" t="s">
        <v>973</v>
      </c>
      <c r="I547" s="2">
        <v>26</v>
      </c>
    </row>
    <row r="548" spans="1:9" ht="15.75" hidden="1" customHeight="1" x14ac:dyDescent="0.2">
      <c r="A548" s="1">
        <v>9480</v>
      </c>
      <c r="B548" s="1" t="s">
        <v>77</v>
      </c>
      <c r="C548" s="1" t="s">
        <v>50</v>
      </c>
      <c r="D548" s="1" t="s">
        <v>8</v>
      </c>
      <c r="E548" s="1">
        <v>11</v>
      </c>
      <c r="F548" s="1">
        <v>73</v>
      </c>
      <c r="G548" s="1" t="s">
        <v>51</v>
      </c>
      <c r="H548" s="2" t="s">
        <v>972</v>
      </c>
      <c r="I548" s="2">
        <v>15</v>
      </c>
    </row>
    <row r="549" spans="1:9" ht="15.75" hidden="1" customHeight="1" x14ac:dyDescent="0.2">
      <c r="A549" s="1">
        <v>8642</v>
      </c>
      <c r="B549" s="1" t="s">
        <v>929</v>
      </c>
      <c r="C549" s="1" t="s">
        <v>912</v>
      </c>
      <c r="D549" s="1" t="s">
        <v>9</v>
      </c>
      <c r="E549" s="1">
        <v>5</v>
      </c>
      <c r="F549" s="1">
        <v>19</v>
      </c>
      <c r="H549" s="2" t="s">
        <v>973</v>
      </c>
      <c r="I549" s="2">
        <v>26</v>
      </c>
    </row>
    <row r="550" spans="1:9" ht="15.75" hidden="1" customHeight="1" x14ac:dyDescent="0.2">
      <c r="A550" s="1">
        <v>3397</v>
      </c>
      <c r="B550" s="1" t="s">
        <v>889</v>
      </c>
      <c r="C550" s="1" t="s">
        <v>888</v>
      </c>
      <c r="D550" s="1" t="s">
        <v>9</v>
      </c>
      <c r="E550" s="1">
        <v>4</v>
      </c>
      <c r="F550" s="1">
        <v>15</v>
      </c>
      <c r="G550" s="1" t="s">
        <v>54</v>
      </c>
      <c r="H550" s="2" t="s">
        <v>973</v>
      </c>
      <c r="I550" s="2">
        <v>26</v>
      </c>
    </row>
    <row r="551" spans="1:9" ht="15.75" hidden="1" customHeight="1" x14ac:dyDescent="0.2">
      <c r="A551" s="1">
        <v>6682</v>
      </c>
      <c r="B551" s="1" t="s">
        <v>186</v>
      </c>
      <c r="C551" s="1" t="s">
        <v>174</v>
      </c>
      <c r="D551" s="1" t="s">
        <v>8</v>
      </c>
      <c r="E551" s="1">
        <v>10</v>
      </c>
      <c r="F551" s="1">
        <v>67</v>
      </c>
      <c r="G551" s="1" t="s">
        <v>178</v>
      </c>
      <c r="H551" s="2" t="s">
        <v>972</v>
      </c>
      <c r="I551" s="2">
        <v>15</v>
      </c>
    </row>
    <row r="552" spans="1:9" ht="15.75" hidden="1" customHeight="1" x14ac:dyDescent="0.2">
      <c r="A552" s="1">
        <v>3610</v>
      </c>
      <c r="B552" s="1" t="s">
        <v>860</v>
      </c>
      <c r="C552" s="1" t="s">
        <v>861</v>
      </c>
      <c r="D552" s="1" t="s">
        <v>9</v>
      </c>
      <c r="E552" s="1">
        <v>9</v>
      </c>
      <c r="F552" s="1">
        <v>35</v>
      </c>
      <c r="H552" s="2" t="s">
        <v>973</v>
      </c>
      <c r="I552" s="2">
        <v>26</v>
      </c>
    </row>
    <row r="553" spans="1:9" ht="15.75" hidden="1" customHeight="1" x14ac:dyDescent="0.2">
      <c r="A553" s="1">
        <v>5910</v>
      </c>
      <c r="B553" s="1" t="s">
        <v>854</v>
      </c>
      <c r="C553" s="1" t="s">
        <v>835</v>
      </c>
      <c r="D553" s="1" t="s">
        <v>9</v>
      </c>
      <c r="E553" s="1">
        <v>12</v>
      </c>
      <c r="F553" s="1">
        <v>46</v>
      </c>
      <c r="H553" s="2" t="s">
        <v>973</v>
      </c>
      <c r="I553" s="2">
        <v>26</v>
      </c>
    </row>
    <row r="554" spans="1:9" ht="15.75" hidden="1" customHeight="1" x14ac:dyDescent="0.2">
      <c r="A554" s="1">
        <v>7583</v>
      </c>
      <c r="B554" s="1" t="s">
        <v>783</v>
      </c>
      <c r="C554" s="1" t="s">
        <v>781</v>
      </c>
      <c r="D554" s="1" t="s">
        <v>9</v>
      </c>
      <c r="E554" s="1">
        <v>3</v>
      </c>
      <c r="F554" s="1">
        <v>12</v>
      </c>
      <c r="G554" s="1" t="s">
        <v>51</v>
      </c>
      <c r="H554" s="2" t="s">
        <v>973</v>
      </c>
      <c r="I554" s="2">
        <v>26</v>
      </c>
    </row>
    <row r="555" spans="1:9" ht="15.75" hidden="1" customHeight="1" x14ac:dyDescent="0.2">
      <c r="A555" s="1">
        <v>7981</v>
      </c>
      <c r="B555" s="1" t="s">
        <v>896</v>
      </c>
      <c r="C555" s="1" t="s">
        <v>888</v>
      </c>
      <c r="D555" s="1" t="s">
        <v>9</v>
      </c>
      <c r="E555" s="1">
        <v>12</v>
      </c>
      <c r="F555" s="1">
        <v>46</v>
      </c>
      <c r="G555" s="1" t="s">
        <v>54</v>
      </c>
      <c r="H555" s="2" t="s">
        <v>973</v>
      </c>
      <c r="I555" s="2">
        <v>26</v>
      </c>
    </row>
    <row r="556" spans="1:9" ht="15.75" hidden="1" customHeight="1" x14ac:dyDescent="0.2">
      <c r="A556" s="1">
        <v>1062</v>
      </c>
      <c r="B556" s="1" t="s">
        <v>102</v>
      </c>
      <c r="C556" s="1" t="s">
        <v>82</v>
      </c>
      <c r="D556" s="1" t="s">
        <v>8</v>
      </c>
      <c r="E556" s="1">
        <v>6</v>
      </c>
      <c r="F556" s="1">
        <v>40</v>
      </c>
      <c r="H556" s="2" t="s">
        <v>972</v>
      </c>
      <c r="I556" s="2">
        <v>15</v>
      </c>
    </row>
    <row r="557" spans="1:9" ht="15.75" hidden="1" customHeight="1" x14ac:dyDescent="0.2">
      <c r="A557" s="1">
        <v>7518</v>
      </c>
      <c r="B557" s="1" t="s">
        <v>769</v>
      </c>
      <c r="C557" s="1" t="s">
        <v>753</v>
      </c>
      <c r="D557" s="1" t="s">
        <v>9</v>
      </c>
      <c r="E557" s="1">
        <v>14</v>
      </c>
      <c r="F557" s="1">
        <v>54</v>
      </c>
      <c r="H557" s="2" t="s">
        <v>973</v>
      </c>
      <c r="I557" s="2">
        <v>26</v>
      </c>
    </row>
    <row r="558" spans="1:9" ht="15.75" hidden="1" customHeight="1" x14ac:dyDescent="0.2">
      <c r="A558" s="1">
        <v>9999</v>
      </c>
      <c r="B558" s="1" t="s">
        <v>920</v>
      </c>
      <c r="C558" s="1" t="s">
        <v>912</v>
      </c>
      <c r="D558" s="1" t="s">
        <v>9</v>
      </c>
      <c r="E558" s="1">
        <v>8</v>
      </c>
      <c r="F558" s="1">
        <v>31</v>
      </c>
      <c r="H558" s="2" t="s">
        <v>973</v>
      </c>
      <c r="I558" s="2">
        <v>26</v>
      </c>
    </row>
    <row r="559" spans="1:9" ht="15.75" hidden="1" customHeight="1" x14ac:dyDescent="0.2">
      <c r="A559" s="1">
        <v>8863</v>
      </c>
      <c r="B559" s="1" t="s">
        <v>195</v>
      </c>
      <c r="C559" s="1" t="s">
        <v>174</v>
      </c>
      <c r="D559" s="1" t="s">
        <v>8</v>
      </c>
      <c r="E559" s="1">
        <v>7</v>
      </c>
      <c r="F559" s="1">
        <v>47</v>
      </c>
      <c r="H559" s="2" t="s">
        <v>972</v>
      </c>
      <c r="I559" s="2">
        <v>15</v>
      </c>
    </row>
    <row r="560" spans="1:9" ht="15.75" hidden="1" customHeight="1" x14ac:dyDescent="0.2">
      <c r="A560" s="1">
        <v>9328</v>
      </c>
      <c r="B560" s="1" t="s">
        <v>374</v>
      </c>
      <c r="C560" s="1" t="s">
        <v>373</v>
      </c>
      <c r="D560" s="1" t="s">
        <v>8</v>
      </c>
      <c r="E560" s="1">
        <v>15</v>
      </c>
      <c r="F560" s="1">
        <v>100</v>
      </c>
      <c r="G560" s="1" t="s">
        <v>178</v>
      </c>
      <c r="H560" s="2" t="s">
        <v>968</v>
      </c>
      <c r="I560" s="2">
        <v>15</v>
      </c>
    </row>
    <row r="561" spans="1:9" ht="15.75" hidden="1" customHeight="1" x14ac:dyDescent="0.2">
      <c r="A561" s="1">
        <v>1920</v>
      </c>
      <c r="B561" s="1" t="s">
        <v>280</v>
      </c>
      <c r="C561" s="1" t="s">
        <v>261</v>
      </c>
      <c r="D561" s="1" t="s">
        <v>8</v>
      </c>
      <c r="E561" s="1">
        <v>13</v>
      </c>
      <c r="F561" s="1">
        <v>87</v>
      </c>
      <c r="H561" s="2" t="s">
        <v>968</v>
      </c>
      <c r="I561" s="2">
        <v>15</v>
      </c>
    </row>
    <row r="562" spans="1:9" ht="15.75" hidden="1" customHeight="1" x14ac:dyDescent="0.2">
      <c r="A562" s="1">
        <v>3845</v>
      </c>
      <c r="B562" s="1" t="s">
        <v>711</v>
      </c>
      <c r="C562" s="1" t="s">
        <v>704</v>
      </c>
      <c r="D562" s="1" t="s">
        <v>9</v>
      </c>
      <c r="E562" s="1">
        <v>15</v>
      </c>
      <c r="F562" s="1">
        <v>63</v>
      </c>
      <c r="H562" s="2" t="s">
        <v>971</v>
      </c>
      <c r="I562" s="2">
        <v>24</v>
      </c>
    </row>
    <row r="563" spans="1:9" ht="15.75" hidden="1" customHeight="1" x14ac:dyDescent="0.2">
      <c r="A563" s="1">
        <v>1999</v>
      </c>
      <c r="B563" s="1" t="s">
        <v>959</v>
      </c>
      <c r="C563" s="1" t="s">
        <v>959</v>
      </c>
      <c r="D563" s="1" t="s">
        <v>8</v>
      </c>
      <c r="E563" s="1">
        <v>12</v>
      </c>
      <c r="F563" s="1" t="s">
        <v>959</v>
      </c>
      <c r="G563" s="1" t="s">
        <v>959</v>
      </c>
      <c r="H563" s="2" t="s">
        <v>959</v>
      </c>
      <c r="I563" s="2" t="s">
        <v>959</v>
      </c>
    </row>
    <row r="564" spans="1:9" ht="15.75" hidden="1" customHeight="1" x14ac:dyDescent="0.2">
      <c r="A564" s="1">
        <v>8123</v>
      </c>
      <c r="B564" s="1" t="s">
        <v>615</v>
      </c>
      <c r="C564" s="1" t="s">
        <v>600</v>
      </c>
      <c r="D564" s="1" t="s">
        <v>9</v>
      </c>
      <c r="E564" s="1">
        <v>11</v>
      </c>
      <c r="F564" s="1">
        <v>46</v>
      </c>
      <c r="H564" s="2" t="s">
        <v>971</v>
      </c>
      <c r="I564" s="2">
        <v>24</v>
      </c>
    </row>
    <row r="565" spans="1:9" ht="15.75" hidden="1" customHeight="1" x14ac:dyDescent="0.2">
      <c r="A565" s="1">
        <v>1999</v>
      </c>
      <c r="B565" s="1" t="s">
        <v>959</v>
      </c>
      <c r="C565" s="1" t="s">
        <v>959</v>
      </c>
      <c r="D565" s="1" t="s">
        <v>8</v>
      </c>
      <c r="E565" s="1">
        <v>7</v>
      </c>
      <c r="F565" s="1" t="s">
        <v>959</v>
      </c>
      <c r="G565" s="1" t="s">
        <v>959</v>
      </c>
      <c r="H565" s="2" t="s">
        <v>959</v>
      </c>
      <c r="I565" s="2" t="s">
        <v>959</v>
      </c>
    </row>
    <row r="566" spans="1:9" ht="15.75" hidden="1" customHeight="1" x14ac:dyDescent="0.2">
      <c r="A566" s="1">
        <v>5869</v>
      </c>
      <c r="B566" s="1" t="s">
        <v>110</v>
      </c>
      <c r="C566" s="1" t="s">
        <v>82</v>
      </c>
      <c r="D566" s="1" t="s">
        <v>8</v>
      </c>
      <c r="E566" s="1">
        <v>5</v>
      </c>
      <c r="F566" s="1">
        <v>33</v>
      </c>
      <c r="H566" s="2" t="s">
        <v>972</v>
      </c>
      <c r="I566" s="2">
        <v>15</v>
      </c>
    </row>
    <row r="567" spans="1:9" ht="15.75" hidden="1" customHeight="1" x14ac:dyDescent="0.2">
      <c r="A567" s="1">
        <v>4096</v>
      </c>
      <c r="B567" s="1" t="s">
        <v>36</v>
      </c>
      <c r="C567" s="1" t="s">
        <v>20</v>
      </c>
      <c r="D567" s="1" t="s">
        <v>8</v>
      </c>
      <c r="E567" s="1">
        <v>7</v>
      </c>
      <c r="F567" s="1">
        <v>47</v>
      </c>
      <c r="G567" s="1" t="s">
        <v>24</v>
      </c>
      <c r="H567" s="2" t="s">
        <v>972</v>
      </c>
      <c r="I567" s="2">
        <v>15</v>
      </c>
    </row>
    <row r="568" spans="1:9" ht="15.75" hidden="1" customHeight="1" x14ac:dyDescent="0.2">
      <c r="A568" s="1">
        <v>3404</v>
      </c>
      <c r="B568" s="1" t="s">
        <v>46</v>
      </c>
      <c r="C568" s="1" t="s">
        <v>20</v>
      </c>
      <c r="D568" s="1" t="s">
        <v>8</v>
      </c>
      <c r="E568" s="1">
        <v>8</v>
      </c>
      <c r="F568" s="1">
        <v>53</v>
      </c>
      <c r="G568" s="1" t="s">
        <v>24</v>
      </c>
      <c r="H568" s="2" t="s">
        <v>972</v>
      </c>
      <c r="I568" s="2">
        <v>15</v>
      </c>
    </row>
    <row r="569" spans="1:9" ht="15.75" hidden="1" customHeight="1" x14ac:dyDescent="0.2">
      <c r="A569" s="1">
        <v>5449</v>
      </c>
      <c r="B569" s="1" t="s">
        <v>585</v>
      </c>
      <c r="C569" s="1" t="s">
        <v>573</v>
      </c>
      <c r="D569" s="1" t="s">
        <v>9</v>
      </c>
      <c r="E569" s="1">
        <v>24</v>
      </c>
      <c r="F569" s="1">
        <v>100</v>
      </c>
      <c r="G569" s="1" t="s">
        <v>24</v>
      </c>
      <c r="H569" s="2" t="s">
        <v>971</v>
      </c>
      <c r="I569" s="2">
        <v>24</v>
      </c>
    </row>
    <row r="570" spans="1:9" ht="15.75" hidden="1" customHeight="1" x14ac:dyDescent="0.2">
      <c r="A570" s="1">
        <v>8695</v>
      </c>
      <c r="B570" s="1" t="s">
        <v>663</v>
      </c>
      <c r="C570" s="1" t="s">
        <v>650</v>
      </c>
      <c r="D570" s="1" t="s">
        <v>9</v>
      </c>
      <c r="E570" s="1">
        <v>23</v>
      </c>
      <c r="F570" s="1">
        <v>96</v>
      </c>
      <c r="G570" s="1" t="s">
        <v>118</v>
      </c>
      <c r="H570" s="2" t="s">
        <v>971</v>
      </c>
      <c r="I570" s="2">
        <v>24</v>
      </c>
    </row>
    <row r="571" spans="1:9" ht="15.75" hidden="1" customHeight="1" x14ac:dyDescent="0.2">
      <c r="A571" s="1">
        <v>2433</v>
      </c>
      <c r="B571" s="1" t="s">
        <v>583</v>
      </c>
      <c r="C571" s="1" t="s">
        <v>573</v>
      </c>
      <c r="D571" s="1" t="s">
        <v>9</v>
      </c>
      <c r="E571" s="1">
        <v>20</v>
      </c>
      <c r="F571" s="1">
        <v>83</v>
      </c>
      <c r="G571" s="1" t="s">
        <v>24</v>
      </c>
      <c r="H571" s="2" t="s">
        <v>971</v>
      </c>
      <c r="I571" s="2">
        <v>24</v>
      </c>
    </row>
    <row r="572" spans="1:9" ht="15.75" hidden="1" customHeight="1" x14ac:dyDescent="0.2">
      <c r="A572" s="1">
        <v>8454</v>
      </c>
      <c r="B572" s="1" t="s">
        <v>624</v>
      </c>
      <c r="C572" s="1" t="s">
        <v>625</v>
      </c>
      <c r="D572" s="1" t="s">
        <v>9</v>
      </c>
      <c r="E572" s="1">
        <v>19</v>
      </c>
      <c r="F572" s="1">
        <v>79</v>
      </c>
      <c r="G572" s="1" t="s">
        <v>91</v>
      </c>
      <c r="H572" s="2" t="s">
        <v>971</v>
      </c>
      <c r="I572" s="2">
        <v>24</v>
      </c>
    </row>
    <row r="573" spans="1:9" ht="15.75" hidden="1" customHeight="1" x14ac:dyDescent="0.2">
      <c r="A573" s="1">
        <v>4074</v>
      </c>
      <c r="B573" s="1" t="s">
        <v>628</v>
      </c>
      <c r="C573" s="1" t="s">
        <v>625</v>
      </c>
      <c r="D573" s="1" t="s">
        <v>9</v>
      </c>
      <c r="E573" s="1">
        <v>17</v>
      </c>
      <c r="F573" s="1">
        <v>71</v>
      </c>
      <c r="H573" s="2" t="s">
        <v>971</v>
      </c>
      <c r="I573" s="2">
        <v>24</v>
      </c>
    </row>
    <row r="574" spans="1:9" ht="15.75" hidden="1" customHeight="1" x14ac:dyDescent="0.2">
      <c r="A574" s="1">
        <v>2064</v>
      </c>
      <c r="B574" s="1" t="s">
        <v>603</v>
      </c>
      <c r="C574" s="1" t="s">
        <v>600</v>
      </c>
      <c r="D574" s="1" t="s">
        <v>9</v>
      </c>
      <c r="E574" s="1">
        <v>13</v>
      </c>
      <c r="F574" s="1">
        <v>54</v>
      </c>
      <c r="H574" s="2" t="s">
        <v>971</v>
      </c>
      <c r="I574" s="2">
        <v>24</v>
      </c>
    </row>
    <row r="575" spans="1:9" ht="15.75" hidden="1" customHeight="1" x14ac:dyDescent="0.2">
      <c r="A575" s="1">
        <v>5966</v>
      </c>
      <c r="B575" s="1" t="s">
        <v>637</v>
      </c>
      <c r="C575" s="1" t="s">
        <v>625</v>
      </c>
      <c r="D575" s="1" t="s">
        <v>9</v>
      </c>
      <c r="E575" s="1">
        <v>13</v>
      </c>
      <c r="F575" s="1">
        <v>54</v>
      </c>
      <c r="H575" s="2" t="s">
        <v>971</v>
      </c>
      <c r="I575" s="2">
        <v>24</v>
      </c>
    </row>
    <row r="576" spans="1:9" ht="15.75" hidden="1" customHeight="1" x14ac:dyDescent="0.2">
      <c r="A576" s="1">
        <v>7569</v>
      </c>
      <c r="B576" s="1" t="s">
        <v>604</v>
      </c>
      <c r="C576" s="1" t="s">
        <v>600</v>
      </c>
      <c r="D576" s="1" t="s">
        <v>9</v>
      </c>
      <c r="E576" s="1">
        <v>12</v>
      </c>
      <c r="F576" s="1">
        <v>50</v>
      </c>
      <c r="G576" s="1" t="s">
        <v>51</v>
      </c>
      <c r="H576" s="2" t="s">
        <v>971</v>
      </c>
      <c r="I576" s="2">
        <v>24</v>
      </c>
    </row>
    <row r="577" spans="1:9" ht="15.75" hidden="1" customHeight="1" x14ac:dyDescent="0.2">
      <c r="A577" s="1">
        <v>3034</v>
      </c>
      <c r="B577" s="1" t="s">
        <v>588</v>
      </c>
      <c r="C577" s="1" t="s">
        <v>573</v>
      </c>
      <c r="D577" s="1" t="s">
        <v>9</v>
      </c>
      <c r="E577" s="1">
        <v>11</v>
      </c>
      <c r="F577" s="1">
        <v>46</v>
      </c>
      <c r="H577" s="2" t="s">
        <v>971</v>
      </c>
      <c r="I577" s="2">
        <v>24</v>
      </c>
    </row>
    <row r="578" spans="1:9" ht="15.75" hidden="1" customHeight="1" x14ac:dyDescent="0.2">
      <c r="A578" s="1">
        <v>9230</v>
      </c>
      <c r="B578" s="1" t="s">
        <v>718</v>
      </c>
      <c r="C578" s="1" t="s">
        <v>704</v>
      </c>
      <c r="D578" s="1" t="s">
        <v>9</v>
      </c>
      <c r="E578" s="1">
        <v>9</v>
      </c>
      <c r="F578" s="1">
        <v>38</v>
      </c>
      <c r="G578" s="1" t="s">
        <v>54</v>
      </c>
      <c r="H578" s="2" t="s">
        <v>971</v>
      </c>
      <c r="I578" s="2">
        <v>24</v>
      </c>
    </row>
    <row r="579" spans="1:9" ht="15.75" hidden="1" customHeight="1" x14ac:dyDescent="0.2">
      <c r="A579" s="1">
        <v>9248</v>
      </c>
      <c r="B579" s="1" t="s">
        <v>577</v>
      </c>
      <c r="C579" s="1" t="s">
        <v>573</v>
      </c>
      <c r="D579" s="1" t="s">
        <v>9</v>
      </c>
      <c r="E579" s="1">
        <v>9</v>
      </c>
      <c r="F579" s="1">
        <v>38</v>
      </c>
      <c r="H579" s="2" t="s">
        <v>971</v>
      </c>
      <c r="I579" s="2">
        <v>24</v>
      </c>
    </row>
    <row r="580" spans="1:9" ht="15.75" hidden="1" customHeight="1" x14ac:dyDescent="0.2">
      <c r="A580" s="1">
        <v>3879</v>
      </c>
      <c r="B580" s="1" t="s">
        <v>595</v>
      </c>
      <c r="C580" s="1" t="s">
        <v>573</v>
      </c>
      <c r="D580" s="1" t="s">
        <v>8</v>
      </c>
      <c r="E580" s="1">
        <v>0</v>
      </c>
      <c r="F580" s="1">
        <v>0</v>
      </c>
      <c r="H580" s="2" t="s">
        <v>974</v>
      </c>
      <c r="I580" s="2">
        <v>22</v>
      </c>
    </row>
    <row r="581" spans="1:9" ht="15.75" hidden="1" customHeight="1" x14ac:dyDescent="0.2">
      <c r="A581" s="1">
        <v>7172</v>
      </c>
      <c r="B581" s="1" t="s">
        <v>586</v>
      </c>
      <c r="C581" s="1" t="s">
        <v>573</v>
      </c>
      <c r="D581" s="1" t="s">
        <v>8</v>
      </c>
      <c r="E581" s="1">
        <v>2</v>
      </c>
      <c r="F581" s="1">
        <v>9</v>
      </c>
      <c r="H581" s="2" t="s">
        <v>974</v>
      </c>
      <c r="I581" s="2">
        <v>22</v>
      </c>
    </row>
    <row r="582" spans="1:9" ht="15.75" hidden="1" customHeight="1" x14ac:dyDescent="0.2">
      <c r="A582" s="1">
        <v>7077</v>
      </c>
      <c r="B582" s="1" t="s">
        <v>948</v>
      </c>
      <c r="C582" s="1">
        <v>8</v>
      </c>
      <c r="D582" s="1" t="s">
        <v>8</v>
      </c>
      <c r="E582" s="1">
        <v>2</v>
      </c>
      <c r="F582" s="1">
        <v>9</v>
      </c>
      <c r="G582" s="1">
        <v>21</v>
      </c>
      <c r="H582" s="2" t="s">
        <v>974</v>
      </c>
      <c r="I582" s="2">
        <v>22</v>
      </c>
    </row>
    <row r="583" spans="1:9" ht="15.75" hidden="1" customHeight="1" x14ac:dyDescent="0.2">
      <c r="A583" s="1">
        <v>7365</v>
      </c>
      <c r="B583" s="1" t="s">
        <v>587</v>
      </c>
      <c r="C583" s="1" t="s">
        <v>573</v>
      </c>
      <c r="D583" s="1" t="s">
        <v>8</v>
      </c>
      <c r="E583" s="1">
        <v>2</v>
      </c>
      <c r="F583" s="1">
        <v>9</v>
      </c>
      <c r="H583" s="2" t="s">
        <v>974</v>
      </c>
      <c r="I583" s="2">
        <v>22</v>
      </c>
    </row>
    <row r="584" spans="1:9" ht="15.75" hidden="1" customHeight="1" x14ac:dyDescent="0.2">
      <c r="A584" s="1">
        <v>4911</v>
      </c>
      <c r="B584" s="1" t="s">
        <v>634</v>
      </c>
      <c r="C584" s="1" t="s">
        <v>625</v>
      </c>
      <c r="D584" s="1" t="s">
        <v>8</v>
      </c>
      <c r="E584" s="1">
        <v>2</v>
      </c>
      <c r="F584" s="1">
        <v>9</v>
      </c>
      <c r="H584" s="2" t="s">
        <v>974</v>
      </c>
      <c r="I584" s="2">
        <v>22</v>
      </c>
    </row>
    <row r="585" spans="1:9" ht="15.75" hidden="1" customHeight="1" x14ac:dyDescent="0.2">
      <c r="A585" s="1">
        <v>3876</v>
      </c>
      <c r="B585" s="1" t="s">
        <v>645</v>
      </c>
      <c r="C585" s="1" t="s">
        <v>625</v>
      </c>
      <c r="D585" s="1" t="s">
        <v>8</v>
      </c>
      <c r="E585" s="1">
        <v>3</v>
      </c>
      <c r="F585" s="1">
        <v>14</v>
      </c>
      <c r="H585" s="2" t="s">
        <v>974</v>
      </c>
      <c r="I585" s="2">
        <v>22</v>
      </c>
    </row>
    <row r="586" spans="1:9" ht="15.75" hidden="1" customHeight="1" x14ac:dyDescent="0.2">
      <c r="A586" s="1">
        <v>9062</v>
      </c>
      <c r="B586" s="1" t="s">
        <v>617</v>
      </c>
      <c r="C586" s="1" t="s">
        <v>600</v>
      </c>
      <c r="D586" s="1" t="s">
        <v>8</v>
      </c>
      <c r="E586" s="1">
        <v>4</v>
      </c>
      <c r="F586" s="1">
        <v>18</v>
      </c>
      <c r="H586" s="2" t="s">
        <v>974</v>
      </c>
      <c r="I586" s="2">
        <v>22</v>
      </c>
    </row>
    <row r="587" spans="1:9" ht="15.75" hidden="1" customHeight="1" x14ac:dyDescent="0.2">
      <c r="A587" s="1">
        <v>3475</v>
      </c>
      <c r="B587" s="1" t="s">
        <v>723</v>
      </c>
      <c r="C587" s="1" t="s">
        <v>704</v>
      </c>
      <c r="D587" s="1" t="s">
        <v>8</v>
      </c>
      <c r="E587" s="1">
        <v>4</v>
      </c>
      <c r="F587" s="1">
        <v>18</v>
      </c>
      <c r="H587" s="2" t="s">
        <v>974</v>
      </c>
      <c r="I587" s="2">
        <v>22</v>
      </c>
    </row>
    <row r="588" spans="1:9" ht="15.75" hidden="1" customHeight="1" x14ac:dyDescent="0.2">
      <c r="A588" s="1">
        <v>4243</v>
      </c>
      <c r="B588" s="1" t="s">
        <v>627</v>
      </c>
      <c r="C588" s="1" t="s">
        <v>625</v>
      </c>
      <c r="D588" s="1" t="s">
        <v>8</v>
      </c>
      <c r="E588" s="1">
        <v>5</v>
      </c>
      <c r="F588" s="1">
        <v>23</v>
      </c>
      <c r="H588" s="2" t="s">
        <v>974</v>
      </c>
      <c r="I588" s="2">
        <v>22</v>
      </c>
    </row>
    <row r="589" spans="1:9" ht="15.75" hidden="1" customHeight="1" x14ac:dyDescent="0.2">
      <c r="A589" s="1">
        <v>2597</v>
      </c>
      <c r="B589" s="1" t="s">
        <v>724</v>
      </c>
      <c r="C589" s="1" t="s">
        <v>704</v>
      </c>
      <c r="D589" s="1" t="s">
        <v>8</v>
      </c>
      <c r="E589" s="1">
        <v>5</v>
      </c>
      <c r="F589" s="1">
        <v>23</v>
      </c>
      <c r="H589" s="2" t="s">
        <v>974</v>
      </c>
      <c r="I589" s="2">
        <v>22</v>
      </c>
    </row>
    <row r="590" spans="1:9" ht="15.75" hidden="1" customHeight="1" x14ac:dyDescent="0.2">
      <c r="A590" s="1">
        <v>1825</v>
      </c>
      <c r="B590" s="1" t="s">
        <v>578</v>
      </c>
      <c r="C590" s="1" t="s">
        <v>573</v>
      </c>
      <c r="D590" s="1" t="s">
        <v>8</v>
      </c>
      <c r="E590" s="1">
        <v>5</v>
      </c>
      <c r="F590" s="1">
        <v>23</v>
      </c>
      <c r="H590" s="2" t="s">
        <v>974</v>
      </c>
      <c r="I590" s="2">
        <v>22</v>
      </c>
    </row>
    <row r="591" spans="1:9" ht="15.75" hidden="1" customHeight="1" x14ac:dyDescent="0.2">
      <c r="A591" s="1">
        <v>9977</v>
      </c>
      <c r="B591" s="1" t="s">
        <v>748</v>
      </c>
      <c r="C591" s="1" t="s">
        <v>730</v>
      </c>
      <c r="D591" s="1" t="s">
        <v>8</v>
      </c>
      <c r="E591" s="1">
        <v>6</v>
      </c>
      <c r="F591" s="1">
        <v>27</v>
      </c>
      <c r="H591" s="2" t="s">
        <v>974</v>
      </c>
      <c r="I591" s="2">
        <v>22</v>
      </c>
    </row>
    <row r="592" spans="1:9" ht="15.75" hidden="1" customHeight="1" x14ac:dyDescent="0.2">
      <c r="A592" s="1">
        <v>1999</v>
      </c>
      <c r="B592" s="1" t="s">
        <v>959</v>
      </c>
      <c r="C592" s="1" t="s">
        <v>959</v>
      </c>
      <c r="D592" s="1" t="s">
        <v>8</v>
      </c>
      <c r="E592" s="1">
        <v>6</v>
      </c>
      <c r="F592" s="1" t="s">
        <v>959</v>
      </c>
      <c r="G592" s="1" t="s">
        <v>959</v>
      </c>
      <c r="H592" s="2" t="s">
        <v>959</v>
      </c>
      <c r="I592" s="2" t="s">
        <v>959</v>
      </c>
    </row>
    <row r="593" spans="1:9" ht="15.75" hidden="1" customHeight="1" x14ac:dyDescent="0.2">
      <c r="A593" s="1">
        <v>6045</v>
      </c>
      <c r="B593" s="1" t="s">
        <v>576</v>
      </c>
      <c r="C593" s="1" t="s">
        <v>573</v>
      </c>
      <c r="D593" s="1" t="s">
        <v>8</v>
      </c>
      <c r="E593" s="1">
        <v>6</v>
      </c>
      <c r="F593" s="1">
        <v>27</v>
      </c>
      <c r="G593" s="1" t="s">
        <v>24</v>
      </c>
      <c r="H593" s="2" t="s">
        <v>974</v>
      </c>
      <c r="I593" s="2">
        <v>22</v>
      </c>
    </row>
    <row r="594" spans="1:9" ht="15.75" hidden="1" customHeight="1" x14ac:dyDescent="0.2">
      <c r="A594" s="1">
        <v>5556</v>
      </c>
      <c r="B594" s="1" t="s">
        <v>589</v>
      </c>
      <c r="C594" s="1" t="s">
        <v>573</v>
      </c>
      <c r="D594" s="1" t="s">
        <v>8</v>
      </c>
      <c r="E594" s="1">
        <v>6</v>
      </c>
      <c r="F594" s="1">
        <v>27</v>
      </c>
      <c r="H594" s="2" t="s">
        <v>974</v>
      </c>
      <c r="I594" s="2">
        <v>22</v>
      </c>
    </row>
    <row r="595" spans="1:9" ht="15.75" hidden="1" customHeight="1" x14ac:dyDescent="0.2">
      <c r="A595" s="1">
        <v>7283</v>
      </c>
      <c r="B595" s="1" t="s">
        <v>740</v>
      </c>
      <c r="C595" s="1" t="s">
        <v>730</v>
      </c>
      <c r="D595" s="1" t="s">
        <v>8</v>
      </c>
      <c r="E595" s="1">
        <v>6</v>
      </c>
      <c r="F595" s="1">
        <v>27</v>
      </c>
      <c r="G595" s="1" t="s">
        <v>178</v>
      </c>
      <c r="H595" s="2" t="s">
        <v>974</v>
      </c>
      <c r="I595" s="2">
        <v>22</v>
      </c>
    </row>
    <row r="596" spans="1:9" ht="15.75" hidden="1" customHeight="1" x14ac:dyDescent="0.2">
      <c r="A596" s="1">
        <v>5268</v>
      </c>
      <c r="B596" s="1" t="s">
        <v>658</v>
      </c>
      <c r="C596" s="1" t="s">
        <v>650</v>
      </c>
      <c r="D596" s="1" t="s">
        <v>8</v>
      </c>
      <c r="E596" s="1">
        <v>6</v>
      </c>
      <c r="F596" s="1">
        <v>27</v>
      </c>
      <c r="H596" s="2" t="s">
        <v>974</v>
      </c>
      <c r="I596" s="2">
        <v>22</v>
      </c>
    </row>
    <row r="597" spans="1:9" ht="15.75" hidden="1" customHeight="1" x14ac:dyDescent="0.2">
      <c r="A597" s="1">
        <v>5231</v>
      </c>
      <c r="B597" s="1" t="s">
        <v>636</v>
      </c>
      <c r="C597" s="1" t="s">
        <v>625</v>
      </c>
      <c r="D597" s="1" t="s">
        <v>8</v>
      </c>
      <c r="E597" s="1">
        <v>6</v>
      </c>
      <c r="F597" s="1">
        <v>27</v>
      </c>
      <c r="H597" s="2" t="s">
        <v>974</v>
      </c>
      <c r="I597" s="2">
        <v>22</v>
      </c>
    </row>
    <row r="598" spans="1:9" ht="15.75" hidden="1" customHeight="1" x14ac:dyDescent="0.2">
      <c r="A598" s="1">
        <v>3214</v>
      </c>
      <c r="B598" s="1" t="s">
        <v>656</v>
      </c>
      <c r="C598" s="1" t="s">
        <v>650</v>
      </c>
      <c r="D598" s="1" t="s">
        <v>8</v>
      </c>
      <c r="E598" s="1">
        <v>7</v>
      </c>
      <c r="F598" s="1">
        <v>32</v>
      </c>
      <c r="H598" s="2" t="s">
        <v>974</v>
      </c>
      <c r="I598" s="2">
        <v>22</v>
      </c>
    </row>
    <row r="599" spans="1:9" ht="15.75" hidden="1" customHeight="1" x14ac:dyDescent="0.2">
      <c r="A599" s="1">
        <v>9230</v>
      </c>
      <c r="B599" s="1" t="s">
        <v>718</v>
      </c>
      <c r="C599" s="1" t="s">
        <v>704</v>
      </c>
      <c r="D599" s="1" t="s">
        <v>8</v>
      </c>
      <c r="E599" s="1">
        <v>7</v>
      </c>
      <c r="F599" s="1">
        <v>32</v>
      </c>
      <c r="G599" s="1" t="s">
        <v>54</v>
      </c>
      <c r="H599" s="2" t="s">
        <v>974</v>
      </c>
      <c r="I599" s="2">
        <v>22</v>
      </c>
    </row>
    <row r="600" spans="1:9" ht="15.75" hidden="1" customHeight="1" x14ac:dyDescent="0.2">
      <c r="A600" s="1">
        <v>7802</v>
      </c>
      <c r="B600" s="1" t="s">
        <v>946</v>
      </c>
      <c r="C600" s="1">
        <v>8</v>
      </c>
      <c r="D600" s="1" t="s">
        <v>8</v>
      </c>
      <c r="E600" s="1">
        <v>7</v>
      </c>
      <c r="F600" s="1">
        <v>32</v>
      </c>
      <c r="G600" s="1">
        <v>21</v>
      </c>
      <c r="H600" s="2" t="s">
        <v>974</v>
      </c>
      <c r="I600" s="2">
        <v>22</v>
      </c>
    </row>
    <row r="601" spans="1:9" ht="15.75" hidden="1" customHeight="1" x14ac:dyDescent="0.2">
      <c r="A601" s="1">
        <v>4825</v>
      </c>
      <c r="B601" s="1" t="s">
        <v>626</v>
      </c>
      <c r="C601" s="1" t="s">
        <v>625</v>
      </c>
      <c r="D601" s="1" t="s">
        <v>8</v>
      </c>
      <c r="E601" s="1">
        <v>7</v>
      </c>
      <c r="F601" s="1">
        <v>32</v>
      </c>
      <c r="H601" s="2" t="s">
        <v>974</v>
      </c>
      <c r="I601" s="2">
        <v>22</v>
      </c>
    </row>
    <row r="602" spans="1:9" ht="15.75" hidden="1" customHeight="1" x14ac:dyDescent="0.2">
      <c r="A602" s="1">
        <v>7983</v>
      </c>
      <c r="B602" s="1" t="s">
        <v>584</v>
      </c>
      <c r="C602" s="1" t="s">
        <v>573</v>
      </c>
      <c r="D602" s="1" t="s">
        <v>8</v>
      </c>
      <c r="E602" s="1">
        <v>8</v>
      </c>
      <c r="F602" s="1">
        <v>36</v>
      </c>
      <c r="H602" s="2" t="s">
        <v>974</v>
      </c>
      <c r="I602" s="2">
        <v>22</v>
      </c>
    </row>
    <row r="603" spans="1:9" ht="15.75" hidden="1" customHeight="1" x14ac:dyDescent="0.2">
      <c r="A603" s="1">
        <v>2696</v>
      </c>
      <c r="B603" s="1" t="s">
        <v>701</v>
      </c>
      <c r="C603" s="1" t="s">
        <v>676</v>
      </c>
      <c r="D603" s="1" t="s">
        <v>8</v>
      </c>
      <c r="E603" s="1">
        <v>8</v>
      </c>
      <c r="F603" s="1">
        <v>36</v>
      </c>
      <c r="G603" s="1" t="s">
        <v>152</v>
      </c>
      <c r="H603" s="2" t="s">
        <v>974</v>
      </c>
      <c r="I603" s="2">
        <v>22</v>
      </c>
    </row>
    <row r="604" spans="1:9" ht="15.75" hidden="1" customHeight="1" x14ac:dyDescent="0.2">
      <c r="A604" s="1">
        <v>5449</v>
      </c>
      <c r="B604" s="1" t="s">
        <v>585</v>
      </c>
      <c r="C604" s="1" t="s">
        <v>573</v>
      </c>
      <c r="D604" s="1" t="s">
        <v>8</v>
      </c>
      <c r="E604" s="1">
        <v>8</v>
      </c>
      <c r="F604" s="1">
        <v>36</v>
      </c>
      <c r="G604" s="1" t="s">
        <v>24</v>
      </c>
      <c r="H604" s="2" t="s">
        <v>974</v>
      </c>
      <c r="I604" s="2">
        <v>22</v>
      </c>
    </row>
    <row r="605" spans="1:9" ht="15.75" hidden="1" customHeight="1" x14ac:dyDescent="0.2">
      <c r="A605" s="1">
        <v>1066</v>
      </c>
      <c r="B605" s="1" t="s">
        <v>630</v>
      </c>
      <c r="C605" s="1" t="s">
        <v>625</v>
      </c>
      <c r="D605" s="1" t="s">
        <v>8</v>
      </c>
      <c r="E605" s="1">
        <v>8</v>
      </c>
      <c r="F605" s="1">
        <v>36</v>
      </c>
      <c r="G605" s="1" t="s">
        <v>91</v>
      </c>
      <c r="H605" s="2" t="s">
        <v>974</v>
      </c>
      <c r="I605" s="2">
        <v>22</v>
      </c>
    </row>
    <row r="606" spans="1:9" ht="15.75" hidden="1" customHeight="1" x14ac:dyDescent="0.2">
      <c r="A606" s="1">
        <v>5853</v>
      </c>
      <c r="B606" s="1" t="s">
        <v>621</v>
      </c>
      <c r="C606" s="1" t="s">
        <v>600</v>
      </c>
      <c r="D606" s="1" t="s">
        <v>8</v>
      </c>
      <c r="E606" s="1">
        <v>9</v>
      </c>
      <c r="F606" s="1">
        <v>41</v>
      </c>
      <c r="H606" s="2" t="s">
        <v>974</v>
      </c>
      <c r="I606" s="2">
        <v>22</v>
      </c>
    </row>
    <row r="607" spans="1:9" ht="15.75" hidden="1" customHeight="1" x14ac:dyDescent="0.2">
      <c r="A607" s="1">
        <v>8493</v>
      </c>
      <c r="B607" s="1" t="s">
        <v>660</v>
      </c>
      <c r="C607" s="1" t="s">
        <v>650</v>
      </c>
      <c r="D607" s="1" t="s">
        <v>8</v>
      </c>
      <c r="E607" s="1">
        <v>9</v>
      </c>
      <c r="F607" s="1">
        <v>41</v>
      </c>
      <c r="H607" s="2" t="s">
        <v>974</v>
      </c>
      <c r="I607" s="2">
        <v>22</v>
      </c>
    </row>
    <row r="608" spans="1:9" ht="15.75" hidden="1" customHeight="1" x14ac:dyDescent="0.2">
      <c r="A608" s="1">
        <v>8454</v>
      </c>
      <c r="B608" s="1" t="s">
        <v>624</v>
      </c>
      <c r="C608" s="1" t="s">
        <v>625</v>
      </c>
      <c r="D608" s="1" t="s">
        <v>8</v>
      </c>
      <c r="E608" s="1">
        <v>10</v>
      </c>
      <c r="F608" s="1">
        <v>45</v>
      </c>
      <c r="G608" s="1" t="s">
        <v>91</v>
      </c>
      <c r="H608" s="2" t="s">
        <v>974</v>
      </c>
      <c r="I608" s="2">
        <v>22</v>
      </c>
    </row>
    <row r="609" spans="1:9" ht="15.75" hidden="1" customHeight="1" x14ac:dyDescent="0.2">
      <c r="A609" s="1">
        <v>4074</v>
      </c>
      <c r="B609" s="1" t="s">
        <v>628</v>
      </c>
      <c r="C609" s="1" t="s">
        <v>625</v>
      </c>
      <c r="D609" s="1" t="s">
        <v>8</v>
      </c>
      <c r="E609" s="1">
        <v>10</v>
      </c>
      <c r="F609" s="1">
        <v>45</v>
      </c>
      <c r="H609" s="2" t="s">
        <v>974</v>
      </c>
      <c r="I609" s="2">
        <v>22</v>
      </c>
    </row>
    <row r="610" spans="1:9" ht="15.75" hidden="1" customHeight="1" x14ac:dyDescent="0.2">
      <c r="A610" s="1">
        <v>4761</v>
      </c>
      <c r="B610" s="1" t="s">
        <v>707</v>
      </c>
      <c r="C610" s="1" t="s">
        <v>704</v>
      </c>
      <c r="D610" s="1" t="s">
        <v>8</v>
      </c>
      <c r="E610" s="1">
        <v>11</v>
      </c>
      <c r="F610" s="1">
        <v>50</v>
      </c>
      <c r="H610" s="2" t="s">
        <v>974</v>
      </c>
      <c r="I610" s="2">
        <v>22</v>
      </c>
    </row>
    <row r="611" spans="1:9" ht="15.75" hidden="1" customHeight="1" x14ac:dyDescent="0.2">
      <c r="A611" s="1">
        <v>2433</v>
      </c>
      <c r="B611" s="1" t="s">
        <v>583</v>
      </c>
      <c r="C611" s="1" t="s">
        <v>573</v>
      </c>
      <c r="D611" s="1" t="s">
        <v>8</v>
      </c>
      <c r="E611" s="1">
        <v>11</v>
      </c>
      <c r="F611" s="1">
        <v>50</v>
      </c>
      <c r="G611" s="1" t="s">
        <v>24</v>
      </c>
      <c r="H611" s="2" t="s">
        <v>974</v>
      </c>
      <c r="I611" s="2">
        <v>22</v>
      </c>
    </row>
    <row r="612" spans="1:9" ht="15.75" hidden="1" customHeight="1" x14ac:dyDescent="0.2">
      <c r="A612" s="1">
        <v>5171</v>
      </c>
      <c r="B612" s="1" t="s">
        <v>651</v>
      </c>
      <c r="C612" s="1" t="s">
        <v>650</v>
      </c>
      <c r="D612" s="1" t="s">
        <v>8</v>
      </c>
      <c r="E612" s="1">
        <v>12</v>
      </c>
      <c r="F612" s="1">
        <v>55</v>
      </c>
      <c r="G612" s="1" t="s">
        <v>118</v>
      </c>
      <c r="H612" s="2" t="s">
        <v>974</v>
      </c>
      <c r="I612" s="2">
        <v>22</v>
      </c>
    </row>
    <row r="613" spans="1:9" ht="15.75" hidden="1" customHeight="1" x14ac:dyDescent="0.2">
      <c r="A613" s="1">
        <v>1658</v>
      </c>
      <c r="B613" s="1" t="s">
        <v>694</v>
      </c>
      <c r="C613" s="1" t="s">
        <v>676</v>
      </c>
      <c r="D613" s="1" t="s">
        <v>8</v>
      </c>
      <c r="E613" s="1">
        <v>12</v>
      </c>
      <c r="F613" s="1">
        <v>55</v>
      </c>
      <c r="G613" s="1" t="s">
        <v>152</v>
      </c>
      <c r="H613" s="2" t="s">
        <v>974</v>
      </c>
      <c r="I613" s="2">
        <v>22</v>
      </c>
    </row>
    <row r="614" spans="1:9" ht="15.75" hidden="1" customHeight="1" x14ac:dyDescent="0.2">
      <c r="A614" s="1">
        <v>2201</v>
      </c>
      <c r="B614" s="1" t="s">
        <v>610</v>
      </c>
      <c r="C614" s="1" t="s">
        <v>600</v>
      </c>
      <c r="D614" s="1" t="s">
        <v>8</v>
      </c>
      <c r="E614" s="1">
        <v>12</v>
      </c>
      <c r="F614" s="1">
        <v>55</v>
      </c>
      <c r="G614" s="1" t="s">
        <v>51</v>
      </c>
      <c r="H614" s="2" t="s">
        <v>974</v>
      </c>
      <c r="I614" s="2">
        <v>22</v>
      </c>
    </row>
    <row r="615" spans="1:9" ht="15.75" hidden="1" customHeight="1" x14ac:dyDescent="0.2">
      <c r="A615" s="1">
        <v>2544</v>
      </c>
      <c r="B615" s="1" t="s">
        <v>655</v>
      </c>
      <c r="C615" s="1" t="s">
        <v>650</v>
      </c>
      <c r="D615" s="1" t="s">
        <v>8</v>
      </c>
      <c r="E615" s="1">
        <v>12</v>
      </c>
      <c r="F615" s="1">
        <v>55</v>
      </c>
      <c r="H615" s="2" t="s">
        <v>974</v>
      </c>
      <c r="I615" s="2">
        <v>22</v>
      </c>
    </row>
    <row r="616" spans="1:9" ht="15.75" hidden="1" customHeight="1" x14ac:dyDescent="0.2">
      <c r="A616" s="1">
        <v>8695</v>
      </c>
      <c r="B616" s="1" t="s">
        <v>663</v>
      </c>
      <c r="C616" s="1" t="s">
        <v>650</v>
      </c>
      <c r="D616" s="1" t="s">
        <v>8</v>
      </c>
      <c r="E616" s="1">
        <v>14</v>
      </c>
      <c r="F616" s="1">
        <v>64</v>
      </c>
      <c r="G616" s="1" t="s">
        <v>118</v>
      </c>
      <c r="H616" s="2" t="s">
        <v>974</v>
      </c>
      <c r="I616" s="2">
        <v>22</v>
      </c>
    </row>
    <row r="617" spans="1:9" ht="15.75" hidden="1" customHeight="1" x14ac:dyDescent="0.2">
      <c r="A617" s="1">
        <v>1139</v>
      </c>
      <c r="B617" s="1" t="s">
        <v>605</v>
      </c>
      <c r="C617" s="1" t="s">
        <v>600</v>
      </c>
      <c r="D617" s="1" t="s">
        <v>8</v>
      </c>
      <c r="E617" s="1">
        <v>14</v>
      </c>
      <c r="F617" s="1">
        <v>64</v>
      </c>
      <c r="G617" s="1" t="s">
        <v>51</v>
      </c>
      <c r="H617" s="2" t="s">
        <v>974</v>
      </c>
      <c r="I617" s="2">
        <v>22</v>
      </c>
    </row>
    <row r="618" spans="1:9" ht="15.75" hidden="1" customHeight="1" x14ac:dyDescent="0.2">
      <c r="A618" s="1">
        <v>4429</v>
      </c>
      <c r="B618" s="1" t="s">
        <v>722</v>
      </c>
      <c r="C618" s="1" t="s">
        <v>704</v>
      </c>
      <c r="D618" s="1" t="s">
        <v>8</v>
      </c>
      <c r="E618" s="1">
        <v>15</v>
      </c>
      <c r="F618" s="1">
        <v>68</v>
      </c>
      <c r="G618" s="1" t="s">
        <v>54</v>
      </c>
      <c r="H618" s="2" t="s">
        <v>974</v>
      </c>
      <c r="I618" s="2">
        <v>22</v>
      </c>
    </row>
    <row r="619" spans="1:9" ht="15.75" hidden="1" customHeight="1" x14ac:dyDescent="0.2">
      <c r="A619" s="1">
        <v>5351</v>
      </c>
      <c r="B619" s="1" t="s">
        <v>717</v>
      </c>
      <c r="C619" s="1" t="s">
        <v>704</v>
      </c>
      <c r="D619" s="1" t="s">
        <v>8</v>
      </c>
      <c r="E619" s="1">
        <v>15</v>
      </c>
      <c r="F619" s="1">
        <v>68</v>
      </c>
      <c r="G619" s="1" t="s">
        <v>54</v>
      </c>
      <c r="H619" s="2" t="s">
        <v>974</v>
      </c>
      <c r="I619" s="2">
        <v>22</v>
      </c>
    </row>
    <row r="620" spans="1:9" ht="15.75" hidden="1" customHeight="1" x14ac:dyDescent="0.2">
      <c r="A620" s="1">
        <v>6735</v>
      </c>
      <c r="B620" s="1" t="s">
        <v>611</v>
      </c>
      <c r="C620" s="1" t="s">
        <v>600</v>
      </c>
      <c r="D620" s="1" t="s">
        <v>8</v>
      </c>
      <c r="E620" s="1">
        <v>16</v>
      </c>
      <c r="F620" s="1">
        <v>73</v>
      </c>
      <c r="G620" s="1" t="s">
        <v>51</v>
      </c>
      <c r="H620" s="2" t="s">
        <v>974</v>
      </c>
      <c r="I620" s="2">
        <v>22</v>
      </c>
    </row>
    <row r="621" spans="1:9" ht="15.75" hidden="1" customHeight="1" x14ac:dyDescent="0.2">
      <c r="A621" s="1">
        <v>9449</v>
      </c>
      <c r="B621" s="1" t="s">
        <v>703</v>
      </c>
      <c r="C621" s="1" t="s">
        <v>704</v>
      </c>
      <c r="D621" s="1" t="s">
        <v>8</v>
      </c>
      <c r="E621" s="1">
        <v>19</v>
      </c>
      <c r="F621" s="1">
        <v>86</v>
      </c>
      <c r="H621" s="2" t="s">
        <v>974</v>
      </c>
      <c r="I621" s="2">
        <v>22</v>
      </c>
    </row>
    <row r="622" spans="1:9" ht="15.75" hidden="1" customHeight="1" x14ac:dyDescent="0.2">
      <c r="A622" s="1">
        <v>7696</v>
      </c>
      <c r="B622" s="1" t="s">
        <v>653</v>
      </c>
      <c r="C622" s="1" t="s">
        <v>650</v>
      </c>
      <c r="D622" s="1" t="s">
        <v>8</v>
      </c>
      <c r="E622" s="1">
        <v>19</v>
      </c>
      <c r="F622" s="1">
        <v>86</v>
      </c>
      <c r="G622" s="1" t="s">
        <v>118</v>
      </c>
      <c r="H622" s="2" t="s">
        <v>974</v>
      </c>
      <c r="I622" s="2">
        <v>22</v>
      </c>
    </row>
    <row r="623" spans="1:9" ht="15.75" hidden="1" customHeight="1" x14ac:dyDescent="0.2">
      <c r="A623" s="1">
        <v>8868</v>
      </c>
      <c r="B623" s="1" t="s">
        <v>737</v>
      </c>
      <c r="C623" s="1" t="s">
        <v>730</v>
      </c>
      <c r="D623" s="1" t="s">
        <v>8</v>
      </c>
      <c r="E623" s="1">
        <v>19</v>
      </c>
      <c r="F623" s="1">
        <v>86</v>
      </c>
      <c r="H623" s="2" t="s">
        <v>974</v>
      </c>
      <c r="I623" s="2">
        <v>22</v>
      </c>
    </row>
    <row r="624" spans="1:9" ht="15.75" hidden="1" customHeight="1" x14ac:dyDescent="0.2">
      <c r="A624" s="1">
        <v>9619</v>
      </c>
      <c r="B624" s="1" t="s">
        <v>741</v>
      </c>
      <c r="C624" s="1" t="s">
        <v>730</v>
      </c>
      <c r="D624" s="1" t="s">
        <v>8</v>
      </c>
      <c r="E624" s="1">
        <v>9</v>
      </c>
      <c r="F624" s="1">
        <v>41</v>
      </c>
      <c r="H624" s="2" t="s">
        <v>974</v>
      </c>
      <c r="I624" s="2">
        <v>22</v>
      </c>
    </row>
    <row r="625" spans="1:9" ht="15.75" hidden="1" customHeight="1" x14ac:dyDescent="0.2">
      <c r="A625" s="1">
        <v>6680</v>
      </c>
      <c r="B625" s="1" t="s">
        <v>734</v>
      </c>
      <c r="C625" s="1" t="s">
        <v>730</v>
      </c>
      <c r="D625" s="1" t="s">
        <v>8</v>
      </c>
      <c r="E625" s="1">
        <v>8</v>
      </c>
      <c r="F625" s="1">
        <v>36</v>
      </c>
      <c r="H625" s="2" t="s">
        <v>974</v>
      </c>
      <c r="I625" s="2">
        <v>22</v>
      </c>
    </row>
    <row r="626" spans="1:9" ht="15.75" hidden="1" customHeight="1" x14ac:dyDescent="0.2">
      <c r="A626" s="1">
        <v>7117</v>
      </c>
      <c r="B626" s="1" t="s">
        <v>59</v>
      </c>
      <c r="C626" s="1" t="s">
        <v>50</v>
      </c>
      <c r="D626" s="1" t="s">
        <v>8</v>
      </c>
      <c r="E626" s="1">
        <v>14</v>
      </c>
      <c r="F626" s="1">
        <v>93</v>
      </c>
      <c r="G626" s="1" t="s">
        <v>54</v>
      </c>
      <c r="H626" s="2" t="s">
        <v>972</v>
      </c>
      <c r="I626" s="2">
        <v>15</v>
      </c>
    </row>
    <row r="627" spans="1:9" ht="15.75" hidden="1" customHeight="1" x14ac:dyDescent="0.2">
      <c r="A627" s="1">
        <v>1180</v>
      </c>
      <c r="B627" s="1" t="s">
        <v>934</v>
      </c>
      <c r="C627" s="1">
        <v>5</v>
      </c>
      <c r="D627" s="1" t="s">
        <v>8</v>
      </c>
      <c r="E627" s="1">
        <v>13</v>
      </c>
      <c r="F627" s="1">
        <v>87</v>
      </c>
      <c r="G627" s="1">
        <v>21</v>
      </c>
      <c r="H627" s="2" t="s">
        <v>972</v>
      </c>
      <c r="I627" s="2">
        <v>15</v>
      </c>
    </row>
    <row r="628" spans="1:9" ht="15.75" hidden="1" customHeight="1" x14ac:dyDescent="0.2">
      <c r="A628" s="1">
        <v>3634</v>
      </c>
      <c r="B628" s="1" t="s">
        <v>106</v>
      </c>
      <c r="C628" s="1" t="s">
        <v>82</v>
      </c>
      <c r="D628" s="1" t="s">
        <v>8</v>
      </c>
      <c r="E628" s="1">
        <v>12</v>
      </c>
      <c r="F628" s="1">
        <v>80</v>
      </c>
      <c r="G628" s="1" t="s">
        <v>91</v>
      </c>
      <c r="H628" s="2" t="s">
        <v>972</v>
      </c>
      <c r="I628" s="2">
        <v>15</v>
      </c>
    </row>
    <row r="629" spans="1:9" ht="15.75" hidden="1" customHeight="1" x14ac:dyDescent="0.2">
      <c r="A629" s="1">
        <v>3736</v>
      </c>
      <c r="B629" s="1" t="s">
        <v>735</v>
      </c>
      <c r="C629" s="1" t="s">
        <v>730</v>
      </c>
      <c r="D629" s="1" t="s">
        <v>8</v>
      </c>
      <c r="E629" s="1">
        <v>19</v>
      </c>
      <c r="F629" s="1">
        <v>86</v>
      </c>
      <c r="G629" s="1" t="s">
        <v>178</v>
      </c>
      <c r="H629" s="2" t="s">
        <v>974</v>
      </c>
      <c r="I629" s="2">
        <v>22</v>
      </c>
    </row>
    <row r="630" spans="1:9" ht="15.75" hidden="1" customHeight="1" x14ac:dyDescent="0.2">
      <c r="A630" s="1">
        <v>4282</v>
      </c>
      <c r="B630" s="1" t="s">
        <v>673</v>
      </c>
      <c r="C630" s="1" t="s">
        <v>650</v>
      </c>
      <c r="D630" s="1" t="s">
        <v>8</v>
      </c>
      <c r="E630" s="1">
        <v>19</v>
      </c>
      <c r="F630" s="1">
        <v>86</v>
      </c>
      <c r="H630" s="2" t="s">
        <v>974</v>
      </c>
      <c r="I630" s="2">
        <v>22</v>
      </c>
    </row>
    <row r="631" spans="1:9" ht="15.75" hidden="1" customHeight="1" x14ac:dyDescent="0.2">
      <c r="A631" s="1">
        <v>8325</v>
      </c>
      <c r="B631" s="1" t="s">
        <v>607</v>
      </c>
      <c r="C631" s="1" t="s">
        <v>600</v>
      </c>
      <c r="D631" s="1" t="s">
        <v>8</v>
      </c>
      <c r="E631" s="1">
        <v>19</v>
      </c>
      <c r="F631" s="1">
        <v>86</v>
      </c>
      <c r="H631" s="2" t="s">
        <v>974</v>
      </c>
      <c r="I631" s="2">
        <v>22</v>
      </c>
    </row>
    <row r="632" spans="1:9" ht="15.75" hidden="1" customHeight="1" x14ac:dyDescent="0.2">
      <c r="A632" s="1">
        <v>8162</v>
      </c>
      <c r="B632" s="1" t="s">
        <v>710</v>
      </c>
      <c r="C632" s="1" t="s">
        <v>704</v>
      </c>
      <c r="D632" s="1" t="s">
        <v>8</v>
      </c>
      <c r="E632" s="1">
        <v>19</v>
      </c>
      <c r="F632" s="1">
        <v>86</v>
      </c>
      <c r="G632" s="1" t="s">
        <v>54</v>
      </c>
      <c r="H632" s="2" t="s">
        <v>974</v>
      </c>
      <c r="I632" s="2">
        <v>22</v>
      </c>
    </row>
    <row r="633" spans="1:9" ht="15.75" hidden="1" customHeight="1" x14ac:dyDescent="0.2">
      <c r="A633" s="1">
        <v>4118</v>
      </c>
      <c r="B633" s="1" t="s">
        <v>720</v>
      </c>
      <c r="C633" s="1" t="s">
        <v>704</v>
      </c>
      <c r="D633" s="1" t="s">
        <v>8</v>
      </c>
      <c r="E633" s="1">
        <v>20</v>
      </c>
      <c r="F633" s="1">
        <v>91</v>
      </c>
      <c r="H633" s="2" t="s">
        <v>974</v>
      </c>
      <c r="I633" s="2">
        <v>22</v>
      </c>
    </row>
    <row r="634" spans="1:9" ht="15.75" hidden="1" customHeight="1" x14ac:dyDescent="0.2">
      <c r="A634" s="1">
        <v>1999</v>
      </c>
      <c r="B634" s="1" t="s">
        <v>959</v>
      </c>
      <c r="C634" s="1" t="s">
        <v>959</v>
      </c>
      <c r="D634" s="1" t="s">
        <v>8</v>
      </c>
      <c r="E634" s="1">
        <v>20</v>
      </c>
      <c r="F634" s="1" t="s">
        <v>959</v>
      </c>
      <c r="G634" s="1" t="s">
        <v>959</v>
      </c>
      <c r="H634" s="2" t="s">
        <v>959</v>
      </c>
      <c r="I634" s="2" t="s">
        <v>959</v>
      </c>
    </row>
    <row r="635" spans="1:9" ht="15.75" hidden="1" customHeight="1" x14ac:dyDescent="0.2">
      <c r="A635" s="1">
        <v>8584</v>
      </c>
      <c r="B635" s="1" t="s">
        <v>714</v>
      </c>
      <c r="C635" s="1" t="s">
        <v>704</v>
      </c>
      <c r="D635" s="1" t="s">
        <v>8</v>
      </c>
      <c r="E635" s="1">
        <v>22</v>
      </c>
      <c r="F635" s="1">
        <v>100</v>
      </c>
      <c r="H635" s="2" t="s">
        <v>974</v>
      </c>
      <c r="I635" s="2">
        <v>22</v>
      </c>
    </row>
    <row r="636" spans="1:9" ht="15.75" hidden="1" customHeight="1" x14ac:dyDescent="0.2">
      <c r="A636" s="1">
        <v>1274</v>
      </c>
      <c r="B636" s="1" t="s">
        <v>738</v>
      </c>
      <c r="C636" s="1" t="s">
        <v>730</v>
      </c>
      <c r="D636" s="1" t="s">
        <v>8</v>
      </c>
      <c r="E636" s="1">
        <v>9</v>
      </c>
      <c r="F636" s="1">
        <v>41</v>
      </c>
      <c r="H636" s="2" t="s">
        <v>974</v>
      </c>
      <c r="I636" s="2">
        <v>22</v>
      </c>
    </row>
    <row r="637" spans="1:9" ht="15.75" hidden="1" customHeight="1" x14ac:dyDescent="0.2">
      <c r="A637" s="1">
        <v>6956</v>
      </c>
      <c r="B637" s="1" t="s">
        <v>612</v>
      </c>
      <c r="C637" s="1" t="s">
        <v>600</v>
      </c>
      <c r="D637" s="1" t="s">
        <v>8</v>
      </c>
      <c r="E637" s="1">
        <v>4</v>
      </c>
      <c r="F637" s="1">
        <v>18</v>
      </c>
      <c r="H637" s="2" t="s">
        <v>974</v>
      </c>
      <c r="I637" s="2">
        <v>22</v>
      </c>
    </row>
    <row r="638" spans="1:9" ht="15.75" hidden="1" customHeight="1" x14ac:dyDescent="0.2">
      <c r="A638" s="1">
        <v>6630</v>
      </c>
      <c r="B638" s="1" t="s">
        <v>518</v>
      </c>
      <c r="C638" s="1" t="s">
        <v>515</v>
      </c>
      <c r="D638" s="1" t="s">
        <v>8</v>
      </c>
      <c r="E638" s="1">
        <v>20</v>
      </c>
      <c r="F638" s="1">
        <v>100</v>
      </c>
      <c r="G638" s="1" t="s">
        <v>152</v>
      </c>
      <c r="H638" s="2" t="s">
        <v>975</v>
      </c>
      <c r="I638" s="2">
        <v>20</v>
      </c>
    </row>
    <row r="639" spans="1:9" ht="15.75" hidden="1" customHeight="1" x14ac:dyDescent="0.2">
      <c r="A639" s="1">
        <v>6944</v>
      </c>
      <c r="B639" s="1" t="s">
        <v>569</v>
      </c>
      <c r="C639" s="1" t="s">
        <v>544</v>
      </c>
      <c r="D639" s="1" t="s">
        <v>8</v>
      </c>
      <c r="E639" s="1">
        <v>19</v>
      </c>
      <c r="F639" s="1">
        <v>95</v>
      </c>
      <c r="H639" s="2" t="s">
        <v>975</v>
      </c>
      <c r="I639" s="2">
        <v>20</v>
      </c>
    </row>
    <row r="640" spans="1:9" ht="15.75" hidden="1" customHeight="1" x14ac:dyDescent="0.2">
      <c r="A640" s="1">
        <v>9770</v>
      </c>
      <c r="B640" s="1" t="s">
        <v>444</v>
      </c>
      <c r="C640" s="1" t="s">
        <v>427</v>
      </c>
      <c r="D640" s="1" t="s">
        <v>8</v>
      </c>
      <c r="E640" s="1">
        <v>16</v>
      </c>
      <c r="F640" s="1">
        <v>80</v>
      </c>
      <c r="H640" s="2" t="s">
        <v>975</v>
      </c>
      <c r="I640" s="2">
        <v>20</v>
      </c>
    </row>
    <row r="641" spans="1:9" ht="15.75" hidden="1" customHeight="1" x14ac:dyDescent="0.2">
      <c r="A641" s="1">
        <v>1902</v>
      </c>
      <c r="B641" s="1" t="s">
        <v>729</v>
      </c>
      <c r="C641" s="1" t="s">
        <v>730</v>
      </c>
      <c r="D641" s="1" t="s">
        <v>8</v>
      </c>
      <c r="E641" s="1">
        <v>21</v>
      </c>
      <c r="F641" s="1">
        <v>95</v>
      </c>
      <c r="H641" s="2" t="s">
        <v>974</v>
      </c>
      <c r="I641" s="2">
        <v>22</v>
      </c>
    </row>
    <row r="642" spans="1:9" ht="15.75" hidden="1" customHeight="1" x14ac:dyDescent="0.2">
      <c r="A642" s="1">
        <v>1999</v>
      </c>
      <c r="B642" s="1" t="s">
        <v>959</v>
      </c>
      <c r="C642" s="1" t="s">
        <v>959</v>
      </c>
      <c r="D642" s="1" t="s">
        <v>8</v>
      </c>
      <c r="E642" s="1">
        <v>20</v>
      </c>
      <c r="F642" s="1" t="s">
        <v>959</v>
      </c>
      <c r="G642" s="1" t="s">
        <v>959</v>
      </c>
      <c r="H642" s="2" t="s">
        <v>959</v>
      </c>
      <c r="I642" s="2" t="s">
        <v>959</v>
      </c>
    </row>
    <row r="643" spans="1:9" ht="15.75" hidden="1" customHeight="1" x14ac:dyDescent="0.2">
      <c r="A643" s="1">
        <v>1999</v>
      </c>
      <c r="B643" s="1" t="s">
        <v>959</v>
      </c>
      <c r="C643" s="1" t="s">
        <v>959</v>
      </c>
      <c r="D643" s="1" t="s">
        <v>8</v>
      </c>
      <c r="E643" s="1">
        <v>16</v>
      </c>
      <c r="F643" s="1" t="s">
        <v>959</v>
      </c>
      <c r="G643" s="1" t="s">
        <v>959</v>
      </c>
      <c r="H643" s="2" t="s">
        <v>959</v>
      </c>
      <c r="I643" s="2" t="s">
        <v>959</v>
      </c>
    </row>
    <row r="644" spans="1:9" ht="15.75" hidden="1" customHeight="1" x14ac:dyDescent="0.2">
      <c r="A644" s="1">
        <v>4268</v>
      </c>
      <c r="B644" s="1" t="s">
        <v>404</v>
      </c>
      <c r="C644" s="1" t="s">
        <v>399</v>
      </c>
      <c r="D644" s="1" t="s">
        <v>8</v>
      </c>
      <c r="E644" s="1">
        <v>15</v>
      </c>
      <c r="F644" s="1">
        <v>75</v>
      </c>
      <c r="H644" s="2" t="s">
        <v>975</v>
      </c>
      <c r="I644" s="2">
        <v>20</v>
      </c>
    </row>
    <row r="645" spans="1:9" ht="15.75" hidden="1" customHeight="1" x14ac:dyDescent="0.2">
      <c r="A645" s="1">
        <v>2191</v>
      </c>
      <c r="B645" s="1" t="s">
        <v>472</v>
      </c>
      <c r="C645" s="1" t="s">
        <v>457</v>
      </c>
      <c r="D645" s="1" t="s">
        <v>8</v>
      </c>
      <c r="E645" s="1">
        <v>15</v>
      </c>
      <c r="F645" s="1">
        <v>75</v>
      </c>
      <c r="G645" s="1" t="s">
        <v>91</v>
      </c>
      <c r="H645" s="2" t="s">
        <v>975</v>
      </c>
      <c r="I645" s="2">
        <v>20</v>
      </c>
    </row>
    <row r="646" spans="1:9" ht="15.75" hidden="1" customHeight="1" x14ac:dyDescent="0.2">
      <c r="A646" s="1">
        <v>2174</v>
      </c>
      <c r="B646" s="1" t="s">
        <v>413</v>
      </c>
      <c r="C646" s="1" t="s">
        <v>399</v>
      </c>
      <c r="D646" s="1" t="s">
        <v>8</v>
      </c>
      <c r="E646" s="1">
        <v>14</v>
      </c>
      <c r="F646" s="1">
        <v>70</v>
      </c>
      <c r="H646" s="2" t="s">
        <v>975</v>
      </c>
      <c r="I646" s="2">
        <v>20</v>
      </c>
    </row>
    <row r="647" spans="1:9" ht="15.75" hidden="1" customHeight="1" x14ac:dyDescent="0.2">
      <c r="A647" s="1">
        <v>8019</v>
      </c>
      <c r="B647" s="1" t="s">
        <v>425</v>
      </c>
      <c r="C647" s="1" t="s">
        <v>399</v>
      </c>
      <c r="D647" s="1" t="s">
        <v>8</v>
      </c>
      <c r="E647" s="1">
        <v>14</v>
      </c>
      <c r="F647" s="1">
        <v>70</v>
      </c>
      <c r="G647" s="1" t="s">
        <v>24</v>
      </c>
      <c r="H647" s="2" t="s">
        <v>975</v>
      </c>
      <c r="I647" s="2">
        <v>20</v>
      </c>
    </row>
    <row r="648" spans="1:9" ht="15.75" hidden="1" customHeight="1" x14ac:dyDescent="0.2">
      <c r="A648" s="1">
        <v>7100</v>
      </c>
      <c r="B648" s="1" t="s">
        <v>462</v>
      </c>
      <c r="C648" s="1" t="s">
        <v>457</v>
      </c>
      <c r="D648" s="1" t="s">
        <v>8</v>
      </c>
      <c r="E648" s="1">
        <v>14</v>
      </c>
      <c r="F648" s="1">
        <v>70</v>
      </c>
      <c r="H648" s="2" t="s">
        <v>975</v>
      </c>
      <c r="I648" s="2">
        <v>20</v>
      </c>
    </row>
    <row r="649" spans="1:9" ht="15.75" hidden="1" customHeight="1" x14ac:dyDescent="0.2">
      <c r="A649" s="1">
        <v>2718</v>
      </c>
      <c r="B649" s="1" t="s">
        <v>524</v>
      </c>
      <c r="C649" s="1" t="s">
        <v>515</v>
      </c>
      <c r="D649" s="1" t="s">
        <v>8</v>
      </c>
      <c r="E649" s="1">
        <v>14</v>
      </c>
      <c r="F649" s="1">
        <v>70</v>
      </c>
      <c r="G649" s="1" t="s">
        <v>54</v>
      </c>
      <c r="H649" s="2" t="s">
        <v>975</v>
      </c>
      <c r="I649" s="2">
        <v>20</v>
      </c>
    </row>
    <row r="650" spans="1:9" ht="15.75" hidden="1" customHeight="1" x14ac:dyDescent="0.2">
      <c r="A650" s="1">
        <v>9321</v>
      </c>
      <c r="B650" s="1" t="s">
        <v>452</v>
      </c>
      <c r="C650" s="1" t="s">
        <v>427</v>
      </c>
      <c r="D650" s="1" t="s">
        <v>8</v>
      </c>
      <c r="E650" s="1">
        <v>13</v>
      </c>
      <c r="F650" s="1">
        <v>65</v>
      </c>
      <c r="G650" s="1" t="s">
        <v>51</v>
      </c>
      <c r="H650" s="2" t="s">
        <v>975</v>
      </c>
      <c r="I650" s="2">
        <v>20</v>
      </c>
    </row>
    <row r="651" spans="1:9" ht="15.75" hidden="1" customHeight="1" x14ac:dyDescent="0.2">
      <c r="A651" s="1">
        <v>9165</v>
      </c>
      <c r="B651" s="1" t="s">
        <v>469</v>
      </c>
      <c r="C651" s="1" t="s">
        <v>457</v>
      </c>
      <c r="D651" s="1" t="s">
        <v>8</v>
      </c>
      <c r="E651" s="1">
        <v>12</v>
      </c>
      <c r="F651" s="1">
        <v>60</v>
      </c>
      <c r="G651" s="1" t="s">
        <v>91</v>
      </c>
      <c r="H651" s="2" t="s">
        <v>975</v>
      </c>
      <c r="I651" s="2">
        <v>20</v>
      </c>
    </row>
    <row r="652" spans="1:9" ht="15.75" hidden="1" customHeight="1" x14ac:dyDescent="0.2">
      <c r="A652" s="1">
        <v>2256</v>
      </c>
      <c r="B652" s="1" t="s">
        <v>506</v>
      </c>
      <c r="C652" s="1" t="s">
        <v>486</v>
      </c>
      <c r="D652" s="1" t="s">
        <v>8</v>
      </c>
      <c r="E652" s="1">
        <v>12</v>
      </c>
      <c r="F652" s="1">
        <v>60</v>
      </c>
      <c r="H652" s="2" t="s">
        <v>975</v>
      </c>
      <c r="I652" s="2">
        <v>20</v>
      </c>
    </row>
    <row r="653" spans="1:9" ht="15.75" hidden="1" customHeight="1" x14ac:dyDescent="0.2">
      <c r="A653" s="1">
        <v>2802</v>
      </c>
      <c r="B653" s="1" t="s">
        <v>525</v>
      </c>
      <c r="C653" s="1" t="s">
        <v>515</v>
      </c>
      <c r="D653" s="1" t="s">
        <v>8</v>
      </c>
      <c r="E653" s="1">
        <v>12</v>
      </c>
      <c r="F653" s="1">
        <v>60</v>
      </c>
      <c r="G653" s="1" t="s">
        <v>54</v>
      </c>
      <c r="H653" s="2" t="s">
        <v>975</v>
      </c>
      <c r="I653" s="2">
        <v>20</v>
      </c>
    </row>
    <row r="654" spans="1:9" ht="15.75" hidden="1" customHeight="1" x14ac:dyDescent="0.2">
      <c r="A654" s="1">
        <v>5277</v>
      </c>
      <c r="B654" s="1" t="s">
        <v>539</v>
      </c>
      <c r="C654" s="1" t="s">
        <v>515</v>
      </c>
      <c r="D654" s="1" t="s">
        <v>8</v>
      </c>
      <c r="E654" s="1">
        <v>12</v>
      </c>
      <c r="F654" s="1">
        <v>60</v>
      </c>
      <c r="G654" s="1" t="s">
        <v>152</v>
      </c>
      <c r="H654" s="2" t="s">
        <v>975</v>
      </c>
      <c r="I654" s="2">
        <v>20</v>
      </c>
    </row>
    <row r="655" spans="1:9" ht="15.75" hidden="1" customHeight="1" x14ac:dyDescent="0.2">
      <c r="A655" s="1">
        <v>2538</v>
      </c>
      <c r="B655" s="1" t="s">
        <v>549</v>
      </c>
      <c r="C655" s="1" t="s">
        <v>544</v>
      </c>
      <c r="D655" s="1" t="s">
        <v>8</v>
      </c>
      <c r="E655" s="1">
        <v>12</v>
      </c>
      <c r="F655" s="1">
        <v>60</v>
      </c>
      <c r="H655" s="2" t="s">
        <v>975</v>
      </c>
      <c r="I655" s="2">
        <v>20</v>
      </c>
    </row>
    <row r="656" spans="1:9" ht="15.75" hidden="1" customHeight="1" x14ac:dyDescent="0.2">
      <c r="A656" s="1">
        <v>1785</v>
      </c>
      <c r="B656" s="1" t="s">
        <v>517</v>
      </c>
      <c r="C656" s="1" t="s">
        <v>515</v>
      </c>
      <c r="D656" s="1" t="s">
        <v>8</v>
      </c>
      <c r="E656" s="1">
        <v>11</v>
      </c>
      <c r="F656" s="1">
        <v>55</v>
      </c>
      <c r="H656" s="2" t="s">
        <v>975</v>
      </c>
      <c r="I656" s="2">
        <v>20</v>
      </c>
    </row>
    <row r="657" spans="1:9" ht="15.75" hidden="1" customHeight="1" x14ac:dyDescent="0.2">
      <c r="A657" s="1">
        <v>2745</v>
      </c>
      <c r="B657" s="1" t="s">
        <v>508</v>
      </c>
      <c r="C657" s="1" t="s">
        <v>486</v>
      </c>
      <c r="D657" s="1" t="s">
        <v>8</v>
      </c>
      <c r="E657" s="1">
        <v>11</v>
      </c>
      <c r="F657" s="1">
        <v>55</v>
      </c>
      <c r="G657" s="1" t="s">
        <v>118</v>
      </c>
      <c r="H657" s="2" t="s">
        <v>975</v>
      </c>
      <c r="I657" s="2">
        <v>20</v>
      </c>
    </row>
    <row r="658" spans="1:9" ht="15.75" hidden="1" customHeight="1" x14ac:dyDescent="0.2">
      <c r="A658" s="1">
        <v>6627</v>
      </c>
      <c r="B658" s="1" t="s">
        <v>547</v>
      </c>
      <c r="C658" s="1" t="s">
        <v>544</v>
      </c>
      <c r="D658" s="1" t="s">
        <v>8</v>
      </c>
      <c r="E658" s="1">
        <v>11</v>
      </c>
      <c r="F658" s="1">
        <v>55</v>
      </c>
      <c r="G658" s="1" t="s">
        <v>178</v>
      </c>
      <c r="H658" s="2" t="s">
        <v>975</v>
      </c>
      <c r="I658" s="2">
        <v>20</v>
      </c>
    </row>
    <row r="659" spans="1:9" ht="15.75" hidden="1" customHeight="1" x14ac:dyDescent="0.2">
      <c r="A659" s="1">
        <v>1072</v>
      </c>
      <c r="B659" s="1" t="s">
        <v>532</v>
      </c>
      <c r="C659" s="1" t="s">
        <v>515</v>
      </c>
      <c r="D659" s="1" t="s">
        <v>8</v>
      </c>
      <c r="E659" s="1">
        <v>11</v>
      </c>
      <c r="F659" s="1">
        <v>55</v>
      </c>
      <c r="H659" s="2" t="s">
        <v>975</v>
      </c>
      <c r="I659" s="2">
        <v>20</v>
      </c>
    </row>
    <row r="660" spans="1:9" ht="15.75" hidden="1" customHeight="1" x14ac:dyDescent="0.2">
      <c r="A660" s="1">
        <v>9304</v>
      </c>
      <c r="B660" s="1" t="s">
        <v>488</v>
      </c>
      <c r="C660" s="1" t="s">
        <v>486</v>
      </c>
      <c r="D660" s="1" t="s">
        <v>8</v>
      </c>
      <c r="E660" s="1">
        <v>10</v>
      </c>
      <c r="F660" s="1">
        <v>50</v>
      </c>
      <c r="G660" s="1" t="s">
        <v>118</v>
      </c>
      <c r="H660" s="2" t="s">
        <v>975</v>
      </c>
      <c r="I660" s="2">
        <v>20</v>
      </c>
    </row>
    <row r="661" spans="1:9" ht="15.75" hidden="1" customHeight="1" x14ac:dyDescent="0.2">
      <c r="A661" s="1">
        <v>7645</v>
      </c>
      <c r="B661" s="1" t="s">
        <v>408</v>
      </c>
      <c r="C661" s="1" t="s">
        <v>399</v>
      </c>
      <c r="D661" s="1" t="s">
        <v>8</v>
      </c>
      <c r="E661" s="1">
        <v>10</v>
      </c>
      <c r="F661" s="1">
        <v>50</v>
      </c>
      <c r="G661" s="1" t="s">
        <v>24</v>
      </c>
      <c r="H661" s="2" t="s">
        <v>975</v>
      </c>
      <c r="I661" s="2">
        <v>20</v>
      </c>
    </row>
    <row r="662" spans="1:9" ht="15.75" hidden="1" customHeight="1" x14ac:dyDescent="0.2">
      <c r="A662" s="1">
        <v>6437</v>
      </c>
      <c r="B662" s="1" t="s">
        <v>489</v>
      </c>
      <c r="C662" s="1" t="s">
        <v>486</v>
      </c>
      <c r="D662" s="1" t="s">
        <v>8</v>
      </c>
      <c r="E662" s="1">
        <v>9</v>
      </c>
      <c r="F662" s="1">
        <v>45</v>
      </c>
      <c r="H662" s="2" t="s">
        <v>975</v>
      </c>
      <c r="I662" s="2">
        <v>20</v>
      </c>
    </row>
    <row r="663" spans="1:9" ht="15.75" hidden="1" customHeight="1" x14ac:dyDescent="0.2">
      <c r="A663" s="1">
        <v>9708</v>
      </c>
      <c r="B663" s="1" t="s">
        <v>548</v>
      </c>
      <c r="C663" s="1" t="s">
        <v>544</v>
      </c>
      <c r="D663" s="1" t="s">
        <v>8</v>
      </c>
      <c r="E663" s="1">
        <v>9</v>
      </c>
      <c r="F663" s="1">
        <v>45</v>
      </c>
      <c r="G663" s="1" t="s">
        <v>178</v>
      </c>
      <c r="H663" s="2" t="s">
        <v>975</v>
      </c>
      <c r="I663" s="2">
        <v>20</v>
      </c>
    </row>
    <row r="664" spans="1:9" ht="15.75" hidden="1" customHeight="1" x14ac:dyDescent="0.2">
      <c r="A664" s="1">
        <v>3958</v>
      </c>
      <c r="B664" s="1" t="s">
        <v>540</v>
      </c>
      <c r="C664" s="1" t="s">
        <v>515</v>
      </c>
      <c r="D664" s="1" t="s">
        <v>8</v>
      </c>
      <c r="E664" s="1">
        <v>7</v>
      </c>
      <c r="F664" s="1">
        <v>35</v>
      </c>
      <c r="G664" s="1" t="s">
        <v>54</v>
      </c>
      <c r="H664" s="2" t="s">
        <v>975</v>
      </c>
      <c r="I664" s="2">
        <v>20</v>
      </c>
    </row>
    <row r="665" spans="1:9" ht="15.75" hidden="1" customHeight="1" x14ac:dyDescent="0.2">
      <c r="A665" s="1">
        <v>9468</v>
      </c>
      <c r="B665" s="1" t="s">
        <v>454</v>
      </c>
      <c r="C665" s="1" t="s">
        <v>427</v>
      </c>
      <c r="D665" s="1" t="s">
        <v>8</v>
      </c>
      <c r="E665" s="1">
        <v>7</v>
      </c>
      <c r="F665" s="1">
        <v>35</v>
      </c>
      <c r="H665" s="2" t="s">
        <v>975</v>
      </c>
      <c r="I665" s="2">
        <v>20</v>
      </c>
    </row>
    <row r="666" spans="1:9" ht="15.75" hidden="1" customHeight="1" x14ac:dyDescent="0.2">
      <c r="A666" s="1">
        <v>3510</v>
      </c>
      <c r="B666" s="1" t="s">
        <v>514</v>
      </c>
      <c r="C666" s="1" t="s">
        <v>515</v>
      </c>
      <c r="D666" s="1" t="s">
        <v>8</v>
      </c>
      <c r="E666" s="1">
        <v>6</v>
      </c>
      <c r="F666" s="1">
        <v>30</v>
      </c>
      <c r="G666" s="1" t="s">
        <v>54</v>
      </c>
      <c r="H666" s="2" t="s">
        <v>975</v>
      </c>
      <c r="I666" s="2">
        <v>20</v>
      </c>
    </row>
    <row r="667" spans="1:9" ht="15.75" hidden="1" customHeight="1" x14ac:dyDescent="0.2">
      <c r="A667" s="1">
        <v>6519</v>
      </c>
      <c r="B667" s="1" t="s">
        <v>559</v>
      </c>
      <c r="C667" s="1" t="s">
        <v>544</v>
      </c>
      <c r="D667" s="1" t="s">
        <v>8</v>
      </c>
      <c r="E667" s="1">
        <v>6</v>
      </c>
      <c r="F667" s="1">
        <v>30</v>
      </c>
      <c r="H667" s="2" t="s">
        <v>975</v>
      </c>
      <c r="I667" s="2">
        <v>20</v>
      </c>
    </row>
    <row r="668" spans="1:9" ht="15.75" hidden="1" customHeight="1" x14ac:dyDescent="0.2">
      <c r="A668" s="1">
        <v>8850</v>
      </c>
      <c r="B668" s="1" t="s">
        <v>512</v>
      </c>
      <c r="C668" s="1" t="s">
        <v>486</v>
      </c>
      <c r="D668" s="1" t="s">
        <v>8</v>
      </c>
      <c r="E668" s="1">
        <v>6</v>
      </c>
      <c r="F668" s="1">
        <v>30</v>
      </c>
      <c r="H668" s="2" t="s">
        <v>975</v>
      </c>
      <c r="I668" s="2">
        <v>20</v>
      </c>
    </row>
    <row r="669" spans="1:9" ht="15.75" hidden="1" customHeight="1" x14ac:dyDescent="0.2">
      <c r="A669" s="1">
        <v>9467</v>
      </c>
      <c r="B669" s="1" t="s">
        <v>495</v>
      </c>
      <c r="C669" s="1" t="s">
        <v>486</v>
      </c>
      <c r="D669" s="1" t="s">
        <v>8</v>
      </c>
      <c r="E669" s="1">
        <v>5</v>
      </c>
      <c r="F669" s="1">
        <v>25</v>
      </c>
      <c r="H669" s="2" t="s">
        <v>975</v>
      </c>
      <c r="I669" s="2">
        <v>20</v>
      </c>
    </row>
    <row r="670" spans="1:9" ht="15.75" hidden="1" customHeight="1" x14ac:dyDescent="0.2">
      <c r="A670" s="1">
        <v>3668</v>
      </c>
      <c r="B670" s="1" t="s">
        <v>406</v>
      </c>
      <c r="C670" s="1" t="s">
        <v>399</v>
      </c>
      <c r="D670" s="1" t="s">
        <v>8</v>
      </c>
      <c r="E670" s="1">
        <v>4</v>
      </c>
      <c r="F670" s="1">
        <v>20</v>
      </c>
      <c r="H670" s="2" t="s">
        <v>975</v>
      </c>
      <c r="I670" s="2">
        <v>20</v>
      </c>
    </row>
    <row r="671" spans="1:9" ht="15.75" hidden="1" customHeight="1" x14ac:dyDescent="0.2">
      <c r="A671" s="1">
        <v>7868</v>
      </c>
      <c r="B671" s="1" t="s">
        <v>516</v>
      </c>
      <c r="C671" s="1" t="s">
        <v>515</v>
      </c>
      <c r="D671" s="1" t="s">
        <v>8</v>
      </c>
      <c r="E671" s="1">
        <v>4</v>
      </c>
      <c r="F671" s="1">
        <v>20</v>
      </c>
      <c r="G671" s="1" t="s">
        <v>152</v>
      </c>
      <c r="H671" s="2" t="s">
        <v>975</v>
      </c>
      <c r="I671" s="2">
        <v>20</v>
      </c>
    </row>
    <row r="672" spans="1:9" ht="15.75" hidden="1" customHeight="1" x14ac:dyDescent="0.2">
      <c r="A672" s="1">
        <v>4589</v>
      </c>
      <c r="B672" s="1" t="s">
        <v>410</v>
      </c>
      <c r="C672" s="1" t="s">
        <v>399</v>
      </c>
      <c r="D672" s="1" t="s">
        <v>8</v>
      </c>
      <c r="E672" s="1">
        <v>4</v>
      </c>
      <c r="F672" s="1">
        <v>20</v>
      </c>
      <c r="H672" s="2" t="s">
        <v>975</v>
      </c>
      <c r="I672" s="2">
        <v>20</v>
      </c>
    </row>
    <row r="673" spans="1:9" ht="15.75" hidden="1" customHeight="1" x14ac:dyDescent="0.2">
      <c r="A673" s="1">
        <v>1665</v>
      </c>
      <c r="B673" s="1" t="s">
        <v>509</v>
      </c>
      <c r="C673" s="1" t="s">
        <v>486</v>
      </c>
      <c r="D673" s="1" t="s">
        <v>8</v>
      </c>
      <c r="E673" s="1">
        <v>3</v>
      </c>
      <c r="F673" s="1">
        <v>15</v>
      </c>
      <c r="G673" s="1" t="s">
        <v>118</v>
      </c>
      <c r="H673" s="2" t="s">
        <v>975</v>
      </c>
      <c r="I673" s="2">
        <v>20</v>
      </c>
    </row>
    <row r="674" spans="1:9" ht="15.75" hidden="1" customHeight="1" x14ac:dyDescent="0.2">
      <c r="A674" s="1">
        <v>1846</v>
      </c>
      <c r="B674" s="1" t="s">
        <v>571</v>
      </c>
      <c r="C674" s="1" t="s">
        <v>544</v>
      </c>
      <c r="D674" s="1" t="s">
        <v>8</v>
      </c>
      <c r="E674" s="1">
        <v>3</v>
      </c>
      <c r="F674" s="1">
        <v>15</v>
      </c>
      <c r="H674" s="2" t="s">
        <v>975</v>
      </c>
      <c r="I674" s="2">
        <v>20</v>
      </c>
    </row>
    <row r="675" spans="1:9" ht="15.75" hidden="1" customHeight="1" x14ac:dyDescent="0.2">
      <c r="A675" s="1">
        <v>5300</v>
      </c>
      <c r="B675" s="1" t="s">
        <v>447</v>
      </c>
      <c r="C675" s="1" t="s">
        <v>427</v>
      </c>
      <c r="D675" s="1" t="s">
        <v>8</v>
      </c>
      <c r="E675" s="1">
        <v>3</v>
      </c>
      <c r="F675" s="1">
        <v>15</v>
      </c>
      <c r="H675" s="2" t="s">
        <v>975</v>
      </c>
      <c r="I675" s="2">
        <v>20</v>
      </c>
    </row>
    <row r="676" spans="1:9" ht="15.75" hidden="1" customHeight="1" x14ac:dyDescent="0.2">
      <c r="A676" s="1">
        <v>2299</v>
      </c>
      <c r="B676" s="1" t="s">
        <v>485</v>
      </c>
      <c r="C676" s="1" t="s">
        <v>486</v>
      </c>
      <c r="D676" s="1" t="s">
        <v>8</v>
      </c>
      <c r="E676" s="1">
        <v>3</v>
      </c>
      <c r="F676" s="1">
        <v>15</v>
      </c>
      <c r="G676" s="1" t="s">
        <v>118</v>
      </c>
      <c r="H676" s="2" t="s">
        <v>975</v>
      </c>
      <c r="I676" s="2">
        <v>20</v>
      </c>
    </row>
    <row r="677" spans="1:9" ht="15.75" hidden="1" customHeight="1" x14ac:dyDescent="0.2">
      <c r="A677" s="1">
        <v>1798</v>
      </c>
      <c r="B677" s="1" t="s">
        <v>523</v>
      </c>
      <c r="C677" s="1" t="s">
        <v>515</v>
      </c>
      <c r="D677" s="1" t="s">
        <v>8</v>
      </c>
      <c r="E677" s="1">
        <v>1</v>
      </c>
      <c r="F677" s="1">
        <v>5</v>
      </c>
      <c r="H677" s="2" t="s">
        <v>975</v>
      </c>
      <c r="I677" s="2">
        <v>20</v>
      </c>
    </row>
    <row r="678" spans="1:9" ht="15.75" hidden="1" customHeight="1" x14ac:dyDescent="0.2">
      <c r="A678" s="1">
        <v>8846</v>
      </c>
      <c r="B678" s="1" t="s">
        <v>430</v>
      </c>
      <c r="C678" s="1" t="s">
        <v>427</v>
      </c>
      <c r="D678" s="1" t="s">
        <v>8</v>
      </c>
      <c r="E678" s="1">
        <v>1</v>
      </c>
      <c r="F678" s="1">
        <v>5</v>
      </c>
      <c r="H678" s="2" t="s">
        <v>975</v>
      </c>
      <c r="I678" s="2">
        <v>20</v>
      </c>
    </row>
    <row r="679" spans="1:9" ht="15.75" hidden="1" customHeight="1" x14ac:dyDescent="0.2">
      <c r="A679" s="1">
        <v>1999</v>
      </c>
      <c r="B679" s="1" t="s">
        <v>959</v>
      </c>
      <c r="C679" s="1" t="s">
        <v>959</v>
      </c>
      <c r="D679" s="1" t="s">
        <v>11</v>
      </c>
      <c r="E679" s="1">
        <v>1</v>
      </c>
      <c r="F679" s="1" t="s">
        <v>959</v>
      </c>
      <c r="G679" s="1" t="s">
        <v>959</v>
      </c>
      <c r="H679" s="2" t="s">
        <v>959</v>
      </c>
      <c r="I679" s="2" t="s">
        <v>959</v>
      </c>
    </row>
    <row r="680" spans="1:9" ht="15.75" hidden="1" customHeight="1" x14ac:dyDescent="0.2">
      <c r="A680" s="1">
        <v>5072</v>
      </c>
      <c r="B680" s="1" t="s">
        <v>546</v>
      </c>
      <c r="C680" s="1" t="s">
        <v>544</v>
      </c>
      <c r="D680" s="1" t="s">
        <v>12</v>
      </c>
      <c r="E680" s="1">
        <v>24.5</v>
      </c>
      <c r="F680" s="1">
        <v>100</v>
      </c>
      <c r="G680" s="1" t="s">
        <v>178</v>
      </c>
      <c r="H680" s="2" t="s">
        <v>976</v>
      </c>
      <c r="I680" s="2">
        <v>24.5</v>
      </c>
    </row>
    <row r="681" spans="1:9" ht="15.75" hidden="1" customHeight="1" x14ac:dyDescent="0.2">
      <c r="A681" s="1">
        <v>4669</v>
      </c>
      <c r="B681" s="1" t="s">
        <v>490</v>
      </c>
      <c r="C681" s="1" t="s">
        <v>486</v>
      </c>
      <c r="D681" s="1" t="s">
        <v>12</v>
      </c>
      <c r="E681" s="1">
        <v>22</v>
      </c>
      <c r="F681" s="1">
        <v>90</v>
      </c>
      <c r="H681" s="2" t="s">
        <v>976</v>
      </c>
      <c r="I681" s="2">
        <v>24.5</v>
      </c>
    </row>
    <row r="682" spans="1:9" ht="15.75" hidden="1" customHeight="1" x14ac:dyDescent="0.2">
      <c r="A682" s="1">
        <v>6069</v>
      </c>
      <c r="B682" s="1" t="s">
        <v>538</v>
      </c>
      <c r="C682" s="1" t="s">
        <v>515</v>
      </c>
      <c r="D682" s="1" t="s">
        <v>12</v>
      </c>
      <c r="E682" s="1">
        <v>17</v>
      </c>
      <c r="F682" s="1">
        <v>69</v>
      </c>
      <c r="G682" s="1" t="s">
        <v>152</v>
      </c>
      <c r="H682" s="2" t="s">
        <v>976</v>
      </c>
      <c r="I682" s="2">
        <v>24.5</v>
      </c>
    </row>
    <row r="683" spans="1:9" ht="15.75" hidden="1" customHeight="1" x14ac:dyDescent="0.2">
      <c r="A683" s="1">
        <v>7061</v>
      </c>
      <c r="B683" s="1" t="s">
        <v>536</v>
      </c>
      <c r="C683" s="1" t="s">
        <v>515</v>
      </c>
      <c r="D683" s="1" t="s">
        <v>12</v>
      </c>
      <c r="E683" s="1">
        <v>17</v>
      </c>
      <c r="F683" s="1">
        <v>69</v>
      </c>
      <c r="H683" s="2" t="s">
        <v>976</v>
      </c>
      <c r="I683" s="2">
        <v>24.5</v>
      </c>
    </row>
    <row r="684" spans="1:9" ht="15.75" hidden="1" customHeight="1" x14ac:dyDescent="0.2">
      <c r="A684" s="1">
        <v>3164</v>
      </c>
      <c r="B684" s="1" t="s">
        <v>415</v>
      </c>
      <c r="C684" s="1" t="s">
        <v>399</v>
      </c>
      <c r="D684" s="1" t="s">
        <v>12</v>
      </c>
      <c r="E684" s="1">
        <v>15</v>
      </c>
      <c r="F684" s="1">
        <v>61</v>
      </c>
      <c r="H684" s="2" t="s">
        <v>976</v>
      </c>
      <c r="I684" s="2">
        <v>24.5</v>
      </c>
    </row>
    <row r="685" spans="1:9" ht="15.75" hidden="1" customHeight="1" x14ac:dyDescent="0.2">
      <c r="A685" s="1">
        <v>5104</v>
      </c>
      <c r="B685" s="1" t="s">
        <v>507</v>
      </c>
      <c r="C685" s="1" t="s">
        <v>486</v>
      </c>
      <c r="D685" s="1" t="s">
        <v>12</v>
      </c>
      <c r="E685" s="1">
        <v>12</v>
      </c>
      <c r="F685" s="1">
        <v>49</v>
      </c>
      <c r="H685" s="2" t="s">
        <v>976</v>
      </c>
      <c r="I685" s="2">
        <v>24.5</v>
      </c>
    </row>
    <row r="686" spans="1:9" ht="15.75" hidden="1" customHeight="1" x14ac:dyDescent="0.2">
      <c r="A686" s="1">
        <v>5277</v>
      </c>
      <c r="B686" s="1" t="s">
        <v>539</v>
      </c>
      <c r="C686" s="1" t="s">
        <v>515</v>
      </c>
      <c r="D686" s="1" t="s">
        <v>12</v>
      </c>
      <c r="E686" s="1">
        <v>11</v>
      </c>
      <c r="F686" s="1">
        <v>45</v>
      </c>
      <c r="G686" s="1" t="s">
        <v>152</v>
      </c>
      <c r="H686" s="2" t="s">
        <v>976</v>
      </c>
      <c r="I686" s="2">
        <v>24.5</v>
      </c>
    </row>
    <row r="687" spans="1:9" ht="15.75" hidden="1" customHeight="1" x14ac:dyDescent="0.2">
      <c r="A687" s="1">
        <v>2299</v>
      </c>
      <c r="B687" s="1" t="s">
        <v>485</v>
      </c>
      <c r="C687" s="1" t="s">
        <v>486</v>
      </c>
      <c r="D687" s="1" t="s">
        <v>12</v>
      </c>
      <c r="E687" s="1">
        <v>9</v>
      </c>
      <c r="F687" s="1">
        <v>37</v>
      </c>
      <c r="G687" s="1" t="s">
        <v>118</v>
      </c>
      <c r="H687" s="2" t="s">
        <v>976</v>
      </c>
      <c r="I687" s="2">
        <v>24.5</v>
      </c>
    </row>
    <row r="688" spans="1:9" ht="15.75" hidden="1" customHeight="1" x14ac:dyDescent="0.2">
      <c r="A688" s="1">
        <v>6630</v>
      </c>
      <c r="B688" s="1" t="s">
        <v>518</v>
      </c>
      <c r="C688" s="1" t="s">
        <v>515</v>
      </c>
      <c r="D688" s="1" t="s">
        <v>12</v>
      </c>
      <c r="E688" s="1">
        <v>7</v>
      </c>
      <c r="F688" s="1">
        <v>29</v>
      </c>
      <c r="G688" s="1" t="s">
        <v>152</v>
      </c>
      <c r="H688" s="2" t="s">
        <v>976</v>
      </c>
      <c r="I688" s="2">
        <v>24.5</v>
      </c>
    </row>
    <row r="689" spans="1:9" ht="15.75" hidden="1" customHeight="1" x14ac:dyDescent="0.2">
      <c r="A689" s="1">
        <v>7297</v>
      </c>
      <c r="B689" s="1" t="s">
        <v>562</v>
      </c>
      <c r="C689" s="1" t="s">
        <v>544</v>
      </c>
      <c r="D689" s="1" t="s">
        <v>12</v>
      </c>
      <c r="E689" s="1">
        <v>7</v>
      </c>
      <c r="F689" s="1">
        <v>29</v>
      </c>
      <c r="G689" s="1" t="s">
        <v>178</v>
      </c>
      <c r="H689" s="2" t="s">
        <v>976</v>
      </c>
      <c r="I689" s="2">
        <v>24.5</v>
      </c>
    </row>
    <row r="690" spans="1:9" ht="15.75" hidden="1" customHeight="1" x14ac:dyDescent="0.2">
      <c r="A690" s="1">
        <v>2745</v>
      </c>
      <c r="B690" s="1" t="s">
        <v>508</v>
      </c>
      <c r="C690" s="1" t="s">
        <v>486</v>
      </c>
      <c r="D690" s="1" t="s">
        <v>12</v>
      </c>
      <c r="E690" s="1">
        <v>6</v>
      </c>
      <c r="F690" s="1">
        <v>24</v>
      </c>
      <c r="G690" s="1" t="s">
        <v>118</v>
      </c>
      <c r="H690" s="2" t="s">
        <v>976</v>
      </c>
      <c r="I690" s="2">
        <v>24.5</v>
      </c>
    </row>
    <row r="691" spans="1:9" ht="15.75" hidden="1" customHeight="1" x14ac:dyDescent="0.2">
      <c r="A691" s="1">
        <v>8002</v>
      </c>
      <c r="B691" s="1" t="s">
        <v>563</v>
      </c>
      <c r="C691" s="1" t="s">
        <v>544</v>
      </c>
      <c r="D691" s="1" t="s">
        <v>12</v>
      </c>
      <c r="E691" s="1">
        <v>5</v>
      </c>
      <c r="F691" s="1">
        <v>20</v>
      </c>
      <c r="H691" s="2" t="s">
        <v>976</v>
      </c>
      <c r="I691" s="2">
        <v>24.5</v>
      </c>
    </row>
    <row r="692" spans="1:9" ht="15.75" hidden="1" customHeight="1" x14ac:dyDescent="0.2">
      <c r="A692" s="1">
        <v>1665</v>
      </c>
      <c r="B692" s="1" t="s">
        <v>509</v>
      </c>
      <c r="C692" s="1" t="s">
        <v>486</v>
      </c>
      <c r="D692" s="1" t="s">
        <v>12</v>
      </c>
      <c r="E692" s="1">
        <v>4.5</v>
      </c>
      <c r="F692" s="1">
        <v>18</v>
      </c>
      <c r="G692" s="1" t="s">
        <v>118</v>
      </c>
      <c r="H692" s="2" t="s">
        <v>976</v>
      </c>
      <c r="I692" s="2">
        <v>24.5</v>
      </c>
    </row>
    <row r="693" spans="1:9" ht="15.75" hidden="1" customHeight="1" x14ac:dyDescent="0.2">
      <c r="A693" s="1">
        <v>4682</v>
      </c>
      <c r="B693" s="1" t="s">
        <v>570</v>
      </c>
      <c r="C693" s="1" t="s">
        <v>544</v>
      </c>
      <c r="D693" s="1" t="s">
        <v>12</v>
      </c>
      <c r="E693" s="1">
        <v>4.5</v>
      </c>
      <c r="F693" s="1">
        <v>18</v>
      </c>
      <c r="H693" s="2" t="s">
        <v>976</v>
      </c>
      <c r="I693" s="2">
        <v>24.5</v>
      </c>
    </row>
    <row r="694" spans="1:9" ht="15.75" hidden="1" customHeight="1" x14ac:dyDescent="0.2">
      <c r="A694" s="1">
        <v>1785</v>
      </c>
      <c r="B694" s="1" t="s">
        <v>517</v>
      </c>
      <c r="C694" s="1" t="s">
        <v>515</v>
      </c>
      <c r="D694" s="1" t="s">
        <v>12</v>
      </c>
      <c r="E694" s="1">
        <v>4</v>
      </c>
      <c r="F694" s="1">
        <v>16</v>
      </c>
      <c r="H694" s="2" t="s">
        <v>976</v>
      </c>
      <c r="I694" s="2">
        <v>24.5</v>
      </c>
    </row>
    <row r="695" spans="1:9" ht="15.75" hidden="1" customHeight="1" x14ac:dyDescent="0.2">
      <c r="A695" s="1">
        <v>6422</v>
      </c>
      <c r="B695" s="1" t="s">
        <v>568</v>
      </c>
      <c r="C695" s="1" t="s">
        <v>544</v>
      </c>
      <c r="D695" s="1" t="s">
        <v>12</v>
      </c>
      <c r="E695" s="1">
        <v>4</v>
      </c>
      <c r="F695" s="1">
        <v>16</v>
      </c>
      <c r="H695" s="2" t="s">
        <v>976</v>
      </c>
      <c r="I695" s="2">
        <v>24.5</v>
      </c>
    </row>
    <row r="696" spans="1:9" ht="15.75" hidden="1" customHeight="1" x14ac:dyDescent="0.2">
      <c r="A696" s="1">
        <v>9581</v>
      </c>
      <c r="B696" s="1" t="s">
        <v>492</v>
      </c>
      <c r="C696" s="1" t="s">
        <v>486</v>
      </c>
      <c r="D696" s="1" t="s">
        <v>12</v>
      </c>
      <c r="E696" s="1">
        <v>4</v>
      </c>
      <c r="F696" s="1">
        <v>16</v>
      </c>
      <c r="H696" s="2" t="s">
        <v>976</v>
      </c>
      <c r="I696" s="2">
        <v>24.5</v>
      </c>
    </row>
    <row r="697" spans="1:9" ht="15.75" hidden="1" customHeight="1" x14ac:dyDescent="0.2">
      <c r="A697" s="1">
        <v>5378</v>
      </c>
      <c r="B697" s="1" t="s">
        <v>943</v>
      </c>
      <c r="C697" s="1">
        <v>7</v>
      </c>
      <c r="D697" s="1" t="s">
        <v>12</v>
      </c>
      <c r="E697" s="1">
        <v>4</v>
      </c>
      <c r="F697" s="1">
        <v>16</v>
      </c>
      <c r="G697" s="1">
        <v>21</v>
      </c>
      <c r="H697" s="2" t="s">
        <v>976</v>
      </c>
      <c r="I697" s="2">
        <v>24.5</v>
      </c>
    </row>
    <row r="698" spans="1:9" ht="15.75" hidden="1" customHeight="1" x14ac:dyDescent="0.2">
      <c r="A698" s="1">
        <v>3657</v>
      </c>
      <c r="B698" s="1" t="s">
        <v>557</v>
      </c>
      <c r="C698" s="1" t="s">
        <v>544</v>
      </c>
      <c r="D698" s="1" t="s">
        <v>12</v>
      </c>
      <c r="E698" s="1">
        <v>3.5</v>
      </c>
      <c r="F698" s="1">
        <v>14</v>
      </c>
      <c r="H698" s="2" t="s">
        <v>976</v>
      </c>
      <c r="I698" s="2">
        <v>24.5</v>
      </c>
    </row>
    <row r="699" spans="1:9" ht="15.75" hidden="1" customHeight="1" x14ac:dyDescent="0.2">
      <c r="A699" s="1">
        <v>6054</v>
      </c>
      <c r="B699" s="1" t="s">
        <v>501</v>
      </c>
      <c r="C699" s="1" t="s">
        <v>486</v>
      </c>
      <c r="D699" s="1" t="s">
        <v>12</v>
      </c>
      <c r="E699" s="1">
        <v>3.5</v>
      </c>
      <c r="F699" s="1">
        <v>14</v>
      </c>
      <c r="H699" s="2" t="s">
        <v>976</v>
      </c>
      <c r="I699" s="2">
        <v>24.5</v>
      </c>
    </row>
    <row r="700" spans="1:9" ht="15.75" hidden="1" customHeight="1" x14ac:dyDescent="0.2">
      <c r="A700" s="1">
        <v>4707</v>
      </c>
      <c r="B700" s="1" t="s">
        <v>487</v>
      </c>
      <c r="C700" s="1" t="s">
        <v>486</v>
      </c>
      <c r="D700" s="1" t="s">
        <v>12</v>
      </c>
      <c r="E700" s="1">
        <v>3</v>
      </c>
      <c r="F700" s="1">
        <v>12</v>
      </c>
      <c r="H700" s="2" t="s">
        <v>976</v>
      </c>
      <c r="I700" s="2">
        <v>24.5</v>
      </c>
    </row>
    <row r="701" spans="1:9" ht="15.75" hidden="1" customHeight="1" x14ac:dyDescent="0.2">
      <c r="A701" s="1">
        <v>9296</v>
      </c>
      <c r="B701" s="1" t="s">
        <v>405</v>
      </c>
      <c r="C701" s="1" t="s">
        <v>399</v>
      </c>
      <c r="D701" s="1" t="s">
        <v>12</v>
      </c>
      <c r="E701" s="1">
        <v>3</v>
      </c>
      <c r="F701" s="1">
        <v>12</v>
      </c>
      <c r="H701" s="2" t="s">
        <v>976</v>
      </c>
      <c r="I701" s="2">
        <v>24.5</v>
      </c>
    </row>
    <row r="702" spans="1:9" ht="15.75" hidden="1" customHeight="1" x14ac:dyDescent="0.2">
      <c r="A702" s="1">
        <v>4682</v>
      </c>
      <c r="B702" s="1" t="s">
        <v>570</v>
      </c>
      <c r="C702" s="1" t="s">
        <v>544</v>
      </c>
      <c r="D702" s="1" t="s">
        <v>12</v>
      </c>
      <c r="E702" s="1">
        <v>3</v>
      </c>
      <c r="F702" s="1">
        <v>12</v>
      </c>
      <c r="H702" s="2" t="s">
        <v>976</v>
      </c>
      <c r="I702" s="2">
        <v>24.5</v>
      </c>
    </row>
    <row r="703" spans="1:9" ht="15.75" hidden="1" customHeight="1" x14ac:dyDescent="0.2">
      <c r="A703" s="1">
        <v>5187</v>
      </c>
      <c r="B703" s="1" t="s">
        <v>476</v>
      </c>
      <c r="C703" s="1" t="s">
        <v>457</v>
      </c>
      <c r="D703" s="1" t="s">
        <v>12</v>
      </c>
      <c r="E703" s="1">
        <v>2.5</v>
      </c>
      <c r="F703" s="1">
        <v>10</v>
      </c>
      <c r="H703" s="2" t="s">
        <v>976</v>
      </c>
      <c r="I703" s="2">
        <v>24.5</v>
      </c>
    </row>
    <row r="704" spans="1:9" ht="15.75" hidden="1" customHeight="1" x14ac:dyDescent="0.2">
      <c r="A704" s="1">
        <v>8561</v>
      </c>
      <c r="B704" s="1" t="s">
        <v>432</v>
      </c>
      <c r="C704" s="1" t="s">
        <v>427</v>
      </c>
      <c r="D704" s="1" t="s">
        <v>12</v>
      </c>
      <c r="E704" s="1">
        <v>2.5</v>
      </c>
      <c r="F704" s="1">
        <v>10</v>
      </c>
      <c r="H704" s="2" t="s">
        <v>976</v>
      </c>
      <c r="I704" s="2">
        <v>24.5</v>
      </c>
    </row>
    <row r="705" spans="1:9" ht="15.75" hidden="1" customHeight="1" x14ac:dyDescent="0.2">
      <c r="A705" s="1">
        <v>1936</v>
      </c>
      <c r="B705" s="1" t="s">
        <v>499</v>
      </c>
      <c r="C705" s="1" t="s">
        <v>486</v>
      </c>
      <c r="D705" s="1" t="s">
        <v>12</v>
      </c>
      <c r="E705" s="1">
        <v>2</v>
      </c>
      <c r="F705" s="1">
        <v>8</v>
      </c>
      <c r="H705" s="2" t="s">
        <v>976</v>
      </c>
      <c r="I705" s="2">
        <v>24.5</v>
      </c>
    </row>
    <row r="706" spans="1:9" ht="15.75" hidden="1" customHeight="1" x14ac:dyDescent="0.2">
      <c r="A706" s="1">
        <v>2254</v>
      </c>
      <c r="B706" s="1" t="s">
        <v>550</v>
      </c>
      <c r="C706" s="1" t="s">
        <v>544</v>
      </c>
      <c r="D706" s="1" t="s">
        <v>12</v>
      </c>
      <c r="E706" s="1">
        <v>1.5</v>
      </c>
      <c r="F706" s="1">
        <v>6</v>
      </c>
      <c r="H706" s="2" t="s">
        <v>976</v>
      </c>
      <c r="I706" s="2">
        <v>24.5</v>
      </c>
    </row>
    <row r="707" spans="1:9" ht="15.75" hidden="1" customHeight="1" x14ac:dyDescent="0.2">
      <c r="A707" s="1">
        <v>8087</v>
      </c>
      <c r="B707" s="1" t="s">
        <v>944</v>
      </c>
      <c r="C707" s="1">
        <v>7</v>
      </c>
      <c r="D707" s="1" t="s">
        <v>12</v>
      </c>
      <c r="E707" s="1">
        <v>1.5</v>
      </c>
      <c r="F707" s="1">
        <v>6</v>
      </c>
      <c r="G707" s="1">
        <v>21</v>
      </c>
      <c r="H707" s="2" t="s">
        <v>976</v>
      </c>
      <c r="I707" s="2">
        <v>24.5</v>
      </c>
    </row>
    <row r="708" spans="1:9" ht="15.75" hidden="1" customHeight="1" x14ac:dyDescent="0.2">
      <c r="A708" s="1">
        <v>9540</v>
      </c>
      <c r="B708" s="1" t="s">
        <v>448</v>
      </c>
      <c r="C708" s="1" t="s">
        <v>427</v>
      </c>
      <c r="D708" s="1" t="s">
        <v>12</v>
      </c>
      <c r="E708" s="1">
        <v>1.5</v>
      </c>
      <c r="F708" s="1">
        <v>6</v>
      </c>
      <c r="H708" s="2" t="s">
        <v>976</v>
      </c>
      <c r="I708" s="2">
        <v>24.5</v>
      </c>
    </row>
    <row r="709" spans="1:9" ht="15.75" hidden="1" customHeight="1" x14ac:dyDescent="0.2">
      <c r="A709" s="1">
        <v>1779</v>
      </c>
      <c r="B709" s="1" t="s">
        <v>945</v>
      </c>
      <c r="C709" s="1">
        <v>7</v>
      </c>
      <c r="D709" s="1" t="s">
        <v>12</v>
      </c>
      <c r="E709" s="1">
        <v>1</v>
      </c>
      <c r="F709" s="1">
        <v>4</v>
      </c>
      <c r="G709" s="1">
        <v>21</v>
      </c>
      <c r="H709" s="2" t="s">
        <v>976</v>
      </c>
      <c r="I709" s="2">
        <v>24.5</v>
      </c>
    </row>
    <row r="710" spans="1:9" ht="15.75" hidden="1" customHeight="1" x14ac:dyDescent="0.2">
      <c r="A710" s="1">
        <v>5378</v>
      </c>
      <c r="B710" s="1" t="s">
        <v>943</v>
      </c>
      <c r="C710" s="1">
        <v>7</v>
      </c>
      <c r="D710" s="1" t="s">
        <v>12</v>
      </c>
      <c r="E710" s="1">
        <v>1</v>
      </c>
      <c r="F710" s="1">
        <v>4</v>
      </c>
      <c r="G710" s="1">
        <v>21</v>
      </c>
      <c r="H710" s="2" t="s">
        <v>976</v>
      </c>
      <c r="I710" s="2">
        <v>24.5</v>
      </c>
    </row>
    <row r="711" spans="1:9" ht="15.75" hidden="1" customHeight="1" x14ac:dyDescent="0.2">
      <c r="A711" s="1">
        <v>1186</v>
      </c>
      <c r="B711" s="1" t="s">
        <v>731</v>
      </c>
      <c r="C711" s="1" t="s">
        <v>730</v>
      </c>
      <c r="D711" s="1" t="s">
        <v>12</v>
      </c>
      <c r="E711" s="1">
        <v>25.5</v>
      </c>
      <c r="F711" s="1">
        <v>100</v>
      </c>
      <c r="G711" s="1" t="s">
        <v>178</v>
      </c>
      <c r="H711" s="2" t="s">
        <v>977</v>
      </c>
      <c r="I711" s="2">
        <v>25.5</v>
      </c>
    </row>
    <row r="712" spans="1:9" ht="15.75" hidden="1" customHeight="1" x14ac:dyDescent="0.2">
      <c r="A712" s="1">
        <v>3501</v>
      </c>
      <c r="B712" s="1" t="s">
        <v>728</v>
      </c>
      <c r="C712" s="1" t="s">
        <v>704</v>
      </c>
      <c r="D712" s="1" t="s">
        <v>12</v>
      </c>
      <c r="E712" s="1">
        <v>21.5</v>
      </c>
      <c r="F712" s="1">
        <v>84</v>
      </c>
      <c r="H712" s="2" t="s">
        <v>977</v>
      </c>
      <c r="I712" s="2">
        <v>25.5</v>
      </c>
    </row>
    <row r="713" spans="1:9" ht="15.75" hidden="1" customHeight="1" x14ac:dyDescent="0.2">
      <c r="A713" s="1">
        <v>6606</v>
      </c>
      <c r="B713" s="1" t="s">
        <v>665</v>
      </c>
      <c r="C713" s="1" t="s">
        <v>650</v>
      </c>
      <c r="D713" s="1" t="s">
        <v>12</v>
      </c>
      <c r="E713" s="1">
        <v>21</v>
      </c>
      <c r="F713" s="1">
        <v>82</v>
      </c>
      <c r="G713" s="1" t="s">
        <v>118</v>
      </c>
      <c r="H713" s="2" t="s">
        <v>977</v>
      </c>
      <c r="I713" s="2">
        <v>25.5</v>
      </c>
    </row>
    <row r="714" spans="1:9" ht="15.75" hidden="1" customHeight="1" x14ac:dyDescent="0.2">
      <c r="A714" s="1">
        <v>8162</v>
      </c>
      <c r="B714" s="1" t="s">
        <v>710</v>
      </c>
      <c r="C714" s="1" t="s">
        <v>704</v>
      </c>
      <c r="D714" s="1" t="s">
        <v>12</v>
      </c>
      <c r="E714" s="1">
        <v>20.5</v>
      </c>
      <c r="F714" s="1">
        <v>80</v>
      </c>
      <c r="G714" s="1" t="s">
        <v>54</v>
      </c>
      <c r="H714" s="2" t="s">
        <v>977</v>
      </c>
      <c r="I714" s="2">
        <v>25.5</v>
      </c>
    </row>
    <row r="715" spans="1:9" ht="15.75" hidden="1" customHeight="1" x14ac:dyDescent="0.2">
      <c r="A715" s="1">
        <v>4533</v>
      </c>
      <c r="B715" s="1" t="s">
        <v>641</v>
      </c>
      <c r="C715" s="1" t="s">
        <v>625</v>
      </c>
      <c r="D715" s="1" t="s">
        <v>12</v>
      </c>
      <c r="E715" s="1">
        <v>19.5</v>
      </c>
      <c r="F715" s="1">
        <v>76</v>
      </c>
      <c r="G715" s="1" t="s">
        <v>91</v>
      </c>
      <c r="H715" s="2" t="s">
        <v>977</v>
      </c>
      <c r="I715" s="2">
        <v>25.5</v>
      </c>
    </row>
    <row r="716" spans="1:9" ht="15.75" hidden="1" customHeight="1" x14ac:dyDescent="0.2">
      <c r="A716" s="1">
        <v>7259</v>
      </c>
      <c r="B716" s="1" t="s">
        <v>712</v>
      </c>
      <c r="C716" s="1" t="s">
        <v>704</v>
      </c>
      <c r="D716" s="1" t="s">
        <v>12</v>
      </c>
      <c r="E716" s="1">
        <v>18</v>
      </c>
      <c r="F716" s="1">
        <v>71</v>
      </c>
      <c r="H716" s="2" t="s">
        <v>977</v>
      </c>
      <c r="I716" s="2">
        <v>25.5</v>
      </c>
    </row>
    <row r="717" spans="1:9" ht="15.75" hidden="1" customHeight="1" x14ac:dyDescent="0.2">
      <c r="A717" s="1">
        <v>5966</v>
      </c>
      <c r="B717" s="1" t="s">
        <v>637</v>
      </c>
      <c r="C717" s="1" t="s">
        <v>625</v>
      </c>
      <c r="D717" s="1" t="s">
        <v>12</v>
      </c>
      <c r="E717" s="1">
        <v>16</v>
      </c>
      <c r="F717" s="1">
        <v>63</v>
      </c>
      <c r="H717" s="2" t="s">
        <v>977</v>
      </c>
      <c r="I717" s="2">
        <v>25.5</v>
      </c>
    </row>
    <row r="718" spans="1:9" ht="15.75" hidden="1" customHeight="1" x14ac:dyDescent="0.2">
      <c r="A718" s="1">
        <v>2597</v>
      </c>
      <c r="B718" s="1" t="s">
        <v>724</v>
      </c>
      <c r="C718" s="1" t="s">
        <v>704</v>
      </c>
      <c r="D718" s="1" t="s">
        <v>12</v>
      </c>
      <c r="E718" s="1">
        <v>16</v>
      </c>
      <c r="F718" s="1">
        <v>63</v>
      </c>
      <c r="H718" s="2" t="s">
        <v>977</v>
      </c>
      <c r="I718" s="2">
        <v>25.5</v>
      </c>
    </row>
    <row r="719" spans="1:9" ht="15.75" hidden="1" customHeight="1" x14ac:dyDescent="0.2">
      <c r="A719" s="1">
        <v>8257</v>
      </c>
      <c r="B719" s="1" t="s">
        <v>668</v>
      </c>
      <c r="C719" s="1" t="s">
        <v>650</v>
      </c>
      <c r="D719" s="1" t="s">
        <v>12</v>
      </c>
      <c r="E719" s="1">
        <v>15.5</v>
      </c>
      <c r="F719" s="1">
        <v>61</v>
      </c>
      <c r="H719" s="2" t="s">
        <v>977</v>
      </c>
      <c r="I719" s="2">
        <v>25.5</v>
      </c>
    </row>
    <row r="720" spans="1:9" ht="15.75" hidden="1" customHeight="1" x14ac:dyDescent="0.2">
      <c r="A720" s="1">
        <v>4429</v>
      </c>
      <c r="B720" s="1" t="s">
        <v>722</v>
      </c>
      <c r="C720" s="1" t="s">
        <v>704</v>
      </c>
      <c r="D720" s="1" t="s">
        <v>12</v>
      </c>
      <c r="E720" s="1">
        <v>15</v>
      </c>
      <c r="F720" s="1">
        <v>59</v>
      </c>
      <c r="G720" s="1" t="s">
        <v>54</v>
      </c>
      <c r="H720" s="2" t="s">
        <v>977</v>
      </c>
      <c r="I720" s="2">
        <v>25.5</v>
      </c>
    </row>
    <row r="721" spans="1:9" ht="15.75" hidden="1" customHeight="1" x14ac:dyDescent="0.2">
      <c r="A721" s="1">
        <v>1066</v>
      </c>
      <c r="B721" s="1" t="s">
        <v>630</v>
      </c>
      <c r="C721" s="1" t="s">
        <v>625</v>
      </c>
      <c r="D721" s="1" t="s">
        <v>12</v>
      </c>
      <c r="E721" s="1">
        <v>15</v>
      </c>
      <c r="F721" s="1">
        <v>59</v>
      </c>
      <c r="G721" s="1" t="s">
        <v>91</v>
      </c>
      <c r="H721" s="2" t="s">
        <v>977</v>
      </c>
      <c r="I721" s="2">
        <v>25.5</v>
      </c>
    </row>
    <row r="722" spans="1:9" ht="15.75" hidden="1" customHeight="1" x14ac:dyDescent="0.2">
      <c r="A722" s="1">
        <v>6738</v>
      </c>
      <c r="B722" s="1" t="s">
        <v>619</v>
      </c>
      <c r="C722" s="1" t="s">
        <v>600</v>
      </c>
      <c r="D722" s="1" t="s">
        <v>12</v>
      </c>
      <c r="E722" s="1">
        <v>14.5</v>
      </c>
      <c r="F722" s="1">
        <v>57</v>
      </c>
      <c r="H722" s="2" t="s">
        <v>977</v>
      </c>
      <c r="I722" s="2">
        <v>25.5</v>
      </c>
    </row>
    <row r="723" spans="1:9" ht="15.75" hidden="1" customHeight="1" x14ac:dyDescent="0.2">
      <c r="A723" s="1">
        <v>8162</v>
      </c>
      <c r="B723" s="1" t="s">
        <v>710</v>
      </c>
      <c r="C723" s="1" t="s">
        <v>704</v>
      </c>
      <c r="D723" s="1" t="s">
        <v>12</v>
      </c>
      <c r="E723" s="1">
        <v>14</v>
      </c>
      <c r="F723" s="1">
        <v>55</v>
      </c>
      <c r="G723" s="1" t="s">
        <v>54</v>
      </c>
      <c r="H723" s="2" t="s">
        <v>977</v>
      </c>
      <c r="I723" s="2">
        <v>25.5</v>
      </c>
    </row>
    <row r="724" spans="1:9" ht="15.75" hidden="1" customHeight="1" x14ac:dyDescent="0.2">
      <c r="A724" s="1">
        <v>9230</v>
      </c>
      <c r="B724" s="1" t="s">
        <v>718</v>
      </c>
      <c r="C724" s="1" t="s">
        <v>704</v>
      </c>
      <c r="D724" s="1" t="s">
        <v>12</v>
      </c>
      <c r="E724" s="1">
        <v>14</v>
      </c>
      <c r="F724" s="1">
        <v>55</v>
      </c>
      <c r="G724" s="1" t="s">
        <v>54</v>
      </c>
      <c r="H724" s="2" t="s">
        <v>977</v>
      </c>
      <c r="I724" s="2">
        <v>25.5</v>
      </c>
    </row>
    <row r="725" spans="1:9" ht="15.75" hidden="1" customHeight="1" x14ac:dyDescent="0.2">
      <c r="A725" s="1">
        <v>7283</v>
      </c>
      <c r="B725" s="1" t="s">
        <v>740</v>
      </c>
      <c r="C725" s="1" t="s">
        <v>730</v>
      </c>
      <c r="D725" s="1" t="s">
        <v>12</v>
      </c>
      <c r="E725" s="1">
        <v>13.5</v>
      </c>
      <c r="F725" s="1">
        <v>53</v>
      </c>
      <c r="G725" s="1" t="s">
        <v>178</v>
      </c>
      <c r="H725" s="2" t="s">
        <v>977</v>
      </c>
      <c r="I725" s="2">
        <v>25.5</v>
      </c>
    </row>
    <row r="726" spans="1:9" ht="15.75" hidden="1" customHeight="1" x14ac:dyDescent="0.2">
      <c r="A726" s="1">
        <v>3825</v>
      </c>
      <c r="B726" s="1" t="s">
        <v>706</v>
      </c>
      <c r="C726" s="1" t="s">
        <v>704</v>
      </c>
      <c r="D726" s="1" t="s">
        <v>12</v>
      </c>
      <c r="E726" s="1">
        <v>13</v>
      </c>
      <c r="F726" s="1">
        <v>51</v>
      </c>
      <c r="G726" s="1" t="s">
        <v>152</v>
      </c>
      <c r="H726" s="2" t="s">
        <v>977</v>
      </c>
      <c r="I726" s="2">
        <v>25.5</v>
      </c>
    </row>
    <row r="727" spans="1:9" ht="15.75" hidden="1" customHeight="1" x14ac:dyDescent="0.2">
      <c r="A727" s="1">
        <v>2250</v>
      </c>
      <c r="B727" s="1" t="s">
        <v>638</v>
      </c>
      <c r="C727" s="1" t="s">
        <v>625</v>
      </c>
      <c r="D727" s="1" t="s">
        <v>12</v>
      </c>
      <c r="E727" s="1">
        <v>12</v>
      </c>
      <c r="F727" s="1">
        <v>47</v>
      </c>
      <c r="H727" s="2" t="s">
        <v>977</v>
      </c>
      <c r="I727" s="2">
        <v>25.5</v>
      </c>
    </row>
    <row r="728" spans="1:9" ht="15.75" hidden="1" customHeight="1" x14ac:dyDescent="0.2">
      <c r="A728" s="1">
        <v>8082</v>
      </c>
      <c r="B728" s="1" t="s">
        <v>662</v>
      </c>
      <c r="C728" s="1" t="s">
        <v>650</v>
      </c>
      <c r="D728" s="1" t="s">
        <v>12</v>
      </c>
      <c r="E728" s="1">
        <v>11.5</v>
      </c>
      <c r="F728" s="1">
        <v>45</v>
      </c>
      <c r="H728" s="2" t="s">
        <v>977</v>
      </c>
      <c r="I728" s="2">
        <v>25.5</v>
      </c>
    </row>
    <row r="729" spans="1:9" ht="15.75" hidden="1" customHeight="1" x14ac:dyDescent="0.2">
      <c r="A729" s="1">
        <v>3845</v>
      </c>
      <c r="B729" s="1" t="s">
        <v>711</v>
      </c>
      <c r="C729" s="1" t="s">
        <v>704</v>
      </c>
      <c r="D729" s="1" t="s">
        <v>12</v>
      </c>
      <c r="E729" s="1">
        <v>10.5</v>
      </c>
      <c r="F729" s="1">
        <v>41</v>
      </c>
      <c r="H729" s="2" t="s">
        <v>977</v>
      </c>
      <c r="I729" s="2">
        <v>25.5</v>
      </c>
    </row>
    <row r="730" spans="1:9" ht="15.75" hidden="1" customHeight="1" x14ac:dyDescent="0.2">
      <c r="A730" s="1">
        <v>6990</v>
      </c>
      <c r="B730" s="1" t="s">
        <v>674</v>
      </c>
      <c r="C730" s="1" t="s">
        <v>650</v>
      </c>
      <c r="D730" s="1" t="s">
        <v>12</v>
      </c>
      <c r="E730" s="1">
        <v>10.5</v>
      </c>
      <c r="F730" s="1">
        <v>41</v>
      </c>
      <c r="H730" s="2" t="s">
        <v>977</v>
      </c>
      <c r="I730" s="2">
        <v>25.5</v>
      </c>
    </row>
    <row r="731" spans="1:9" ht="15.75" hidden="1" customHeight="1" x14ac:dyDescent="0.2">
      <c r="A731" s="1">
        <v>3845</v>
      </c>
      <c r="B731" s="1" t="s">
        <v>711</v>
      </c>
      <c r="C731" s="1" t="s">
        <v>704</v>
      </c>
      <c r="D731" s="1" t="s">
        <v>12</v>
      </c>
      <c r="E731" s="1">
        <v>10.5</v>
      </c>
      <c r="F731" s="1">
        <v>41</v>
      </c>
      <c r="H731" s="2" t="s">
        <v>977</v>
      </c>
      <c r="I731" s="2">
        <v>25.5</v>
      </c>
    </row>
    <row r="732" spans="1:9" ht="15.75" hidden="1" customHeight="1" x14ac:dyDescent="0.2">
      <c r="A732" s="1">
        <v>1733</v>
      </c>
      <c r="B732" s="1" t="s">
        <v>750</v>
      </c>
      <c r="C732" s="1" t="s">
        <v>730</v>
      </c>
      <c r="D732" s="1" t="s">
        <v>12</v>
      </c>
      <c r="E732" s="1">
        <v>10</v>
      </c>
      <c r="F732" s="1">
        <v>39</v>
      </c>
      <c r="H732" s="2" t="s">
        <v>977</v>
      </c>
      <c r="I732" s="2">
        <v>25.5</v>
      </c>
    </row>
    <row r="733" spans="1:9" ht="15.75" hidden="1" customHeight="1" x14ac:dyDescent="0.2">
      <c r="A733" s="1">
        <v>6404</v>
      </c>
      <c r="B733" s="1" t="s">
        <v>921</v>
      </c>
      <c r="C733" s="1" t="s">
        <v>912</v>
      </c>
      <c r="D733" s="1" t="s">
        <v>12</v>
      </c>
      <c r="E733" s="1">
        <v>26.5</v>
      </c>
      <c r="F733" s="1">
        <v>100</v>
      </c>
      <c r="G733" s="1" t="s">
        <v>178</v>
      </c>
      <c r="H733" s="2" t="s">
        <v>978</v>
      </c>
      <c r="I733" s="2">
        <v>26.5</v>
      </c>
    </row>
    <row r="734" spans="1:9" ht="15.75" hidden="1" customHeight="1" x14ac:dyDescent="0.2">
      <c r="A734" s="1">
        <v>5046</v>
      </c>
      <c r="B734" s="1" t="s">
        <v>822</v>
      </c>
      <c r="C734" s="1" t="s">
        <v>806</v>
      </c>
      <c r="D734" s="1" t="s">
        <v>12</v>
      </c>
      <c r="E734" s="1">
        <v>26</v>
      </c>
      <c r="F734" s="1">
        <v>98</v>
      </c>
      <c r="H734" s="2" t="s">
        <v>978</v>
      </c>
      <c r="I734" s="2">
        <v>26.5</v>
      </c>
    </row>
    <row r="735" spans="1:9" ht="15.75" hidden="1" customHeight="1" x14ac:dyDescent="0.2">
      <c r="A735" s="1">
        <v>2199</v>
      </c>
      <c r="B735" s="1" t="s">
        <v>932</v>
      </c>
      <c r="C735" s="1" t="s">
        <v>912</v>
      </c>
      <c r="D735" s="1" t="s">
        <v>12</v>
      </c>
      <c r="E735" s="1">
        <v>25.5</v>
      </c>
      <c r="F735" s="1">
        <v>96</v>
      </c>
      <c r="G735" s="1" t="s">
        <v>178</v>
      </c>
      <c r="H735" s="2" t="s">
        <v>978</v>
      </c>
      <c r="I735" s="2">
        <v>26.5</v>
      </c>
    </row>
    <row r="736" spans="1:9" ht="15.75" hidden="1" customHeight="1" x14ac:dyDescent="0.2">
      <c r="A736" s="1">
        <v>2805</v>
      </c>
      <c r="B736" s="1" t="s">
        <v>838</v>
      </c>
      <c r="C736" s="1" t="s">
        <v>835</v>
      </c>
      <c r="D736" s="1" t="s">
        <v>12</v>
      </c>
      <c r="E736" s="1">
        <v>24</v>
      </c>
      <c r="F736" s="1">
        <v>91</v>
      </c>
      <c r="G736" s="1" t="s">
        <v>118</v>
      </c>
      <c r="H736" s="2" t="s">
        <v>978</v>
      </c>
      <c r="I736" s="2">
        <v>26.5</v>
      </c>
    </row>
    <row r="737" spans="1:9" ht="15.75" hidden="1" customHeight="1" x14ac:dyDescent="0.2">
      <c r="A737" s="1">
        <v>2943</v>
      </c>
      <c r="B737" s="1" t="s">
        <v>771</v>
      </c>
      <c r="C737" s="1" t="s">
        <v>753</v>
      </c>
      <c r="D737" s="1" t="s">
        <v>12</v>
      </c>
      <c r="E737" s="1">
        <v>21.5</v>
      </c>
      <c r="F737" s="1">
        <v>81</v>
      </c>
      <c r="G737" s="1" t="s">
        <v>24</v>
      </c>
      <c r="H737" s="2" t="s">
        <v>978</v>
      </c>
      <c r="I737" s="2">
        <v>26.5</v>
      </c>
    </row>
    <row r="738" spans="1:9" ht="15.75" hidden="1" customHeight="1" x14ac:dyDescent="0.2">
      <c r="A738" s="1">
        <v>6328</v>
      </c>
      <c r="B738" s="1" t="s">
        <v>791</v>
      </c>
      <c r="C738" s="1" t="s">
        <v>781</v>
      </c>
      <c r="D738" s="1" t="s">
        <v>12</v>
      </c>
      <c r="E738" s="1">
        <v>21</v>
      </c>
      <c r="F738" s="1">
        <v>79</v>
      </c>
      <c r="G738" s="1" t="s">
        <v>51</v>
      </c>
      <c r="H738" s="2" t="s">
        <v>978</v>
      </c>
      <c r="I738" s="2">
        <v>26.5</v>
      </c>
    </row>
    <row r="739" spans="1:9" ht="15.75" hidden="1" customHeight="1" x14ac:dyDescent="0.2">
      <c r="A739" s="1">
        <v>7583</v>
      </c>
      <c r="B739" s="1" t="s">
        <v>783</v>
      </c>
      <c r="C739" s="1" t="s">
        <v>781</v>
      </c>
      <c r="D739" s="1" t="s">
        <v>12</v>
      </c>
      <c r="E739" s="1">
        <v>19.5</v>
      </c>
      <c r="F739" s="1">
        <v>74</v>
      </c>
      <c r="G739" s="1" t="s">
        <v>51</v>
      </c>
      <c r="H739" s="2" t="s">
        <v>978</v>
      </c>
      <c r="I739" s="2">
        <v>26.5</v>
      </c>
    </row>
    <row r="740" spans="1:9" ht="15.75" hidden="1" customHeight="1" x14ac:dyDescent="0.2">
      <c r="A740" s="1">
        <v>8330</v>
      </c>
      <c r="B740" s="1" t="s">
        <v>788</v>
      </c>
      <c r="C740" s="1" t="s">
        <v>781</v>
      </c>
      <c r="D740" s="1" t="s">
        <v>12</v>
      </c>
      <c r="E740" s="1">
        <v>19.5</v>
      </c>
      <c r="F740" s="1">
        <v>74</v>
      </c>
      <c r="H740" s="2" t="s">
        <v>978</v>
      </c>
      <c r="I740" s="2">
        <v>26.5</v>
      </c>
    </row>
    <row r="741" spans="1:9" ht="15.75" hidden="1" customHeight="1" x14ac:dyDescent="0.2">
      <c r="A741" s="1">
        <v>5963</v>
      </c>
      <c r="B741" s="1" t="s">
        <v>881</v>
      </c>
      <c r="C741" s="1" t="s">
        <v>861</v>
      </c>
      <c r="D741" s="1" t="s">
        <v>12</v>
      </c>
      <c r="E741" s="1">
        <v>19</v>
      </c>
      <c r="F741" s="1">
        <v>72</v>
      </c>
      <c r="G741" s="1" t="s">
        <v>152</v>
      </c>
      <c r="H741" s="2" t="s">
        <v>978</v>
      </c>
      <c r="I741" s="2">
        <v>26.5</v>
      </c>
    </row>
    <row r="742" spans="1:9" ht="15.75" hidden="1" customHeight="1" x14ac:dyDescent="0.2">
      <c r="A742" s="1">
        <v>1772</v>
      </c>
      <c r="B742" s="1" t="s">
        <v>754</v>
      </c>
      <c r="C742" s="1" t="s">
        <v>753</v>
      </c>
      <c r="D742" s="1" t="s">
        <v>12</v>
      </c>
      <c r="E742" s="1">
        <v>18</v>
      </c>
      <c r="F742" s="1">
        <v>68</v>
      </c>
      <c r="G742" s="1" t="s">
        <v>24</v>
      </c>
      <c r="H742" s="2" t="s">
        <v>978</v>
      </c>
      <c r="I742" s="2">
        <v>26.5</v>
      </c>
    </row>
    <row r="743" spans="1:9" ht="15.75" hidden="1" customHeight="1" x14ac:dyDescent="0.2">
      <c r="A743" s="1">
        <v>6481</v>
      </c>
      <c r="B743" s="1" t="s">
        <v>857</v>
      </c>
      <c r="C743" s="1" t="s">
        <v>835</v>
      </c>
      <c r="D743" s="1" t="s">
        <v>12</v>
      </c>
      <c r="E743" s="1">
        <v>17.5</v>
      </c>
      <c r="F743" s="1">
        <v>66</v>
      </c>
      <c r="H743" s="2" t="s">
        <v>978</v>
      </c>
      <c r="I743" s="2">
        <v>26.5</v>
      </c>
    </row>
    <row r="744" spans="1:9" ht="15.75" hidden="1" customHeight="1" x14ac:dyDescent="0.2">
      <c r="A744" s="1">
        <v>3858</v>
      </c>
      <c r="B744" s="1" t="s">
        <v>911</v>
      </c>
      <c r="C744" s="1" t="s">
        <v>912</v>
      </c>
      <c r="D744" s="1" t="s">
        <v>12</v>
      </c>
      <c r="E744" s="1">
        <v>17</v>
      </c>
      <c r="F744" s="1">
        <v>64</v>
      </c>
      <c r="G744" s="1" t="s">
        <v>178</v>
      </c>
      <c r="H744" s="2" t="s">
        <v>978</v>
      </c>
      <c r="I744" s="2">
        <v>26.5</v>
      </c>
    </row>
    <row r="745" spans="1:9" ht="15.75" hidden="1" customHeight="1" x14ac:dyDescent="0.2">
      <c r="A745" s="1">
        <v>4478</v>
      </c>
      <c r="B745" s="1" t="s">
        <v>916</v>
      </c>
      <c r="C745" s="1" t="s">
        <v>912</v>
      </c>
      <c r="D745" s="1" t="s">
        <v>12</v>
      </c>
      <c r="E745" s="1">
        <v>17</v>
      </c>
      <c r="F745" s="1">
        <v>64</v>
      </c>
      <c r="H745" s="2" t="s">
        <v>978</v>
      </c>
      <c r="I745" s="2">
        <v>26.5</v>
      </c>
    </row>
    <row r="746" spans="1:9" ht="15.75" hidden="1" customHeight="1" x14ac:dyDescent="0.2">
      <c r="A746" s="1">
        <v>9442</v>
      </c>
      <c r="B746" s="1" t="s">
        <v>804</v>
      </c>
      <c r="C746" s="1" t="s">
        <v>781</v>
      </c>
      <c r="D746" s="1" t="s">
        <v>12</v>
      </c>
      <c r="E746" s="1">
        <v>17</v>
      </c>
      <c r="F746" s="1">
        <v>64</v>
      </c>
      <c r="G746" s="1" t="s">
        <v>51</v>
      </c>
      <c r="H746" s="2" t="s">
        <v>978</v>
      </c>
      <c r="I746" s="2">
        <v>26.5</v>
      </c>
    </row>
    <row r="747" spans="1:9" ht="15.75" hidden="1" customHeight="1" x14ac:dyDescent="0.2">
      <c r="A747" s="1">
        <v>8481</v>
      </c>
      <c r="B747" s="1" t="s">
        <v>775</v>
      </c>
      <c r="C747" s="1" t="s">
        <v>753</v>
      </c>
      <c r="D747" s="1" t="s">
        <v>12</v>
      </c>
      <c r="E747" s="1">
        <v>16.5</v>
      </c>
      <c r="F747" s="1">
        <v>62</v>
      </c>
      <c r="H747" s="2" t="s">
        <v>978</v>
      </c>
      <c r="I747" s="2">
        <v>26.5</v>
      </c>
    </row>
    <row r="748" spans="1:9" ht="15.75" hidden="1" customHeight="1" x14ac:dyDescent="0.2">
      <c r="A748" s="1">
        <v>6833</v>
      </c>
      <c r="B748" s="1" t="s">
        <v>930</v>
      </c>
      <c r="C748" s="1" t="s">
        <v>912</v>
      </c>
      <c r="D748" s="1" t="s">
        <v>12</v>
      </c>
      <c r="E748" s="1">
        <v>15.5</v>
      </c>
      <c r="F748" s="1">
        <v>58</v>
      </c>
      <c r="H748" s="2" t="s">
        <v>978</v>
      </c>
      <c r="I748" s="2">
        <v>26.5</v>
      </c>
    </row>
    <row r="749" spans="1:9" ht="15.75" hidden="1" customHeight="1" x14ac:dyDescent="0.2">
      <c r="A749" s="1">
        <v>2679</v>
      </c>
      <c r="B749" s="1" t="s">
        <v>873</v>
      </c>
      <c r="C749" s="1" t="s">
        <v>861</v>
      </c>
      <c r="D749" s="1" t="s">
        <v>12</v>
      </c>
      <c r="E749" s="1">
        <v>15</v>
      </c>
      <c r="F749" s="1">
        <v>57</v>
      </c>
      <c r="G749" s="1" t="s">
        <v>152</v>
      </c>
      <c r="H749" s="2" t="s">
        <v>978</v>
      </c>
      <c r="I749" s="2">
        <v>26.5</v>
      </c>
    </row>
    <row r="750" spans="1:9" ht="15.75" hidden="1" customHeight="1" x14ac:dyDescent="0.2">
      <c r="A750" s="1">
        <v>4986</v>
      </c>
      <c r="B750" s="1" t="s">
        <v>830</v>
      </c>
      <c r="C750" s="1" t="s">
        <v>806</v>
      </c>
      <c r="D750" s="1" t="s">
        <v>12</v>
      </c>
      <c r="E750" s="1">
        <v>15</v>
      </c>
      <c r="F750" s="1">
        <v>57</v>
      </c>
      <c r="G750" s="1" t="s">
        <v>91</v>
      </c>
      <c r="H750" s="2" t="s">
        <v>978</v>
      </c>
      <c r="I750" s="2">
        <v>26.5</v>
      </c>
    </row>
    <row r="751" spans="1:9" ht="15.75" hidden="1" customHeight="1" x14ac:dyDescent="0.2">
      <c r="A751" s="1">
        <v>7518</v>
      </c>
      <c r="B751" s="1" t="s">
        <v>769</v>
      </c>
      <c r="C751" s="1" t="s">
        <v>753</v>
      </c>
      <c r="D751" s="1" t="s">
        <v>12</v>
      </c>
      <c r="E751" s="1">
        <v>13</v>
      </c>
      <c r="F751" s="1">
        <v>49</v>
      </c>
      <c r="H751" s="2" t="s">
        <v>978</v>
      </c>
      <c r="I751" s="2">
        <v>26.5</v>
      </c>
    </row>
    <row r="752" spans="1:9" ht="15.75" hidden="1" customHeight="1" x14ac:dyDescent="0.2">
      <c r="A752" s="1">
        <v>9383</v>
      </c>
      <c r="B752" s="1" t="s">
        <v>931</v>
      </c>
      <c r="C752" s="1" t="s">
        <v>912</v>
      </c>
      <c r="D752" s="1" t="s">
        <v>12</v>
      </c>
      <c r="E752" s="1">
        <v>11</v>
      </c>
      <c r="F752" s="1">
        <v>42</v>
      </c>
      <c r="H752" s="2" t="s">
        <v>978</v>
      </c>
      <c r="I752" s="2">
        <v>26.5</v>
      </c>
    </row>
    <row r="753" spans="1:9" ht="15.75" hidden="1" customHeight="1" x14ac:dyDescent="0.2">
      <c r="A753" s="1">
        <v>6396</v>
      </c>
      <c r="B753" s="1" t="s">
        <v>782</v>
      </c>
      <c r="C753" s="1" t="s">
        <v>781</v>
      </c>
      <c r="D753" s="1" t="s">
        <v>12</v>
      </c>
      <c r="E753" s="1">
        <v>10.5</v>
      </c>
      <c r="F753" s="1">
        <v>40</v>
      </c>
      <c r="G753" s="1" t="s">
        <v>51</v>
      </c>
      <c r="H753" s="2" t="s">
        <v>978</v>
      </c>
      <c r="I753" s="2">
        <v>26.5</v>
      </c>
    </row>
    <row r="754" spans="1:9" ht="15.75" hidden="1" customHeight="1" x14ac:dyDescent="0.2">
      <c r="A754" s="1">
        <v>9683</v>
      </c>
      <c r="B754" s="1" t="s">
        <v>755</v>
      </c>
      <c r="C754" s="1" t="s">
        <v>753</v>
      </c>
      <c r="D754" s="1" t="s">
        <v>12</v>
      </c>
      <c r="E754" s="1">
        <v>9</v>
      </c>
      <c r="F754" s="1">
        <v>34</v>
      </c>
      <c r="G754" s="1" t="s">
        <v>24</v>
      </c>
      <c r="H754" s="2" t="s">
        <v>978</v>
      </c>
      <c r="I754" s="2">
        <v>26.5</v>
      </c>
    </row>
    <row r="755" spans="1:9" ht="15.75" hidden="1" customHeight="1" x14ac:dyDescent="0.2">
      <c r="A755" s="1">
        <v>4701</v>
      </c>
      <c r="B755" s="1" t="s">
        <v>761</v>
      </c>
      <c r="C755" s="1" t="s">
        <v>753</v>
      </c>
      <c r="D755" s="1" t="s">
        <v>12</v>
      </c>
      <c r="E755" s="1">
        <v>8.5</v>
      </c>
      <c r="F755" s="1">
        <v>32</v>
      </c>
      <c r="G755" s="1" t="s">
        <v>24</v>
      </c>
      <c r="H755" s="2" t="s">
        <v>978</v>
      </c>
      <c r="I755" s="2">
        <v>26.5</v>
      </c>
    </row>
    <row r="756" spans="1:9" ht="15.75" hidden="1" customHeight="1" x14ac:dyDescent="0.2">
      <c r="A756" s="1">
        <v>3170</v>
      </c>
      <c r="B756" s="1" t="s">
        <v>876</v>
      </c>
      <c r="C756" s="1" t="s">
        <v>861</v>
      </c>
      <c r="D756" s="1" t="s">
        <v>12</v>
      </c>
      <c r="E756" s="1">
        <v>2</v>
      </c>
      <c r="F756" s="1">
        <v>8</v>
      </c>
      <c r="H756" s="2" t="s">
        <v>978</v>
      </c>
      <c r="I756" s="2">
        <v>26.5</v>
      </c>
    </row>
    <row r="757" spans="1:9" ht="15.75" hidden="1" customHeight="1" x14ac:dyDescent="0.2">
      <c r="A757" s="1">
        <v>3943</v>
      </c>
      <c r="B757" s="1" t="s">
        <v>635</v>
      </c>
      <c r="C757" s="1" t="s">
        <v>625</v>
      </c>
      <c r="D757" s="1" t="s">
        <v>12</v>
      </c>
      <c r="E757" s="1">
        <v>9.5</v>
      </c>
      <c r="F757" s="1">
        <v>37</v>
      </c>
      <c r="H757" s="2" t="s">
        <v>977</v>
      </c>
      <c r="I757" s="2">
        <v>25.5</v>
      </c>
    </row>
    <row r="758" spans="1:9" ht="15.75" hidden="1" customHeight="1" x14ac:dyDescent="0.2">
      <c r="A758" s="1">
        <v>1982</v>
      </c>
      <c r="B758" s="1" t="s">
        <v>639</v>
      </c>
      <c r="C758" s="1" t="s">
        <v>625</v>
      </c>
      <c r="D758" s="1" t="s">
        <v>12</v>
      </c>
      <c r="E758" s="1">
        <v>7.5</v>
      </c>
      <c r="F758" s="1">
        <v>29</v>
      </c>
      <c r="H758" s="2" t="s">
        <v>977</v>
      </c>
      <c r="I758" s="2">
        <v>25.5</v>
      </c>
    </row>
    <row r="759" spans="1:9" ht="15.75" hidden="1" customHeight="1" x14ac:dyDescent="0.2">
      <c r="A759" s="1">
        <v>3339</v>
      </c>
      <c r="B759" s="1" t="s">
        <v>643</v>
      </c>
      <c r="C759" s="1" t="s">
        <v>625</v>
      </c>
      <c r="D759" s="1" t="s">
        <v>12</v>
      </c>
      <c r="E759" s="1">
        <v>7</v>
      </c>
      <c r="F759" s="1">
        <v>27</v>
      </c>
      <c r="H759" s="2" t="s">
        <v>977</v>
      </c>
      <c r="I759" s="2">
        <v>25.5</v>
      </c>
    </row>
    <row r="760" spans="1:9" ht="15.75" hidden="1" customHeight="1" x14ac:dyDescent="0.2">
      <c r="A760" s="1">
        <v>9012</v>
      </c>
      <c r="B760" s="1" t="s">
        <v>715</v>
      </c>
      <c r="C760" s="1" t="s">
        <v>704</v>
      </c>
      <c r="D760" s="1" t="s">
        <v>12</v>
      </c>
      <c r="E760" s="1">
        <v>6.5</v>
      </c>
      <c r="F760" s="1">
        <v>25</v>
      </c>
      <c r="G760" s="1" t="s">
        <v>152</v>
      </c>
      <c r="H760" s="2" t="s">
        <v>977</v>
      </c>
      <c r="I760" s="2">
        <v>25.5</v>
      </c>
    </row>
    <row r="761" spans="1:9" ht="15.75" hidden="1" customHeight="1" x14ac:dyDescent="0.2">
      <c r="A761" s="1">
        <v>6251</v>
      </c>
      <c r="B761" s="1" t="s">
        <v>744</v>
      </c>
      <c r="C761" s="1" t="s">
        <v>730</v>
      </c>
      <c r="D761" s="1" t="s">
        <v>12</v>
      </c>
      <c r="E761" s="1">
        <v>6</v>
      </c>
      <c r="F761" s="1">
        <v>24</v>
      </c>
      <c r="H761" s="2" t="s">
        <v>977</v>
      </c>
      <c r="I761" s="2">
        <v>25.5</v>
      </c>
    </row>
    <row r="762" spans="1:9" ht="15.75" hidden="1" customHeight="1" x14ac:dyDescent="0.2">
      <c r="A762" s="1">
        <v>4911</v>
      </c>
      <c r="B762" s="1" t="s">
        <v>634</v>
      </c>
      <c r="C762" s="1" t="s">
        <v>625</v>
      </c>
      <c r="D762" s="1" t="s">
        <v>12</v>
      </c>
      <c r="E762" s="1">
        <v>5</v>
      </c>
      <c r="F762" s="1">
        <v>20</v>
      </c>
      <c r="H762" s="2" t="s">
        <v>977</v>
      </c>
      <c r="I762" s="2">
        <v>25.5</v>
      </c>
    </row>
    <row r="763" spans="1:9" ht="15.75" hidden="1" customHeight="1" x14ac:dyDescent="0.2">
      <c r="A763" s="1">
        <v>5445</v>
      </c>
      <c r="B763" s="1" t="s">
        <v>642</v>
      </c>
      <c r="C763" s="1" t="s">
        <v>625</v>
      </c>
      <c r="D763" s="1" t="s">
        <v>12</v>
      </c>
      <c r="E763" s="1">
        <v>5</v>
      </c>
      <c r="F763" s="1">
        <v>20</v>
      </c>
      <c r="G763" s="1" t="s">
        <v>91</v>
      </c>
      <c r="H763" s="2" t="s">
        <v>977</v>
      </c>
      <c r="I763" s="2">
        <v>25.5</v>
      </c>
    </row>
    <row r="764" spans="1:9" ht="15.75" hidden="1" customHeight="1" x14ac:dyDescent="0.2">
      <c r="A764" s="1">
        <v>2473</v>
      </c>
      <c r="B764" s="1" t="s">
        <v>632</v>
      </c>
      <c r="C764" s="1" t="s">
        <v>625</v>
      </c>
      <c r="D764" s="1" t="s">
        <v>12</v>
      </c>
      <c r="E764" s="1">
        <v>3.5</v>
      </c>
      <c r="F764" s="1">
        <v>14</v>
      </c>
      <c r="H764" s="2" t="s">
        <v>977</v>
      </c>
      <c r="I764" s="2">
        <v>25.5</v>
      </c>
    </row>
    <row r="765" spans="1:9" ht="15.75" hidden="1" customHeight="1" x14ac:dyDescent="0.2">
      <c r="A765" s="1">
        <v>7193</v>
      </c>
      <c r="B765" s="1" t="s">
        <v>751</v>
      </c>
      <c r="C765" s="1" t="s">
        <v>730</v>
      </c>
      <c r="D765" s="1" t="s">
        <v>12</v>
      </c>
      <c r="E765" s="1">
        <v>3.5</v>
      </c>
      <c r="F765" s="1">
        <v>14</v>
      </c>
      <c r="H765" s="2" t="s">
        <v>977</v>
      </c>
      <c r="I765" s="2">
        <v>25.5</v>
      </c>
    </row>
    <row r="766" spans="1:9" ht="15.75" hidden="1" customHeight="1" x14ac:dyDescent="0.2">
      <c r="A766" s="1">
        <v>3475</v>
      </c>
      <c r="B766" s="1" t="s">
        <v>723</v>
      </c>
      <c r="C766" s="1" t="s">
        <v>704</v>
      </c>
      <c r="D766" s="1" t="s">
        <v>12</v>
      </c>
      <c r="E766" s="1">
        <v>3</v>
      </c>
      <c r="F766" s="1">
        <v>12</v>
      </c>
      <c r="H766" s="2" t="s">
        <v>977</v>
      </c>
      <c r="I766" s="2">
        <v>25.5</v>
      </c>
    </row>
    <row r="767" spans="1:9" ht="15.75" hidden="1" customHeight="1" x14ac:dyDescent="0.2">
      <c r="A767" s="1">
        <v>2696</v>
      </c>
      <c r="B767" s="1" t="s">
        <v>701</v>
      </c>
      <c r="C767" s="1" t="s">
        <v>676</v>
      </c>
      <c r="D767" s="1" t="s">
        <v>12</v>
      </c>
      <c r="E767" s="1">
        <v>2.5</v>
      </c>
      <c r="F767" s="1">
        <v>10</v>
      </c>
      <c r="G767" s="1" t="s">
        <v>152</v>
      </c>
      <c r="H767" s="2" t="s">
        <v>977</v>
      </c>
      <c r="I767" s="2">
        <v>25.5</v>
      </c>
    </row>
    <row r="768" spans="1:9" ht="15.75" hidden="1" customHeight="1" x14ac:dyDescent="0.2">
      <c r="A768" s="1">
        <v>8346</v>
      </c>
      <c r="B768" s="1" t="s">
        <v>742</v>
      </c>
      <c r="C768" s="1" t="s">
        <v>730</v>
      </c>
      <c r="D768" s="1" t="s">
        <v>12</v>
      </c>
      <c r="E768" s="1">
        <v>2.5</v>
      </c>
      <c r="F768" s="1">
        <v>10</v>
      </c>
      <c r="H768" s="2" t="s">
        <v>977</v>
      </c>
      <c r="I768" s="2">
        <v>25.5</v>
      </c>
    </row>
    <row r="769" spans="1:9" ht="15.75" hidden="1" customHeight="1" x14ac:dyDescent="0.2">
      <c r="A769" s="1">
        <v>7099</v>
      </c>
      <c r="B769" s="1" t="s">
        <v>629</v>
      </c>
      <c r="C769" s="1" t="s">
        <v>625</v>
      </c>
      <c r="D769" s="1" t="s">
        <v>12</v>
      </c>
      <c r="E769" s="1">
        <v>2</v>
      </c>
      <c r="F769" s="1">
        <v>8</v>
      </c>
      <c r="H769" s="2" t="s">
        <v>977</v>
      </c>
      <c r="I769" s="2">
        <v>25.5</v>
      </c>
    </row>
    <row r="770" spans="1:9" ht="15.75" hidden="1" customHeight="1" x14ac:dyDescent="0.2">
      <c r="A770" s="1">
        <v>9792</v>
      </c>
      <c r="B770" s="1" t="s">
        <v>640</v>
      </c>
      <c r="C770" s="1" t="s">
        <v>625</v>
      </c>
      <c r="D770" s="1" t="s">
        <v>12</v>
      </c>
      <c r="E770" s="1">
        <v>2</v>
      </c>
      <c r="F770" s="1">
        <v>8</v>
      </c>
      <c r="H770" s="2" t="s">
        <v>977</v>
      </c>
      <c r="I770" s="2">
        <v>25.5</v>
      </c>
    </row>
    <row r="771" spans="1:9" ht="15.75" hidden="1" customHeight="1" x14ac:dyDescent="0.2">
      <c r="A771" s="1">
        <v>8123</v>
      </c>
      <c r="B771" s="1" t="s">
        <v>615</v>
      </c>
      <c r="C771" s="1" t="s">
        <v>600</v>
      </c>
      <c r="D771" s="1" t="s">
        <v>13</v>
      </c>
      <c r="E771" s="1">
        <v>8.5</v>
      </c>
      <c r="F771" s="1">
        <v>33</v>
      </c>
      <c r="H771" s="2" t="s">
        <v>979</v>
      </c>
      <c r="I771" s="2">
        <v>26</v>
      </c>
    </row>
    <row r="772" spans="1:9" ht="15.75" hidden="1" customHeight="1" x14ac:dyDescent="0.2">
      <c r="A772" s="1">
        <v>7743</v>
      </c>
      <c r="B772" s="1" t="s">
        <v>616</v>
      </c>
      <c r="C772" s="1" t="s">
        <v>600</v>
      </c>
      <c r="D772" s="1" t="s">
        <v>13</v>
      </c>
      <c r="E772" s="1">
        <v>14.5</v>
      </c>
      <c r="F772" s="1">
        <v>56</v>
      </c>
      <c r="H772" s="2" t="s">
        <v>979</v>
      </c>
      <c r="I772" s="2">
        <v>26</v>
      </c>
    </row>
    <row r="773" spans="1:9" ht="15.75" hidden="1" customHeight="1" x14ac:dyDescent="0.2">
      <c r="A773" s="1">
        <v>8493</v>
      </c>
      <c r="B773" s="1" t="s">
        <v>660</v>
      </c>
      <c r="C773" s="1" t="s">
        <v>650</v>
      </c>
      <c r="D773" s="1" t="s">
        <v>13</v>
      </c>
      <c r="E773" s="1">
        <v>18</v>
      </c>
      <c r="F773" s="1">
        <v>69</v>
      </c>
      <c r="H773" s="2" t="s">
        <v>979</v>
      </c>
      <c r="I773" s="2">
        <v>26</v>
      </c>
    </row>
    <row r="774" spans="1:9" ht="15.75" hidden="1" customHeight="1" x14ac:dyDescent="0.2">
      <c r="A774" s="1">
        <v>7979</v>
      </c>
      <c r="B774" s="1" t="s">
        <v>666</v>
      </c>
      <c r="C774" s="1" t="s">
        <v>650</v>
      </c>
      <c r="D774" s="1" t="s">
        <v>13</v>
      </c>
      <c r="E774" s="1">
        <v>15.5</v>
      </c>
      <c r="F774" s="1">
        <v>60</v>
      </c>
      <c r="H774" s="2" t="s">
        <v>979</v>
      </c>
      <c r="I774" s="2">
        <v>26</v>
      </c>
    </row>
    <row r="775" spans="1:9" ht="15.75" hidden="1" customHeight="1" x14ac:dyDescent="0.2">
      <c r="A775" s="1">
        <v>3356</v>
      </c>
      <c r="B775" s="1" t="s">
        <v>606</v>
      </c>
      <c r="C775" s="1" t="s">
        <v>600</v>
      </c>
      <c r="D775" s="1" t="s">
        <v>13</v>
      </c>
      <c r="E775" s="1">
        <v>18.5</v>
      </c>
      <c r="F775" s="1">
        <v>71</v>
      </c>
      <c r="H775" s="2" t="s">
        <v>979</v>
      </c>
      <c r="I775" s="2">
        <v>26</v>
      </c>
    </row>
    <row r="776" spans="1:9" ht="15.75" hidden="1" customHeight="1" x14ac:dyDescent="0.2">
      <c r="A776" s="1">
        <v>6738</v>
      </c>
      <c r="B776" s="1" t="s">
        <v>619</v>
      </c>
      <c r="C776" s="1" t="s">
        <v>600</v>
      </c>
      <c r="D776" s="1" t="s">
        <v>13</v>
      </c>
      <c r="E776" s="1">
        <v>20.5</v>
      </c>
      <c r="F776" s="1">
        <v>79</v>
      </c>
      <c r="H776" s="2" t="s">
        <v>979</v>
      </c>
      <c r="I776" s="2">
        <v>26</v>
      </c>
    </row>
    <row r="777" spans="1:9" ht="15.75" hidden="1" customHeight="1" x14ac:dyDescent="0.2">
      <c r="A777" s="1">
        <v>9792</v>
      </c>
      <c r="B777" s="1" t="s">
        <v>640</v>
      </c>
      <c r="C777" s="1" t="s">
        <v>625</v>
      </c>
      <c r="D777" s="1" t="s">
        <v>13</v>
      </c>
      <c r="E777" s="1">
        <v>11</v>
      </c>
      <c r="F777" s="1">
        <v>42</v>
      </c>
      <c r="H777" s="2" t="s">
        <v>979</v>
      </c>
      <c r="I777" s="2">
        <v>26</v>
      </c>
    </row>
    <row r="778" spans="1:9" ht="15.75" hidden="1" customHeight="1" x14ac:dyDescent="0.2">
      <c r="A778" s="1">
        <v>9012</v>
      </c>
      <c r="B778" s="1" t="s">
        <v>715</v>
      </c>
      <c r="C778" s="1" t="s">
        <v>704</v>
      </c>
      <c r="D778" s="1" t="s">
        <v>13</v>
      </c>
      <c r="E778" s="1">
        <v>15</v>
      </c>
      <c r="F778" s="1">
        <v>58</v>
      </c>
      <c r="G778" s="1" t="s">
        <v>152</v>
      </c>
      <c r="H778" s="2" t="s">
        <v>979</v>
      </c>
      <c r="I778" s="2">
        <v>26</v>
      </c>
    </row>
    <row r="779" spans="1:9" ht="15.75" hidden="1" customHeight="1" x14ac:dyDescent="0.2">
      <c r="A779" s="1">
        <v>2473</v>
      </c>
      <c r="B779" s="1" t="s">
        <v>632</v>
      </c>
      <c r="C779" s="1" t="s">
        <v>625</v>
      </c>
      <c r="D779" s="1" t="s">
        <v>13</v>
      </c>
      <c r="E779" s="1">
        <v>5</v>
      </c>
      <c r="F779" s="1">
        <v>19</v>
      </c>
      <c r="H779" s="2" t="s">
        <v>979</v>
      </c>
      <c r="I779" s="2">
        <v>26</v>
      </c>
    </row>
    <row r="780" spans="1:9" ht="15.75" hidden="1" customHeight="1" x14ac:dyDescent="0.2">
      <c r="A780" s="1">
        <v>9619</v>
      </c>
      <c r="B780" s="1" t="s">
        <v>741</v>
      </c>
      <c r="C780" s="1" t="s">
        <v>730</v>
      </c>
      <c r="D780" s="1" t="s">
        <v>13</v>
      </c>
      <c r="E780" s="1">
        <v>14</v>
      </c>
      <c r="F780" s="1">
        <v>54</v>
      </c>
      <c r="H780" s="2" t="s">
        <v>979</v>
      </c>
      <c r="I780" s="2">
        <v>26</v>
      </c>
    </row>
    <row r="781" spans="1:9" ht="15.75" hidden="1" customHeight="1" x14ac:dyDescent="0.2">
      <c r="A781" s="1">
        <v>9248</v>
      </c>
      <c r="B781" s="1" t="s">
        <v>577</v>
      </c>
      <c r="C781" s="1" t="s">
        <v>573</v>
      </c>
      <c r="D781" s="1" t="s">
        <v>13</v>
      </c>
      <c r="E781" s="1">
        <v>23.5</v>
      </c>
      <c r="F781" s="1">
        <v>90</v>
      </c>
      <c r="H781" s="2" t="s">
        <v>979</v>
      </c>
      <c r="I781" s="2">
        <v>26</v>
      </c>
    </row>
    <row r="782" spans="1:9" ht="15.75" hidden="1" customHeight="1" x14ac:dyDescent="0.2">
      <c r="A782" s="1">
        <v>3825</v>
      </c>
      <c r="B782" s="1" t="s">
        <v>706</v>
      </c>
      <c r="C782" s="1" t="s">
        <v>704</v>
      </c>
      <c r="D782" s="1" t="s">
        <v>13</v>
      </c>
      <c r="E782" s="1">
        <v>16.5</v>
      </c>
      <c r="F782" s="1">
        <v>63</v>
      </c>
      <c r="G782" s="1" t="s">
        <v>152</v>
      </c>
      <c r="H782" s="2" t="s">
        <v>979</v>
      </c>
      <c r="I782" s="2">
        <v>26</v>
      </c>
    </row>
    <row r="783" spans="1:9" ht="15.75" hidden="1" customHeight="1" x14ac:dyDescent="0.2">
      <c r="A783" s="1">
        <v>4533</v>
      </c>
      <c r="B783" s="1" t="s">
        <v>641</v>
      </c>
      <c r="C783" s="1" t="s">
        <v>625</v>
      </c>
      <c r="D783" s="1" t="s">
        <v>13</v>
      </c>
      <c r="E783" s="1">
        <v>22</v>
      </c>
      <c r="F783" s="1">
        <v>85</v>
      </c>
      <c r="G783" s="1" t="s">
        <v>91</v>
      </c>
      <c r="H783" s="2" t="s">
        <v>979</v>
      </c>
      <c r="I783" s="2">
        <v>26</v>
      </c>
    </row>
    <row r="784" spans="1:9" ht="15.75" hidden="1" customHeight="1" x14ac:dyDescent="0.2">
      <c r="A784" s="1">
        <v>7569</v>
      </c>
      <c r="B784" s="1" t="s">
        <v>604</v>
      </c>
      <c r="C784" s="1" t="s">
        <v>600</v>
      </c>
      <c r="D784" s="1" t="s">
        <v>13</v>
      </c>
      <c r="E784" s="1">
        <v>15</v>
      </c>
      <c r="F784" s="1">
        <v>58</v>
      </c>
      <c r="G784" s="1" t="s">
        <v>51</v>
      </c>
      <c r="H784" s="2" t="s">
        <v>979</v>
      </c>
      <c r="I784" s="2">
        <v>26</v>
      </c>
    </row>
    <row r="785" spans="1:9" ht="15.75" hidden="1" customHeight="1" x14ac:dyDescent="0.2">
      <c r="A785" s="1">
        <v>4825</v>
      </c>
      <c r="B785" s="1" t="s">
        <v>626</v>
      </c>
      <c r="C785" s="1" t="s">
        <v>625</v>
      </c>
      <c r="D785" s="1" t="s">
        <v>13</v>
      </c>
      <c r="E785" s="1">
        <v>17.5</v>
      </c>
      <c r="F785" s="1">
        <v>67</v>
      </c>
      <c r="H785" s="2" t="s">
        <v>979</v>
      </c>
      <c r="I785" s="2">
        <v>26</v>
      </c>
    </row>
    <row r="786" spans="1:9" ht="15.75" hidden="1" customHeight="1" x14ac:dyDescent="0.2">
      <c r="A786" s="1">
        <v>8144</v>
      </c>
      <c r="B786" s="1" t="s">
        <v>644</v>
      </c>
      <c r="C786" s="1" t="s">
        <v>625</v>
      </c>
      <c r="D786" s="1" t="s">
        <v>13</v>
      </c>
      <c r="E786" s="1">
        <v>15.5</v>
      </c>
      <c r="F786" s="1">
        <v>60</v>
      </c>
      <c r="H786" s="2" t="s">
        <v>979</v>
      </c>
      <c r="I786" s="2">
        <v>26</v>
      </c>
    </row>
    <row r="787" spans="1:9" ht="15.75" hidden="1" customHeight="1" x14ac:dyDescent="0.2">
      <c r="A787" s="1">
        <v>8868</v>
      </c>
      <c r="B787" s="1" t="s">
        <v>737</v>
      </c>
      <c r="C787" s="1" t="s">
        <v>730</v>
      </c>
      <c r="D787" s="1" t="s">
        <v>13</v>
      </c>
      <c r="E787" s="1">
        <v>9</v>
      </c>
      <c r="F787" s="1">
        <v>35</v>
      </c>
      <c r="H787" s="2" t="s">
        <v>979</v>
      </c>
      <c r="I787" s="2">
        <v>26</v>
      </c>
    </row>
    <row r="788" spans="1:9" ht="15.75" hidden="1" customHeight="1" x14ac:dyDescent="0.2">
      <c r="A788" s="1">
        <v>3943</v>
      </c>
      <c r="B788" s="1" t="s">
        <v>635</v>
      </c>
      <c r="C788" s="1" t="s">
        <v>625</v>
      </c>
      <c r="D788" s="1" t="s">
        <v>13</v>
      </c>
      <c r="E788" s="1">
        <v>12.5</v>
      </c>
      <c r="F788" s="1">
        <v>48</v>
      </c>
      <c r="H788" s="2" t="s">
        <v>979</v>
      </c>
      <c r="I788" s="2">
        <v>26</v>
      </c>
    </row>
    <row r="789" spans="1:9" ht="15.75" hidden="1" customHeight="1" x14ac:dyDescent="0.2">
      <c r="A789" s="1">
        <v>3475</v>
      </c>
      <c r="B789" s="1" t="s">
        <v>723</v>
      </c>
      <c r="C789" s="1" t="s">
        <v>704</v>
      </c>
      <c r="D789" s="1" t="s">
        <v>13</v>
      </c>
      <c r="E789" s="1">
        <v>26</v>
      </c>
      <c r="F789" s="1">
        <v>100</v>
      </c>
      <c r="H789" s="2" t="s">
        <v>979</v>
      </c>
      <c r="I789" s="2">
        <v>26</v>
      </c>
    </row>
    <row r="790" spans="1:9" ht="15.75" hidden="1" customHeight="1" x14ac:dyDescent="0.2">
      <c r="A790" s="1">
        <v>1658</v>
      </c>
      <c r="B790" s="1" t="s">
        <v>694</v>
      </c>
      <c r="C790" s="1" t="s">
        <v>676</v>
      </c>
      <c r="D790" s="1" t="s">
        <v>13</v>
      </c>
      <c r="E790" s="1">
        <v>12.5</v>
      </c>
      <c r="F790" s="1">
        <v>48</v>
      </c>
      <c r="G790" s="1" t="s">
        <v>152</v>
      </c>
      <c r="H790" s="2" t="s">
        <v>979</v>
      </c>
      <c r="I790" s="2">
        <v>26</v>
      </c>
    </row>
    <row r="791" spans="1:9" ht="15.75" hidden="1" customHeight="1" x14ac:dyDescent="0.2">
      <c r="A791" s="1">
        <v>1139</v>
      </c>
      <c r="B791" s="1" t="s">
        <v>605</v>
      </c>
      <c r="C791" s="1" t="s">
        <v>600</v>
      </c>
      <c r="D791" s="1" t="s">
        <v>13</v>
      </c>
      <c r="E791" s="1">
        <v>17.5</v>
      </c>
      <c r="F791" s="1">
        <v>67</v>
      </c>
      <c r="G791" s="1" t="s">
        <v>51</v>
      </c>
      <c r="H791" s="2" t="s">
        <v>979</v>
      </c>
      <c r="I791" s="2">
        <v>26</v>
      </c>
    </row>
    <row r="792" spans="1:9" ht="15.75" hidden="1" customHeight="1" x14ac:dyDescent="0.2">
      <c r="A792" s="1">
        <v>2597</v>
      </c>
      <c r="B792" s="1" t="s">
        <v>724</v>
      </c>
      <c r="C792" s="1" t="s">
        <v>704</v>
      </c>
      <c r="D792" s="1" t="s">
        <v>13</v>
      </c>
      <c r="E792" s="1">
        <v>21</v>
      </c>
      <c r="F792" s="1">
        <v>81</v>
      </c>
      <c r="H792" s="2" t="s">
        <v>979</v>
      </c>
      <c r="I792" s="2">
        <v>26</v>
      </c>
    </row>
    <row r="793" spans="1:9" ht="15.75" hidden="1" customHeight="1" x14ac:dyDescent="0.2">
      <c r="A793" s="2">
        <v>2696</v>
      </c>
      <c r="B793" s="1" t="s">
        <v>701</v>
      </c>
      <c r="C793" s="1" t="s">
        <v>676</v>
      </c>
      <c r="D793" s="1" t="s">
        <v>13</v>
      </c>
      <c r="E793" s="1">
        <v>15</v>
      </c>
      <c r="F793" s="1">
        <v>58</v>
      </c>
      <c r="G793" s="1" t="s">
        <v>152</v>
      </c>
      <c r="H793" s="2" t="s">
        <v>979</v>
      </c>
      <c r="I793" s="2">
        <v>26</v>
      </c>
    </row>
    <row r="794" spans="1:9" ht="15.75" hidden="1" customHeight="1" x14ac:dyDescent="0.2">
      <c r="A794" s="1">
        <v>5853</v>
      </c>
      <c r="B794" s="1" t="s">
        <v>621</v>
      </c>
      <c r="C794" s="1" t="s">
        <v>600</v>
      </c>
      <c r="D794" s="1" t="s">
        <v>13</v>
      </c>
      <c r="E794" s="1">
        <v>3.5</v>
      </c>
      <c r="F794" s="1">
        <v>13</v>
      </c>
      <c r="H794" s="2" t="s">
        <v>979</v>
      </c>
      <c r="I794" s="2">
        <v>26</v>
      </c>
    </row>
    <row r="795" spans="1:9" ht="15.75" hidden="1" customHeight="1" x14ac:dyDescent="0.2">
      <c r="A795" s="1">
        <v>7771</v>
      </c>
      <c r="B795" s="1" t="s">
        <v>672</v>
      </c>
      <c r="C795" s="1" t="s">
        <v>650</v>
      </c>
      <c r="D795" s="1" t="s">
        <v>13</v>
      </c>
      <c r="E795" s="1">
        <v>13</v>
      </c>
      <c r="F795" s="1">
        <v>50</v>
      </c>
      <c r="H795" s="2" t="s">
        <v>979</v>
      </c>
      <c r="I795" s="2">
        <v>26</v>
      </c>
    </row>
    <row r="796" spans="1:9" ht="15.75" hidden="1" customHeight="1" x14ac:dyDescent="0.2">
      <c r="A796" s="1">
        <v>8325</v>
      </c>
      <c r="B796" s="1" t="s">
        <v>607</v>
      </c>
      <c r="C796" s="1" t="s">
        <v>600</v>
      </c>
      <c r="D796" s="1" t="s">
        <v>13</v>
      </c>
      <c r="E796" s="1">
        <v>14.5</v>
      </c>
      <c r="F796" s="1">
        <v>56</v>
      </c>
      <c r="H796" s="2" t="s">
        <v>979</v>
      </c>
      <c r="I796" s="2">
        <v>26</v>
      </c>
    </row>
    <row r="797" spans="1:9" ht="15.75" hidden="1" customHeight="1" x14ac:dyDescent="0.2">
      <c r="A797" s="1">
        <v>2201</v>
      </c>
      <c r="B797" s="1" t="s">
        <v>610</v>
      </c>
      <c r="C797" s="1" t="s">
        <v>600</v>
      </c>
      <c r="D797" s="1" t="s">
        <v>13</v>
      </c>
      <c r="E797" s="1">
        <v>10.5</v>
      </c>
      <c r="F797" s="1">
        <v>40</v>
      </c>
      <c r="G797" s="1" t="s">
        <v>51</v>
      </c>
      <c r="H797" s="2" t="s">
        <v>979</v>
      </c>
      <c r="I797" s="2">
        <v>26</v>
      </c>
    </row>
    <row r="798" spans="1:9" ht="15.75" hidden="1" customHeight="1" x14ac:dyDescent="0.2">
      <c r="A798" s="1">
        <v>6956</v>
      </c>
      <c r="B798" s="1" t="s">
        <v>612</v>
      </c>
      <c r="C798" s="1" t="s">
        <v>600</v>
      </c>
      <c r="D798" s="1" t="s">
        <v>13</v>
      </c>
      <c r="E798" s="1">
        <v>9.5</v>
      </c>
      <c r="F798" s="1">
        <v>37</v>
      </c>
      <c r="H798" s="2" t="s">
        <v>979</v>
      </c>
      <c r="I798" s="2">
        <v>26</v>
      </c>
    </row>
    <row r="799" spans="1:9" ht="15.75" hidden="1" customHeight="1" x14ac:dyDescent="0.2">
      <c r="A799" s="1">
        <v>4859</v>
      </c>
      <c r="B799" s="1" t="s">
        <v>575</v>
      </c>
      <c r="C799" s="1" t="s">
        <v>573</v>
      </c>
      <c r="D799" s="1" t="s">
        <v>13</v>
      </c>
      <c r="E799" s="1">
        <v>20.5</v>
      </c>
      <c r="F799" s="1">
        <v>79</v>
      </c>
      <c r="H799" s="2" t="s">
        <v>979</v>
      </c>
      <c r="I799" s="2">
        <v>26</v>
      </c>
    </row>
    <row r="800" spans="1:9" ht="15.75" hidden="1" customHeight="1" x14ac:dyDescent="0.2">
      <c r="A800" s="1">
        <v>5556</v>
      </c>
      <c r="B800" s="1" t="s">
        <v>589</v>
      </c>
      <c r="C800" s="1" t="s">
        <v>573</v>
      </c>
      <c r="D800" s="1" t="s">
        <v>13</v>
      </c>
      <c r="E800" s="1">
        <v>19</v>
      </c>
      <c r="F800" s="1">
        <v>73</v>
      </c>
      <c r="H800" s="2" t="s">
        <v>979</v>
      </c>
      <c r="I800" s="2">
        <v>26</v>
      </c>
    </row>
    <row r="801" spans="1:9" ht="15.75" hidden="1" customHeight="1" x14ac:dyDescent="0.2">
      <c r="A801" s="1">
        <v>1787</v>
      </c>
      <c r="B801" s="1" t="s">
        <v>739</v>
      </c>
      <c r="C801" s="1" t="s">
        <v>730</v>
      </c>
      <c r="D801" s="1" t="s">
        <v>13</v>
      </c>
      <c r="E801" s="1">
        <v>19.5</v>
      </c>
      <c r="F801" s="1">
        <v>75</v>
      </c>
      <c r="H801" s="2" t="s">
        <v>979</v>
      </c>
      <c r="I801" s="2">
        <v>26</v>
      </c>
    </row>
    <row r="802" spans="1:9" ht="15.75" hidden="1" customHeight="1" x14ac:dyDescent="0.2">
      <c r="A802" s="1">
        <v>8584</v>
      </c>
      <c r="B802" s="1" t="s">
        <v>714</v>
      </c>
      <c r="C802" s="1" t="s">
        <v>704</v>
      </c>
      <c r="D802" s="1" t="s">
        <v>13</v>
      </c>
      <c r="E802" s="1">
        <v>20</v>
      </c>
      <c r="F802" s="1">
        <v>77</v>
      </c>
      <c r="H802" s="2" t="s">
        <v>979</v>
      </c>
      <c r="I802" s="2">
        <v>26</v>
      </c>
    </row>
    <row r="803" spans="1:9" ht="15.75" hidden="1" customHeight="1" x14ac:dyDescent="0.2">
      <c r="A803" s="1">
        <v>4282</v>
      </c>
      <c r="B803" s="1" t="s">
        <v>673</v>
      </c>
      <c r="C803" s="1" t="s">
        <v>650</v>
      </c>
      <c r="D803" s="1" t="s">
        <v>13</v>
      </c>
      <c r="E803" s="1">
        <v>21</v>
      </c>
      <c r="F803" s="1">
        <v>81</v>
      </c>
      <c r="H803" s="2" t="s">
        <v>979</v>
      </c>
      <c r="I803" s="2">
        <v>26</v>
      </c>
    </row>
    <row r="804" spans="1:9" ht="15.75" hidden="1" customHeight="1" x14ac:dyDescent="0.2">
      <c r="A804" s="1">
        <v>3602</v>
      </c>
      <c r="B804" s="1" t="s">
        <v>633</v>
      </c>
      <c r="C804" s="1" t="s">
        <v>625</v>
      </c>
      <c r="D804" s="1" t="s">
        <v>13</v>
      </c>
      <c r="E804" s="1">
        <v>15</v>
      </c>
      <c r="F804" s="1">
        <v>58</v>
      </c>
      <c r="H804" s="2" t="s">
        <v>979</v>
      </c>
      <c r="I804" s="2">
        <v>26</v>
      </c>
    </row>
    <row r="805" spans="1:9" ht="15.75" hidden="1" customHeight="1" x14ac:dyDescent="0.2">
      <c r="A805" s="1">
        <v>1733</v>
      </c>
      <c r="B805" s="1" t="s">
        <v>750</v>
      </c>
      <c r="C805" s="1" t="s">
        <v>730</v>
      </c>
      <c r="D805" s="1" t="s">
        <v>13</v>
      </c>
      <c r="E805" s="1">
        <v>18</v>
      </c>
      <c r="F805" s="1">
        <v>69</v>
      </c>
      <c r="H805" s="2" t="s">
        <v>979</v>
      </c>
      <c r="I805" s="2">
        <v>26</v>
      </c>
    </row>
    <row r="806" spans="1:9" ht="15.75" hidden="1" customHeight="1" x14ac:dyDescent="0.2">
      <c r="A806" s="1">
        <v>4185</v>
      </c>
      <c r="B806" s="1" t="s">
        <v>732</v>
      </c>
      <c r="C806" s="1" t="s">
        <v>730</v>
      </c>
      <c r="D806" s="1" t="s">
        <v>13</v>
      </c>
      <c r="E806" s="1">
        <v>13.5</v>
      </c>
      <c r="F806" s="1">
        <v>52</v>
      </c>
      <c r="G806" s="1" t="s">
        <v>178</v>
      </c>
      <c r="H806" s="2" t="s">
        <v>979</v>
      </c>
      <c r="I806" s="2">
        <v>26</v>
      </c>
    </row>
    <row r="807" spans="1:9" ht="15.75" hidden="1" customHeight="1" x14ac:dyDescent="0.2">
      <c r="A807" s="1">
        <v>5231</v>
      </c>
      <c r="B807" s="1" t="s">
        <v>636</v>
      </c>
      <c r="C807" s="1" t="s">
        <v>625</v>
      </c>
      <c r="D807" s="1" t="s">
        <v>13</v>
      </c>
      <c r="E807" s="1">
        <v>5.5</v>
      </c>
      <c r="F807" s="1">
        <v>21</v>
      </c>
      <c r="H807" s="2" t="s">
        <v>979</v>
      </c>
      <c r="I807" s="2">
        <v>26</v>
      </c>
    </row>
    <row r="808" spans="1:9" ht="15.75" hidden="1" customHeight="1" x14ac:dyDescent="0.2">
      <c r="A808" s="1">
        <v>1982</v>
      </c>
      <c r="B808" s="1" t="s">
        <v>639</v>
      </c>
      <c r="C808" s="1" t="s">
        <v>625</v>
      </c>
      <c r="D808" s="1" t="s">
        <v>13</v>
      </c>
      <c r="E808" s="1">
        <v>21</v>
      </c>
      <c r="F808" s="1">
        <v>81</v>
      </c>
      <c r="H808" s="2" t="s">
        <v>979</v>
      </c>
      <c r="I808" s="2">
        <v>26</v>
      </c>
    </row>
    <row r="809" spans="1:9" ht="15.75" hidden="1" customHeight="1" x14ac:dyDescent="0.2">
      <c r="A809" s="1">
        <v>3876</v>
      </c>
      <c r="B809" s="1" t="s">
        <v>645</v>
      </c>
      <c r="C809" s="1" t="s">
        <v>625</v>
      </c>
      <c r="D809" s="1" t="s">
        <v>13</v>
      </c>
      <c r="E809" s="1">
        <v>20.5</v>
      </c>
      <c r="F809" s="1">
        <v>79</v>
      </c>
      <c r="H809" s="2" t="s">
        <v>979</v>
      </c>
      <c r="I809" s="2">
        <v>26</v>
      </c>
    </row>
    <row r="810" spans="1:9" ht="15.75" hidden="1" customHeight="1" x14ac:dyDescent="0.2">
      <c r="A810" s="1">
        <v>3501</v>
      </c>
      <c r="B810" s="1" t="s">
        <v>728</v>
      </c>
      <c r="C810" s="1" t="s">
        <v>704</v>
      </c>
      <c r="D810" s="1" t="s">
        <v>13</v>
      </c>
      <c r="E810" s="1">
        <v>24.5</v>
      </c>
      <c r="F810" s="1">
        <v>94</v>
      </c>
      <c r="H810" s="2" t="s">
        <v>979</v>
      </c>
      <c r="I810" s="2">
        <v>26</v>
      </c>
    </row>
    <row r="811" spans="1:9" ht="15.75" hidden="1" customHeight="1" x14ac:dyDescent="0.2">
      <c r="A811" s="1">
        <v>3339</v>
      </c>
      <c r="B811" s="1" t="s">
        <v>643</v>
      </c>
      <c r="C811" s="1" t="s">
        <v>625</v>
      </c>
      <c r="D811" s="1" t="s">
        <v>13</v>
      </c>
      <c r="E811" s="1">
        <v>17</v>
      </c>
      <c r="F811" s="1">
        <v>65</v>
      </c>
      <c r="H811" s="2" t="s">
        <v>979</v>
      </c>
      <c r="I811" s="2">
        <v>26</v>
      </c>
    </row>
    <row r="812" spans="1:9" ht="15.75" hidden="1" customHeight="1" x14ac:dyDescent="0.2">
      <c r="A812" s="1">
        <v>1902</v>
      </c>
      <c r="B812" s="1" t="s">
        <v>729</v>
      </c>
      <c r="C812" s="1" t="s">
        <v>730</v>
      </c>
      <c r="D812" s="1" t="s">
        <v>13</v>
      </c>
      <c r="E812" s="1">
        <v>25</v>
      </c>
      <c r="F812" s="1">
        <v>96</v>
      </c>
      <c r="H812" s="2" t="s">
        <v>979</v>
      </c>
      <c r="I812" s="2">
        <v>26</v>
      </c>
    </row>
    <row r="813" spans="1:9" ht="15.75" hidden="1" customHeight="1" x14ac:dyDescent="0.2">
      <c r="A813" s="1">
        <v>8440</v>
      </c>
      <c r="B813" s="1" t="s">
        <v>597</v>
      </c>
      <c r="C813" s="1" t="s">
        <v>573</v>
      </c>
      <c r="D813" s="1" t="s">
        <v>13</v>
      </c>
      <c r="E813" s="1">
        <v>19.5</v>
      </c>
      <c r="F813" s="1">
        <v>75</v>
      </c>
      <c r="G813" s="1" t="s">
        <v>24</v>
      </c>
      <c r="H813" s="2" t="s">
        <v>979</v>
      </c>
      <c r="I813" s="2">
        <v>26</v>
      </c>
    </row>
    <row r="814" spans="1:9" ht="15.75" hidden="1" customHeight="1" x14ac:dyDescent="0.2">
      <c r="A814" s="1">
        <v>6871</v>
      </c>
      <c r="B814" s="1" t="s">
        <v>596</v>
      </c>
      <c r="C814" s="1" t="s">
        <v>573</v>
      </c>
      <c r="D814" s="1" t="s">
        <v>13</v>
      </c>
      <c r="E814" s="1">
        <v>19.5</v>
      </c>
      <c r="F814" s="1">
        <v>75</v>
      </c>
      <c r="H814" s="2" t="s">
        <v>979</v>
      </c>
      <c r="I814" s="2">
        <v>26</v>
      </c>
    </row>
    <row r="815" spans="1:9" ht="15.75" hidden="1" customHeight="1" x14ac:dyDescent="0.2">
      <c r="A815" s="1">
        <v>3034</v>
      </c>
      <c r="B815" s="1" t="s">
        <v>588</v>
      </c>
      <c r="C815" s="1" t="s">
        <v>573</v>
      </c>
      <c r="D815" s="1" t="s">
        <v>13</v>
      </c>
      <c r="E815" s="1">
        <v>18</v>
      </c>
      <c r="F815" s="1">
        <v>69</v>
      </c>
      <c r="H815" s="2" t="s">
        <v>979</v>
      </c>
      <c r="I815" s="2">
        <v>26</v>
      </c>
    </row>
    <row r="816" spans="1:9" ht="15.75" hidden="1" customHeight="1" x14ac:dyDescent="0.2">
      <c r="A816" s="1">
        <v>2064</v>
      </c>
      <c r="B816" s="1" t="s">
        <v>603</v>
      </c>
      <c r="C816" s="1" t="s">
        <v>600</v>
      </c>
      <c r="D816" s="1" t="s">
        <v>13</v>
      </c>
      <c r="E816" s="1">
        <v>10</v>
      </c>
      <c r="F816" s="1">
        <v>38</v>
      </c>
      <c r="H816" s="2" t="s">
        <v>979</v>
      </c>
      <c r="I816" s="2">
        <v>26</v>
      </c>
    </row>
    <row r="817" spans="1:9" ht="15.75" hidden="1" customHeight="1" x14ac:dyDescent="0.2">
      <c r="A817" s="1">
        <v>6606</v>
      </c>
      <c r="B817" s="1" t="s">
        <v>665</v>
      </c>
      <c r="C817" s="1" t="s">
        <v>650</v>
      </c>
      <c r="D817" s="1" t="s">
        <v>13</v>
      </c>
      <c r="E817" s="1">
        <v>18</v>
      </c>
      <c r="F817" s="1">
        <v>69</v>
      </c>
      <c r="G817" s="1" t="s">
        <v>118</v>
      </c>
      <c r="H817" s="2" t="s">
        <v>979</v>
      </c>
      <c r="I817" s="2">
        <v>26</v>
      </c>
    </row>
    <row r="818" spans="1:9" ht="15.75" hidden="1" customHeight="1" x14ac:dyDescent="0.2">
      <c r="A818" s="1">
        <v>5171</v>
      </c>
      <c r="B818" s="1" t="s">
        <v>651</v>
      </c>
      <c r="C818" s="1" t="s">
        <v>650</v>
      </c>
      <c r="D818" s="1" t="s">
        <v>13</v>
      </c>
      <c r="E818" s="1">
        <v>17.5</v>
      </c>
      <c r="F818" s="1">
        <v>67</v>
      </c>
      <c r="G818" s="1" t="s">
        <v>118</v>
      </c>
      <c r="H818" s="2" t="s">
        <v>979</v>
      </c>
      <c r="I818" s="2">
        <v>26</v>
      </c>
    </row>
    <row r="819" spans="1:9" ht="15.75" hidden="1" customHeight="1" x14ac:dyDescent="0.2">
      <c r="A819" s="1">
        <v>3610</v>
      </c>
      <c r="B819" s="1" t="s">
        <v>860</v>
      </c>
      <c r="C819" s="1" t="s">
        <v>861</v>
      </c>
      <c r="D819" s="1" t="s">
        <v>13</v>
      </c>
      <c r="E819" s="1">
        <v>22</v>
      </c>
      <c r="F819" s="1">
        <v>100</v>
      </c>
      <c r="H819" s="2" t="s">
        <v>980</v>
      </c>
      <c r="I819" s="2">
        <v>22</v>
      </c>
    </row>
    <row r="820" spans="1:9" ht="15.75" hidden="1" customHeight="1" x14ac:dyDescent="0.2">
      <c r="A820" s="1">
        <v>3802</v>
      </c>
      <c r="B820" s="1" t="s">
        <v>871</v>
      </c>
      <c r="C820" s="1" t="s">
        <v>861</v>
      </c>
      <c r="D820" s="1" t="s">
        <v>13</v>
      </c>
      <c r="E820" s="1">
        <v>21.5</v>
      </c>
      <c r="F820" s="1">
        <v>98</v>
      </c>
      <c r="H820" s="2" t="s">
        <v>980</v>
      </c>
      <c r="I820" s="2">
        <v>22</v>
      </c>
    </row>
    <row r="821" spans="1:9" ht="15.75" hidden="1" customHeight="1" x14ac:dyDescent="0.2">
      <c r="A821" s="1">
        <v>2730</v>
      </c>
      <c r="B821" s="1" t="s">
        <v>913</v>
      </c>
      <c r="C821" s="1" t="s">
        <v>912</v>
      </c>
      <c r="D821" s="1" t="s">
        <v>13</v>
      </c>
      <c r="E821" s="1">
        <v>21</v>
      </c>
      <c r="F821" s="1">
        <v>95</v>
      </c>
      <c r="H821" s="2" t="s">
        <v>980</v>
      </c>
      <c r="I821" s="2">
        <v>22</v>
      </c>
    </row>
    <row r="822" spans="1:9" ht="15.75" hidden="1" customHeight="1" x14ac:dyDescent="0.2">
      <c r="A822" s="1">
        <v>6556</v>
      </c>
      <c r="B822" s="1" t="s">
        <v>933</v>
      </c>
      <c r="C822" s="1" t="s">
        <v>912</v>
      </c>
      <c r="D822" s="1" t="s">
        <v>13</v>
      </c>
      <c r="E822" s="1">
        <v>20.5</v>
      </c>
      <c r="F822" s="1">
        <v>93</v>
      </c>
      <c r="H822" s="2" t="s">
        <v>980</v>
      </c>
      <c r="I822" s="2">
        <v>22</v>
      </c>
    </row>
    <row r="823" spans="1:9" ht="15.75" hidden="1" customHeight="1" x14ac:dyDescent="0.2">
      <c r="A823" s="1">
        <v>6404</v>
      </c>
      <c r="B823" s="1" t="s">
        <v>921</v>
      </c>
      <c r="C823" s="1" t="s">
        <v>912</v>
      </c>
      <c r="D823" s="1" t="s">
        <v>13</v>
      </c>
      <c r="E823" s="1">
        <v>20.5</v>
      </c>
      <c r="F823" s="1">
        <v>93</v>
      </c>
      <c r="G823" s="1" t="s">
        <v>178</v>
      </c>
      <c r="H823" s="2" t="s">
        <v>980</v>
      </c>
      <c r="I823" s="2">
        <v>22</v>
      </c>
    </row>
    <row r="824" spans="1:9" ht="15.75" hidden="1" customHeight="1" x14ac:dyDescent="0.2">
      <c r="A824" s="1">
        <v>3911</v>
      </c>
      <c r="B824" s="1" t="s">
        <v>833</v>
      </c>
      <c r="C824" s="1" t="s">
        <v>806</v>
      </c>
      <c r="D824" s="1" t="s">
        <v>13</v>
      </c>
      <c r="E824" s="1">
        <v>20</v>
      </c>
      <c r="F824" s="1">
        <v>91</v>
      </c>
      <c r="H824" s="2" t="s">
        <v>980</v>
      </c>
      <c r="I824" s="2">
        <v>22</v>
      </c>
    </row>
    <row r="825" spans="1:9" ht="15.75" hidden="1" customHeight="1" x14ac:dyDescent="0.2">
      <c r="A825" s="1">
        <v>9717</v>
      </c>
      <c r="B825" s="1" t="s">
        <v>840</v>
      </c>
      <c r="C825" s="1" t="s">
        <v>835</v>
      </c>
      <c r="D825" s="1" t="s">
        <v>13</v>
      </c>
      <c r="E825" s="1">
        <v>19</v>
      </c>
      <c r="F825" s="1">
        <v>86</v>
      </c>
      <c r="G825" s="1" t="s">
        <v>118</v>
      </c>
      <c r="H825" s="2" t="s">
        <v>980</v>
      </c>
      <c r="I825" s="2">
        <v>22</v>
      </c>
    </row>
    <row r="826" spans="1:9" ht="15.75" hidden="1" customHeight="1" x14ac:dyDescent="0.2">
      <c r="A826" s="1">
        <v>1101</v>
      </c>
      <c r="B826" s="1" t="s">
        <v>862</v>
      </c>
      <c r="C826" s="1" t="s">
        <v>861</v>
      </c>
      <c r="D826" s="1" t="s">
        <v>13</v>
      </c>
      <c r="E826" s="1">
        <v>18</v>
      </c>
      <c r="F826" s="1">
        <v>82</v>
      </c>
      <c r="H826" s="2" t="s">
        <v>980</v>
      </c>
      <c r="I826" s="2">
        <v>22</v>
      </c>
    </row>
    <row r="827" spans="1:9" ht="15.75" hidden="1" customHeight="1" x14ac:dyDescent="0.2">
      <c r="A827" s="1">
        <v>1901</v>
      </c>
      <c r="B827" s="1" t="s">
        <v>884</v>
      </c>
      <c r="C827" s="1" t="s">
        <v>861</v>
      </c>
      <c r="D827" s="1" t="s">
        <v>13</v>
      </c>
      <c r="E827" s="1">
        <v>18</v>
      </c>
      <c r="F827" s="1">
        <v>82</v>
      </c>
      <c r="H827" s="2" t="s">
        <v>980</v>
      </c>
      <c r="I827" s="2">
        <v>22</v>
      </c>
    </row>
    <row r="828" spans="1:9" ht="15.75" hidden="1" customHeight="1" x14ac:dyDescent="0.2">
      <c r="A828" s="1">
        <v>1308</v>
      </c>
      <c r="B828" s="1" t="s">
        <v>893</v>
      </c>
      <c r="C828" s="1" t="s">
        <v>888</v>
      </c>
      <c r="D828" s="1" t="s">
        <v>13</v>
      </c>
      <c r="E828" s="1">
        <v>17.5</v>
      </c>
      <c r="F828" s="1">
        <v>80</v>
      </c>
      <c r="H828" s="2" t="s">
        <v>980</v>
      </c>
      <c r="I828" s="2">
        <v>22</v>
      </c>
    </row>
    <row r="829" spans="1:9" ht="15.75" hidden="1" customHeight="1" x14ac:dyDescent="0.2">
      <c r="A829" s="1">
        <v>8068</v>
      </c>
      <c r="B829" s="1" t="s">
        <v>819</v>
      </c>
      <c r="C829" s="1" t="s">
        <v>806</v>
      </c>
      <c r="D829" s="1" t="s">
        <v>13</v>
      </c>
      <c r="E829" s="1">
        <v>18</v>
      </c>
      <c r="F829" s="1">
        <v>82</v>
      </c>
      <c r="G829" s="1" t="s">
        <v>91</v>
      </c>
      <c r="H829" s="2" t="s">
        <v>980</v>
      </c>
      <c r="I829" s="2">
        <v>22</v>
      </c>
    </row>
    <row r="830" spans="1:9" ht="15.75" hidden="1" customHeight="1" x14ac:dyDescent="0.2">
      <c r="A830" s="1">
        <v>3529</v>
      </c>
      <c r="B830" s="1" t="s">
        <v>892</v>
      </c>
      <c r="C830" s="1" t="s">
        <v>888</v>
      </c>
      <c r="D830" s="1" t="s">
        <v>13</v>
      </c>
      <c r="E830" s="1">
        <v>17.5</v>
      </c>
      <c r="F830" s="1">
        <v>80</v>
      </c>
      <c r="G830" s="1" t="s">
        <v>54</v>
      </c>
      <c r="H830" s="2" t="s">
        <v>980</v>
      </c>
      <c r="I830" s="2">
        <v>22</v>
      </c>
    </row>
    <row r="831" spans="1:9" ht="15.75" hidden="1" customHeight="1" x14ac:dyDescent="0.2">
      <c r="A831" s="1">
        <v>9328</v>
      </c>
      <c r="B831" s="1" t="s">
        <v>374</v>
      </c>
      <c r="C831" s="1" t="s">
        <v>373</v>
      </c>
      <c r="D831" s="1" t="s">
        <v>14</v>
      </c>
      <c r="E831" s="1">
        <v>30</v>
      </c>
      <c r="F831" s="1">
        <v>100</v>
      </c>
      <c r="G831" s="1" t="s">
        <v>178</v>
      </c>
      <c r="H831" s="2" t="s">
        <v>981</v>
      </c>
      <c r="I831" s="2">
        <v>30</v>
      </c>
    </row>
    <row r="832" spans="1:9" ht="15.75" hidden="1" customHeight="1" x14ac:dyDescent="0.2">
      <c r="A832" s="1">
        <v>2140</v>
      </c>
      <c r="B832" s="1" t="s">
        <v>810</v>
      </c>
      <c r="C832" s="1" t="s">
        <v>806</v>
      </c>
      <c r="D832" s="1" t="s">
        <v>13</v>
      </c>
      <c r="E832" s="1">
        <v>17.5</v>
      </c>
      <c r="F832" s="1">
        <v>80</v>
      </c>
      <c r="H832" s="2" t="s">
        <v>980</v>
      </c>
      <c r="I832" s="2">
        <v>22</v>
      </c>
    </row>
    <row r="833" spans="1:9" ht="15.75" hidden="1" customHeight="1" x14ac:dyDescent="0.2">
      <c r="A833" s="1">
        <v>4484</v>
      </c>
      <c r="B833" s="1" t="s">
        <v>327</v>
      </c>
      <c r="C833" s="1" t="s">
        <v>318</v>
      </c>
      <c r="D833" s="1" t="s">
        <v>14</v>
      </c>
      <c r="E833" s="1">
        <v>26</v>
      </c>
      <c r="F833" s="1">
        <v>87</v>
      </c>
      <c r="G833" s="1" t="s">
        <v>152</v>
      </c>
      <c r="H833" s="2" t="s">
        <v>981</v>
      </c>
      <c r="I833" s="2">
        <v>30</v>
      </c>
    </row>
    <row r="834" spans="1:9" ht="15.75" hidden="1" customHeight="1" x14ac:dyDescent="0.2">
      <c r="A834" s="1">
        <v>6860</v>
      </c>
      <c r="B834" s="1" t="s">
        <v>256</v>
      </c>
      <c r="C834" s="1" t="s">
        <v>230</v>
      </c>
      <c r="D834" s="1" t="s">
        <v>14</v>
      </c>
      <c r="E834" s="1">
        <v>23</v>
      </c>
      <c r="F834" s="1">
        <v>77</v>
      </c>
      <c r="G834" s="1" t="s">
        <v>51</v>
      </c>
      <c r="H834" s="2" t="s">
        <v>981</v>
      </c>
      <c r="I834" s="2">
        <v>30</v>
      </c>
    </row>
    <row r="835" spans="1:9" ht="15.75" hidden="1" customHeight="1" x14ac:dyDescent="0.2">
      <c r="A835" s="1">
        <v>1309</v>
      </c>
      <c r="B835" s="1" t="s">
        <v>870</v>
      </c>
      <c r="C835" s="1" t="s">
        <v>861</v>
      </c>
      <c r="D835" s="1" t="s">
        <v>13</v>
      </c>
      <c r="E835" s="1">
        <v>17</v>
      </c>
      <c r="F835" s="1">
        <v>77</v>
      </c>
      <c r="H835" s="2" t="s">
        <v>980</v>
      </c>
      <c r="I835" s="2">
        <v>22</v>
      </c>
    </row>
    <row r="836" spans="1:9" ht="15.75" hidden="1" customHeight="1" x14ac:dyDescent="0.2">
      <c r="A836" s="1">
        <v>2691</v>
      </c>
      <c r="B836" s="1" t="s">
        <v>251</v>
      </c>
      <c r="C836" s="1" t="s">
        <v>230</v>
      </c>
      <c r="D836" s="1" t="s">
        <v>14</v>
      </c>
      <c r="E836" s="1">
        <v>22</v>
      </c>
      <c r="F836" s="1">
        <v>73</v>
      </c>
      <c r="G836" s="1" t="s">
        <v>51</v>
      </c>
      <c r="H836" s="2" t="s">
        <v>981</v>
      </c>
      <c r="I836" s="2">
        <v>30</v>
      </c>
    </row>
    <row r="837" spans="1:9" ht="15.75" hidden="1" customHeight="1" x14ac:dyDescent="0.2">
      <c r="A837" s="1">
        <v>2731</v>
      </c>
      <c r="B837" s="1" t="s">
        <v>877</v>
      </c>
      <c r="C837" s="1" t="s">
        <v>861</v>
      </c>
      <c r="D837" s="1" t="s">
        <v>13</v>
      </c>
      <c r="E837" s="1">
        <v>17</v>
      </c>
      <c r="F837" s="1">
        <v>77</v>
      </c>
      <c r="H837" s="2" t="s">
        <v>980</v>
      </c>
      <c r="I837" s="2">
        <v>22</v>
      </c>
    </row>
    <row r="838" spans="1:9" ht="15.75" hidden="1" customHeight="1" x14ac:dyDescent="0.2">
      <c r="A838" s="1">
        <v>1432</v>
      </c>
      <c r="B838" s="1" t="s">
        <v>268</v>
      </c>
      <c r="C838" s="1" t="s">
        <v>261</v>
      </c>
      <c r="D838" s="1" t="s">
        <v>14</v>
      </c>
      <c r="E838" s="1">
        <v>20</v>
      </c>
      <c r="F838" s="1">
        <v>67</v>
      </c>
      <c r="G838" s="1" t="s">
        <v>91</v>
      </c>
      <c r="H838" s="2" t="s">
        <v>981</v>
      </c>
      <c r="I838" s="2">
        <v>30</v>
      </c>
    </row>
    <row r="839" spans="1:9" ht="15.75" hidden="1" customHeight="1" x14ac:dyDescent="0.2">
      <c r="A839" s="1">
        <v>2919</v>
      </c>
      <c r="B839" s="1" t="s">
        <v>265</v>
      </c>
      <c r="C839" s="1" t="s">
        <v>261</v>
      </c>
      <c r="D839" s="1" t="s">
        <v>14</v>
      </c>
      <c r="E839" s="1">
        <v>19</v>
      </c>
      <c r="F839" s="1">
        <v>63</v>
      </c>
      <c r="G839" s="1" t="s">
        <v>91</v>
      </c>
      <c r="H839" s="2" t="s">
        <v>981</v>
      </c>
      <c r="I839" s="2">
        <v>30</v>
      </c>
    </row>
    <row r="840" spans="1:9" ht="15.75" hidden="1" customHeight="1" x14ac:dyDescent="0.2">
      <c r="A840" s="1">
        <v>2943</v>
      </c>
      <c r="B840" s="1" t="s">
        <v>771</v>
      </c>
      <c r="C840" s="1" t="s">
        <v>753</v>
      </c>
      <c r="D840" s="1" t="s">
        <v>14</v>
      </c>
      <c r="E840" s="1">
        <v>14.5</v>
      </c>
      <c r="F840" s="1">
        <v>97</v>
      </c>
      <c r="G840" s="1" t="s">
        <v>24</v>
      </c>
      <c r="H840" s="2" t="s">
        <v>982</v>
      </c>
      <c r="I840" s="2">
        <v>15</v>
      </c>
    </row>
    <row r="841" spans="1:9" ht="15.75" hidden="1" customHeight="1" x14ac:dyDescent="0.2">
      <c r="A841" s="1">
        <v>3858</v>
      </c>
      <c r="B841" s="1" t="s">
        <v>911</v>
      </c>
      <c r="C841" s="1" t="s">
        <v>912</v>
      </c>
      <c r="D841" s="1" t="s">
        <v>13</v>
      </c>
      <c r="E841" s="1">
        <v>15</v>
      </c>
      <c r="F841" s="1">
        <v>68</v>
      </c>
      <c r="G841" s="1" t="s">
        <v>178</v>
      </c>
      <c r="H841" s="2" t="s">
        <v>980</v>
      </c>
      <c r="I841" s="2">
        <v>22</v>
      </c>
    </row>
    <row r="842" spans="1:9" ht="15.75" hidden="1" customHeight="1" x14ac:dyDescent="0.2">
      <c r="A842" s="1">
        <v>8225</v>
      </c>
      <c r="B842" s="1" t="s">
        <v>846</v>
      </c>
      <c r="C842" s="1" t="s">
        <v>835</v>
      </c>
      <c r="D842" s="1" t="s">
        <v>14</v>
      </c>
      <c r="E842" s="1">
        <v>13.5</v>
      </c>
      <c r="F842" s="1">
        <v>90</v>
      </c>
      <c r="G842" s="1" t="s">
        <v>118</v>
      </c>
      <c r="H842" s="2" t="s">
        <v>982</v>
      </c>
      <c r="I842" s="2">
        <v>15</v>
      </c>
    </row>
    <row r="843" spans="1:9" ht="15.75" hidden="1" customHeight="1" x14ac:dyDescent="0.2">
      <c r="A843" s="1">
        <v>7655</v>
      </c>
      <c r="B843" s="1" t="s">
        <v>866</v>
      </c>
      <c r="C843" s="1" t="s">
        <v>861</v>
      </c>
      <c r="D843" s="1" t="s">
        <v>14</v>
      </c>
      <c r="E843" s="1">
        <v>12</v>
      </c>
      <c r="F843" s="1">
        <v>80</v>
      </c>
      <c r="H843" s="2" t="s">
        <v>982</v>
      </c>
      <c r="I843" s="2">
        <v>15</v>
      </c>
    </row>
    <row r="844" spans="1:9" ht="15.75" hidden="1" customHeight="1" x14ac:dyDescent="0.2">
      <c r="A844" s="1">
        <v>8211</v>
      </c>
      <c r="B844" s="1" t="s">
        <v>816</v>
      </c>
      <c r="C844" s="1" t="s">
        <v>806</v>
      </c>
      <c r="D844" s="1" t="s">
        <v>13</v>
      </c>
      <c r="E844" s="1">
        <v>14</v>
      </c>
      <c r="F844" s="1">
        <v>64</v>
      </c>
      <c r="H844" s="2" t="s">
        <v>980</v>
      </c>
      <c r="I844" s="2">
        <v>22</v>
      </c>
    </row>
    <row r="845" spans="1:9" ht="15.75" hidden="1" customHeight="1" x14ac:dyDescent="0.2">
      <c r="A845" s="1">
        <v>5910</v>
      </c>
      <c r="B845" s="1" t="s">
        <v>854</v>
      </c>
      <c r="C845" s="1" t="s">
        <v>835</v>
      </c>
      <c r="D845" s="1" t="s">
        <v>14</v>
      </c>
      <c r="E845" s="1">
        <v>11</v>
      </c>
      <c r="F845" s="1">
        <v>73</v>
      </c>
      <c r="H845" s="2" t="s">
        <v>982</v>
      </c>
      <c r="I845" s="2">
        <v>15</v>
      </c>
    </row>
    <row r="846" spans="1:9" ht="15.75" hidden="1" customHeight="1" x14ac:dyDescent="0.2">
      <c r="A846" s="1">
        <v>8211</v>
      </c>
      <c r="B846" s="1" t="s">
        <v>816</v>
      </c>
      <c r="C846" s="1" t="s">
        <v>806</v>
      </c>
      <c r="D846" s="1" t="s">
        <v>13</v>
      </c>
      <c r="E846" s="1">
        <v>14</v>
      </c>
      <c r="F846" s="1">
        <v>64</v>
      </c>
      <c r="H846" s="2" t="s">
        <v>980</v>
      </c>
      <c r="I846" s="2">
        <v>22</v>
      </c>
    </row>
    <row r="847" spans="1:9" ht="15.75" hidden="1" customHeight="1" x14ac:dyDescent="0.2">
      <c r="A847" s="1">
        <v>2730</v>
      </c>
      <c r="B847" s="1" t="s">
        <v>913</v>
      </c>
      <c r="C847" s="1" t="s">
        <v>912</v>
      </c>
      <c r="D847" s="1" t="s">
        <v>14</v>
      </c>
      <c r="E847" s="1">
        <v>10</v>
      </c>
      <c r="F847" s="1">
        <v>67</v>
      </c>
      <c r="H847" s="2" t="s">
        <v>982</v>
      </c>
      <c r="I847" s="2">
        <v>15</v>
      </c>
    </row>
    <row r="848" spans="1:9" ht="15.75" hidden="1" customHeight="1" x14ac:dyDescent="0.2">
      <c r="A848" s="1">
        <v>6556</v>
      </c>
      <c r="B848" s="1" t="s">
        <v>933</v>
      </c>
      <c r="C848" s="1" t="s">
        <v>912</v>
      </c>
      <c r="D848" s="1" t="s">
        <v>14</v>
      </c>
      <c r="E848" s="1">
        <v>9.5</v>
      </c>
      <c r="F848" s="1">
        <v>63</v>
      </c>
      <c r="H848" s="2" t="s">
        <v>982</v>
      </c>
      <c r="I848" s="2">
        <v>15</v>
      </c>
    </row>
    <row r="849" spans="1:9" ht="15.75" hidden="1" customHeight="1" x14ac:dyDescent="0.2">
      <c r="A849" s="1">
        <v>9442</v>
      </c>
      <c r="B849" s="1" t="s">
        <v>804</v>
      </c>
      <c r="C849" s="1" t="s">
        <v>781</v>
      </c>
      <c r="D849" s="1" t="s">
        <v>13</v>
      </c>
      <c r="E849" s="1">
        <v>10.5</v>
      </c>
      <c r="F849" s="1">
        <v>48</v>
      </c>
      <c r="G849" s="1" t="s">
        <v>51</v>
      </c>
      <c r="H849" s="2" t="s">
        <v>980</v>
      </c>
      <c r="I849" s="2">
        <v>22</v>
      </c>
    </row>
    <row r="850" spans="1:9" ht="15.75" hidden="1" customHeight="1" x14ac:dyDescent="0.2">
      <c r="A850" s="1">
        <v>8514</v>
      </c>
      <c r="B850" s="1" t="s">
        <v>300</v>
      </c>
      <c r="C850" s="1" t="s">
        <v>290</v>
      </c>
      <c r="D850" s="1" t="s">
        <v>14</v>
      </c>
      <c r="E850" s="1">
        <v>18</v>
      </c>
      <c r="F850" s="1">
        <v>60</v>
      </c>
      <c r="G850" s="1" t="s">
        <v>118</v>
      </c>
      <c r="H850" s="2" t="s">
        <v>981</v>
      </c>
      <c r="I850" s="2">
        <v>30</v>
      </c>
    </row>
    <row r="851" spans="1:9" ht="15.75" hidden="1" customHeight="1" x14ac:dyDescent="0.2">
      <c r="A851" s="1">
        <v>4701</v>
      </c>
      <c r="B851" s="1" t="s">
        <v>761</v>
      </c>
      <c r="C851" s="1" t="s">
        <v>753</v>
      </c>
      <c r="D851" s="1" t="s">
        <v>14</v>
      </c>
      <c r="E851" s="1">
        <v>7</v>
      </c>
      <c r="F851" s="1">
        <v>47</v>
      </c>
      <c r="G851" s="1" t="s">
        <v>24</v>
      </c>
      <c r="H851" s="2" t="s">
        <v>982</v>
      </c>
      <c r="I851" s="2">
        <v>15</v>
      </c>
    </row>
    <row r="852" spans="1:9" ht="15.75" hidden="1" customHeight="1" x14ac:dyDescent="0.2">
      <c r="A852" s="1">
        <v>4265</v>
      </c>
      <c r="B852" s="1" t="s">
        <v>283</v>
      </c>
      <c r="C852" s="1" t="s">
        <v>261</v>
      </c>
      <c r="D852" s="1" t="s">
        <v>14</v>
      </c>
      <c r="E852" s="1">
        <v>16</v>
      </c>
      <c r="F852" s="1">
        <v>53</v>
      </c>
      <c r="H852" s="2" t="s">
        <v>981</v>
      </c>
      <c r="I852" s="2">
        <v>30</v>
      </c>
    </row>
    <row r="853" spans="1:9" ht="15.75" hidden="1" customHeight="1" x14ac:dyDescent="0.2">
      <c r="A853" s="1">
        <v>7981</v>
      </c>
      <c r="B853" s="1" t="s">
        <v>896</v>
      </c>
      <c r="C853" s="1" t="s">
        <v>888</v>
      </c>
      <c r="D853" s="1" t="s">
        <v>13</v>
      </c>
      <c r="E853" s="1">
        <v>13</v>
      </c>
      <c r="F853" s="1">
        <v>59</v>
      </c>
      <c r="G853" s="1" t="s">
        <v>54</v>
      </c>
      <c r="H853" s="2" t="s">
        <v>980</v>
      </c>
      <c r="I853" s="2">
        <v>22</v>
      </c>
    </row>
    <row r="854" spans="1:9" ht="15.75" hidden="1" customHeight="1" x14ac:dyDescent="0.2">
      <c r="A854" s="1">
        <v>4097</v>
      </c>
      <c r="B854" s="1" t="s">
        <v>959</v>
      </c>
      <c r="C854" s="1" t="s">
        <v>959</v>
      </c>
      <c r="D854" s="1" t="s">
        <v>14</v>
      </c>
      <c r="E854" s="1">
        <v>6.5</v>
      </c>
      <c r="F854" s="1" t="s">
        <v>959</v>
      </c>
      <c r="G854" s="1" t="s">
        <v>959</v>
      </c>
      <c r="H854" s="2" t="s">
        <v>959</v>
      </c>
      <c r="I854" s="2" t="s">
        <v>959</v>
      </c>
    </row>
    <row r="855" spans="1:9" ht="15.75" hidden="1" customHeight="1" x14ac:dyDescent="0.2">
      <c r="A855" s="1">
        <v>6685</v>
      </c>
      <c r="B855" s="1" t="s">
        <v>269</v>
      </c>
      <c r="C855" s="1" t="s">
        <v>261</v>
      </c>
      <c r="D855" s="1" t="s">
        <v>14</v>
      </c>
      <c r="E855" s="1">
        <v>12</v>
      </c>
      <c r="F855" s="1">
        <v>40</v>
      </c>
      <c r="H855" s="2" t="s">
        <v>981</v>
      </c>
      <c r="I855" s="2">
        <v>30</v>
      </c>
    </row>
    <row r="856" spans="1:9" ht="15.75" hidden="1" customHeight="1" x14ac:dyDescent="0.2">
      <c r="A856" s="1">
        <v>7833</v>
      </c>
      <c r="B856" s="1" t="s">
        <v>924</v>
      </c>
      <c r="C856" s="1" t="s">
        <v>912</v>
      </c>
      <c r="D856" s="1" t="s">
        <v>14</v>
      </c>
      <c r="E856" s="1">
        <v>6</v>
      </c>
      <c r="F856" s="1">
        <v>40</v>
      </c>
      <c r="H856" s="2" t="s">
        <v>982</v>
      </c>
      <c r="I856" s="2">
        <v>15</v>
      </c>
    </row>
    <row r="857" spans="1:9" ht="15.75" hidden="1" customHeight="1" x14ac:dyDescent="0.2">
      <c r="A857" s="1">
        <v>9442</v>
      </c>
      <c r="B857" s="1" t="s">
        <v>804</v>
      </c>
      <c r="C857" s="1" t="s">
        <v>781</v>
      </c>
      <c r="D857" s="1" t="s">
        <v>13</v>
      </c>
      <c r="E857" s="1">
        <v>10.5</v>
      </c>
      <c r="F857" s="1">
        <v>48</v>
      </c>
      <c r="G857" s="1" t="s">
        <v>51</v>
      </c>
      <c r="H857" s="2" t="s">
        <v>980</v>
      </c>
      <c r="I857" s="2">
        <v>22</v>
      </c>
    </row>
    <row r="858" spans="1:9" ht="15.75" hidden="1" customHeight="1" x14ac:dyDescent="0.2">
      <c r="A858" s="1">
        <v>2895</v>
      </c>
      <c r="B858" s="1" t="s">
        <v>278</v>
      </c>
      <c r="C858" s="1" t="s">
        <v>261</v>
      </c>
      <c r="D858" s="1" t="s">
        <v>14</v>
      </c>
      <c r="E858" s="1">
        <v>12</v>
      </c>
      <c r="F858" s="1">
        <v>40</v>
      </c>
      <c r="G858" s="1" t="s">
        <v>91</v>
      </c>
      <c r="H858" s="2" t="s">
        <v>981</v>
      </c>
      <c r="I858" s="2">
        <v>30</v>
      </c>
    </row>
    <row r="859" spans="1:9" ht="15.75" hidden="1" customHeight="1" x14ac:dyDescent="0.2">
      <c r="A859" s="1">
        <v>9683</v>
      </c>
      <c r="B859" s="1" t="s">
        <v>755</v>
      </c>
      <c r="C859" s="1" t="s">
        <v>753</v>
      </c>
      <c r="D859" s="1" t="s">
        <v>14</v>
      </c>
      <c r="E859" s="1">
        <v>6</v>
      </c>
      <c r="F859" s="1">
        <v>40</v>
      </c>
      <c r="G859" s="1" t="s">
        <v>24</v>
      </c>
      <c r="H859" s="2" t="s">
        <v>982</v>
      </c>
      <c r="I859" s="2">
        <v>15</v>
      </c>
    </row>
    <row r="860" spans="1:9" ht="15.75" hidden="1" customHeight="1" x14ac:dyDescent="0.2">
      <c r="A860" s="1">
        <v>3397</v>
      </c>
      <c r="B860" s="1" t="s">
        <v>889</v>
      </c>
      <c r="C860" s="1" t="s">
        <v>888</v>
      </c>
      <c r="D860" s="1" t="s">
        <v>14</v>
      </c>
      <c r="E860" s="1">
        <v>5.5</v>
      </c>
      <c r="F860" s="1">
        <v>37</v>
      </c>
      <c r="G860" s="1" t="s">
        <v>54</v>
      </c>
      <c r="H860" s="2" t="s">
        <v>982</v>
      </c>
      <c r="I860" s="2">
        <v>15</v>
      </c>
    </row>
    <row r="861" spans="1:9" ht="15.75" hidden="1" customHeight="1" x14ac:dyDescent="0.2">
      <c r="A861" s="1">
        <v>8351</v>
      </c>
      <c r="B861" s="1" t="s">
        <v>372</v>
      </c>
      <c r="C861" s="1" t="s">
        <v>373</v>
      </c>
      <c r="D861" s="1" t="s">
        <v>14</v>
      </c>
      <c r="E861" s="1">
        <v>12</v>
      </c>
      <c r="F861" s="1">
        <v>40</v>
      </c>
      <c r="H861" s="2" t="s">
        <v>981</v>
      </c>
      <c r="I861" s="2">
        <v>30</v>
      </c>
    </row>
    <row r="862" spans="1:9" ht="15.75" hidden="1" customHeight="1" x14ac:dyDescent="0.2">
      <c r="A862" s="1">
        <v>8068</v>
      </c>
      <c r="B862" s="1" t="s">
        <v>819</v>
      </c>
      <c r="C862" s="1" t="s">
        <v>806</v>
      </c>
      <c r="D862" s="1" t="s">
        <v>14</v>
      </c>
      <c r="E862" s="1">
        <v>5.5</v>
      </c>
      <c r="F862" s="1">
        <v>37</v>
      </c>
      <c r="G862" s="1" t="s">
        <v>91</v>
      </c>
      <c r="H862" s="2" t="s">
        <v>982</v>
      </c>
      <c r="I862" s="2">
        <v>15</v>
      </c>
    </row>
    <row r="863" spans="1:9" ht="15.75" hidden="1" customHeight="1" x14ac:dyDescent="0.2">
      <c r="A863" s="1">
        <v>1920</v>
      </c>
      <c r="B863" s="1" t="s">
        <v>280</v>
      </c>
      <c r="C863" s="1" t="s">
        <v>261</v>
      </c>
      <c r="D863" s="1" t="s">
        <v>14</v>
      </c>
      <c r="E863" s="1">
        <v>17</v>
      </c>
      <c r="F863" s="1">
        <v>57</v>
      </c>
      <c r="H863" s="2" t="s">
        <v>981</v>
      </c>
      <c r="I863" s="2">
        <v>30</v>
      </c>
    </row>
    <row r="864" spans="1:9" ht="15.75" hidden="1" customHeight="1" x14ac:dyDescent="0.2">
      <c r="A864" s="1">
        <v>1101</v>
      </c>
      <c r="B864" s="1" t="s">
        <v>862</v>
      </c>
      <c r="C864" s="1" t="s">
        <v>861</v>
      </c>
      <c r="D864" s="1" t="s">
        <v>14</v>
      </c>
      <c r="E864" s="1">
        <v>4</v>
      </c>
      <c r="F864" s="1">
        <v>27</v>
      </c>
      <c r="H864" s="2" t="s">
        <v>982</v>
      </c>
      <c r="I864" s="2">
        <v>15</v>
      </c>
    </row>
    <row r="865" spans="1:9" ht="15.75" hidden="1" customHeight="1" x14ac:dyDescent="0.2">
      <c r="A865" s="1">
        <v>2881</v>
      </c>
      <c r="B865" s="1" t="s">
        <v>339</v>
      </c>
      <c r="C865" s="1" t="s">
        <v>318</v>
      </c>
      <c r="D865" s="1" t="s">
        <v>14</v>
      </c>
      <c r="E865" s="1">
        <v>11</v>
      </c>
      <c r="F865" s="1">
        <v>37</v>
      </c>
      <c r="H865" s="2" t="s">
        <v>981</v>
      </c>
      <c r="I865" s="2">
        <v>30</v>
      </c>
    </row>
    <row r="866" spans="1:9" ht="15.75" hidden="1" customHeight="1" x14ac:dyDescent="0.2">
      <c r="A866" s="1">
        <v>4816</v>
      </c>
      <c r="B866" s="1" t="s">
        <v>849</v>
      </c>
      <c r="C866" s="1" t="s">
        <v>835</v>
      </c>
      <c r="D866" s="1" t="s">
        <v>14</v>
      </c>
      <c r="E866" s="1">
        <v>3</v>
      </c>
      <c r="F866" s="1">
        <v>20</v>
      </c>
      <c r="H866" s="2" t="s">
        <v>982</v>
      </c>
      <c r="I866" s="2">
        <v>15</v>
      </c>
    </row>
    <row r="867" spans="1:9" ht="15.75" hidden="1" customHeight="1" x14ac:dyDescent="0.2">
      <c r="A867" s="1">
        <v>4948</v>
      </c>
      <c r="B867" s="1" t="s">
        <v>923</v>
      </c>
      <c r="C867" s="1" t="s">
        <v>912</v>
      </c>
      <c r="D867" s="1" t="s">
        <v>13</v>
      </c>
      <c r="E867" s="1">
        <v>13.5</v>
      </c>
      <c r="F867" s="1">
        <v>61</v>
      </c>
      <c r="H867" s="2" t="s">
        <v>980</v>
      </c>
      <c r="I867" s="2">
        <v>22</v>
      </c>
    </row>
    <row r="868" spans="1:9" ht="15.75" hidden="1" customHeight="1" x14ac:dyDescent="0.2">
      <c r="A868" s="1">
        <v>5411</v>
      </c>
      <c r="B868" s="1" t="s">
        <v>357</v>
      </c>
      <c r="C868" s="1" t="s">
        <v>347</v>
      </c>
      <c r="D868" s="1" t="s">
        <v>14</v>
      </c>
      <c r="E868" s="1">
        <v>11</v>
      </c>
      <c r="F868" s="1">
        <v>37</v>
      </c>
      <c r="G868" s="1" t="s">
        <v>54</v>
      </c>
      <c r="H868" s="2" t="s">
        <v>981</v>
      </c>
      <c r="I868" s="2">
        <v>30</v>
      </c>
    </row>
    <row r="869" spans="1:9" ht="15.75" hidden="1" customHeight="1" x14ac:dyDescent="0.2">
      <c r="A869" s="1">
        <v>7518</v>
      </c>
      <c r="B869" s="1" t="s">
        <v>769</v>
      </c>
      <c r="C869" s="1" t="s">
        <v>753</v>
      </c>
      <c r="D869" s="1" t="s">
        <v>14</v>
      </c>
      <c r="E869" s="1">
        <v>3</v>
      </c>
      <c r="F869" s="1">
        <v>20</v>
      </c>
      <c r="H869" s="2" t="s">
        <v>982</v>
      </c>
      <c r="I869" s="2">
        <v>15</v>
      </c>
    </row>
    <row r="870" spans="1:9" ht="15.75" hidden="1" customHeight="1" x14ac:dyDescent="0.2">
      <c r="A870" s="1">
        <v>5568</v>
      </c>
      <c r="B870" s="1" t="s">
        <v>234</v>
      </c>
      <c r="C870" s="1" t="s">
        <v>230</v>
      </c>
      <c r="D870" s="1" t="s">
        <v>14</v>
      </c>
      <c r="E870" s="1">
        <v>10</v>
      </c>
      <c r="F870" s="1">
        <v>33</v>
      </c>
      <c r="H870" s="2" t="s">
        <v>981</v>
      </c>
      <c r="I870" s="2">
        <v>30</v>
      </c>
    </row>
    <row r="871" spans="1:9" ht="15.75" hidden="1" customHeight="1" x14ac:dyDescent="0.2">
      <c r="A871" s="1">
        <v>9396</v>
      </c>
      <c r="B871" s="1" t="s">
        <v>809</v>
      </c>
      <c r="C871" s="1" t="s">
        <v>806</v>
      </c>
      <c r="D871" s="1" t="s">
        <v>13</v>
      </c>
      <c r="E871" s="1">
        <v>10.5</v>
      </c>
      <c r="F871" s="1">
        <v>48</v>
      </c>
      <c r="H871" s="2" t="s">
        <v>980</v>
      </c>
      <c r="I871" s="2">
        <v>22</v>
      </c>
    </row>
    <row r="872" spans="1:9" ht="15.75" hidden="1" customHeight="1" x14ac:dyDescent="0.2">
      <c r="A872" s="1">
        <v>2957</v>
      </c>
      <c r="B872" s="1" t="s">
        <v>952</v>
      </c>
      <c r="C872" s="1">
        <v>9</v>
      </c>
      <c r="D872" s="1" t="s">
        <v>14</v>
      </c>
      <c r="E872" s="1">
        <v>2</v>
      </c>
      <c r="F872" s="1">
        <v>13</v>
      </c>
      <c r="G872" s="1">
        <v>21</v>
      </c>
      <c r="H872" s="2" t="s">
        <v>982</v>
      </c>
      <c r="I872" s="2">
        <v>15</v>
      </c>
    </row>
    <row r="873" spans="1:9" ht="15.75" hidden="1" customHeight="1" x14ac:dyDescent="0.2">
      <c r="A873" s="1">
        <v>1775</v>
      </c>
      <c r="B873" s="1" t="s">
        <v>241</v>
      </c>
      <c r="C873" s="1" t="s">
        <v>230</v>
      </c>
      <c r="D873" s="1" t="s">
        <v>14</v>
      </c>
      <c r="E873" s="1">
        <v>10</v>
      </c>
      <c r="F873" s="1">
        <v>33</v>
      </c>
      <c r="H873" s="2" t="s">
        <v>981</v>
      </c>
      <c r="I873" s="2">
        <v>30</v>
      </c>
    </row>
    <row r="874" spans="1:9" ht="15.75" hidden="1" customHeight="1" x14ac:dyDescent="0.2">
      <c r="A874" s="1">
        <v>6970</v>
      </c>
      <c r="B874" s="1" t="s">
        <v>908</v>
      </c>
      <c r="C874" s="1" t="s">
        <v>888</v>
      </c>
      <c r="D874" s="1" t="s">
        <v>13</v>
      </c>
      <c r="E874" s="1">
        <v>14</v>
      </c>
      <c r="F874" s="1">
        <v>64</v>
      </c>
      <c r="H874" s="2" t="s">
        <v>980</v>
      </c>
      <c r="I874" s="2">
        <v>22</v>
      </c>
    </row>
    <row r="875" spans="1:9" ht="15.75" hidden="1" customHeight="1" x14ac:dyDescent="0.2">
      <c r="A875" s="1">
        <v>4948</v>
      </c>
      <c r="B875" s="1" t="s">
        <v>923</v>
      </c>
      <c r="C875" s="1" t="s">
        <v>912</v>
      </c>
      <c r="D875" s="1" t="s">
        <v>14</v>
      </c>
      <c r="E875" s="1">
        <v>1.5</v>
      </c>
      <c r="F875" s="1">
        <v>10</v>
      </c>
      <c r="H875" s="2" t="s">
        <v>982</v>
      </c>
      <c r="I875" s="2">
        <v>15</v>
      </c>
    </row>
    <row r="876" spans="1:9" ht="15.75" hidden="1" customHeight="1" x14ac:dyDescent="0.2">
      <c r="A876" s="1">
        <v>7981</v>
      </c>
      <c r="B876" s="1" t="s">
        <v>896</v>
      </c>
      <c r="C876" s="1" t="s">
        <v>888</v>
      </c>
      <c r="D876" s="1" t="s">
        <v>14</v>
      </c>
      <c r="E876" s="1">
        <v>1</v>
      </c>
      <c r="F876" s="1">
        <v>7</v>
      </c>
      <c r="G876" s="1" t="s">
        <v>54</v>
      </c>
      <c r="H876" s="2" t="s">
        <v>982</v>
      </c>
      <c r="I876" s="2">
        <v>15</v>
      </c>
    </row>
    <row r="877" spans="1:9" ht="15.75" hidden="1" customHeight="1" x14ac:dyDescent="0.2">
      <c r="A877" s="1">
        <v>9931</v>
      </c>
      <c r="B877" s="1" t="s">
        <v>221</v>
      </c>
      <c r="C877" s="1" t="s">
        <v>201</v>
      </c>
      <c r="D877" s="1" t="s">
        <v>14</v>
      </c>
      <c r="E877" s="1">
        <v>9</v>
      </c>
      <c r="F877" s="1">
        <v>30</v>
      </c>
      <c r="H877" s="2" t="s">
        <v>981</v>
      </c>
      <c r="I877" s="2">
        <v>30</v>
      </c>
    </row>
    <row r="878" spans="1:9" ht="15.75" hidden="1" customHeight="1" x14ac:dyDescent="0.2">
      <c r="A878" s="1">
        <v>3610</v>
      </c>
      <c r="B878" s="1" t="s">
        <v>860</v>
      </c>
      <c r="C878" s="1" t="s">
        <v>861</v>
      </c>
      <c r="D878" s="1" t="s">
        <v>14</v>
      </c>
      <c r="E878" s="1">
        <v>1</v>
      </c>
      <c r="F878" s="1">
        <v>7</v>
      </c>
      <c r="H878" s="2" t="s">
        <v>982</v>
      </c>
      <c r="I878" s="2">
        <v>15</v>
      </c>
    </row>
    <row r="879" spans="1:9" ht="15.75" hidden="1" customHeight="1" x14ac:dyDescent="0.2">
      <c r="A879" s="1">
        <v>8356</v>
      </c>
      <c r="B879" s="1" t="s">
        <v>938</v>
      </c>
      <c r="C879" s="1">
        <v>6</v>
      </c>
      <c r="D879" s="1" t="s">
        <v>14</v>
      </c>
      <c r="E879" s="1">
        <v>8</v>
      </c>
      <c r="F879" s="1">
        <v>27</v>
      </c>
      <c r="G879" s="1">
        <v>21</v>
      </c>
      <c r="H879" s="2" t="s">
        <v>981</v>
      </c>
      <c r="I879" s="2">
        <v>30</v>
      </c>
    </row>
    <row r="880" spans="1:9" ht="15.75" hidden="1" customHeight="1" x14ac:dyDescent="0.2">
      <c r="A880" s="1">
        <v>5963</v>
      </c>
      <c r="B880" s="1" t="s">
        <v>881</v>
      </c>
      <c r="C880" s="1" t="s">
        <v>861</v>
      </c>
      <c r="D880" s="1" t="s">
        <v>14</v>
      </c>
      <c r="E880" s="1">
        <v>0.5</v>
      </c>
      <c r="F880" s="1">
        <v>3</v>
      </c>
      <c r="G880" s="1" t="s">
        <v>152</v>
      </c>
      <c r="H880" s="2" t="s">
        <v>982</v>
      </c>
      <c r="I880" s="2">
        <v>15</v>
      </c>
    </row>
    <row r="881" spans="1:9" ht="15.75" hidden="1" customHeight="1" x14ac:dyDescent="0.2">
      <c r="A881" s="1">
        <v>2063</v>
      </c>
      <c r="B881" s="1" t="s">
        <v>240</v>
      </c>
      <c r="C881" s="1" t="s">
        <v>230</v>
      </c>
      <c r="D881" s="1" t="s">
        <v>14</v>
      </c>
      <c r="E881" s="1">
        <v>7</v>
      </c>
      <c r="F881" s="1">
        <v>23</v>
      </c>
      <c r="H881" s="2" t="s">
        <v>981</v>
      </c>
      <c r="I881" s="2">
        <v>30</v>
      </c>
    </row>
    <row r="882" spans="1:9" ht="15.75" hidden="1" customHeight="1" x14ac:dyDescent="0.2">
      <c r="A882" s="1">
        <v>9170</v>
      </c>
      <c r="B882" s="1" t="s">
        <v>329</v>
      </c>
      <c r="C882" s="1" t="s">
        <v>318</v>
      </c>
      <c r="D882" s="1" t="s">
        <v>14</v>
      </c>
      <c r="E882" s="1">
        <v>7</v>
      </c>
      <c r="F882" s="1">
        <v>23</v>
      </c>
      <c r="H882" s="2" t="s">
        <v>981</v>
      </c>
      <c r="I882" s="2">
        <v>30</v>
      </c>
    </row>
    <row r="883" spans="1:9" ht="15.75" hidden="1" customHeight="1" x14ac:dyDescent="0.2">
      <c r="A883" s="1">
        <v>5910</v>
      </c>
      <c r="B883" s="1" t="s">
        <v>854</v>
      </c>
      <c r="C883" s="1" t="s">
        <v>835</v>
      </c>
      <c r="D883" s="1" t="s">
        <v>13</v>
      </c>
      <c r="E883" s="1">
        <v>15</v>
      </c>
      <c r="F883" s="1">
        <v>68</v>
      </c>
      <c r="H883" s="2" t="s">
        <v>980</v>
      </c>
      <c r="I883" s="2">
        <v>22</v>
      </c>
    </row>
    <row r="884" spans="1:9" ht="15.75" hidden="1" customHeight="1" x14ac:dyDescent="0.2">
      <c r="A884" s="1">
        <v>5149</v>
      </c>
      <c r="B884" s="1" t="s">
        <v>328</v>
      </c>
      <c r="C884" s="1" t="s">
        <v>318</v>
      </c>
      <c r="D884" s="1" t="s">
        <v>14</v>
      </c>
      <c r="E884" s="1">
        <v>7</v>
      </c>
      <c r="F884" s="1">
        <v>23</v>
      </c>
      <c r="G884" s="1" t="s">
        <v>152</v>
      </c>
      <c r="H884" s="2" t="s">
        <v>981</v>
      </c>
      <c r="I884" s="2">
        <v>30</v>
      </c>
    </row>
    <row r="885" spans="1:9" ht="15.75" hidden="1" customHeight="1" x14ac:dyDescent="0.2">
      <c r="A885" s="1">
        <v>2963</v>
      </c>
      <c r="B885" s="1" t="s">
        <v>90</v>
      </c>
      <c r="C885" s="1" t="s">
        <v>82</v>
      </c>
      <c r="D885" s="1" t="s">
        <v>14</v>
      </c>
      <c r="E885" s="1">
        <v>21</v>
      </c>
      <c r="F885" s="1">
        <v>100</v>
      </c>
      <c r="G885" s="1" t="s">
        <v>91</v>
      </c>
      <c r="H885" s="2" t="s">
        <v>983</v>
      </c>
      <c r="I885" s="2">
        <v>21</v>
      </c>
    </row>
    <row r="886" spans="1:9" ht="15.75" hidden="1" customHeight="1" x14ac:dyDescent="0.2">
      <c r="A886" s="1">
        <v>2566</v>
      </c>
      <c r="B886" s="1" t="s">
        <v>295</v>
      </c>
      <c r="C886" s="1" t="s">
        <v>290</v>
      </c>
      <c r="D886" s="1" t="s">
        <v>14</v>
      </c>
      <c r="E886" s="1">
        <v>6</v>
      </c>
      <c r="F886" s="1">
        <v>20</v>
      </c>
      <c r="G886" s="1" t="s">
        <v>118</v>
      </c>
      <c r="H886" s="2" t="s">
        <v>981</v>
      </c>
      <c r="I886" s="2">
        <v>30</v>
      </c>
    </row>
    <row r="887" spans="1:9" ht="15.75" hidden="1" customHeight="1" x14ac:dyDescent="0.2">
      <c r="A887" s="1">
        <v>3634</v>
      </c>
      <c r="B887" s="1" t="s">
        <v>106</v>
      </c>
      <c r="C887" s="1" t="s">
        <v>82</v>
      </c>
      <c r="D887" s="1" t="s">
        <v>14</v>
      </c>
      <c r="E887" s="1">
        <v>20.5</v>
      </c>
      <c r="F887" s="1">
        <v>98</v>
      </c>
      <c r="G887" s="1" t="s">
        <v>91</v>
      </c>
      <c r="H887" s="2" t="s">
        <v>983</v>
      </c>
      <c r="I887" s="2">
        <v>21</v>
      </c>
    </row>
    <row r="888" spans="1:9" ht="15.75" hidden="1" customHeight="1" x14ac:dyDescent="0.2">
      <c r="A888" s="1">
        <v>2261</v>
      </c>
      <c r="B888" s="1" t="s">
        <v>939</v>
      </c>
      <c r="C888" s="1">
        <v>6</v>
      </c>
      <c r="D888" s="1" t="s">
        <v>14</v>
      </c>
      <c r="E888" s="1">
        <v>6</v>
      </c>
      <c r="F888" s="1">
        <v>20</v>
      </c>
      <c r="G888" s="1">
        <v>21</v>
      </c>
      <c r="H888" s="2" t="s">
        <v>981</v>
      </c>
      <c r="I888" s="2">
        <v>30</v>
      </c>
    </row>
    <row r="889" spans="1:9" ht="15.75" hidden="1" customHeight="1" x14ac:dyDescent="0.2">
      <c r="A889" s="1">
        <v>6923</v>
      </c>
      <c r="B889" s="1" t="s">
        <v>906</v>
      </c>
      <c r="C889" s="1" t="s">
        <v>888</v>
      </c>
      <c r="D889" s="1" t="s">
        <v>13</v>
      </c>
      <c r="E889" s="1">
        <v>13.5</v>
      </c>
      <c r="F889" s="1">
        <v>61</v>
      </c>
      <c r="H889" s="2" t="s">
        <v>980</v>
      </c>
      <c r="I889" s="2">
        <v>22</v>
      </c>
    </row>
    <row r="890" spans="1:9" ht="15.75" hidden="1" customHeight="1" x14ac:dyDescent="0.2">
      <c r="A890" s="1">
        <v>9046</v>
      </c>
      <c r="B890" s="1" t="s">
        <v>354</v>
      </c>
      <c r="C890" s="1" t="s">
        <v>347</v>
      </c>
      <c r="D890" s="1" t="s">
        <v>14</v>
      </c>
      <c r="E890" s="1">
        <v>6</v>
      </c>
      <c r="F890" s="1">
        <v>20</v>
      </c>
      <c r="G890" s="1" t="s">
        <v>54</v>
      </c>
      <c r="H890" s="2" t="s">
        <v>981</v>
      </c>
      <c r="I890" s="2">
        <v>30</v>
      </c>
    </row>
    <row r="891" spans="1:9" ht="15.75" hidden="1" customHeight="1" x14ac:dyDescent="0.2">
      <c r="A891" s="1">
        <v>7635</v>
      </c>
      <c r="B891" s="1" t="s">
        <v>181</v>
      </c>
      <c r="C891" s="1" t="s">
        <v>174</v>
      </c>
      <c r="D891" s="1" t="s">
        <v>14</v>
      </c>
      <c r="E891" s="1">
        <v>19</v>
      </c>
      <c r="F891" s="1">
        <v>90</v>
      </c>
      <c r="G891" s="1" t="s">
        <v>178</v>
      </c>
      <c r="H891" s="2" t="s">
        <v>983</v>
      </c>
      <c r="I891" s="2">
        <v>21</v>
      </c>
    </row>
    <row r="892" spans="1:9" ht="15.75" hidden="1" customHeight="1" x14ac:dyDescent="0.2">
      <c r="A892" s="1">
        <v>2718</v>
      </c>
      <c r="B892" s="1" t="s">
        <v>524</v>
      </c>
      <c r="C892" s="1" t="s">
        <v>515</v>
      </c>
      <c r="D892" s="1" t="s">
        <v>11</v>
      </c>
      <c r="E892" s="1">
        <v>16</v>
      </c>
      <c r="F892" s="1">
        <v>53</v>
      </c>
      <c r="G892" s="1" t="s">
        <v>54</v>
      </c>
      <c r="H892" s="2" t="s">
        <v>984</v>
      </c>
      <c r="I892" s="2">
        <v>30</v>
      </c>
    </row>
    <row r="893" spans="1:9" ht="15.75" hidden="1" customHeight="1" x14ac:dyDescent="0.2">
      <c r="A893" s="1">
        <v>5046</v>
      </c>
      <c r="B893" s="1" t="s">
        <v>822</v>
      </c>
      <c r="C893" s="1" t="s">
        <v>806</v>
      </c>
      <c r="D893" s="1" t="s">
        <v>13</v>
      </c>
      <c r="E893" s="1">
        <v>13.5</v>
      </c>
      <c r="F893" s="1">
        <v>61</v>
      </c>
      <c r="H893" s="2" t="s">
        <v>980</v>
      </c>
      <c r="I893" s="2">
        <v>22</v>
      </c>
    </row>
    <row r="894" spans="1:9" ht="15.75" hidden="1" customHeight="1" x14ac:dyDescent="0.2">
      <c r="A894" s="1">
        <v>6572</v>
      </c>
      <c r="B894" s="1" t="s">
        <v>311</v>
      </c>
      <c r="C894" s="1" t="s">
        <v>290</v>
      </c>
      <c r="D894" s="1" t="s">
        <v>14</v>
      </c>
      <c r="E894" s="1">
        <v>6</v>
      </c>
      <c r="F894" s="1">
        <v>20</v>
      </c>
      <c r="G894" s="1" t="s">
        <v>118</v>
      </c>
      <c r="H894" s="2" t="s">
        <v>981</v>
      </c>
      <c r="I894" s="2">
        <v>30</v>
      </c>
    </row>
    <row r="895" spans="1:9" ht="15.75" hidden="1" customHeight="1" x14ac:dyDescent="0.2">
      <c r="A895" s="1">
        <v>6682</v>
      </c>
      <c r="B895" s="1" t="s">
        <v>186</v>
      </c>
      <c r="C895" s="1" t="s">
        <v>174</v>
      </c>
      <c r="D895" s="1" t="s">
        <v>14</v>
      </c>
      <c r="E895" s="1">
        <v>18</v>
      </c>
      <c r="F895" s="1">
        <v>86</v>
      </c>
      <c r="G895" s="1" t="s">
        <v>178</v>
      </c>
      <c r="H895" s="2" t="s">
        <v>983</v>
      </c>
      <c r="I895" s="2">
        <v>21</v>
      </c>
    </row>
    <row r="896" spans="1:9" ht="15.75" hidden="1" customHeight="1" x14ac:dyDescent="0.2">
      <c r="A896" s="1">
        <v>7833</v>
      </c>
      <c r="B896" s="1" t="s">
        <v>924</v>
      </c>
      <c r="C896" s="1" t="s">
        <v>912</v>
      </c>
      <c r="D896" s="1" t="s">
        <v>13</v>
      </c>
      <c r="E896" s="1">
        <v>9</v>
      </c>
      <c r="F896" s="1">
        <v>41</v>
      </c>
      <c r="H896" s="2" t="s">
        <v>980</v>
      </c>
      <c r="I896" s="2">
        <v>22</v>
      </c>
    </row>
    <row r="897" spans="1:9" ht="15.75" hidden="1" customHeight="1" x14ac:dyDescent="0.2">
      <c r="A897" s="1">
        <v>2802</v>
      </c>
      <c r="B897" s="1" t="s">
        <v>525</v>
      </c>
      <c r="C897" s="1" t="s">
        <v>515</v>
      </c>
      <c r="D897" s="1" t="s">
        <v>11</v>
      </c>
      <c r="E897" s="1">
        <v>30</v>
      </c>
      <c r="F897" s="1">
        <v>100</v>
      </c>
      <c r="G897" s="1" t="s">
        <v>54</v>
      </c>
      <c r="H897" s="2" t="s">
        <v>984</v>
      </c>
      <c r="I897" s="2">
        <v>30</v>
      </c>
    </row>
    <row r="898" spans="1:9" ht="15.75" hidden="1" customHeight="1" x14ac:dyDescent="0.2">
      <c r="A898" s="1">
        <v>3009</v>
      </c>
      <c r="B898" s="1" t="s">
        <v>317</v>
      </c>
      <c r="C898" s="1" t="s">
        <v>318</v>
      </c>
      <c r="D898" s="1" t="s">
        <v>14</v>
      </c>
      <c r="E898" s="1">
        <v>5</v>
      </c>
      <c r="F898" s="1">
        <v>17</v>
      </c>
      <c r="G898" s="1" t="s">
        <v>152</v>
      </c>
      <c r="H898" s="2" t="s">
        <v>981</v>
      </c>
      <c r="I898" s="2">
        <v>30</v>
      </c>
    </row>
    <row r="899" spans="1:9" ht="15.75" hidden="1" customHeight="1" x14ac:dyDescent="0.2">
      <c r="A899" s="1">
        <v>3427</v>
      </c>
      <c r="B899" s="1" t="s">
        <v>112</v>
      </c>
      <c r="C899" s="1" t="s">
        <v>113</v>
      </c>
      <c r="D899" s="1" t="s">
        <v>14</v>
      </c>
      <c r="E899" s="1">
        <v>18</v>
      </c>
      <c r="F899" s="1">
        <v>86</v>
      </c>
      <c r="H899" s="2" t="s">
        <v>983</v>
      </c>
      <c r="I899" s="2">
        <v>21</v>
      </c>
    </row>
    <row r="900" spans="1:9" ht="15.75" hidden="1" customHeight="1" x14ac:dyDescent="0.2">
      <c r="A900" s="1">
        <v>9706</v>
      </c>
      <c r="B900" s="1" t="s">
        <v>255</v>
      </c>
      <c r="C900" s="1" t="s">
        <v>230</v>
      </c>
      <c r="D900" s="1" t="s">
        <v>14</v>
      </c>
      <c r="E900" s="1">
        <v>5</v>
      </c>
      <c r="F900" s="1">
        <v>17</v>
      </c>
      <c r="G900" s="1" t="s">
        <v>51</v>
      </c>
      <c r="H900" s="2" t="s">
        <v>981</v>
      </c>
      <c r="I900" s="2">
        <v>30</v>
      </c>
    </row>
    <row r="901" spans="1:9" ht="15.75" hidden="1" customHeight="1" x14ac:dyDescent="0.2">
      <c r="A901" s="1">
        <v>4004</v>
      </c>
      <c r="B901" s="1" t="s">
        <v>412</v>
      </c>
      <c r="C901" s="1" t="s">
        <v>399</v>
      </c>
      <c r="D901" s="1" t="s">
        <v>11</v>
      </c>
      <c r="E901" s="1">
        <v>23</v>
      </c>
      <c r="F901" s="1">
        <v>77</v>
      </c>
      <c r="G901" s="1" t="s">
        <v>24</v>
      </c>
      <c r="H901" s="2" t="s">
        <v>984</v>
      </c>
      <c r="I901" s="2">
        <v>30</v>
      </c>
    </row>
    <row r="902" spans="1:9" ht="15.75" hidden="1" customHeight="1" x14ac:dyDescent="0.2">
      <c r="A902" s="1">
        <v>1180</v>
      </c>
      <c r="B902" s="1" t="s">
        <v>934</v>
      </c>
      <c r="C902" s="1">
        <v>5</v>
      </c>
      <c r="D902" s="1" t="s">
        <v>14</v>
      </c>
      <c r="E902" s="1">
        <v>16</v>
      </c>
      <c r="F902" s="1">
        <v>76</v>
      </c>
      <c r="G902" s="1">
        <v>21</v>
      </c>
      <c r="H902" s="2" t="s">
        <v>983</v>
      </c>
      <c r="I902" s="2">
        <v>21</v>
      </c>
    </row>
    <row r="903" spans="1:9" ht="15.75" hidden="1" customHeight="1" x14ac:dyDescent="0.2">
      <c r="A903" s="1">
        <v>4414</v>
      </c>
      <c r="B903" s="1" t="s">
        <v>224</v>
      </c>
      <c r="C903" s="1" t="s">
        <v>201</v>
      </c>
      <c r="D903" s="1" t="s">
        <v>14</v>
      </c>
      <c r="E903" s="1">
        <v>5</v>
      </c>
      <c r="F903" s="1">
        <v>17</v>
      </c>
      <c r="H903" s="2" t="s">
        <v>981</v>
      </c>
      <c r="I903" s="2">
        <v>30</v>
      </c>
    </row>
    <row r="904" spans="1:9" ht="15.75" hidden="1" customHeight="1" x14ac:dyDescent="0.2">
      <c r="A904" s="1">
        <v>6833</v>
      </c>
      <c r="B904" s="1" t="s">
        <v>930</v>
      </c>
      <c r="C904" s="1" t="s">
        <v>912</v>
      </c>
      <c r="D904" s="1" t="s">
        <v>13</v>
      </c>
      <c r="E904" s="1">
        <v>11.5</v>
      </c>
      <c r="F904" s="1">
        <v>52</v>
      </c>
      <c r="H904" s="2" t="s">
        <v>980</v>
      </c>
      <c r="I904" s="2">
        <v>22</v>
      </c>
    </row>
    <row r="905" spans="1:9" ht="15.75" hidden="1" customHeight="1" x14ac:dyDescent="0.2">
      <c r="A905" s="1">
        <v>8200</v>
      </c>
      <c r="B905" s="1" t="s">
        <v>321</v>
      </c>
      <c r="C905" s="1" t="s">
        <v>318</v>
      </c>
      <c r="D905" s="1" t="s">
        <v>14</v>
      </c>
      <c r="E905" s="1">
        <v>4</v>
      </c>
      <c r="F905" s="1">
        <v>13</v>
      </c>
      <c r="H905" s="2" t="s">
        <v>981</v>
      </c>
      <c r="I905" s="2">
        <v>30</v>
      </c>
    </row>
    <row r="906" spans="1:9" ht="15.75" hidden="1" customHeight="1" x14ac:dyDescent="0.2">
      <c r="A906" s="1">
        <v>2576</v>
      </c>
      <c r="B906" s="1" t="s">
        <v>137</v>
      </c>
      <c r="C906" s="1" t="s">
        <v>113</v>
      </c>
      <c r="D906" s="1" t="s">
        <v>14</v>
      </c>
      <c r="E906" s="1">
        <v>16</v>
      </c>
      <c r="F906" s="1">
        <v>76</v>
      </c>
      <c r="G906" s="1" t="s">
        <v>54</v>
      </c>
      <c r="H906" s="2" t="s">
        <v>983</v>
      </c>
      <c r="I906" s="2">
        <v>21</v>
      </c>
    </row>
    <row r="907" spans="1:9" ht="15.75" hidden="1" customHeight="1" x14ac:dyDescent="0.2">
      <c r="A907" s="1">
        <v>9181</v>
      </c>
      <c r="B907" s="1" t="s">
        <v>470</v>
      </c>
      <c r="C907" s="1" t="s">
        <v>457</v>
      </c>
      <c r="D907" s="1" t="s">
        <v>11</v>
      </c>
      <c r="E907" s="1">
        <v>10</v>
      </c>
      <c r="F907" s="1">
        <v>33</v>
      </c>
      <c r="H907" s="2" t="s">
        <v>984</v>
      </c>
      <c r="I907" s="2">
        <v>30</v>
      </c>
    </row>
    <row r="908" spans="1:9" ht="15.75" hidden="1" customHeight="1" x14ac:dyDescent="0.2">
      <c r="A908" s="1">
        <v>9440</v>
      </c>
      <c r="B908" s="1" t="s">
        <v>279</v>
      </c>
      <c r="C908" s="1" t="s">
        <v>261</v>
      </c>
      <c r="D908" s="1" t="s">
        <v>14</v>
      </c>
      <c r="E908" s="1">
        <v>4</v>
      </c>
      <c r="F908" s="1">
        <v>13</v>
      </c>
      <c r="H908" s="2" t="s">
        <v>981</v>
      </c>
      <c r="I908" s="2">
        <v>30</v>
      </c>
    </row>
    <row r="909" spans="1:9" ht="15.75" hidden="1" customHeight="1" x14ac:dyDescent="0.2">
      <c r="A909" s="1">
        <v>8225</v>
      </c>
      <c r="B909" s="1" t="s">
        <v>846</v>
      </c>
      <c r="C909" s="1" t="s">
        <v>835</v>
      </c>
      <c r="D909" s="1" t="s">
        <v>13</v>
      </c>
      <c r="E909" s="1">
        <v>13</v>
      </c>
      <c r="F909" s="1">
        <v>59</v>
      </c>
      <c r="G909" s="1" t="s">
        <v>118</v>
      </c>
      <c r="H909" s="2" t="s">
        <v>980</v>
      </c>
      <c r="I909" s="2">
        <v>22</v>
      </c>
    </row>
    <row r="910" spans="1:9" ht="15.75" hidden="1" customHeight="1" x14ac:dyDescent="0.2">
      <c r="A910" s="1">
        <v>4456</v>
      </c>
      <c r="B910" s="1" t="s">
        <v>151</v>
      </c>
      <c r="C910" s="1" t="s">
        <v>144</v>
      </c>
      <c r="D910" s="1" t="s">
        <v>14</v>
      </c>
      <c r="E910" s="1">
        <v>15</v>
      </c>
      <c r="F910" s="1">
        <v>71</v>
      </c>
      <c r="G910" s="1" t="s">
        <v>152</v>
      </c>
      <c r="H910" s="2" t="s">
        <v>983</v>
      </c>
      <c r="I910" s="2">
        <v>21</v>
      </c>
    </row>
    <row r="911" spans="1:9" ht="15.75" hidden="1" customHeight="1" x14ac:dyDescent="0.2">
      <c r="A911" s="1">
        <v>2254</v>
      </c>
      <c r="B911" s="1" t="s">
        <v>550</v>
      </c>
      <c r="C911" s="1" t="s">
        <v>544</v>
      </c>
      <c r="D911" s="1" t="s">
        <v>11</v>
      </c>
      <c r="E911" s="1">
        <v>20</v>
      </c>
      <c r="F911" s="1">
        <v>67</v>
      </c>
      <c r="H911" s="2" t="s">
        <v>984</v>
      </c>
      <c r="I911" s="2">
        <v>30</v>
      </c>
    </row>
    <row r="912" spans="1:9" ht="15.75" hidden="1" customHeight="1" x14ac:dyDescent="0.2">
      <c r="A912" s="1">
        <v>6561</v>
      </c>
      <c r="B912" s="1" t="s">
        <v>941</v>
      </c>
      <c r="C912" s="1">
        <v>6</v>
      </c>
      <c r="D912" s="1" t="s">
        <v>14</v>
      </c>
      <c r="E912" s="1">
        <v>4</v>
      </c>
      <c r="F912" s="1">
        <v>13</v>
      </c>
      <c r="G912" s="1">
        <v>21</v>
      </c>
      <c r="H912" s="2" t="s">
        <v>981</v>
      </c>
      <c r="I912" s="2">
        <v>30</v>
      </c>
    </row>
    <row r="913" spans="1:9" ht="15.75" hidden="1" customHeight="1" x14ac:dyDescent="0.2">
      <c r="A913" s="1">
        <v>8116</v>
      </c>
      <c r="B913" s="1" t="s">
        <v>27</v>
      </c>
      <c r="C913" s="1" t="s">
        <v>20</v>
      </c>
      <c r="D913" s="1" t="s">
        <v>14</v>
      </c>
      <c r="E913" s="1">
        <v>14</v>
      </c>
      <c r="F913" s="1">
        <v>67</v>
      </c>
      <c r="G913" s="1" t="s">
        <v>24</v>
      </c>
      <c r="H913" s="2" t="s">
        <v>983</v>
      </c>
      <c r="I913" s="2">
        <v>21</v>
      </c>
    </row>
    <row r="914" spans="1:9" ht="15.75" hidden="1" customHeight="1" x14ac:dyDescent="0.2">
      <c r="A914" s="1">
        <v>3248</v>
      </c>
      <c r="B914" s="1" t="s">
        <v>237</v>
      </c>
      <c r="C914" s="1" t="s">
        <v>230</v>
      </c>
      <c r="D914" s="1" t="s">
        <v>14</v>
      </c>
      <c r="E914" s="1">
        <v>3</v>
      </c>
      <c r="F914" s="1">
        <v>10</v>
      </c>
      <c r="H914" s="2" t="s">
        <v>981</v>
      </c>
      <c r="I914" s="2">
        <v>30</v>
      </c>
    </row>
    <row r="915" spans="1:9" ht="15.75" hidden="1" customHeight="1" x14ac:dyDescent="0.2">
      <c r="A915" s="1">
        <v>1785</v>
      </c>
      <c r="B915" s="1" t="s">
        <v>517</v>
      </c>
      <c r="C915" s="1" t="s">
        <v>515</v>
      </c>
      <c r="D915" s="1" t="s">
        <v>11</v>
      </c>
      <c r="E915" s="1">
        <v>13</v>
      </c>
      <c r="F915" s="1">
        <v>43</v>
      </c>
      <c r="H915" s="2" t="s">
        <v>984</v>
      </c>
      <c r="I915" s="2">
        <v>30</v>
      </c>
    </row>
    <row r="916" spans="1:9" ht="15.75" hidden="1" customHeight="1" x14ac:dyDescent="0.2">
      <c r="A916" s="1">
        <v>3097</v>
      </c>
      <c r="B916" s="1" t="s">
        <v>272</v>
      </c>
      <c r="C916" s="1" t="s">
        <v>261</v>
      </c>
      <c r="D916" s="1" t="s">
        <v>14</v>
      </c>
      <c r="E916" s="1">
        <v>3</v>
      </c>
      <c r="F916" s="1">
        <v>10</v>
      </c>
      <c r="H916" s="2" t="s">
        <v>981</v>
      </c>
      <c r="I916" s="2">
        <v>30</v>
      </c>
    </row>
    <row r="917" spans="1:9" ht="15.75" hidden="1" customHeight="1" x14ac:dyDescent="0.2">
      <c r="A917" s="1">
        <v>4701</v>
      </c>
      <c r="B917" s="1" t="s">
        <v>761</v>
      </c>
      <c r="C917" s="1" t="s">
        <v>753</v>
      </c>
      <c r="D917" s="1" t="s">
        <v>13</v>
      </c>
      <c r="E917" s="1">
        <v>7.5</v>
      </c>
      <c r="F917" s="1">
        <v>34</v>
      </c>
      <c r="G917" s="1" t="s">
        <v>24</v>
      </c>
      <c r="H917" s="2" t="s">
        <v>980</v>
      </c>
      <c r="I917" s="2">
        <v>22</v>
      </c>
    </row>
    <row r="918" spans="1:9" ht="15.75" hidden="1" customHeight="1" x14ac:dyDescent="0.2">
      <c r="A918" s="1">
        <v>8863</v>
      </c>
      <c r="B918" s="1" t="s">
        <v>195</v>
      </c>
      <c r="C918" s="1" t="s">
        <v>174</v>
      </c>
      <c r="D918" s="1" t="s">
        <v>14</v>
      </c>
      <c r="E918" s="1">
        <v>14</v>
      </c>
      <c r="F918" s="1">
        <v>67</v>
      </c>
      <c r="H918" s="2" t="s">
        <v>983</v>
      </c>
      <c r="I918" s="2">
        <v>21</v>
      </c>
    </row>
    <row r="919" spans="1:9" ht="15.75" hidden="1" customHeight="1" x14ac:dyDescent="0.2">
      <c r="A919" s="1">
        <v>7555</v>
      </c>
      <c r="B919" s="1" t="s">
        <v>375</v>
      </c>
      <c r="C919" s="1" t="s">
        <v>373</v>
      </c>
      <c r="D919" s="1" t="s">
        <v>14</v>
      </c>
      <c r="E919" s="1">
        <v>3</v>
      </c>
      <c r="F919" s="1">
        <v>10</v>
      </c>
      <c r="H919" s="2" t="s">
        <v>981</v>
      </c>
      <c r="I919" s="2">
        <v>30</v>
      </c>
    </row>
    <row r="920" spans="1:9" ht="15.75" hidden="1" customHeight="1" x14ac:dyDescent="0.2">
      <c r="A920" s="1">
        <v>2012</v>
      </c>
      <c r="B920" s="1" t="s">
        <v>117</v>
      </c>
      <c r="C920" s="1" t="s">
        <v>113</v>
      </c>
      <c r="D920" s="1" t="s">
        <v>14</v>
      </c>
      <c r="E920" s="1">
        <v>16</v>
      </c>
      <c r="F920" s="1">
        <v>76</v>
      </c>
      <c r="G920" s="1" t="s">
        <v>118</v>
      </c>
      <c r="H920" s="2" t="s">
        <v>983</v>
      </c>
      <c r="I920" s="2">
        <v>21</v>
      </c>
    </row>
    <row r="921" spans="1:9" ht="15.75" hidden="1" customHeight="1" x14ac:dyDescent="0.2">
      <c r="A921" s="1">
        <v>6630</v>
      </c>
      <c r="B921" s="1" t="s">
        <v>518</v>
      </c>
      <c r="C921" s="1" t="s">
        <v>515</v>
      </c>
      <c r="D921" s="1" t="s">
        <v>11</v>
      </c>
      <c r="E921" s="1">
        <v>11</v>
      </c>
      <c r="F921" s="1">
        <v>37</v>
      </c>
      <c r="G921" s="1" t="s">
        <v>152</v>
      </c>
      <c r="H921" s="2" t="s">
        <v>984</v>
      </c>
      <c r="I921" s="2">
        <v>30</v>
      </c>
    </row>
    <row r="922" spans="1:9" ht="15.75" hidden="1" customHeight="1" x14ac:dyDescent="0.2">
      <c r="A922" s="1">
        <v>1836</v>
      </c>
      <c r="B922" s="1" t="s">
        <v>267</v>
      </c>
      <c r="C922" s="1" t="s">
        <v>261</v>
      </c>
      <c r="D922" s="1" t="s">
        <v>14</v>
      </c>
      <c r="E922" s="1">
        <v>2</v>
      </c>
      <c r="F922" s="1">
        <v>7</v>
      </c>
      <c r="H922" s="2" t="s">
        <v>981</v>
      </c>
      <c r="I922" s="2">
        <v>30</v>
      </c>
    </row>
    <row r="923" spans="1:9" ht="15.75" hidden="1" customHeight="1" x14ac:dyDescent="0.2">
      <c r="A923" s="1">
        <v>4096</v>
      </c>
      <c r="B923" s="1" t="s">
        <v>36</v>
      </c>
      <c r="C923" s="1" t="s">
        <v>20</v>
      </c>
      <c r="D923" s="1" t="s">
        <v>14</v>
      </c>
      <c r="E923" s="1">
        <v>12</v>
      </c>
      <c r="F923" s="1">
        <v>57</v>
      </c>
      <c r="G923" s="1" t="s">
        <v>24</v>
      </c>
      <c r="H923" s="2" t="s">
        <v>983</v>
      </c>
      <c r="I923" s="2">
        <v>21</v>
      </c>
    </row>
    <row r="924" spans="1:9" ht="15.75" hidden="1" customHeight="1" x14ac:dyDescent="0.2">
      <c r="A924" s="1">
        <v>2707</v>
      </c>
      <c r="B924" s="1" t="s">
        <v>260</v>
      </c>
      <c r="C924" s="1" t="s">
        <v>261</v>
      </c>
      <c r="D924" s="1" t="s">
        <v>14</v>
      </c>
      <c r="E924" s="1">
        <v>2</v>
      </c>
      <c r="F924" s="1">
        <v>7</v>
      </c>
      <c r="H924" s="2" t="s">
        <v>981</v>
      </c>
      <c r="I924" s="2">
        <v>30</v>
      </c>
    </row>
    <row r="925" spans="1:9" ht="15.75" hidden="1" customHeight="1" x14ac:dyDescent="0.2">
      <c r="A925" s="1">
        <v>8262</v>
      </c>
      <c r="B925" s="1" t="s">
        <v>439</v>
      </c>
      <c r="C925" s="1" t="s">
        <v>427</v>
      </c>
      <c r="D925" s="1" t="s">
        <v>11</v>
      </c>
      <c r="E925" s="1">
        <v>11</v>
      </c>
      <c r="F925" s="1">
        <v>37</v>
      </c>
      <c r="G925" s="1" t="s">
        <v>51</v>
      </c>
      <c r="H925" s="2" t="s">
        <v>984</v>
      </c>
      <c r="I925" s="2">
        <v>30</v>
      </c>
    </row>
    <row r="926" spans="1:9" ht="15.75" hidden="1" customHeight="1" x14ac:dyDescent="0.2">
      <c r="A926" s="1">
        <v>1295</v>
      </c>
      <c r="B926" s="1" t="s">
        <v>176</v>
      </c>
      <c r="C926" s="1" t="s">
        <v>174</v>
      </c>
      <c r="D926" s="1" t="s">
        <v>14</v>
      </c>
      <c r="E926" s="1">
        <v>14</v>
      </c>
      <c r="F926" s="1">
        <v>67</v>
      </c>
      <c r="H926" s="2" t="s">
        <v>983</v>
      </c>
      <c r="I926" s="2">
        <v>21</v>
      </c>
    </row>
    <row r="927" spans="1:9" ht="15.75" hidden="1" customHeight="1" x14ac:dyDescent="0.2">
      <c r="A927" s="1">
        <v>3397</v>
      </c>
      <c r="B927" s="1" t="s">
        <v>889</v>
      </c>
      <c r="C927" s="1" t="s">
        <v>888</v>
      </c>
      <c r="D927" s="1" t="s">
        <v>13</v>
      </c>
      <c r="E927" s="1">
        <v>8.5</v>
      </c>
      <c r="F927" s="1">
        <v>39</v>
      </c>
      <c r="G927" s="1" t="s">
        <v>54</v>
      </c>
      <c r="H927" s="2" t="s">
        <v>980</v>
      </c>
      <c r="I927" s="2">
        <v>22</v>
      </c>
    </row>
    <row r="928" spans="1:9" ht="15.75" hidden="1" customHeight="1" x14ac:dyDescent="0.2">
      <c r="A928" s="1">
        <v>4505</v>
      </c>
      <c r="B928" s="1" t="s">
        <v>238</v>
      </c>
      <c r="C928" s="1" t="s">
        <v>230</v>
      </c>
      <c r="D928" s="1" t="s">
        <v>14</v>
      </c>
      <c r="E928" s="1">
        <v>2</v>
      </c>
      <c r="F928" s="1">
        <v>7</v>
      </c>
      <c r="G928" s="1" t="s">
        <v>51</v>
      </c>
      <c r="H928" s="2" t="s">
        <v>981</v>
      </c>
      <c r="I928" s="2">
        <v>30</v>
      </c>
    </row>
    <row r="929" spans="1:9" ht="15.75" hidden="1" customHeight="1" x14ac:dyDescent="0.2">
      <c r="A929" s="1">
        <v>5114</v>
      </c>
      <c r="B929" s="1" t="s">
        <v>271</v>
      </c>
      <c r="C929" s="1" t="s">
        <v>261</v>
      </c>
      <c r="D929" s="1" t="s">
        <v>14</v>
      </c>
      <c r="E929" s="1">
        <v>1</v>
      </c>
      <c r="F929" s="1">
        <v>3</v>
      </c>
      <c r="H929" s="2" t="s">
        <v>981</v>
      </c>
      <c r="I929" s="2">
        <v>30</v>
      </c>
    </row>
    <row r="930" spans="1:9" ht="15.75" hidden="1" customHeight="1" x14ac:dyDescent="0.2">
      <c r="A930" s="1">
        <v>2299</v>
      </c>
      <c r="B930" s="1" t="s">
        <v>485</v>
      </c>
      <c r="C930" s="1" t="s">
        <v>486</v>
      </c>
      <c r="D930" s="1" t="s">
        <v>11</v>
      </c>
      <c r="E930" s="1">
        <v>6</v>
      </c>
      <c r="F930" s="1">
        <v>20</v>
      </c>
      <c r="G930" s="1" t="s">
        <v>118</v>
      </c>
      <c r="H930" s="2" t="s">
        <v>984</v>
      </c>
      <c r="I930" s="2">
        <v>30</v>
      </c>
    </row>
    <row r="931" spans="1:9" ht="15.75" hidden="1" customHeight="1" x14ac:dyDescent="0.2">
      <c r="A931" s="1">
        <v>6421</v>
      </c>
      <c r="B931" s="1" t="s">
        <v>134</v>
      </c>
      <c r="C931" s="1" t="s">
        <v>113</v>
      </c>
      <c r="D931" s="1" t="s">
        <v>14</v>
      </c>
      <c r="E931" s="1">
        <v>14</v>
      </c>
      <c r="F931" s="1">
        <v>67</v>
      </c>
      <c r="H931" s="2" t="s">
        <v>983</v>
      </c>
      <c r="I931" s="2">
        <v>21</v>
      </c>
    </row>
    <row r="932" spans="1:9" ht="15.75" hidden="1" customHeight="1" x14ac:dyDescent="0.2">
      <c r="A932" s="1">
        <v>1883</v>
      </c>
      <c r="B932" s="1" t="s">
        <v>337</v>
      </c>
      <c r="C932" s="1" t="s">
        <v>318</v>
      </c>
      <c r="D932" s="1" t="s">
        <v>14</v>
      </c>
      <c r="E932" s="1">
        <v>1</v>
      </c>
      <c r="F932" s="1">
        <v>3</v>
      </c>
      <c r="H932" s="2" t="s">
        <v>981</v>
      </c>
      <c r="I932" s="2">
        <v>30</v>
      </c>
    </row>
    <row r="933" spans="1:9" ht="15.75" hidden="1" customHeight="1" x14ac:dyDescent="0.2">
      <c r="A933" s="1">
        <v>8597</v>
      </c>
      <c r="B933" s="1" t="s">
        <v>143</v>
      </c>
      <c r="C933" s="1" t="s">
        <v>144</v>
      </c>
      <c r="D933" s="1" t="s">
        <v>14</v>
      </c>
      <c r="E933" s="1">
        <v>13</v>
      </c>
      <c r="F933" s="1">
        <v>62</v>
      </c>
      <c r="H933" s="2" t="s">
        <v>983</v>
      </c>
      <c r="I933" s="2">
        <v>21</v>
      </c>
    </row>
    <row r="934" spans="1:9" ht="15.75" hidden="1" customHeight="1" x14ac:dyDescent="0.2">
      <c r="A934" s="1">
        <v>1936</v>
      </c>
      <c r="B934" s="1" t="s">
        <v>499</v>
      </c>
      <c r="C934" s="1" t="s">
        <v>486</v>
      </c>
      <c r="D934" s="1" t="s">
        <v>11</v>
      </c>
      <c r="E934" s="1">
        <v>7</v>
      </c>
      <c r="F934" s="1">
        <v>23</v>
      </c>
      <c r="H934" s="2" t="s">
        <v>984</v>
      </c>
      <c r="I934" s="2">
        <v>30</v>
      </c>
    </row>
    <row r="935" spans="1:9" ht="15.75" hidden="1" customHeight="1" x14ac:dyDescent="0.2">
      <c r="A935" s="1">
        <v>7583</v>
      </c>
      <c r="B935" s="1" t="s">
        <v>783</v>
      </c>
      <c r="C935" s="1" t="s">
        <v>781</v>
      </c>
      <c r="D935" s="1" t="s">
        <v>13</v>
      </c>
      <c r="E935" s="1">
        <v>9.5</v>
      </c>
      <c r="F935" s="1">
        <v>43</v>
      </c>
      <c r="G935" s="1" t="s">
        <v>51</v>
      </c>
      <c r="H935" s="2" t="s">
        <v>980</v>
      </c>
      <c r="I935" s="2">
        <v>22</v>
      </c>
    </row>
    <row r="936" spans="1:9" ht="15.75" hidden="1" customHeight="1" x14ac:dyDescent="0.2">
      <c r="A936" s="1">
        <v>8725</v>
      </c>
      <c r="B936" s="1" t="s">
        <v>315</v>
      </c>
      <c r="C936" s="1" t="s">
        <v>290</v>
      </c>
      <c r="D936" s="1" t="s">
        <v>14</v>
      </c>
      <c r="E936" s="1">
        <v>0</v>
      </c>
      <c r="F936" s="1">
        <v>0</v>
      </c>
      <c r="G936" s="1" t="s">
        <v>118</v>
      </c>
      <c r="H936" s="2" t="s">
        <v>981</v>
      </c>
      <c r="I936" s="2">
        <v>30</v>
      </c>
    </row>
    <row r="937" spans="1:9" ht="15.75" hidden="1" customHeight="1" x14ac:dyDescent="0.2">
      <c r="A937" s="1">
        <v>2094</v>
      </c>
      <c r="B937" s="1" t="s">
        <v>455</v>
      </c>
      <c r="C937" s="1" t="s">
        <v>427</v>
      </c>
      <c r="D937" s="1" t="s">
        <v>11</v>
      </c>
      <c r="E937" s="1">
        <v>4</v>
      </c>
      <c r="F937" s="1">
        <v>13</v>
      </c>
      <c r="H937" s="2" t="s">
        <v>984</v>
      </c>
      <c r="I937" s="2">
        <v>30</v>
      </c>
    </row>
    <row r="938" spans="1:9" ht="15.75" hidden="1" customHeight="1" x14ac:dyDescent="0.2">
      <c r="A938" s="1">
        <v>5419</v>
      </c>
      <c r="B938" s="1" t="s">
        <v>231</v>
      </c>
      <c r="C938" s="1" t="s">
        <v>230</v>
      </c>
      <c r="D938" s="1" t="s">
        <v>14</v>
      </c>
      <c r="E938" s="1">
        <v>18</v>
      </c>
      <c r="F938" s="1">
        <v>60</v>
      </c>
      <c r="H938" s="2" t="s">
        <v>981</v>
      </c>
      <c r="I938" s="2">
        <v>30</v>
      </c>
    </row>
    <row r="939" spans="1:9" ht="15.75" hidden="1" customHeight="1" x14ac:dyDescent="0.2">
      <c r="A939" s="1">
        <v>2538</v>
      </c>
      <c r="B939" s="1" t="s">
        <v>549</v>
      </c>
      <c r="C939" s="1" t="s">
        <v>544</v>
      </c>
      <c r="D939" s="1" t="s">
        <v>11</v>
      </c>
      <c r="E939" s="1">
        <v>8</v>
      </c>
      <c r="F939" s="1">
        <v>27</v>
      </c>
      <c r="H939" s="2" t="s">
        <v>984</v>
      </c>
      <c r="I939" s="2">
        <v>30</v>
      </c>
    </row>
    <row r="940" spans="1:9" ht="15.75" hidden="1" customHeight="1" x14ac:dyDescent="0.2">
      <c r="A940" s="1">
        <v>5498</v>
      </c>
      <c r="B940" s="1" t="s">
        <v>116</v>
      </c>
      <c r="C940" s="1" t="s">
        <v>113</v>
      </c>
      <c r="D940" s="1" t="s">
        <v>14</v>
      </c>
      <c r="E940" s="1">
        <v>12</v>
      </c>
      <c r="F940" s="1">
        <v>57</v>
      </c>
      <c r="H940" s="2" t="s">
        <v>983</v>
      </c>
      <c r="I940" s="2">
        <v>21</v>
      </c>
    </row>
    <row r="941" spans="1:9" ht="15.75" hidden="1" customHeight="1" x14ac:dyDescent="0.2">
      <c r="A941" s="1">
        <v>5277</v>
      </c>
      <c r="B941" s="1" t="s">
        <v>539</v>
      </c>
      <c r="C941" s="1" t="s">
        <v>515</v>
      </c>
      <c r="D941" s="1" t="s">
        <v>11</v>
      </c>
      <c r="E941" s="1">
        <v>2</v>
      </c>
      <c r="F941" s="1">
        <v>7</v>
      </c>
      <c r="G941" s="1" t="s">
        <v>152</v>
      </c>
      <c r="H941" s="2" t="s">
        <v>984</v>
      </c>
      <c r="I941" s="2">
        <v>30</v>
      </c>
    </row>
    <row r="942" spans="1:9" ht="15.75" hidden="1" customHeight="1" x14ac:dyDescent="0.2">
      <c r="A942" s="1">
        <v>6594</v>
      </c>
      <c r="B942" s="1" t="s">
        <v>120</v>
      </c>
      <c r="C942" s="1" t="s">
        <v>113</v>
      </c>
      <c r="D942" s="1" t="s">
        <v>14</v>
      </c>
      <c r="E942" s="1">
        <v>11</v>
      </c>
      <c r="F942" s="1">
        <v>52</v>
      </c>
      <c r="G942" s="1" t="s">
        <v>54</v>
      </c>
      <c r="H942" s="2" t="s">
        <v>983</v>
      </c>
      <c r="I942" s="2">
        <v>21</v>
      </c>
    </row>
    <row r="943" spans="1:9" ht="15.75" hidden="1" customHeight="1" x14ac:dyDescent="0.2">
      <c r="A943" s="1">
        <v>2943</v>
      </c>
      <c r="B943" s="1" t="s">
        <v>771</v>
      </c>
      <c r="C943" s="1" t="s">
        <v>753</v>
      </c>
      <c r="D943" s="1" t="s">
        <v>13</v>
      </c>
      <c r="E943" s="1">
        <v>6.5</v>
      </c>
      <c r="F943" s="1">
        <v>30</v>
      </c>
      <c r="G943" s="1" t="s">
        <v>24</v>
      </c>
      <c r="H943" s="2" t="s">
        <v>980</v>
      </c>
      <c r="I943" s="2">
        <v>22</v>
      </c>
    </row>
    <row r="944" spans="1:9" ht="15.75" hidden="1" customHeight="1" x14ac:dyDescent="0.2">
      <c r="A944" s="1">
        <v>2199</v>
      </c>
      <c r="B944" s="1" t="s">
        <v>932</v>
      </c>
      <c r="C944" s="1" t="s">
        <v>912</v>
      </c>
      <c r="D944" s="1" t="s">
        <v>13</v>
      </c>
      <c r="E944" s="1">
        <v>7.5</v>
      </c>
      <c r="F944" s="1">
        <v>34</v>
      </c>
      <c r="G944" s="1" t="s">
        <v>178</v>
      </c>
      <c r="H944" s="2" t="s">
        <v>980</v>
      </c>
      <c r="I944" s="2">
        <v>22</v>
      </c>
    </row>
    <row r="945" spans="1:9" ht="15.75" hidden="1" customHeight="1" x14ac:dyDescent="0.2">
      <c r="A945" s="1">
        <v>7524</v>
      </c>
      <c r="B945" s="1" t="s">
        <v>139</v>
      </c>
      <c r="C945" s="1" t="s">
        <v>113</v>
      </c>
      <c r="D945" s="1" t="s">
        <v>14</v>
      </c>
      <c r="E945" s="1">
        <v>10</v>
      </c>
      <c r="F945" s="1">
        <v>48</v>
      </c>
      <c r="G945" s="1" t="s">
        <v>118</v>
      </c>
      <c r="H945" s="2" t="s">
        <v>983</v>
      </c>
      <c r="I945" s="2">
        <v>21</v>
      </c>
    </row>
    <row r="946" spans="1:9" ht="15.75" hidden="1" customHeight="1" x14ac:dyDescent="0.2">
      <c r="A946" s="1">
        <v>7061</v>
      </c>
      <c r="B946" s="1" t="s">
        <v>536</v>
      </c>
      <c r="C946" s="1" t="s">
        <v>515</v>
      </c>
      <c r="D946" s="1" t="s">
        <v>11</v>
      </c>
      <c r="E946" s="1">
        <v>4</v>
      </c>
      <c r="F946" s="1">
        <v>13</v>
      </c>
      <c r="H946" s="2" t="s">
        <v>984</v>
      </c>
      <c r="I946" s="2">
        <v>30</v>
      </c>
    </row>
    <row r="947" spans="1:9" ht="15.75" hidden="1" customHeight="1" x14ac:dyDescent="0.2">
      <c r="A947" s="1">
        <v>3404</v>
      </c>
      <c r="B947" s="1" t="s">
        <v>46</v>
      </c>
      <c r="C947" s="1" t="s">
        <v>20</v>
      </c>
      <c r="D947" s="1" t="s">
        <v>14</v>
      </c>
      <c r="E947" s="1">
        <v>7</v>
      </c>
      <c r="F947" s="1">
        <v>33</v>
      </c>
      <c r="G947" s="1" t="s">
        <v>24</v>
      </c>
      <c r="H947" s="2" t="s">
        <v>983</v>
      </c>
      <c r="I947" s="2">
        <v>21</v>
      </c>
    </row>
    <row r="948" spans="1:9" ht="15.75" hidden="1" customHeight="1" x14ac:dyDescent="0.2">
      <c r="A948" s="1">
        <v>2679</v>
      </c>
      <c r="B948" s="1" t="s">
        <v>873</v>
      </c>
      <c r="C948" s="1" t="s">
        <v>861</v>
      </c>
      <c r="D948" s="1" t="s">
        <v>13</v>
      </c>
      <c r="E948" s="1">
        <v>14.5</v>
      </c>
      <c r="F948" s="1">
        <v>66</v>
      </c>
      <c r="G948" s="1" t="s">
        <v>152</v>
      </c>
      <c r="H948" s="2" t="s">
        <v>980</v>
      </c>
      <c r="I948" s="2">
        <v>22</v>
      </c>
    </row>
    <row r="949" spans="1:9" ht="15.75" hidden="1" customHeight="1" x14ac:dyDescent="0.2">
      <c r="A949" s="1">
        <v>8317</v>
      </c>
      <c r="B949" s="1" t="s">
        <v>193</v>
      </c>
      <c r="C949" s="1" t="s">
        <v>174</v>
      </c>
      <c r="D949" s="1" t="s">
        <v>14</v>
      </c>
      <c r="E949" s="1">
        <v>10</v>
      </c>
      <c r="F949" s="1">
        <v>48</v>
      </c>
      <c r="H949" s="2" t="s">
        <v>983</v>
      </c>
      <c r="I949" s="2">
        <v>21</v>
      </c>
    </row>
    <row r="950" spans="1:9" ht="15.75" hidden="1" customHeight="1" x14ac:dyDescent="0.2">
      <c r="A950" s="1">
        <v>8002</v>
      </c>
      <c r="B950" s="1" t="s">
        <v>563</v>
      </c>
      <c r="C950" s="1" t="s">
        <v>544</v>
      </c>
      <c r="D950" s="1" t="s">
        <v>11</v>
      </c>
      <c r="E950" s="1">
        <v>1</v>
      </c>
      <c r="F950" s="1">
        <v>3</v>
      </c>
      <c r="H950" s="2" t="s">
        <v>984</v>
      </c>
      <c r="I950" s="2">
        <v>30</v>
      </c>
    </row>
    <row r="951" spans="1:9" ht="15.75" hidden="1" customHeight="1" x14ac:dyDescent="0.2">
      <c r="A951" s="1">
        <v>2599</v>
      </c>
      <c r="B951" s="1" t="s">
        <v>815</v>
      </c>
      <c r="C951" s="1" t="s">
        <v>806</v>
      </c>
      <c r="D951" s="1" t="s">
        <v>13</v>
      </c>
      <c r="E951" s="1">
        <v>12</v>
      </c>
      <c r="F951" s="1">
        <v>55</v>
      </c>
      <c r="H951" s="2" t="s">
        <v>980</v>
      </c>
      <c r="I951" s="2">
        <v>22</v>
      </c>
    </row>
    <row r="952" spans="1:9" ht="15.75" hidden="1" customHeight="1" x14ac:dyDescent="0.2">
      <c r="A952" s="1">
        <v>1779</v>
      </c>
      <c r="B952" s="1" t="s">
        <v>945</v>
      </c>
      <c r="C952" s="1">
        <v>7</v>
      </c>
      <c r="D952" s="1" t="s">
        <v>11</v>
      </c>
      <c r="E952" s="1">
        <v>0</v>
      </c>
      <c r="F952" s="1">
        <v>0</v>
      </c>
      <c r="G952" s="1">
        <v>21</v>
      </c>
      <c r="H952" s="2" t="s">
        <v>984</v>
      </c>
      <c r="I952" s="2">
        <v>30</v>
      </c>
    </row>
    <row r="953" spans="1:9" ht="15.75" hidden="1" customHeight="1" x14ac:dyDescent="0.2">
      <c r="A953" s="1">
        <v>8234</v>
      </c>
      <c r="B953" s="1" t="s">
        <v>161</v>
      </c>
      <c r="C953" s="1" t="s">
        <v>144</v>
      </c>
      <c r="D953" s="1" t="s">
        <v>14</v>
      </c>
      <c r="E953" s="1">
        <v>10</v>
      </c>
      <c r="F953" s="1">
        <v>48</v>
      </c>
      <c r="G953" s="1" t="s">
        <v>152</v>
      </c>
      <c r="H953" s="2" t="s">
        <v>983</v>
      </c>
      <c r="I953" s="2">
        <v>21</v>
      </c>
    </row>
    <row r="954" spans="1:9" ht="15.75" hidden="1" customHeight="1" x14ac:dyDescent="0.2">
      <c r="A954" s="1">
        <v>8509</v>
      </c>
      <c r="B954" s="1" t="s">
        <v>942</v>
      </c>
      <c r="C954" s="1">
        <v>7</v>
      </c>
      <c r="D954" s="1" t="s">
        <v>11</v>
      </c>
      <c r="E954" s="1">
        <v>0</v>
      </c>
      <c r="F954" s="1">
        <v>0</v>
      </c>
      <c r="G954" s="1">
        <v>21</v>
      </c>
      <c r="H954" s="2" t="s">
        <v>984</v>
      </c>
      <c r="I954" s="2">
        <v>30</v>
      </c>
    </row>
    <row r="955" spans="1:9" ht="15.75" hidden="1" customHeight="1" x14ac:dyDescent="0.2">
      <c r="A955" s="1">
        <v>5612</v>
      </c>
      <c r="B955" s="1" t="s">
        <v>827</v>
      </c>
      <c r="C955" s="1" t="s">
        <v>806</v>
      </c>
      <c r="D955" s="1" t="s">
        <v>13</v>
      </c>
      <c r="E955" s="1">
        <v>9</v>
      </c>
      <c r="F955" s="1">
        <v>41</v>
      </c>
      <c r="G955" s="1" t="s">
        <v>91</v>
      </c>
      <c r="H955" s="2" t="s">
        <v>980</v>
      </c>
      <c r="I955" s="2">
        <v>22</v>
      </c>
    </row>
    <row r="956" spans="1:9" ht="15.75" hidden="1" customHeight="1" x14ac:dyDescent="0.2">
      <c r="A956" s="1">
        <v>6094</v>
      </c>
      <c r="B956" s="1" t="s">
        <v>172</v>
      </c>
      <c r="C956" s="1" t="s">
        <v>144</v>
      </c>
      <c r="D956" s="1" t="s">
        <v>14</v>
      </c>
      <c r="E956" s="1">
        <v>10</v>
      </c>
      <c r="F956" s="1">
        <v>48</v>
      </c>
      <c r="H956" s="2" t="s">
        <v>983</v>
      </c>
      <c r="I956" s="2">
        <v>21</v>
      </c>
    </row>
    <row r="957" spans="1:9" ht="15.75" hidden="1" customHeight="1" x14ac:dyDescent="0.2">
      <c r="A957" s="1">
        <v>5278</v>
      </c>
      <c r="B957" s="1" t="s">
        <v>155</v>
      </c>
      <c r="C957" s="1" t="s">
        <v>144</v>
      </c>
      <c r="D957" s="1" t="s">
        <v>14</v>
      </c>
      <c r="E957" s="1">
        <v>8</v>
      </c>
      <c r="F957" s="1">
        <v>38</v>
      </c>
      <c r="H957" s="2" t="s">
        <v>983</v>
      </c>
      <c r="I957" s="2">
        <v>21</v>
      </c>
    </row>
    <row r="958" spans="1:9" ht="15.75" hidden="1" customHeight="1" x14ac:dyDescent="0.2">
      <c r="A958" s="1">
        <v>8087</v>
      </c>
      <c r="B958" s="1" t="s">
        <v>944</v>
      </c>
      <c r="C958" s="1">
        <v>7</v>
      </c>
      <c r="D958" s="1" t="s">
        <v>11</v>
      </c>
      <c r="E958" s="1">
        <v>5</v>
      </c>
      <c r="F958" s="1">
        <v>17</v>
      </c>
      <c r="G958" s="1">
        <v>21</v>
      </c>
      <c r="H958" s="2" t="s">
        <v>984</v>
      </c>
      <c r="I958" s="2">
        <v>30</v>
      </c>
    </row>
    <row r="959" spans="1:9" ht="15.75" hidden="1" customHeight="1" x14ac:dyDescent="0.2">
      <c r="A959" s="1">
        <v>2302</v>
      </c>
      <c r="B959" s="1" t="s">
        <v>23</v>
      </c>
      <c r="C959" s="1" t="s">
        <v>20</v>
      </c>
      <c r="D959" s="1" t="s">
        <v>14</v>
      </c>
      <c r="E959" s="1">
        <v>5</v>
      </c>
      <c r="F959" s="1">
        <v>24</v>
      </c>
      <c r="G959" s="1" t="s">
        <v>24</v>
      </c>
      <c r="H959" s="2" t="s">
        <v>983</v>
      </c>
      <c r="I959" s="2">
        <v>21</v>
      </c>
    </row>
    <row r="960" spans="1:9" ht="15.75" hidden="1" customHeight="1" x14ac:dyDescent="0.2">
      <c r="A960" s="1">
        <v>2927</v>
      </c>
      <c r="B960" s="1" t="s">
        <v>531</v>
      </c>
      <c r="C960" s="1" t="s">
        <v>515</v>
      </c>
      <c r="D960" s="1" t="s">
        <v>11</v>
      </c>
      <c r="E960" s="1">
        <v>2</v>
      </c>
      <c r="F960" s="1">
        <v>7</v>
      </c>
      <c r="H960" s="2" t="s">
        <v>984</v>
      </c>
      <c r="I960" s="2">
        <v>30</v>
      </c>
    </row>
    <row r="961" spans="1:9" ht="15.75" hidden="1" customHeight="1" x14ac:dyDescent="0.2">
      <c r="A961" s="1">
        <v>7720</v>
      </c>
      <c r="B961" s="1" t="s">
        <v>153</v>
      </c>
      <c r="C961" s="1" t="s">
        <v>144</v>
      </c>
      <c r="D961" s="1" t="s">
        <v>14</v>
      </c>
      <c r="E961" s="1">
        <v>5</v>
      </c>
      <c r="F961" s="1">
        <v>24</v>
      </c>
      <c r="H961" s="2" t="s">
        <v>983</v>
      </c>
      <c r="I961" s="2">
        <v>21</v>
      </c>
    </row>
    <row r="962" spans="1:9" ht="15.75" hidden="1" customHeight="1" x14ac:dyDescent="0.2">
      <c r="A962" s="1">
        <v>9683</v>
      </c>
      <c r="B962" s="1" t="s">
        <v>755</v>
      </c>
      <c r="C962" s="1" t="s">
        <v>753</v>
      </c>
      <c r="D962" s="1" t="s">
        <v>13</v>
      </c>
      <c r="E962" s="1">
        <v>15.5</v>
      </c>
      <c r="F962" s="1">
        <v>70</v>
      </c>
      <c r="G962" s="1" t="s">
        <v>24</v>
      </c>
      <c r="H962" s="2" t="s">
        <v>980</v>
      </c>
      <c r="I962" s="2">
        <v>22</v>
      </c>
    </row>
    <row r="963" spans="1:9" ht="15.75" hidden="1" customHeight="1" x14ac:dyDescent="0.2">
      <c r="A963" s="1">
        <v>9467</v>
      </c>
      <c r="B963" s="1" t="s">
        <v>495</v>
      </c>
      <c r="C963" s="1" t="s">
        <v>486</v>
      </c>
      <c r="D963" s="1" t="s">
        <v>11</v>
      </c>
      <c r="E963" s="1">
        <v>3</v>
      </c>
      <c r="F963" s="1">
        <v>10</v>
      </c>
      <c r="H963" s="2" t="s">
        <v>984</v>
      </c>
      <c r="I963" s="2">
        <v>30</v>
      </c>
    </row>
    <row r="964" spans="1:9" ht="15.75" hidden="1" customHeight="1" x14ac:dyDescent="0.2">
      <c r="A964" s="1">
        <v>3642</v>
      </c>
      <c r="B964" s="1" t="s">
        <v>142</v>
      </c>
      <c r="C964" s="1" t="s">
        <v>113</v>
      </c>
      <c r="D964" s="1" t="s">
        <v>14</v>
      </c>
      <c r="E964" s="1">
        <v>6</v>
      </c>
      <c r="F964" s="1">
        <v>29</v>
      </c>
      <c r="G964" s="1" t="s">
        <v>118</v>
      </c>
      <c r="H964" s="2" t="s">
        <v>983</v>
      </c>
      <c r="I964" s="2">
        <v>21</v>
      </c>
    </row>
    <row r="965" spans="1:9" ht="15.75" hidden="1" customHeight="1" x14ac:dyDescent="0.2">
      <c r="A965" s="1">
        <v>4986</v>
      </c>
      <c r="B965" s="1" t="s">
        <v>830</v>
      </c>
      <c r="C965" s="1" t="s">
        <v>806</v>
      </c>
      <c r="D965" s="1" t="s">
        <v>13</v>
      </c>
      <c r="E965" s="1">
        <v>13</v>
      </c>
      <c r="F965" s="1">
        <v>59</v>
      </c>
      <c r="G965" s="1" t="s">
        <v>91</v>
      </c>
      <c r="H965" s="2" t="s">
        <v>980</v>
      </c>
      <c r="I965" s="2">
        <v>22</v>
      </c>
    </row>
    <row r="966" spans="1:9" ht="15.75" hidden="1" customHeight="1" x14ac:dyDescent="0.2">
      <c r="A966" s="1">
        <v>4669</v>
      </c>
      <c r="B966" s="1" t="s">
        <v>490</v>
      </c>
      <c r="C966" s="1" t="s">
        <v>486</v>
      </c>
      <c r="D966" s="1" t="s">
        <v>11</v>
      </c>
      <c r="E966" s="1">
        <v>4</v>
      </c>
      <c r="F966" s="1">
        <v>13</v>
      </c>
      <c r="H966" s="2" t="s">
        <v>984</v>
      </c>
      <c r="I966" s="2">
        <v>30</v>
      </c>
    </row>
    <row r="967" spans="1:9" ht="15.75" hidden="1" customHeight="1" x14ac:dyDescent="0.2">
      <c r="A967" s="1">
        <v>7787</v>
      </c>
      <c r="B967" s="1" t="s">
        <v>115</v>
      </c>
      <c r="C967" s="1" t="s">
        <v>113</v>
      </c>
      <c r="D967" s="1" t="s">
        <v>14</v>
      </c>
      <c r="E967" s="1">
        <v>5</v>
      </c>
      <c r="F967" s="1">
        <v>24</v>
      </c>
      <c r="H967" s="2" t="s">
        <v>983</v>
      </c>
      <c r="I967" s="2">
        <v>21</v>
      </c>
    </row>
    <row r="968" spans="1:9" ht="15.75" hidden="1" customHeight="1" x14ac:dyDescent="0.2">
      <c r="A968" s="1">
        <v>1556</v>
      </c>
      <c r="B968" s="1" t="s">
        <v>133</v>
      </c>
      <c r="C968" s="1" t="s">
        <v>113</v>
      </c>
      <c r="D968" s="1" t="s">
        <v>14</v>
      </c>
      <c r="E968" s="1">
        <v>3</v>
      </c>
      <c r="F968" s="1">
        <v>14</v>
      </c>
      <c r="H968" s="2" t="s">
        <v>983</v>
      </c>
      <c r="I968" s="2">
        <v>21</v>
      </c>
    </row>
    <row r="969" spans="1:9" ht="15.75" hidden="1" customHeight="1" x14ac:dyDescent="0.2">
      <c r="A969" s="1">
        <v>7862</v>
      </c>
      <c r="B969" s="1" t="s">
        <v>565</v>
      </c>
      <c r="C969" s="1" t="s">
        <v>544</v>
      </c>
      <c r="D969" s="1" t="s">
        <v>11</v>
      </c>
      <c r="E969" s="1">
        <v>6</v>
      </c>
      <c r="F969" s="1">
        <v>20</v>
      </c>
      <c r="H969" s="2" t="s">
        <v>984</v>
      </c>
      <c r="I969" s="2">
        <v>30</v>
      </c>
    </row>
    <row r="970" spans="1:9" ht="15.75" hidden="1" customHeight="1" x14ac:dyDescent="0.2">
      <c r="A970" s="1">
        <v>7700</v>
      </c>
      <c r="B970" s="1" t="s">
        <v>868</v>
      </c>
      <c r="C970" s="1" t="s">
        <v>861</v>
      </c>
      <c r="D970" s="1" t="s">
        <v>13</v>
      </c>
      <c r="E970" s="1">
        <v>15.5</v>
      </c>
      <c r="F970" s="1">
        <v>70</v>
      </c>
      <c r="G970" s="1" t="s">
        <v>152</v>
      </c>
      <c r="H970" s="2" t="s">
        <v>980</v>
      </c>
      <c r="I970" s="2">
        <v>22</v>
      </c>
    </row>
    <row r="971" spans="1:9" ht="15.75" hidden="1" customHeight="1" x14ac:dyDescent="0.2">
      <c r="A971" s="1">
        <v>8355</v>
      </c>
      <c r="B971" s="1" t="s">
        <v>156</v>
      </c>
      <c r="C971" s="1" t="s">
        <v>144</v>
      </c>
      <c r="D971" s="1" t="s">
        <v>14</v>
      </c>
      <c r="E971" s="1">
        <v>2</v>
      </c>
      <c r="F971" s="1">
        <v>10</v>
      </c>
      <c r="G971" s="1" t="s">
        <v>152</v>
      </c>
      <c r="H971" s="2" t="s">
        <v>983</v>
      </c>
      <c r="I971" s="2">
        <v>21</v>
      </c>
    </row>
    <row r="972" spans="1:9" ht="15.75" hidden="1" customHeight="1" x14ac:dyDescent="0.2">
      <c r="A972" s="1">
        <v>6627</v>
      </c>
      <c r="B972" s="1" t="s">
        <v>547</v>
      </c>
      <c r="C972" s="1" t="s">
        <v>544</v>
      </c>
      <c r="D972" s="1" t="s">
        <v>11</v>
      </c>
      <c r="E972" s="1">
        <v>8</v>
      </c>
      <c r="F972" s="1">
        <v>27</v>
      </c>
      <c r="G972" s="1" t="s">
        <v>178</v>
      </c>
      <c r="H972" s="2" t="s">
        <v>984</v>
      </c>
      <c r="I972" s="2">
        <v>30</v>
      </c>
    </row>
    <row r="973" spans="1:9" ht="15.75" hidden="1" customHeight="1" x14ac:dyDescent="0.2">
      <c r="A973" s="1">
        <v>1463</v>
      </c>
      <c r="B973" s="1" t="s">
        <v>937</v>
      </c>
      <c r="C973" s="1">
        <v>5</v>
      </c>
      <c r="D973" s="1" t="s">
        <v>14</v>
      </c>
      <c r="E973" s="1">
        <v>1</v>
      </c>
      <c r="F973" s="1">
        <v>5</v>
      </c>
      <c r="G973" s="1">
        <v>21</v>
      </c>
      <c r="H973" s="2" t="s">
        <v>983</v>
      </c>
      <c r="I973" s="2">
        <v>21</v>
      </c>
    </row>
    <row r="974" spans="1:9" ht="15.75" hidden="1" customHeight="1" x14ac:dyDescent="0.2">
      <c r="A974" s="1">
        <v>7349</v>
      </c>
      <c r="B974" s="1" t="s">
        <v>824</v>
      </c>
      <c r="C974" s="1" t="s">
        <v>806</v>
      </c>
      <c r="D974" s="1" t="s">
        <v>13</v>
      </c>
      <c r="E974" s="1">
        <v>12.5</v>
      </c>
      <c r="F974" s="1">
        <v>57</v>
      </c>
      <c r="G974" s="1" t="s">
        <v>91</v>
      </c>
      <c r="H974" s="2" t="s">
        <v>980</v>
      </c>
      <c r="I974" s="2">
        <v>22</v>
      </c>
    </row>
    <row r="975" spans="1:9" ht="15.75" hidden="1" customHeight="1" x14ac:dyDescent="0.2">
      <c r="A975" s="1">
        <v>3668</v>
      </c>
      <c r="B975" s="1" t="s">
        <v>406</v>
      </c>
      <c r="C975" s="1" t="s">
        <v>399</v>
      </c>
      <c r="D975" s="1" t="s">
        <v>11</v>
      </c>
      <c r="E975" s="1">
        <v>6</v>
      </c>
      <c r="F975" s="1">
        <v>20</v>
      </c>
      <c r="H975" s="2" t="s">
        <v>984</v>
      </c>
      <c r="I975" s="2">
        <v>30</v>
      </c>
    </row>
    <row r="976" spans="1:9" ht="15.75" hidden="1" customHeight="1" x14ac:dyDescent="0.2">
      <c r="A976" s="1">
        <v>3668</v>
      </c>
      <c r="B976" s="1" t="s">
        <v>406</v>
      </c>
      <c r="C976" s="1" t="s">
        <v>399</v>
      </c>
      <c r="D976" s="1" t="s">
        <v>11</v>
      </c>
      <c r="E976" s="1">
        <v>6</v>
      </c>
      <c r="F976" s="1">
        <v>20</v>
      </c>
      <c r="H976" s="2" t="s">
        <v>984</v>
      </c>
      <c r="I976" s="2">
        <v>30</v>
      </c>
    </row>
    <row r="977" spans="1:9" ht="15.75" hidden="1" customHeight="1" x14ac:dyDescent="0.2">
      <c r="A977" s="1">
        <v>7645</v>
      </c>
      <c r="B977" s="1" t="s">
        <v>408</v>
      </c>
      <c r="C977" s="1" t="s">
        <v>399</v>
      </c>
      <c r="D977" s="1" t="s">
        <v>11</v>
      </c>
      <c r="E977" s="1">
        <v>6</v>
      </c>
      <c r="F977" s="1">
        <v>20</v>
      </c>
      <c r="G977" s="1" t="s">
        <v>24</v>
      </c>
      <c r="H977" s="2" t="s">
        <v>984</v>
      </c>
      <c r="I977" s="2">
        <v>30</v>
      </c>
    </row>
    <row r="978" spans="1:9" ht="15.75" hidden="1" customHeight="1" x14ac:dyDescent="0.2">
      <c r="A978" s="1">
        <v>2174</v>
      </c>
      <c r="B978" s="1" t="s">
        <v>413</v>
      </c>
      <c r="C978" s="1" t="s">
        <v>399</v>
      </c>
      <c r="D978" s="1" t="s">
        <v>11</v>
      </c>
      <c r="E978" s="1">
        <v>6</v>
      </c>
      <c r="F978" s="1">
        <v>20</v>
      </c>
      <c r="H978" s="2" t="s">
        <v>984</v>
      </c>
      <c r="I978" s="2">
        <v>30</v>
      </c>
    </row>
    <row r="979" spans="1:9" ht="15.75" hidden="1" customHeight="1" x14ac:dyDescent="0.2">
      <c r="A979" s="1">
        <v>9418</v>
      </c>
      <c r="B979" s="1" t="s">
        <v>437</v>
      </c>
      <c r="C979" s="1" t="s">
        <v>427</v>
      </c>
      <c r="D979" s="1" t="s">
        <v>13</v>
      </c>
      <c r="E979" s="1">
        <v>25</v>
      </c>
      <c r="F979" s="1">
        <v>86</v>
      </c>
      <c r="H979" s="2" t="s">
        <v>985</v>
      </c>
      <c r="I979" s="2">
        <v>29</v>
      </c>
    </row>
    <row r="980" spans="1:9" ht="15.75" hidden="1" customHeight="1" x14ac:dyDescent="0.2">
      <c r="A980" s="1">
        <v>5378</v>
      </c>
      <c r="B980" s="1" t="s">
        <v>943</v>
      </c>
      <c r="C980" s="1">
        <v>7</v>
      </c>
      <c r="D980" s="1" t="s">
        <v>11</v>
      </c>
      <c r="E980" s="1">
        <v>6</v>
      </c>
      <c r="F980" s="1">
        <v>20</v>
      </c>
      <c r="G980" s="1">
        <v>21</v>
      </c>
      <c r="H980" s="2" t="s">
        <v>984</v>
      </c>
      <c r="I980" s="2">
        <v>30</v>
      </c>
    </row>
    <row r="981" spans="1:9" ht="15.75" hidden="1" customHeight="1" x14ac:dyDescent="0.2">
      <c r="A981" s="1">
        <v>7525</v>
      </c>
      <c r="B981" s="1" t="s">
        <v>428</v>
      </c>
      <c r="C981" s="1" t="s">
        <v>427</v>
      </c>
      <c r="D981" s="1" t="s">
        <v>13</v>
      </c>
      <c r="E981" s="1">
        <v>19</v>
      </c>
      <c r="F981" s="1">
        <v>66</v>
      </c>
      <c r="H981" s="2" t="s">
        <v>985</v>
      </c>
      <c r="I981" s="2">
        <v>29</v>
      </c>
    </row>
    <row r="982" spans="1:9" ht="15.75" hidden="1" customHeight="1" x14ac:dyDescent="0.2">
      <c r="A982" s="1">
        <v>4268</v>
      </c>
      <c r="B982" s="1" t="s">
        <v>404</v>
      </c>
      <c r="C982" s="1" t="s">
        <v>399</v>
      </c>
      <c r="D982" s="1" t="s">
        <v>11</v>
      </c>
      <c r="E982" s="1">
        <v>6</v>
      </c>
      <c r="F982" s="1">
        <v>20</v>
      </c>
      <c r="H982" s="2" t="s">
        <v>984</v>
      </c>
      <c r="I982" s="2">
        <v>30</v>
      </c>
    </row>
    <row r="983" spans="1:9" ht="15.75" hidden="1" customHeight="1" x14ac:dyDescent="0.2">
      <c r="A983" s="1">
        <v>8846</v>
      </c>
      <c r="B983" s="1" t="s">
        <v>430</v>
      </c>
      <c r="C983" s="1" t="s">
        <v>427</v>
      </c>
      <c r="D983" s="1" t="s">
        <v>13</v>
      </c>
      <c r="E983" s="1">
        <v>16</v>
      </c>
      <c r="F983" s="1">
        <v>55</v>
      </c>
      <c r="H983" s="2" t="s">
        <v>985</v>
      </c>
      <c r="I983" s="2">
        <v>29</v>
      </c>
    </row>
    <row r="984" spans="1:9" ht="15.75" hidden="1" customHeight="1" x14ac:dyDescent="0.2">
      <c r="A984" s="1">
        <v>7647</v>
      </c>
      <c r="B984" s="1" t="s">
        <v>558</v>
      </c>
      <c r="C984" s="1" t="s">
        <v>544</v>
      </c>
      <c r="D984" s="1" t="s">
        <v>13</v>
      </c>
      <c r="E984" s="1">
        <v>10</v>
      </c>
      <c r="F984" s="1">
        <v>34</v>
      </c>
      <c r="H984" s="2" t="s">
        <v>985</v>
      </c>
      <c r="I984" s="2">
        <v>29</v>
      </c>
    </row>
    <row r="985" spans="1:9" ht="15.75" hidden="1" customHeight="1" x14ac:dyDescent="0.2">
      <c r="A985" s="1">
        <v>7862</v>
      </c>
      <c r="B985" s="1" t="s">
        <v>565</v>
      </c>
      <c r="C985" s="1" t="s">
        <v>544</v>
      </c>
      <c r="D985" s="1" t="s">
        <v>13</v>
      </c>
      <c r="E985" s="1">
        <v>27</v>
      </c>
      <c r="F985" s="1">
        <v>93</v>
      </c>
      <c r="H985" s="2" t="s">
        <v>985</v>
      </c>
      <c r="I985" s="2">
        <v>29</v>
      </c>
    </row>
    <row r="986" spans="1:9" ht="15.75" hidden="1" customHeight="1" x14ac:dyDescent="0.2">
      <c r="A986" s="1">
        <v>2538</v>
      </c>
      <c r="B986" s="1" t="s">
        <v>549</v>
      </c>
      <c r="C986" s="1" t="s">
        <v>544</v>
      </c>
      <c r="D986" s="1" t="s">
        <v>13</v>
      </c>
      <c r="E986" s="1">
        <v>27</v>
      </c>
      <c r="F986" s="1">
        <v>93</v>
      </c>
      <c r="H986" s="2" t="s">
        <v>985</v>
      </c>
      <c r="I986" s="2">
        <v>29</v>
      </c>
    </row>
    <row r="987" spans="1:9" ht="15.75" hidden="1" customHeight="1" x14ac:dyDescent="0.2">
      <c r="A987" s="1">
        <v>1830</v>
      </c>
      <c r="B987" s="1" t="s">
        <v>553</v>
      </c>
      <c r="C987" s="1" t="s">
        <v>544</v>
      </c>
      <c r="D987" s="1" t="s">
        <v>13</v>
      </c>
      <c r="E987" s="1">
        <v>26</v>
      </c>
      <c r="F987" s="1">
        <v>90</v>
      </c>
      <c r="H987" s="2" t="s">
        <v>985</v>
      </c>
      <c r="I987" s="2">
        <v>29</v>
      </c>
    </row>
    <row r="988" spans="1:9" ht="15.75" hidden="1" customHeight="1" x14ac:dyDescent="0.2">
      <c r="A988" s="1">
        <v>9476</v>
      </c>
      <c r="B988" s="1" t="s">
        <v>461</v>
      </c>
      <c r="C988" s="1" t="s">
        <v>457</v>
      </c>
      <c r="D988" s="1" t="s">
        <v>13</v>
      </c>
      <c r="E988" s="1">
        <v>28</v>
      </c>
      <c r="F988" s="1">
        <v>97</v>
      </c>
      <c r="G988" s="1" t="s">
        <v>91</v>
      </c>
      <c r="H988" s="2" t="s">
        <v>985</v>
      </c>
      <c r="I988" s="2">
        <v>29</v>
      </c>
    </row>
    <row r="989" spans="1:9" ht="15.75" hidden="1" customHeight="1" x14ac:dyDescent="0.2">
      <c r="A989" s="1">
        <v>9777</v>
      </c>
      <c r="B989" s="1" t="s">
        <v>440</v>
      </c>
      <c r="C989" s="1" t="s">
        <v>427</v>
      </c>
      <c r="D989" s="1" t="s">
        <v>13</v>
      </c>
      <c r="E989" s="1">
        <v>27</v>
      </c>
      <c r="F989" s="1">
        <v>93</v>
      </c>
      <c r="G989" s="1" t="s">
        <v>51</v>
      </c>
      <c r="H989" s="2" t="s">
        <v>985</v>
      </c>
      <c r="I989" s="2">
        <v>29</v>
      </c>
    </row>
    <row r="990" spans="1:9" ht="15.75" hidden="1" customHeight="1" x14ac:dyDescent="0.2">
      <c r="A990" s="1">
        <v>2927</v>
      </c>
      <c r="B990" s="1" t="s">
        <v>531</v>
      </c>
      <c r="C990" s="1" t="s">
        <v>515</v>
      </c>
      <c r="D990" s="1" t="s">
        <v>13</v>
      </c>
      <c r="E990" s="1">
        <v>26</v>
      </c>
      <c r="F990" s="1">
        <v>90</v>
      </c>
      <c r="H990" s="2" t="s">
        <v>985</v>
      </c>
      <c r="I990" s="2">
        <v>29</v>
      </c>
    </row>
    <row r="991" spans="1:9" ht="15.75" hidden="1" customHeight="1" x14ac:dyDescent="0.2">
      <c r="A991" s="1">
        <v>5605</v>
      </c>
      <c r="B991" s="1" t="s">
        <v>545</v>
      </c>
      <c r="C991" s="1" t="s">
        <v>544</v>
      </c>
      <c r="D991" s="1" t="s">
        <v>13</v>
      </c>
      <c r="E991" s="1">
        <v>23</v>
      </c>
      <c r="F991" s="1">
        <v>79</v>
      </c>
      <c r="H991" s="2" t="s">
        <v>985</v>
      </c>
      <c r="I991" s="2">
        <v>29</v>
      </c>
    </row>
    <row r="992" spans="1:9" ht="15.75" hidden="1" customHeight="1" x14ac:dyDescent="0.2">
      <c r="A992" s="1">
        <v>6131</v>
      </c>
      <c r="B992" s="1" t="s">
        <v>566</v>
      </c>
      <c r="C992" s="1" t="s">
        <v>544</v>
      </c>
      <c r="D992" s="1" t="s">
        <v>13</v>
      </c>
      <c r="E992" s="1">
        <v>23</v>
      </c>
      <c r="F992" s="1">
        <v>79</v>
      </c>
      <c r="H992" s="2" t="s">
        <v>985</v>
      </c>
      <c r="I992" s="2">
        <v>29</v>
      </c>
    </row>
    <row r="993" spans="1:9" ht="15.75" hidden="1" customHeight="1" x14ac:dyDescent="0.2">
      <c r="A993" s="1">
        <v>6923</v>
      </c>
      <c r="B993" s="1" t="s">
        <v>906</v>
      </c>
      <c r="C993" s="1" t="s">
        <v>888</v>
      </c>
      <c r="D993" s="1" t="s">
        <v>11</v>
      </c>
      <c r="E993" s="1">
        <v>3</v>
      </c>
      <c r="F993" s="1">
        <v>11</v>
      </c>
      <c r="H993" s="2" t="s">
        <v>986</v>
      </c>
      <c r="I993" s="2">
        <v>28</v>
      </c>
    </row>
    <row r="994" spans="1:9" ht="15.75" hidden="1" customHeight="1" x14ac:dyDescent="0.2">
      <c r="A994" s="1">
        <v>8087</v>
      </c>
      <c r="B994" s="1" t="s">
        <v>944</v>
      </c>
      <c r="C994" s="1">
        <v>7</v>
      </c>
      <c r="D994" s="1" t="s">
        <v>13</v>
      </c>
      <c r="E994" s="1">
        <v>19</v>
      </c>
      <c r="F994" s="1">
        <v>66</v>
      </c>
      <c r="G994" s="1">
        <v>21</v>
      </c>
      <c r="H994" s="2" t="s">
        <v>985</v>
      </c>
      <c r="I994" s="2">
        <v>29</v>
      </c>
    </row>
    <row r="995" spans="1:9" ht="15.75" hidden="1" customHeight="1" x14ac:dyDescent="0.2">
      <c r="A995" s="1">
        <v>7490</v>
      </c>
      <c r="B995" s="1" t="s">
        <v>950</v>
      </c>
      <c r="C995" s="1">
        <v>9</v>
      </c>
      <c r="D995" s="1" t="s">
        <v>11</v>
      </c>
      <c r="E995" s="1">
        <v>1</v>
      </c>
      <c r="F995" s="1">
        <v>4</v>
      </c>
      <c r="G995" s="1">
        <v>21</v>
      </c>
      <c r="H995" s="2" t="s">
        <v>986</v>
      </c>
      <c r="I995" s="2">
        <v>28</v>
      </c>
    </row>
    <row r="996" spans="1:9" ht="15.75" hidden="1" customHeight="1" x14ac:dyDescent="0.2">
      <c r="A996" s="1">
        <v>9442</v>
      </c>
      <c r="B996" s="1" t="s">
        <v>804</v>
      </c>
      <c r="C996" s="1" t="s">
        <v>781</v>
      </c>
      <c r="D996" s="1" t="s">
        <v>11</v>
      </c>
      <c r="E996" s="1">
        <v>2</v>
      </c>
      <c r="F996" s="1">
        <v>7</v>
      </c>
      <c r="G996" s="1" t="s">
        <v>51</v>
      </c>
      <c r="H996" s="2" t="s">
        <v>986</v>
      </c>
      <c r="I996" s="2">
        <v>28</v>
      </c>
    </row>
    <row r="997" spans="1:9" ht="15.75" hidden="1" customHeight="1" x14ac:dyDescent="0.2">
      <c r="A997" s="1">
        <v>3657</v>
      </c>
      <c r="B997" s="1" t="s">
        <v>557</v>
      </c>
      <c r="C997" s="1" t="s">
        <v>544</v>
      </c>
      <c r="D997" s="1" t="s">
        <v>13</v>
      </c>
      <c r="E997" s="1">
        <v>9</v>
      </c>
      <c r="F997" s="1">
        <v>31</v>
      </c>
      <c r="H997" s="2" t="s">
        <v>985</v>
      </c>
      <c r="I997" s="2">
        <v>29</v>
      </c>
    </row>
    <row r="998" spans="1:9" ht="15.75" hidden="1" customHeight="1" x14ac:dyDescent="0.2">
      <c r="A998" s="1">
        <v>2679</v>
      </c>
      <c r="B998" s="1" t="s">
        <v>873</v>
      </c>
      <c r="C998" s="1" t="s">
        <v>861</v>
      </c>
      <c r="D998" s="1" t="s">
        <v>11</v>
      </c>
      <c r="E998" s="1">
        <v>9</v>
      </c>
      <c r="F998" s="1">
        <v>32</v>
      </c>
      <c r="G998" s="1" t="s">
        <v>152</v>
      </c>
      <c r="H998" s="2" t="s">
        <v>986</v>
      </c>
      <c r="I998" s="2">
        <v>28</v>
      </c>
    </row>
    <row r="999" spans="1:9" ht="15.75" hidden="1" customHeight="1" x14ac:dyDescent="0.2">
      <c r="A999" s="1">
        <v>8691</v>
      </c>
      <c r="B999" s="1" t="s">
        <v>441</v>
      </c>
      <c r="C999" s="1" t="s">
        <v>427</v>
      </c>
      <c r="D999" s="1" t="s">
        <v>13</v>
      </c>
      <c r="E999" s="1">
        <v>26</v>
      </c>
      <c r="F999" s="1">
        <v>90</v>
      </c>
      <c r="H999" s="2" t="s">
        <v>985</v>
      </c>
      <c r="I999" s="2">
        <v>29</v>
      </c>
    </row>
    <row r="1000" spans="1:9" ht="15.75" hidden="1" customHeight="1" x14ac:dyDescent="0.2">
      <c r="A1000" s="1">
        <v>8965</v>
      </c>
      <c r="B1000" s="1" t="s">
        <v>778</v>
      </c>
      <c r="C1000" s="1" t="s">
        <v>753</v>
      </c>
      <c r="D1000" s="1" t="s">
        <v>11</v>
      </c>
      <c r="E1000" s="1">
        <v>3</v>
      </c>
      <c r="F1000" s="1">
        <v>11</v>
      </c>
      <c r="H1000" s="2" t="s">
        <v>986</v>
      </c>
      <c r="I1000" s="2">
        <v>28</v>
      </c>
    </row>
    <row r="1001" spans="1:9" ht="15.75" hidden="1" customHeight="1" x14ac:dyDescent="0.2">
      <c r="A1001" s="1">
        <v>6627</v>
      </c>
      <c r="B1001" s="1" t="s">
        <v>547</v>
      </c>
      <c r="C1001" s="1" t="s">
        <v>544</v>
      </c>
      <c r="D1001" s="1" t="s">
        <v>14</v>
      </c>
      <c r="E1001" s="1">
        <v>19.5</v>
      </c>
      <c r="F1001" s="1">
        <v>100</v>
      </c>
      <c r="G1001" s="1" t="s">
        <v>178</v>
      </c>
      <c r="H1001" s="2" t="s">
        <v>987</v>
      </c>
      <c r="I1001" s="2">
        <v>19.5</v>
      </c>
    </row>
    <row r="1002" spans="1:9" ht="15.75" hidden="1" customHeight="1" x14ac:dyDescent="0.2">
      <c r="A1002" s="1">
        <v>8561</v>
      </c>
      <c r="B1002" s="1" t="s">
        <v>432</v>
      </c>
      <c r="C1002" s="1" t="s">
        <v>427</v>
      </c>
      <c r="D1002" s="1" t="s">
        <v>13</v>
      </c>
      <c r="E1002" s="1">
        <v>16</v>
      </c>
      <c r="F1002" s="1">
        <v>55</v>
      </c>
      <c r="H1002" s="2" t="s">
        <v>985</v>
      </c>
      <c r="I1002" s="2">
        <v>29</v>
      </c>
    </row>
    <row r="1003" spans="1:9" ht="15.75" hidden="1" customHeight="1" x14ac:dyDescent="0.2">
      <c r="A1003" s="1">
        <v>4011</v>
      </c>
      <c r="B1003" s="1" t="s">
        <v>416</v>
      </c>
      <c r="C1003" s="1" t="s">
        <v>399</v>
      </c>
      <c r="D1003" s="1" t="s">
        <v>14</v>
      </c>
      <c r="E1003" s="1">
        <v>18</v>
      </c>
      <c r="F1003" s="1">
        <v>92</v>
      </c>
      <c r="G1003" s="1" t="s">
        <v>24</v>
      </c>
      <c r="H1003" s="2" t="s">
        <v>987</v>
      </c>
      <c r="I1003" s="2">
        <v>19.5</v>
      </c>
    </row>
    <row r="1004" spans="1:9" ht="15.75" hidden="1" customHeight="1" x14ac:dyDescent="0.2">
      <c r="A1004" s="1">
        <v>8481</v>
      </c>
      <c r="B1004" s="1" t="s">
        <v>775</v>
      </c>
      <c r="C1004" s="1" t="s">
        <v>753</v>
      </c>
      <c r="D1004" s="1" t="s">
        <v>11</v>
      </c>
      <c r="E1004" s="1">
        <v>3</v>
      </c>
      <c r="F1004" s="1">
        <v>11</v>
      </c>
      <c r="H1004" s="2" t="s">
        <v>986</v>
      </c>
      <c r="I1004" s="2">
        <v>28</v>
      </c>
    </row>
    <row r="1005" spans="1:9" ht="15.75" hidden="1" customHeight="1" x14ac:dyDescent="0.2">
      <c r="A1005" s="1">
        <v>5158</v>
      </c>
      <c r="B1005" s="1" t="s">
        <v>526</v>
      </c>
      <c r="C1005" s="1" t="s">
        <v>515</v>
      </c>
      <c r="D1005" s="1" t="s">
        <v>13</v>
      </c>
      <c r="E1005" s="1">
        <v>24</v>
      </c>
      <c r="F1005" s="1">
        <v>83</v>
      </c>
      <c r="H1005" s="2" t="s">
        <v>985</v>
      </c>
      <c r="I1005" s="2">
        <v>29</v>
      </c>
    </row>
    <row r="1006" spans="1:9" ht="15.75" hidden="1" customHeight="1" x14ac:dyDescent="0.2">
      <c r="A1006" s="1">
        <v>5426</v>
      </c>
      <c r="B1006" s="1" t="s">
        <v>951</v>
      </c>
      <c r="C1006" s="1">
        <v>9</v>
      </c>
      <c r="D1006" s="1" t="s">
        <v>11</v>
      </c>
      <c r="E1006" s="1">
        <v>0</v>
      </c>
      <c r="F1006" s="1">
        <v>0</v>
      </c>
      <c r="G1006" s="1">
        <v>21</v>
      </c>
      <c r="H1006" s="2" t="s">
        <v>986</v>
      </c>
      <c r="I1006" s="2">
        <v>28</v>
      </c>
    </row>
    <row r="1007" spans="1:9" ht="15.75" hidden="1" customHeight="1" x14ac:dyDescent="0.2">
      <c r="A1007" s="1">
        <v>6630</v>
      </c>
      <c r="B1007" s="1" t="s">
        <v>518</v>
      </c>
      <c r="C1007" s="1" t="s">
        <v>515</v>
      </c>
      <c r="D1007" s="1" t="s">
        <v>14</v>
      </c>
      <c r="E1007" s="1">
        <v>16</v>
      </c>
      <c r="F1007" s="1">
        <v>82</v>
      </c>
      <c r="G1007" s="1" t="s">
        <v>152</v>
      </c>
      <c r="H1007" s="2" t="s">
        <v>987</v>
      </c>
      <c r="I1007" s="2">
        <v>19.5</v>
      </c>
    </row>
    <row r="1008" spans="1:9" ht="15.75" hidden="1" customHeight="1" x14ac:dyDescent="0.2">
      <c r="A1008" s="1">
        <v>2718</v>
      </c>
      <c r="B1008" s="1" t="s">
        <v>524</v>
      </c>
      <c r="C1008" s="1" t="s">
        <v>515</v>
      </c>
      <c r="D1008" s="1" t="s">
        <v>14</v>
      </c>
      <c r="E1008" s="1">
        <v>14</v>
      </c>
      <c r="F1008" s="1">
        <v>72</v>
      </c>
      <c r="G1008" s="1" t="s">
        <v>54</v>
      </c>
      <c r="H1008" s="2" t="s">
        <v>987</v>
      </c>
      <c r="I1008" s="2">
        <v>19.5</v>
      </c>
    </row>
    <row r="1009" spans="1:9" ht="15.75" hidden="1" customHeight="1" x14ac:dyDescent="0.2">
      <c r="A1009" s="1">
        <v>2943</v>
      </c>
      <c r="B1009" s="1" t="s">
        <v>771</v>
      </c>
      <c r="C1009" s="1" t="s">
        <v>753</v>
      </c>
      <c r="D1009" s="1" t="s">
        <v>11</v>
      </c>
      <c r="E1009" s="1">
        <v>2</v>
      </c>
      <c r="F1009" s="1">
        <v>7</v>
      </c>
      <c r="G1009" s="1" t="s">
        <v>24</v>
      </c>
      <c r="H1009" s="2" t="s">
        <v>986</v>
      </c>
      <c r="I1009" s="2">
        <v>28</v>
      </c>
    </row>
    <row r="1010" spans="1:9" ht="15.75" hidden="1" customHeight="1" x14ac:dyDescent="0.2">
      <c r="A1010" s="1">
        <v>7998</v>
      </c>
      <c r="B1010" s="1" t="s">
        <v>436</v>
      </c>
      <c r="C1010" s="1" t="s">
        <v>427</v>
      </c>
      <c r="D1010" s="1" t="s">
        <v>14</v>
      </c>
      <c r="E1010" s="1">
        <v>7</v>
      </c>
      <c r="F1010" s="1">
        <v>36</v>
      </c>
      <c r="H1010" s="2" t="s">
        <v>987</v>
      </c>
      <c r="I1010" s="2">
        <v>19.5</v>
      </c>
    </row>
    <row r="1011" spans="1:9" ht="15.75" hidden="1" customHeight="1" x14ac:dyDescent="0.2">
      <c r="A1011" s="1">
        <v>1768</v>
      </c>
      <c r="B1011" s="1" t="s">
        <v>953</v>
      </c>
      <c r="C1011" s="1">
        <v>9</v>
      </c>
      <c r="D1011" s="1" t="s">
        <v>11</v>
      </c>
      <c r="E1011" s="1">
        <v>2</v>
      </c>
      <c r="F1011" s="1">
        <v>7</v>
      </c>
      <c r="G1011" s="1">
        <v>21</v>
      </c>
      <c r="H1011" s="2" t="s">
        <v>986</v>
      </c>
      <c r="I1011" s="2">
        <v>28</v>
      </c>
    </row>
    <row r="1012" spans="1:9" ht="15.75" hidden="1" customHeight="1" x14ac:dyDescent="0.2">
      <c r="A1012" s="1">
        <v>9251</v>
      </c>
      <c r="B1012" s="1" t="s">
        <v>434</v>
      </c>
      <c r="C1012" s="1" t="s">
        <v>427</v>
      </c>
      <c r="D1012" s="1" t="s">
        <v>13</v>
      </c>
      <c r="E1012" s="1">
        <v>20</v>
      </c>
      <c r="F1012" s="1">
        <v>69</v>
      </c>
      <c r="H1012" s="2" t="s">
        <v>985</v>
      </c>
      <c r="I1012" s="2">
        <v>29</v>
      </c>
    </row>
    <row r="1013" spans="1:9" ht="15.75" hidden="1" customHeight="1" x14ac:dyDescent="0.2">
      <c r="A1013" s="1">
        <v>8199</v>
      </c>
      <c r="B1013" s="1" t="s">
        <v>446</v>
      </c>
      <c r="C1013" s="1" t="s">
        <v>427</v>
      </c>
      <c r="D1013" s="1" t="s">
        <v>14</v>
      </c>
      <c r="E1013" s="1">
        <v>4</v>
      </c>
      <c r="F1013" s="1">
        <v>21</v>
      </c>
      <c r="H1013" s="2" t="s">
        <v>987</v>
      </c>
      <c r="I1013" s="2">
        <v>19.5</v>
      </c>
    </row>
    <row r="1014" spans="1:9" ht="15.75" hidden="1" customHeight="1" x14ac:dyDescent="0.2">
      <c r="A1014" s="1">
        <v>4478</v>
      </c>
      <c r="B1014" s="1" t="s">
        <v>916</v>
      </c>
      <c r="C1014" s="1" t="s">
        <v>912</v>
      </c>
      <c r="D1014" s="1" t="s">
        <v>11</v>
      </c>
      <c r="E1014" s="1">
        <v>3</v>
      </c>
      <c r="F1014" s="1">
        <v>11</v>
      </c>
      <c r="H1014" s="2" t="s">
        <v>986</v>
      </c>
      <c r="I1014" s="2">
        <v>28</v>
      </c>
    </row>
    <row r="1015" spans="1:9" ht="15.75" hidden="1" customHeight="1" x14ac:dyDescent="0.2">
      <c r="A1015" s="1">
        <v>6007</v>
      </c>
      <c r="B1015" s="1" t="s">
        <v>543</v>
      </c>
      <c r="C1015" s="1" t="s">
        <v>544</v>
      </c>
      <c r="D1015" s="1" t="s">
        <v>13</v>
      </c>
      <c r="E1015" s="1">
        <v>23</v>
      </c>
      <c r="F1015" s="1">
        <v>79</v>
      </c>
      <c r="H1015" s="2" t="s">
        <v>985</v>
      </c>
      <c r="I1015" s="2">
        <v>29</v>
      </c>
    </row>
    <row r="1016" spans="1:9" ht="15.75" hidden="1" customHeight="1" x14ac:dyDescent="0.2">
      <c r="A1016" s="1">
        <v>6519</v>
      </c>
      <c r="B1016" s="1" t="s">
        <v>559</v>
      </c>
      <c r="C1016" s="1" t="s">
        <v>544</v>
      </c>
      <c r="D1016" s="1" t="s">
        <v>14</v>
      </c>
      <c r="E1016" s="1">
        <v>4</v>
      </c>
      <c r="F1016" s="1">
        <v>21</v>
      </c>
      <c r="H1016" s="2" t="s">
        <v>987</v>
      </c>
      <c r="I1016" s="2">
        <v>19.5</v>
      </c>
    </row>
    <row r="1017" spans="1:9" ht="15.75" hidden="1" customHeight="1" x14ac:dyDescent="0.2">
      <c r="A1017" s="1">
        <v>7700</v>
      </c>
      <c r="B1017" s="1" t="s">
        <v>868</v>
      </c>
      <c r="C1017" s="1" t="s">
        <v>861</v>
      </c>
      <c r="D1017" s="1" t="s">
        <v>11</v>
      </c>
      <c r="E1017" s="1">
        <v>9</v>
      </c>
      <c r="F1017" s="1">
        <v>32</v>
      </c>
      <c r="G1017" s="1" t="s">
        <v>152</v>
      </c>
      <c r="H1017" s="2" t="s">
        <v>986</v>
      </c>
      <c r="I1017" s="2">
        <v>28</v>
      </c>
    </row>
    <row r="1018" spans="1:9" ht="15.75" hidden="1" customHeight="1" x14ac:dyDescent="0.2">
      <c r="A1018" s="1">
        <v>9181</v>
      </c>
      <c r="B1018" s="1" t="s">
        <v>470</v>
      </c>
      <c r="C1018" s="1" t="s">
        <v>457</v>
      </c>
      <c r="D1018" s="1" t="s">
        <v>14</v>
      </c>
      <c r="E1018" s="1">
        <v>11</v>
      </c>
      <c r="F1018" s="1">
        <v>56</v>
      </c>
      <c r="H1018" s="2" t="s">
        <v>987</v>
      </c>
      <c r="I1018" s="2">
        <v>19.5</v>
      </c>
    </row>
    <row r="1019" spans="1:9" ht="15.75" hidden="1" customHeight="1" x14ac:dyDescent="0.2">
      <c r="A1019" s="1">
        <v>1779</v>
      </c>
      <c r="B1019" s="1" t="s">
        <v>945</v>
      </c>
      <c r="C1019" s="1">
        <v>7</v>
      </c>
      <c r="D1019" s="1" t="s">
        <v>13</v>
      </c>
      <c r="E1019" s="1">
        <v>13</v>
      </c>
      <c r="F1019" s="1">
        <v>45</v>
      </c>
      <c r="G1019" s="1">
        <v>21</v>
      </c>
      <c r="H1019" s="2" t="s">
        <v>985</v>
      </c>
      <c r="I1019" s="2">
        <v>29</v>
      </c>
    </row>
    <row r="1020" spans="1:9" ht="15.75" hidden="1" customHeight="1" x14ac:dyDescent="0.2">
      <c r="A1020" s="1">
        <v>3099</v>
      </c>
      <c r="B1020" s="1" t="s">
        <v>511</v>
      </c>
      <c r="C1020" s="1" t="s">
        <v>486</v>
      </c>
      <c r="D1020" s="1" t="s">
        <v>14</v>
      </c>
      <c r="E1020" s="1">
        <v>8</v>
      </c>
      <c r="F1020" s="1">
        <v>41</v>
      </c>
      <c r="H1020" s="2" t="s">
        <v>987</v>
      </c>
      <c r="I1020" s="2">
        <v>19.5</v>
      </c>
    </row>
    <row r="1021" spans="1:9" ht="15.75" hidden="1" customHeight="1" x14ac:dyDescent="0.2">
      <c r="A1021" s="1">
        <v>5046</v>
      </c>
      <c r="B1021" s="1" t="s">
        <v>822</v>
      </c>
      <c r="C1021" s="1" t="s">
        <v>806</v>
      </c>
      <c r="D1021" s="1" t="s">
        <v>11</v>
      </c>
      <c r="E1021" s="1">
        <v>4</v>
      </c>
      <c r="F1021" s="1">
        <v>14</v>
      </c>
      <c r="H1021" s="2" t="s">
        <v>986</v>
      </c>
      <c r="I1021" s="2">
        <v>28</v>
      </c>
    </row>
    <row r="1022" spans="1:9" ht="15.75" hidden="1" customHeight="1" x14ac:dyDescent="0.2">
      <c r="A1022" s="1">
        <v>9321</v>
      </c>
      <c r="B1022" s="1" t="s">
        <v>452</v>
      </c>
      <c r="C1022" s="1" t="s">
        <v>427</v>
      </c>
      <c r="D1022" s="1" t="s">
        <v>13</v>
      </c>
      <c r="E1022" s="1">
        <v>20</v>
      </c>
      <c r="F1022" s="1">
        <v>69</v>
      </c>
      <c r="G1022" s="1" t="s">
        <v>51</v>
      </c>
      <c r="H1022" s="2" t="s">
        <v>985</v>
      </c>
      <c r="I1022" s="2">
        <v>29</v>
      </c>
    </row>
    <row r="1023" spans="1:9" ht="15.75" hidden="1" customHeight="1" x14ac:dyDescent="0.2">
      <c r="A1023" s="1">
        <v>9729</v>
      </c>
      <c r="B1023" s="1" t="s">
        <v>564</v>
      </c>
      <c r="C1023" s="1" t="s">
        <v>544</v>
      </c>
      <c r="D1023" s="1" t="s">
        <v>14</v>
      </c>
      <c r="E1023" s="1">
        <v>1</v>
      </c>
      <c r="F1023" s="1">
        <v>5</v>
      </c>
      <c r="H1023" s="2" t="s">
        <v>987</v>
      </c>
      <c r="I1023" s="2">
        <v>19.5</v>
      </c>
    </row>
    <row r="1024" spans="1:9" ht="15.75" hidden="1" customHeight="1" x14ac:dyDescent="0.2">
      <c r="A1024" s="1">
        <v>5300</v>
      </c>
      <c r="B1024" s="1" t="s">
        <v>447</v>
      </c>
      <c r="C1024" s="1" t="s">
        <v>427</v>
      </c>
      <c r="D1024" s="1" t="s">
        <v>13</v>
      </c>
      <c r="E1024" s="1">
        <v>22</v>
      </c>
      <c r="F1024" s="1">
        <v>76</v>
      </c>
      <c r="H1024" s="2" t="s">
        <v>985</v>
      </c>
      <c r="I1024" s="2">
        <v>29</v>
      </c>
    </row>
    <row r="1025" spans="1:9" ht="15.75" hidden="1" customHeight="1" x14ac:dyDescent="0.2">
      <c r="A1025" s="1">
        <v>4820</v>
      </c>
      <c r="B1025" s="1" t="s">
        <v>959</v>
      </c>
      <c r="C1025" s="1" t="s">
        <v>959</v>
      </c>
      <c r="D1025" s="1" t="s">
        <v>14</v>
      </c>
      <c r="E1025" s="1">
        <v>1</v>
      </c>
      <c r="F1025" s="1" t="s">
        <v>959</v>
      </c>
      <c r="G1025" s="1" t="s">
        <v>959</v>
      </c>
      <c r="H1025" s="2" t="s">
        <v>959</v>
      </c>
      <c r="I1025" s="2" t="s">
        <v>959</v>
      </c>
    </row>
    <row r="1026" spans="1:9" ht="15.75" hidden="1" customHeight="1" x14ac:dyDescent="0.2">
      <c r="A1026" s="1">
        <v>2140</v>
      </c>
      <c r="B1026" s="1" t="s">
        <v>810</v>
      </c>
      <c r="C1026" s="1" t="s">
        <v>806</v>
      </c>
      <c r="D1026" s="1" t="s">
        <v>11</v>
      </c>
      <c r="E1026" s="1">
        <v>3</v>
      </c>
      <c r="F1026" s="1">
        <v>11</v>
      </c>
      <c r="H1026" s="2" t="s">
        <v>986</v>
      </c>
      <c r="I1026" s="2">
        <v>28</v>
      </c>
    </row>
    <row r="1027" spans="1:9" ht="15.75" hidden="1" customHeight="1" x14ac:dyDescent="0.2">
      <c r="A1027" s="1">
        <v>5712</v>
      </c>
      <c r="B1027" s="1" t="s">
        <v>463</v>
      </c>
      <c r="C1027" s="1" t="s">
        <v>457</v>
      </c>
      <c r="D1027" s="1" t="s">
        <v>14</v>
      </c>
      <c r="E1027" s="1">
        <v>6</v>
      </c>
      <c r="F1027" s="1">
        <v>31</v>
      </c>
      <c r="G1027" s="1" t="s">
        <v>91</v>
      </c>
      <c r="H1027" s="2" t="s">
        <v>987</v>
      </c>
      <c r="I1027" s="2">
        <v>19.5</v>
      </c>
    </row>
    <row r="1028" spans="1:9" ht="15.75" hidden="1" customHeight="1" x14ac:dyDescent="0.2">
      <c r="A1028" s="1">
        <v>6328</v>
      </c>
      <c r="B1028" s="1" t="s">
        <v>791</v>
      </c>
      <c r="C1028" s="1" t="s">
        <v>781</v>
      </c>
      <c r="D1028" s="1" t="s">
        <v>11</v>
      </c>
      <c r="E1028" s="1">
        <v>13</v>
      </c>
      <c r="F1028" s="1">
        <v>46</v>
      </c>
      <c r="G1028" s="1" t="s">
        <v>51</v>
      </c>
      <c r="H1028" s="2" t="s">
        <v>986</v>
      </c>
      <c r="I1028" s="2">
        <v>28</v>
      </c>
    </row>
    <row r="1029" spans="1:9" ht="15.75" hidden="1" customHeight="1" x14ac:dyDescent="0.2">
      <c r="A1029" s="1">
        <v>9476</v>
      </c>
      <c r="B1029" s="1" t="s">
        <v>461</v>
      </c>
      <c r="C1029" s="1" t="s">
        <v>457</v>
      </c>
      <c r="D1029" s="1" t="s">
        <v>14</v>
      </c>
      <c r="E1029" s="1">
        <v>1</v>
      </c>
      <c r="F1029" s="1">
        <v>5</v>
      </c>
      <c r="G1029" s="1" t="s">
        <v>91</v>
      </c>
      <c r="H1029" s="2" t="s">
        <v>987</v>
      </c>
      <c r="I1029" s="2">
        <v>19.5</v>
      </c>
    </row>
    <row r="1030" spans="1:9" ht="15.75" hidden="1" customHeight="1" x14ac:dyDescent="0.2">
      <c r="A1030" s="1">
        <v>9165</v>
      </c>
      <c r="B1030" s="1" t="s">
        <v>469</v>
      </c>
      <c r="C1030" s="1" t="s">
        <v>457</v>
      </c>
      <c r="D1030" s="1" t="s">
        <v>14</v>
      </c>
      <c r="E1030" s="1">
        <v>1</v>
      </c>
      <c r="F1030" s="1">
        <v>5</v>
      </c>
      <c r="G1030" s="1" t="s">
        <v>91</v>
      </c>
      <c r="H1030" s="2" t="s">
        <v>987</v>
      </c>
      <c r="I1030" s="2">
        <v>19.5</v>
      </c>
    </row>
    <row r="1031" spans="1:9" ht="15.75" hidden="1" customHeight="1" x14ac:dyDescent="0.2">
      <c r="A1031" s="1">
        <v>6054</v>
      </c>
      <c r="B1031" s="1" t="s">
        <v>501</v>
      </c>
      <c r="C1031" s="1" t="s">
        <v>486</v>
      </c>
      <c r="D1031" s="1" t="s">
        <v>13</v>
      </c>
      <c r="E1031" s="1">
        <v>12</v>
      </c>
      <c r="F1031" s="1">
        <v>41</v>
      </c>
      <c r="H1031" s="2" t="s">
        <v>985</v>
      </c>
      <c r="I1031" s="2">
        <v>29</v>
      </c>
    </row>
    <row r="1032" spans="1:9" ht="15.75" hidden="1" customHeight="1" x14ac:dyDescent="0.2">
      <c r="A1032" s="1">
        <v>1772</v>
      </c>
      <c r="B1032" s="1" t="s">
        <v>754</v>
      </c>
      <c r="C1032" s="1" t="s">
        <v>753</v>
      </c>
      <c r="D1032" s="1" t="s">
        <v>11</v>
      </c>
      <c r="E1032" s="1">
        <v>6</v>
      </c>
      <c r="F1032" s="1">
        <v>21</v>
      </c>
      <c r="G1032" s="1" t="s">
        <v>24</v>
      </c>
      <c r="H1032" s="2" t="s">
        <v>986</v>
      </c>
      <c r="I1032" s="2">
        <v>28</v>
      </c>
    </row>
    <row r="1033" spans="1:9" ht="15.75" hidden="1" customHeight="1" x14ac:dyDescent="0.2">
      <c r="A1033" s="1">
        <v>2745</v>
      </c>
      <c r="B1033" s="1" t="s">
        <v>508</v>
      </c>
      <c r="C1033" s="1" t="s">
        <v>486</v>
      </c>
      <c r="D1033" s="1" t="s">
        <v>14</v>
      </c>
      <c r="E1033" s="1">
        <v>2.5</v>
      </c>
      <c r="F1033" s="1">
        <v>13</v>
      </c>
      <c r="G1033" s="1" t="s">
        <v>118</v>
      </c>
      <c r="H1033" s="2" t="s">
        <v>987</v>
      </c>
      <c r="I1033" s="2">
        <v>19.5</v>
      </c>
    </row>
    <row r="1034" spans="1:9" ht="15.75" hidden="1" customHeight="1" x14ac:dyDescent="0.2">
      <c r="A1034" s="1">
        <v>7518</v>
      </c>
      <c r="B1034" s="1" t="s">
        <v>769</v>
      </c>
      <c r="C1034" s="1" t="s">
        <v>753</v>
      </c>
      <c r="D1034" s="1" t="s">
        <v>11</v>
      </c>
      <c r="E1034" s="1">
        <v>3</v>
      </c>
      <c r="F1034" s="1">
        <v>11</v>
      </c>
      <c r="H1034" s="2" t="s">
        <v>986</v>
      </c>
      <c r="I1034" s="2">
        <v>28</v>
      </c>
    </row>
    <row r="1035" spans="1:9" ht="15.75" hidden="1" customHeight="1" x14ac:dyDescent="0.2">
      <c r="A1035" s="1">
        <v>5300</v>
      </c>
      <c r="B1035" s="1" t="s">
        <v>447</v>
      </c>
      <c r="C1035" s="1" t="s">
        <v>427</v>
      </c>
      <c r="D1035" s="1" t="s">
        <v>14</v>
      </c>
      <c r="E1035" s="1">
        <v>6</v>
      </c>
      <c r="F1035" s="1">
        <v>31</v>
      </c>
      <c r="H1035" s="2" t="s">
        <v>987</v>
      </c>
      <c r="I1035" s="2">
        <v>19.5</v>
      </c>
    </row>
    <row r="1036" spans="1:9" ht="15.75" hidden="1" customHeight="1" x14ac:dyDescent="0.2">
      <c r="A1036" s="1">
        <v>3529</v>
      </c>
      <c r="B1036" s="1" t="s">
        <v>892</v>
      </c>
      <c r="C1036" s="1" t="s">
        <v>888</v>
      </c>
      <c r="D1036" s="1" t="s">
        <v>15</v>
      </c>
      <c r="E1036" s="1">
        <v>11.5</v>
      </c>
      <c r="F1036" s="1">
        <v>38</v>
      </c>
      <c r="G1036" s="1" t="s">
        <v>54</v>
      </c>
      <c r="H1036" s="2" t="s">
        <v>988</v>
      </c>
      <c r="I1036" s="2">
        <v>30</v>
      </c>
    </row>
    <row r="1037" spans="1:9" ht="15.75" hidden="1" customHeight="1" x14ac:dyDescent="0.2">
      <c r="A1037" s="1">
        <v>5178</v>
      </c>
      <c r="B1037" s="1" t="s">
        <v>537</v>
      </c>
      <c r="C1037" s="1" t="s">
        <v>515</v>
      </c>
      <c r="D1037" s="1" t="s">
        <v>13</v>
      </c>
      <c r="E1037" s="1">
        <v>26</v>
      </c>
      <c r="F1037" s="1">
        <v>90</v>
      </c>
      <c r="H1037" s="2" t="s">
        <v>985</v>
      </c>
      <c r="I1037" s="2">
        <v>29</v>
      </c>
    </row>
    <row r="1038" spans="1:9" ht="15.75" hidden="1" customHeight="1" x14ac:dyDescent="0.2">
      <c r="A1038" s="1">
        <v>9321</v>
      </c>
      <c r="B1038" s="1" t="s">
        <v>452</v>
      </c>
      <c r="C1038" s="1" t="s">
        <v>427</v>
      </c>
      <c r="D1038" s="1" t="s">
        <v>14</v>
      </c>
      <c r="E1038" s="1">
        <v>8</v>
      </c>
      <c r="F1038" s="1">
        <v>41</v>
      </c>
      <c r="G1038" s="1" t="s">
        <v>51</v>
      </c>
      <c r="H1038" s="2" t="s">
        <v>987</v>
      </c>
      <c r="I1038" s="2">
        <v>19.5</v>
      </c>
    </row>
    <row r="1039" spans="1:9" ht="15.75" hidden="1" customHeight="1" x14ac:dyDescent="0.2">
      <c r="A1039" s="1">
        <v>1514</v>
      </c>
      <c r="B1039" s="1" t="s">
        <v>762</v>
      </c>
      <c r="C1039" s="1" t="s">
        <v>753</v>
      </c>
      <c r="D1039" s="1" t="s">
        <v>11</v>
      </c>
      <c r="E1039" s="1">
        <v>11</v>
      </c>
      <c r="F1039" s="1">
        <v>39</v>
      </c>
      <c r="H1039" s="2" t="s">
        <v>986</v>
      </c>
      <c r="I1039" s="2">
        <v>28</v>
      </c>
    </row>
    <row r="1040" spans="1:9" ht="15.75" hidden="1" customHeight="1" x14ac:dyDescent="0.2">
      <c r="A1040" s="1">
        <v>8509</v>
      </c>
      <c r="B1040" s="1" t="s">
        <v>942</v>
      </c>
      <c r="C1040" s="1">
        <v>7</v>
      </c>
      <c r="D1040" s="1" t="s">
        <v>14</v>
      </c>
      <c r="E1040" s="1">
        <v>5</v>
      </c>
      <c r="F1040" s="1">
        <v>26</v>
      </c>
      <c r="G1040" s="1">
        <v>21</v>
      </c>
      <c r="H1040" s="2" t="s">
        <v>987</v>
      </c>
      <c r="I1040" s="2">
        <v>19.5</v>
      </c>
    </row>
    <row r="1041" spans="1:9" ht="15.75" hidden="1" customHeight="1" x14ac:dyDescent="0.2">
      <c r="A1041" s="1">
        <v>3858</v>
      </c>
      <c r="B1041" s="1" t="s">
        <v>911</v>
      </c>
      <c r="C1041" s="1" t="s">
        <v>912</v>
      </c>
      <c r="D1041" s="1" t="s">
        <v>15</v>
      </c>
      <c r="E1041" s="1">
        <v>15</v>
      </c>
      <c r="F1041" s="1">
        <v>50</v>
      </c>
      <c r="G1041" s="1" t="s">
        <v>178</v>
      </c>
      <c r="H1041" s="2" t="s">
        <v>988</v>
      </c>
      <c r="I1041" s="2">
        <v>30</v>
      </c>
    </row>
    <row r="1042" spans="1:9" ht="15.75" hidden="1" customHeight="1" x14ac:dyDescent="0.2">
      <c r="A1042" s="1">
        <v>5963</v>
      </c>
      <c r="B1042" s="1" t="s">
        <v>881</v>
      </c>
      <c r="C1042" s="1" t="s">
        <v>861</v>
      </c>
      <c r="D1042" s="1" t="s">
        <v>11</v>
      </c>
      <c r="E1042" s="1">
        <v>28</v>
      </c>
      <c r="F1042" s="1">
        <v>100</v>
      </c>
      <c r="G1042" s="1" t="s">
        <v>152</v>
      </c>
      <c r="H1042" s="2" t="s">
        <v>986</v>
      </c>
      <c r="I1042" s="2">
        <v>28</v>
      </c>
    </row>
    <row r="1043" spans="1:9" ht="15.75" hidden="1" customHeight="1" x14ac:dyDescent="0.2">
      <c r="A1043" s="1">
        <v>1785</v>
      </c>
      <c r="B1043" s="1" t="s">
        <v>517</v>
      </c>
      <c r="C1043" s="1" t="s">
        <v>515</v>
      </c>
      <c r="D1043" s="1" t="s">
        <v>14</v>
      </c>
      <c r="E1043" s="1">
        <v>4</v>
      </c>
      <c r="F1043" s="1">
        <v>21</v>
      </c>
      <c r="H1043" s="2" t="s">
        <v>987</v>
      </c>
      <c r="I1043" s="2">
        <v>19.5</v>
      </c>
    </row>
    <row r="1044" spans="1:9" ht="15.75" hidden="1" customHeight="1" x14ac:dyDescent="0.2">
      <c r="A1044" s="1">
        <v>1072</v>
      </c>
      <c r="B1044" s="1" t="s">
        <v>532</v>
      </c>
      <c r="C1044" s="1" t="s">
        <v>515</v>
      </c>
      <c r="D1044" s="1" t="s">
        <v>13</v>
      </c>
      <c r="E1044" s="1">
        <v>26</v>
      </c>
      <c r="F1044" s="1">
        <v>90</v>
      </c>
      <c r="H1044" s="2" t="s">
        <v>985</v>
      </c>
      <c r="I1044" s="2">
        <v>29</v>
      </c>
    </row>
    <row r="1045" spans="1:9" ht="15.75" hidden="1" customHeight="1" x14ac:dyDescent="0.2">
      <c r="A1045" s="1">
        <v>9777</v>
      </c>
      <c r="B1045" s="1" t="s">
        <v>440</v>
      </c>
      <c r="C1045" s="1" t="s">
        <v>427</v>
      </c>
      <c r="D1045" s="1" t="s">
        <v>14</v>
      </c>
      <c r="E1045" s="1">
        <v>1</v>
      </c>
      <c r="F1045" s="1">
        <v>5</v>
      </c>
      <c r="G1045" s="1" t="s">
        <v>51</v>
      </c>
      <c r="H1045" s="2" t="s">
        <v>987</v>
      </c>
      <c r="I1045" s="2">
        <v>19.5</v>
      </c>
    </row>
    <row r="1046" spans="1:9" ht="15.75" hidden="1" customHeight="1" x14ac:dyDescent="0.2">
      <c r="A1046" s="1">
        <v>7518</v>
      </c>
      <c r="B1046" s="1" t="s">
        <v>769</v>
      </c>
      <c r="C1046" s="1" t="s">
        <v>753</v>
      </c>
      <c r="D1046" s="1" t="s">
        <v>15</v>
      </c>
      <c r="E1046" s="1">
        <v>13</v>
      </c>
      <c r="F1046" s="1">
        <v>43</v>
      </c>
      <c r="H1046" s="2" t="s">
        <v>988</v>
      </c>
      <c r="I1046" s="2">
        <v>30</v>
      </c>
    </row>
    <row r="1047" spans="1:9" ht="15.75" hidden="1" customHeight="1" x14ac:dyDescent="0.2">
      <c r="A1047" s="1">
        <v>2957</v>
      </c>
      <c r="B1047" s="1" t="s">
        <v>952</v>
      </c>
      <c r="C1047" s="1">
        <v>9</v>
      </c>
      <c r="D1047" s="1" t="s">
        <v>11</v>
      </c>
      <c r="E1047" s="1">
        <v>0</v>
      </c>
      <c r="F1047" s="1">
        <v>0</v>
      </c>
      <c r="G1047" s="1">
        <v>21</v>
      </c>
      <c r="H1047" s="2" t="s">
        <v>986</v>
      </c>
      <c r="I1047" s="2">
        <v>28</v>
      </c>
    </row>
    <row r="1048" spans="1:9" ht="15.75" hidden="1" customHeight="1" x14ac:dyDescent="0.2">
      <c r="A1048" s="1">
        <v>6504</v>
      </c>
      <c r="B1048" s="1" t="s">
        <v>438</v>
      </c>
      <c r="C1048" s="1" t="s">
        <v>427</v>
      </c>
      <c r="D1048" s="1" t="s">
        <v>13</v>
      </c>
      <c r="E1048" s="1">
        <v>28.5</v>
      </c>
      <c r="F1048" s="1">
        <v>98</v>
      </c>
      <c r="H1048" s="2" t="s">
        <v>985</v>
      </c>
      <c r="I1048" s="2">
        <v>29</v>
      </c>
    </row>
    <row r="1049" spans="1:9" ht="15.75" hidden="1" customHeight="1" x14ac:dyDescent="0.2">
      <c r="A1049" s="1">
        <v>8691</v>
      </c>
      <c r="B1049" s="1" t="s">
        <v>441</v>
      </c>
      <c r="C1049" s="1" t="s">
        <v>427</v>
      </c>
      <c r="D1049" s="1" t="s">
        <v>14</v>
      </c>
      <c r="E1049" s="1">
        <v>4</v>
      </c>
      <c r="F1049" s="1">
        <v>21</v>
      </c>
      <c r="H1049" s="2" t="s">
        <v>987</v>
      </c>
      <c r="I1049" s="2">
        <v>19.5</v>
      </c>
    </row>
    <row r="1050" spans="1:9" ht="15.75" hidden="1" customHeight="1" x14ac:dyDescent="0.2">
      <c r="A1050" s="1">
        <v>6399</v>
      </c>
      <c r="B1050" s="1" t="s">
        <v>872</v>
      </c>
      <c r="C1050" s="1" t="s">
        <v>861</v>
      </c>
      <c r="D1050" s="1" t="s">
        <v>15</v>
      </c>
      <c r="E1050" s="1">
        <v>16</v>
      </c>
      <c r="F1050" s="1">
        <v>53</v>
      </c>
      <c r="H1050" s="2" t="s">
        <v>988</v>
      </c>
      <c r="I1050" s="2">
        <v>30</v>
      </c>
    </row>
    <row r="1051" spans="1:9" ht="15.75" hidden="1" customHeight="1" x14ac:dyDescent="0.2">
      <c r="A1051" s="1">
        <v>2191</v>
      </c>
      <c r="B1051" s="1" t="s">
        <v>472</v>
      </c>
      <c r="C1051" s="1" t="s">
        <v>457</v>
      </c>
      <c r="D1051" s="1" t="s">
        <v>14</v>
      </c>
      <c r="E1051" s="1">
        <v>13</v>
      </c>
      <c r="F1051" s="1">
        <v>67</v>
      </c>
      <c r="G1051" s="1" t="s">
        <v>91</v>
      </c>
      <c r="H1051" s="2" t="s">
        <v>987</v>
      </c>
      <c r="I1051" s="2">
        <v>19.5</v>
      </c>
    </row>
    <row r="1052" spans="1:9" ht="15.75" hidden="1" customHeight="1" x14ac:dyDescent="0.2">
      <c r="A1052" s="1">
        <v>5682</v>
      </c>
      <c r="B1052" s="1" t="s">
        <v>541</v>
      </c>
      <c r="C1052" s="1" t="s">
        <v>515</v>
      </c>
      <c r="D1052" s="1" t="s">
        <v>13</v>
      </c>
      <c r="E1052" s="1">
        <v>20</v>
      </c>
      <c r="F1052" s="1">
        <v>69</v>
      </c>
      <c r="H1052" s="2" t="s">
        <v>985</v>
      </c>
      <c r="I1052" s="2">
        <v>29</v>
      </c>
    </row>
    <row r="1053" spans="1:9" ht="15.75" hidden="1" customHeight="1" x14ac:dyDescent="0.2">
      <c r="A1053" s="1">
        <v>6556</v>
      </c>
      <c r="B1053" s="1" t="s">
        <v>933</v>
      </c>
      <c r="C1053" s="1" t="s">
        <v>912</v>
      </c>
      <c r="D1053" s="1" t="s">
        <v>11</v>
      </c>
      <c r="E1053" s="1">
        <v>21</v>
      </c>
      <c r="F1053" s="1">
        <v>75</v>
      </c>
      <c r="H1053" s="2" t="s">
        <v>986</v>
      </c>
      <c r="I1053" s="2">
        <v>28</v>
      </c>
    </row>
    <row r="1054" spans="1:9" ht="15.75" hidden="1" customHeight="1" x14ac:dyDescent="0.2">
      <c r="A1054" s="1">
        <v>1292</v>
      </c>
      <c r="B1054" s="1" t="s">
        <v>556</v>
      </c>
      <c r="C1054" s="1" t="s">
        <v>544</v>
      </c>
      <c r="D1054" s="1" t="s">
        <v>14</v>
      </c>
      <c r="E1054" s="1">
        <v>2.5</v>
      </c>
      <c r="F1054" s="1">
        <v>13</v>
      </c>
      <c r="H1054" s="2" t="s">
        <v>987</v>
      </c>
      <c r="I1054" s="2">
        <v>19.5</v>
      </c>
    </row>
    <row r="1055" spans="1:9" ht="15.75" hidden="1" customHeight="1" x14ac:dyDescent="0.2">
      <c r="A1055" s="1">
        <v>1772</v>
      </c>
      <c r="B1055" s="1" t="s">
        <v>754</v>
      </c>
      <c r="C1055" s="1" t="s">
        <v>753</v>
      </c>
      <c r="D1055" s="1" t="s">
        <v>15</v>
      </c>
      <c r="E1055" s="1">
        <v>15</v>
      </c>
      <c r="F1055" s="1">
        <v>50</v>
      </c>
      <c r="G1055" s="1" t="s">
        <v>24</v>
      </c>
      <c r="H1055" s="2" t="s">
        <v>988</v>
      </c>
      <c r="I1055" s="2">
        <v>30</v>
      </c>
    </row>
    <row r="1056" spans="1:9" ht="15.75" hidden="1" customHeight="1" x14ac:dyDescent="0.2">
      <c r="A1056" s="1">
        <v>1830</v>
      </c>
      <c r="B1056" s="1" t="s">
        <v>553</v>
      </c>
      <c r="C1056" s="1" t="s">
        <v>544</v>
      </c>
      <c r="D1056" s="1" t="s">
        <v>14</v>
      </c>
      <c r="E1056" s="1">
        <v>6</v>
      </c>
      <c r="F1056" s="1">
        <v>31</v>
      </c>
      <c r="H1056" s="2" t="s">
        <v>987</v>
      </c>
      <c r="I1056" s="2">
        <v>19.5</v>
      </c>
    </row>
    <row r="1057" spans="1:9" ht="15.75" hidden="1" customHeight="1" x14ac:dyDescent="0.2">
      <c r="A1057" s="1">
        <v>2706</v>
      </c>
      <c r="B1057" s="1" t="s">
        <v>848</v>
      </c>
      <c r="C1057" s="1" t="s">
        <v>835</v>
      </c>
      <c r="D1057" s="1" t="s">
        <v>15</v>
      </c>
      <c r="E1057" s="1">
        <v>23</v>
      </c>
      <c r="F1057" s="1">
        <v>77</v>
      </c>
      <c r="H1057" s="2" t="s">
        <v>988</v>
      </c>
      <c r="I1057" s="2">
        <v>30</v>
      </c>
    </row>
    <row r="1058" spans="1:9" ht="15.75" hidden="1" customHeight="1" x14ac:dyDescent="0.2">
      <c r="A1058" s="1">
        <v>6120</v>
      </c>
      <c r="B1058" s="1" t="s">
        <v>851</v>
      </c>
      <c r="C1058" s="1" t="s">
        <v>835</v>
      </c>
      <c r="D1058" s="1" t="s">
        <v>11</v>
      </c>
      <c r="E1058" s="1">
        <v>5</v>
      </c>
      <c r="F1058" s="1">
        <v>18</v>
      </c>
      <c r="H1058" s="2" t="s">
        <v>986</v>
      </c>
      <c r="I1058" s="2">
        <v>28</v>
      </c>
    </row>
    <row r="1059" spans="1:9" ht="15.75" hidden="1" customHeight="1" x14ac:dyDescent="0.2">
      <c r="A1059" s="1">
        <v>4669</v>
      </c>
      <c r="B1059" s="1" t="s">
        <v>490</v>
      </c>
      <c r="C1059" s="1" t="s">
        <v>486</v>
      </c>
      <c r="D1059" s="1" t="s">
        <v>13</v>
      </c>
      <c r="E1059" s="1">
        <v>27</v>
      </c>
      <c r="F1059" s="1">
        <v>93</v>
      </c>
      <c r="H1059" s="2" t="s">
        <v>985</v>
      </c>
      <c r="I1059" s="2">
        <v>29</v>
      </c>
    </row>
    <row r="1060" spans="1:9" ht="15.75" hidden="1" customHeight="1" x14ac:dyDescent="0.2">
      <c r="A1060" s="1">
        <v>1936</v>
      </c>
      <c r="B1060" s="1" t="s">
        <v>499</v>
      </c>
      <c r="C1060" s="1" t="s">
        <v>486</v>
      </c>
      <c r="D1060" s="1" t="s">
        <v>14</v>
      </c>
      <c r="E1060" s="1">
        <v>1</v>
      </c>
      <c r="F1060" s="1">
        <v>5</v>
      </c>
      <c r="H1060" s="2" t="s">
        <v>987</v>
      </c>
      <c r="I1060" s="2">
        <v>19.5</v>
      </c>
    </row>
    <row r="1061" spans="1:9" ht="15.75" hidden="1" customHeight="1" x14ac:dyDescent="0.2">
      <c r="A1061" s="1">
        <v>7349</v>
      </c>
      <c r="B1061" s="1" t="s">
        <v>824</v>
      </c>
      <c r="C1061" s="1" t="s">
        <v>806</v>
      </c>
      <c r="D1061" s="1" t="s">
        <v>15</v>
      </c>
      <c r="E1061" s="1">
        <v>24.5</v>
      </c>
      <c r="F1061" s="1">
        <v>82</v>
      </c>
      <c r="G1061" s="1" t="s">
        <v>91</v>
      </c>
      <c r="H1061" s="2" t="s">
        <v>988</v>
      </c>
      <c r="I1061" s="2">
        <v>30</v>
      </c>
    </row>
    <row r="1062" spans="1:9" ht="15.75" hidden="1" customHeight="1" x14ac:dyDescent="0.2">
      <c r="A1062" s="1">
        <v>7100</v>
      </c>
      <c r="B1062" s="1" t="s">
        <v>462</v>
      </c>
      <c r="C1062" s="1" t="s">
        <v>457</v>
      </c>
      <c r="D1062" s="1" t="s">
        <v>14</v>
      </c>
      <c r="E1062" s="1">
        <v>15</v>
      </c>
      <c r="F1062" s="1">
        <v>77</v>
      </c>
      <c r="H1062" s="2" t="s">
        <v>987</v>
      </c>
      <c r="I1062" s="2">
        <v>19.5</v>
      </c>
    </row>
    <row r="1063" spans="1:9" ht="15.75" hidden="1" customHeight="1" x14ac:dyDescent="0.2">
      <c r="A1063" s="1">
        <v>1941</v>
      </c>
      <c r="B1063" s="1" t="s">
        <v>530</v>
      </c>
      <c r="C1063" s="1" t="s">
        <v>515</v>
      </c>
      <c r="D1063" s="1" t="s">
        <v>13</v>
      </c>
      <c r="E1063" s="1">
        <v>29</v>
      </c>
      <c r="F1063" s="1">
        <v>100</v>
      </c>
      <c r="H1063" s="2" t="s">
        <v>985</v>
      </c>
      <c r="I1063" s="2">
        <v>29</v>
      </c>
    </row>
    <row r="1064" spans="1:9" ht="15.75" hidden="1" customHeight="1" x14ac:dyDescent="0.2">
      <c r="A1064" s="1">
        <v>7132</v>
      </c>
      <c r="B1064" s="1" t="s">
        <v>915</v>
      </c>
      <c r="C1064" s="1" t="s">
        <v>912</v>
      </c>
      <c r="D1064" s="1" t="s">
        <v>15</v>
      </c>
      <c r="E1064" s="1">
        <v>25</v>
      </c>
      <c r="F1064" s="1">
        <v>83</v>
      </c>
      <c r="G1064" s="1" t="s">
        <v>178</v>
      </c>
      <c r="H1064" s="2" t="s">
        <v>988</v>
      </c>
      <c r="I1064" s="2">
        <v>30</v>
      </c>
    </row>
    <row r="1065" spans="1:9" ht="15.75" hidden="1" customHeight="1" x14ac:dyDescent="0.2">
      <c r="A1065" s="1">
        <v>5211</v>
      </c>
      <c r="B1065" s="1" t="s">
        <v>453</v>
      </c>
      <c r="C1065" s="1" t="s">
        <v>427</v>
      </c>
      <c r="D1065" s="1" t="s">
        <v>13</v>
      </c>
      <c r="E1065" s="1">
        <v>27</v>
      </c>
      <c r="F1065" s="1">
        <v>93</v>
      </c>
      <c r="H1065" s="2" t="s">
        <v>985</v>
      </c>
      <c r="I1065" s="2">
        <v>29</v>
      </c>
    </row>
    <row r="1066" spans="1:9" ht="15.75" hidden="1" customHeight="1" x14ac:dyDescent="0.2">
      <c r="A1066" s="1">
        <v>6649</v>
      </c>
      <c r="B1066" s="1" t="s">
        <v>807</v>
      </c>
      <c r="C1066" s="1" t="s">
        <v>806</v>
      </c>
      <c r="D1066" s="1" t="s">
        <v>15</v>
      </c>
      <c r="E1066" s="1">
        <v>24</v>
      </c>
      <c r="F1066" s="1">
        <v>80</v>
      </c>
      <c r="H1066" s="2" t="s">
        <v>988</v>
      </c>
      <c r="I1066" s="2">
        <v>30</v>
      </c>
    </row>
    <row r="1067" spans="1:9" ht="15.75" hidden="1" customHeight="1" x14ac:dyDescent="0.2">
      <c r="A1067" s="1">
        <v>7033</v>
      </c>
      <c r="B1067" s="1" t="s">
        <v>918</v>
      </c>
      <c r="C1067" s="1" t="s">
        <v>912</v>
      </c>
      <c r="D1067" s="1" t="s">
        <v>15</v>
      </c>
      <c r="E1067" s="1">
        <v>25</v>
      </c>
      <c r="F1067" s="1">
        <v>83</v>
      </c>
      <c r="H1067" s="2" t="s">
        <v>988</v>
      </c>
      <c r="I1067" s="2">
        <v>30</v>
      </c>
    </row>
    <row r="1068" spans="1:9" ht="15.75" hidden="1" customHeight="1" x14ac:dyDescent="0.2">
      <c r="A1068" s="1">
        <v>6437</v>
      </c>
      <c r="B1068" s="1" t="s">
        <v>489</v>
      </c>
      <c r="C1068" s="1" t="s">
        <v>486</v>
      </c>
      <c r="D1068" s="1" t="s">
        <v>13</v>
      </c>
      <c r="E1068" s="1">
        <v>13</v>
      </c>
      <c r="F1068" s="1">
        <v>45</v>
      </c>
      <c r="H1068" s="2" t="s">
        <v>985</v>
      </c>
      <c r="I1068" s="2">
        <v>29</v>
      </c>
    </row>
    <row r="1069" spans="1:9" ht="15.75" hidden="1" customHeight="1" x14ac:dyDescent="0.2">
      <c r="A1069" s="1">
        <v>6804</v>
      </c>
      <c r="B1069" s="1" t="s">
        <v>445</v>
      </c>
      <c r="C1069" s="1" t="s">
        <v>427</v>
      </c>
      <c r="D1069" s="1" t="s">
        <v>13</v>
      </c>
      <c r="E1069" s="1">
        <v>21</v>
      </c>
      <c r="F1069" s="1">
        <v>72</v>
      </c>
      <c r="H1069" s="2" t="s">
        <v>985</v>
      </c>
      <c r="I1069" s="2">
        <v>29</v>
      </c>
    </row>
    <row r="1070" spans="1:9" ht="15.75" hidden="1" customHeight="1" x14ac:dyDescent="0.2">
      <c r="A1070" s="1">
        <v>9717</v>
      </c>
      <c r="B1070" s="1" t="s">
        <v>840</v>
      </c>
      <c r="C1070" s="1" t="s">
        <v>835</v>
      </c>
      <c r="D1070" s="1" t="s">
        <v>15</v>
      </c>
      <c r="E1070" s="1">
        <v>26</v>
      </c>
      <c r="F1070" s="1">
        <v>87</v>
      </c>
      <c r="G1070" s="1" t="s">
        <v>118</v>
      </c>
      <c r="H1070" s="2" t="s">
        <v>988</v>
      </c>
      <c r="I1070" s="2">
        <v>30</v>
      </c>
    </row>
    <row r="1071" spans="1:9" ht="15.75" hidden="1" customHeight="1" x14ac:dyDescent="0.2">
      <c r="A1071" s="1">
        <v>8199</v>
      </c>
      <c r="B1071" s="1" t="s">
        <v>446</v>
      </c>
      <c r="C1071" s="1" t="s">
        <v>427</v>
      </c>
      <c r="D1071" s="1" t="s">
        <v>13</v>
      </c>
      <c r="E1071" s="1">
        <v>26</v>
      </c>
      <c r="F1071" s="1">
        <v>90</v>
      </c>
      <c r="H1071" s="2" t="s">
        <v>985</v>
      </c>
      <c r="I1071" s="2">
        <v>29</v>
      </c>
    </row>
    <row r="1072" spans="1:9" ht="15.75" hidden="1" customHeight="1" x14ac:dyDescent="0.2">
      <c r="A1072" s="1">
        <v>8481</v>
      </c>
      <c r="B1072" s="1" t="s">
        <v>775</v>
      </c>
      <c r="C1072" s="1" t="s">
        <v>753</v>
      </c>
      <c r="D1072" s="1" t="s">
        <v>15</v>
      </c>
      <c r="E1072" s="1">
        <v>26</v>
      </c>
      <c r="F1072" s="1">
        <v>87</v>
      </c>
      <c r="H1072" s="2" t="s">
        <v>988</v>
      </c>
      <c r="I1072" s="2">
        <v>30</v>
      </c>
    </row>
    <row r="1073" spans="1:9" ht="15.75" hidden="1" customHeight="1" x14ac:dyDescent="0.2">
      <c r="A1073" s="1">
        <v>4707</v>
      </c>
      <c r="B1073" s="1" t="s">
        <v>487</v>
      </c>
      <c r="C1073" s="1" t="s">
        <v>486</v>
      </c>
      <c r="D1073" s="1" t="s">
        <v>13</v>
      </c>
      <c r="E1073" s="1">
        <v>19</v>
      </c>
      <c r="F1073" s="1">
        <v>66</v>
      </c>
      <c r="H1073" s="2" t="s">
        <v>985</v>
      </c>
      <c r="I1073" s="2">
        <v>29</v>
      </c>
    </row>
    <row r="1074" spans="1:9" ht="15.75" hidden="1" customHeight="1" x14ac:dyDescent="0.2">
      <c r="A1074" s="1">
        <v>1665</v>
      </c>
      <c r="B1074" s="1" t="s">
        <v>509</v>
      </c>
      <c r="C1074" s="1" t="s">
        <v>486</v>
      </c>
      <c r="D1074" s="1" t="s">
        <v>13</v>
      </c>
      <c r="E1074" s="1">
        <v>23</v>
      </c>
      <c r="F1074" s="1">
        <v>79</v>
      </c>
      <c r="G1074" s="1" t="s">
        <v>118</v>
      </c>
      <c r="H1074" s="2" t="s">
        <v>985</v>
      </c>
      <c r="I1074" s="2">
        <v>29</v>
      </c>
    </row>
    <row r="1075" spans="1:9" ht="15.75" hidden="1" customHeight="1" x14ac:dyDescent="0.2">
      <c r="A1075" s="1">
        <v>5612</v>
      </c>
      <c r="B1075" s="1" t="s">
        <v>827</v>
      </c>
      <c r="C1075" s="1" t="s">
        <v>806</v>
      </c>
      <c r="D1075" s="1" t="s">
        <v>15</v>
      </c>
      <c r="E1075" s="1">
        <v>26</v>
      </c>
      <c r="F1075" s="1">
        <v>87</v>
      </c>
      <c r="G1075" s="1" t="s">
        <v>91</v>
      </c>
      <c r="H1075" s="2" t="s">
        <v>988</v>
      </c>
      <c r="I1075" s="2">
        <v>30</v>
      </c>
    </row>
    <row r="1076" spans="1:9" ht="15.75" hidden="1" customHeight="1" x14ac:dyDescent="0.2">
      <c r="A1076" s="1">
        <v>4948</v>
      </c>
      <c r="B1076" s="1" t="s">
        <v>923</v>
      </c>
      <c r="C1076" s="1" t="s">
        <v>912</v>
      </c>
      <c r="D1076" s="1" t="s">
        <v>11</v>
      </c>
      <c r="E1076" s="1">
        <v>8</v>
      </c>
      <c r="F1076" s="1">
        <v>29</v>
      </c>
      <c r="H1076" s="2" t="s">
        <v>986</v>
      </c>
      <c r="I1076" s="2">
        <v>28</v>
      </c>
    </row>
    <row r="1077" spans="1:9" ht="15.75" hidden="1" customHeight="1" x14ac:dyDescent="0.2">
      <c r="A1077" s="1">
        <v>4429</v>
      </c>
      <c r="B1077" s="1" t="s">
        <v>722</v>
      </c>
      <c r="C1077" s="1" t="s">
        <v>704</v>
      </c>
      <c r="D1077" s="1" t="s">
        <v>14</v>
      </c>
      <c r="E1077" s="1">
        <v>25</v>
      </c>
      <c r="F1077" s="1">
        <v>100</v>
      </c>
      <c r="G1077" s="1" t="s">
        <v>54</v>
      </c>
      <c r="H1077" s="2" t="s">
        <v>989</v>
      </c>
      <c r="I1077" s="2">
        <v>25</v>
      </c>
    </row>
    <row r="1078" spans="1:9" ht="15.75" hidden="1" customHeight="1" x14ac:dyDescent="0.2">
      <c r="A1078" s="1">
        <v>6404</v>
      </c>
      <c r="B1078" s="1" t="s">
        <v>921</v>
      </c>
      <c r="C1078" s="1" t="s">
        <v>912</v>
      </c>
      <c r="D1078" s="1" t="s">
        <v>15</v>
      </c>
      <c r="E1078" s="1">
        <v>26.5</v>
      </c>
      <c r="F1078" s="1">
        <v>88</v>
      </c>
      <c r="G1078" s="1" t="s">
        <v>178</v>
      </c>
      <c r="H1078" s="2" t="s">
        <v>988</v>
      </c>
      <c r="I1078" s="2">
        <v>30</v>
      </c>
    </row>
    <row r="1079" spans="1:9" ht="15.75" hidden="1" customHeight="1" x14ac:dyDescent="0.2">
      <c r="A1079" s="1">
        <v>9705</v>
      </c>
      <c r="B1079" s="1" t="s">
        <v>196</v>
      </c>
      <c r="C1079" s="1" t="s">
        <v>174</v>
      </c>
      <c r="D1079" s="1" t="s">
        <v>16</v>
      </c>
      <c r="E1079" s="1">
        <v>24</v>
      </c>
      <c r="F1079" s="1">
        <v>86</v>
      </c>
      <c r="H1079" s="2" t="s">
        <v>990</v>
      </c>
      <c r="I1079" s="2">
        <v>28</v>
      </c>
    </row>
    <row r="1080" spans="1:9" ht="15.75" hidden="1" customHeight="1" x14ac:dyDescent="0.2">
      <c r="A1080" s="1">
        <v>9581</v>
      </c>
      <c r="B1080" s="1" t="s">
        <v>492</v>
      </c>
      <c r="C1080" s="1" t="s">
        <v>486</v>
      </c>
      <c r="D1080" s="1" t="s">
        <v>13</v>
      </c>
      <c r="E1080" s="1">
        <v>26</v>
      </c>
      <c r="F1080" s="1">
        <v>90</v>
      </c>
      <c r="H1080" s="2" t="s">
        <v>985</v>
      </c>
      <c r="I1080" s="2">
        <v>29</v>
      </c>
    </row>
    <row r="1081" spans="1:9" ht="15.75" hidden="1" customHeight="1" x14ac:dyDescent="0.2">
      <c r="A1081" s="1">
        <v>5351</v>
      </c>
      <c r="B1081" s="1" t="s">
        <v>717</v>
      </c>
      <c r="C1081" s="1" t="s">
        <v>704</v>
      </c>
      <c r="D1081" s="1" t="s">
        <v>14</v>
      </c>
      <c r="E1081" s="1">
        <v>19</v>
      </c>
      <c r="F1081" s="1">
        <v>76</v>
      </c>
      <c r="G1081" s="1" t="s">
        <v>54</v>
      </c>
      <c r="H1081" s="2" t="s">
        <v>989</v>
      </c>
      <c r="I1081" s="2">
        <v>25</v>
      </c>
    </row>
    <row r="1082" spans="1:9" ht="15.75" hidden="1" customHeight="1" x14ac:dyDescent="0.2">
      <c r="A1082" s="1">
        <v>8812</v>
      </c>
      <c r="B1082" s="1" t="s">
        <v>74</v>
      </c>
      <c r="C1082" s="1" t="s">
        <v>50</v>
      </c>
      <c r="D1082" s="1" t="s">
        <v>16</v>
      </c>
      <c r="E1082" s="1">
        <v>16</v>
      </c>
      <c r="F1082" s="1">
        <v>57</v>
      </c>
      <c r="H1082" s="2" t="s">
        <v>990</v>
      </c>
      <c r="I1082" s="2">
        <v>28</v>
      </c>
    </row>
    <row r="1083" spans="1:9" ht="15.75" hidden="1" customHeight="1" x14ac:dyDescent="0.2">
      <c r="A1083" s="1">
        <v>2731</v>
      </c>
      <c r="B1083" s="1" t="s">
        <v>877</v>
      </c>
      <c r="C1083" s="1" t="s">
        <v>861</v>
      </c>
      <c r="D1083" s="1" t="s">
        <v>15</v>
      </c>
      <c r="E1083" s="1">
        <v>24.5</v>
      </c>
      <c r="F1083" s="1">
        <v>82</v>
      </c>
      <c r="H1083" s="2" t="s">
        <v>988</v>
      </c>
      <c r="I1083" s="2">
        <v>30</v>
      </c>
    </row>
    <row r="1084" spans="1:9" ht="15.75" hidden="1" customHeight="1" x14ac:dyDescent="0.2">
      <c r="A1084" s="1">
        <v>2805</v>
      </c>
      <c r="B1084" s="1" t="s">
        <v>838</v>
      </c>
      <c r="C1084" s="1" t="s">
        <v>835</v>
      </c>
      <c r="D1084" s="1" t="s">
        <v>11</v>
      </c>
      <c r="E1084" s="1">
        <v>18</v>
      </c>
      <c r="F1084" s="1">
        <v>64</v>
      </c>
      <c r="G1084" s="1" t="s">
        <v>118</v>
      </c>
      <c r="H1084" s="2" t="s">
        <v>986</v>
      </c>
      <c r="I1084" s="2">
        <v>28</v>
      </c>
    </row>
    <row r="1085" spans="1:9" ht="15.75" hidden="1" customHeight="1" x14ac:dyDescent="0.2">
      <c r="A1085" s="1">
        <v>1785</v>
      </c>
      <c r="B1085" s="1" t="s">
        <v>517</v>
      </c>
      <c r="C1085" s="1" t="s">
        <v>515</v>
      </c>
      <c r="D1085" s="1" t="s">
        <v>13</v>
      </c>
      <c r="E1085" s="1">
        <v>26</v>
      </c>
      <c r="F1085" s="1">
        <v>90</v>
      </c>
      <c r="H1085" s="2" t="s">
        <v>985</v>
      </c>
      <c r="I1085" s="2">
        <v>29</v>
      </c>
    </row>
    <row r="1086" spans="1:9" ht="15.75" hidden="1" customHeight="1" x14ac:dyDescent="0.2">
      <c r="A1086" s="1">
        <v>2466</v>
      </c>
      <c r="B1086" s="1" t="s">
        <v>491</v>
      </c>
      <c r="C1086" s="1" t="s">
        <v>486</v>
      </c>
      <c r="D1086" s="1" t="s">
        <v>13</v>
      </c>
      <c r="E1086" s="1">
        <v>22</v>
      </c>
      <c r="F1086" s="1">
        <v>76</v>
      </c>
      <c r="H1086" s="2" t="s">
        <v>985</v>
      </c>
      <c r="I1086" s="2">
        <v>29</v>
      </c>
    </row>
    <row r="1087" spans="1:9" ht="15.75" hidden="1" customHeight="1" x14ac:dyDescent="0.2">
      <c r="A1087" s="1">
        <v>8765</v>
      </c>
      <c r="B1087" s="1" t="s">
        <v>875</v>
      </c>
      <c r="C1087" s="1" t="s">
        <v>861</v>
      </c>
      <c r="D1087" s="1" t="s">
        <v>15</v>
      </c>
      <c r="E1087" s="1">
        <v>29</v>
      </c>
      <c r="F1087" s="1">
        <v>97</v>
      </c>
      <c r="H1087" s="2" t="s">
        <v>988</v>
      </c>
      <c r="I1087" s="2">
        <v>30</v>
      </c>
    </row>
    <row r="1088" spans="1:9" ht="15.75" hidden="1" customHeight="1" x14ac:dyDescent="0.2">
      <c r="A1088" s="1">
        <v>5449</v>
      </c>
      <c r="B1088" s="1" t="s">
        <v>585</v>
      </c>
      <c r="C1088" s="1" t="s">
        <v>573</v>
      </c>
      <c r="D1088" s="1" t="s">
        <v>14</v>
      </c>
      <c r="E1088" s="1">
        <v>18</v>
      </c>
      <c r="F1088" s="1">
        <v>72</v>
      </c>
      <c r="G1088" s="1" t="s">
        <v>24</v>
      </c>
      <c r="H1088" s="2" t="s">
        <v>989</v>
      </c>
      <c r="I1088" s="2">
        <v>25</v>
      </c>
    </row>
    <row r="1089" spans="1:9" ht="15.75" hidden="1" customHeight="1" x14ac:dyDescent="0.2">
      <c r="A1089" s="1">
        <v>9683</v>
      </c>
      <c r="B1089" s="1" t="s">
        <v>755</v>
      </c>
      <c r="C1089" s="1" t="s">
        <v>753</v>
      </c>
      <c r="D1089" s="1" t="s">
        <v>11</v>
      </c>
      <c r="E1089" s="1">
        <v>17</v>
      </c>
      <c r="F1089" s="1">
        <v>61</v>
      </c>
      <c r="G1089" s="1" t="s">
        <v>24</v>
      </c>
      <c r="H1089" s="2" t="s">
        <v>986</v>
      </c>
      <c r="I1089" s="2">
        <v>28</v>
      </c>
    </row>
    <row r="1090" spans="1:9" ht="15.75" hidden="1" customHeight="1" x14ac:dyDescent="0.2">
      <c r="A1090" s="1">
        <v>4913</v>
      </c>
      <c r="B1090" s="1" t="s">
        <v>145</v>
      </c>
      <c r="C1090" s="1" t="s">
        <v>144</v>
      </c>
      <c r="D1090" s="1" t="s">
        <v>16</v>
      </c>
      <c r="E1090" s="1">
        <v>16</v>
      </c>
      <c r="F1090" s="1">
        <v>57</v>
      </c>
      <c r="H1090" s="2" t="s">
        <v>990</v>
      </c>
      <c r="I1090" s="2">
        <v>28</v>
      </c>
    </row>
    <row r="1091" spans="1:9" ht="15.75" hidden="1" customHeight="1" x14ac:dyDescent="0.2">
      <c r="A1091" s="1">
        <v>9770</v>
      </c>
      <c r="B1091" s="1" t="s">
        <v>444</v>
      </c>
      <c r="C1091" s="1" t="s">
        <v>427</v>
      </c>
      <c r="D1091" s="1" t="s">
        <v>13</v>
      </c>
      <c r="E1091" s="1">
        <v>25</v>
      </c>
      <c r="F1091" s="1">
        <v>86</v>
      </c>
      <c r="H1091" s="2" t="s">
        <v>985</v>
      </c>
      <c r="I1091" s="2">
        <v>29</v>
      </c>
    </row>
    <row r="1092" spans="1:9" ht="15.75" hidden="1" customHeight="1" x14ac:dyDescent="0.2">
      <c r="A1092" s="1">
        <v>3339</v>
      </c>
      <c r="B1092" s="1" t="s">
        <v>643</v>
      </c>
      <c r="C1092" s="1" t="s">
        <v>625</v>
      </c>
      <c r="D1092" s="1" t="s">
        <v>14</v>
      </c>
      <c r="E1092" s="1">
        <v>17</v>
      </c>
      <c r="F1092" s="1">
        <v>68</v>
      </c>
      <c r="H1092" s="2" t="s">
        <v>989</v>
      </c>
      <c r="I1092" s="2">
        <v>25</v>
      </c>
    </row>
    <row r="1093" spans="1:9" ht="15.75" hidden="1" customHeight="1" x14ac:dyDescent="0.2">
      <c r="A1093" s="1">
        <v>7446</v>
      </c>
      <c r="B1093" s="1" t="s">
        <v>859</v>
      </c>
      <c r="C1093" s="1" t="s">
        <v>835</v>
      </c>
      <c r="D1093" s="1" t="s">
        <v>15</v>
      </c>
      <c r="E1093" s="1">
        <v>29.5</v>
      </c>
      <c r="F1093" s="1">
        <v>98</v>
      </c>
      <c r="H1093" s="2" t="s">
        <v>988</v>
      </c>
      <c r="I1093" s="2">
        <v>30</v>
      </c>
    </row>
    <row r="1094" spans="1:9" ht="15.75" hidden="1" customHeight="1" x14ac:dyDescent="0.2">
      <c r="A1094" s="1">
        <v>2199</v>
      </c>
      <c r="B1094" s="1" t="s">
        <v>932</v>
      </c>
      <c r="C1094" s="1" t="s">
        <v>912</v>
      </c>
      <c r="D1094" s="1" t="s">
        <v>11</v>
      </c>
      <c r="E1094" s="1">
        <v>1</v>
      </c>
      <c r="F1094" s="1">
        <v>4</v>
      </c>
      <c r="G1094" s="1" t="s">
        <v>178</v>
      </c>
      <c r="H1094" s="2" t="s">
        <v>986</v>
      </c>
      <c r="I1094" s="2">
        <v>28</v>
      </c>
    </row>
    <row r="1095" spans="1:9" ht="15.75" hidden="1" customHeight="1" x14ac:dyDescent="0.2">
      <c r="A1095" s="1">
        <v>2433</v>
      </c>
      <c r="B1095" s="1" t="s">
        <v>583</v>
      </c>
      <c r="C1095" s="1" t="s">
        <v>573</v>
      </c>
      <c r="D1095" s="1" t="s">
        <v>14</v>
      </c>
      <c r="E1095" s="1">
        <v>16</v>
      </c>
      <c r="F1095" s="1">
        <v>64</v>
      </c>
      <c r="G1095" s="1" t="s">
        <v>24</v>
      </c>
      <c r="H1095" s="2" t="s">
        <v>989</v>
      </c>
      <c r="I1095" s="2">
        <v>25</v>
      </c>
    </row>
    <row r="1096" spans="1:9" ht="15.75" hidden="1" customHeight="1" x14ac:dyDescent="0.2">
      <c r="A1096" s="1">
        <v>8234</v>
      </c>
      <c r="B1096" s="1" t="s">
        <v>161</v>
      </c>
      <c r="C1096" s="1" t="s">
        <v>144</v>
      </c>
      <c r="D1096" s="1" t="s">
        <v>16</v>
      </c>
      <c r="E1096" s="1">
        <v>17</v>
      </c>
      <c r="F1096" s="1">
        <v>61</v>
      </c>
      <c r="G1096" s="1" t="s">
        <v>152</v>
      </c>
      <c r="H1096" s="2" t="s">
        <v>990</v>
      </c>
      <c r="I1096" s="2">
        <v>28</v>
      </c>
    </row>
    <row r="1097" spans="1:9" ht="15.75" hidden="1" customHeight="1" x14ac:dyDescent="0.2">
      <c r="A1097" s="1">
        <v>2500</v>
      </c>
      <c r="B1097" s="1" t="s">
        <v>431</v>
      </c>
      <c r="C1097" s="1" t="s">
        <v>427</v>
      </c>
      <c r="D1097" s="1" t="s">
        <v>13</v>
      </c>
      <c r="E1097" s="1">
        <v>27</v>
      </c>
      <c r="F1097" s="1">
        <v>93</v>
      </c>
      <c r="H1097" s="2" t="s">
        <v>985</v>
      </c>
      <c r="I1097" s="2">
        <v>29</v>
      </c>
    </row>
    <row r="1098" spans="1:9" ht="15.75" hidden="1" customHeight="1" x14ac:dyDescent="0.2">
      <c r="A1098" s="1">
        <v>4286</v>
      </c>
      <c r="B1098" s="1" t="s">
        <v>554</v>
      </c>
      <c r="C1098" s="1" t="s">
        <v>544</v>
      </c>
      <c r="D1098" s="1" t="s">
        <v>13</v>
      </c>
      <c r="E1098" s="1">
        <v>22</v>
      </c>
      <c r="F1098" s="1">
        <v>76</v>
      </c>
      <c r="H1098" s="2" t="s">
        <v>985</v>
      </c>
      <c r="I1098" s="2">
        <v>29</v>
      </c>
    </row>
    <row r="1099" spans="1:9" ht="15.75" hidden="1" customHeight="1" x14ac:dyDescent="0.2">
      <c r="A1099" s="1">
        <v>3356</v>
      </c>
      <c r="B1099" s="1" t="s">
        <v>606</v>
      </c>
      <c r="C1099" s="1" t="s">
        <v>600</v>
      </c>
      <c r="D1099" s="1" t="s">
        <v>14</v>
      </c>
      <c r="E1099" s="1">
        <v>14</v>
      </c>
      <c r="F1099" s="1">
        <v>56</v>
      </c>
      <c r="H1099" s="2" t="s">
        <v>989</v>
      </c>
      <c r="I1099" s="2">
        <v>25</v>
      </c>
    </row>
    <row r="1100" spans="1:9" ht="15.75" hidden="1" customHeight="1" x14ac:dyDescent="0.2">
      <c r="A1100" s="1">
        <v>3870</v>
      </c>
      <c r="B1100" s="1" t="s">
        <v>842</v>
      </c>
      <c r="C1100" s="1" t="s">
        <v>835</v>
      </c>
      <c r="D1100" s="1" t="s">
        <v>15</v>
      </c>
      <c r="E1100" s="1">
        <v>30</v>
      </c>
      <c r="F1100" s="1">
        <v>100</v>
      </c>
      <c r="G1100" s="1" t="s">
        <v>118</v>
      </c>
      <c r="H1100" s="2" t="s">
        <v>988</v>
      </c>
      <c r="I1100" s="2">
        <v>30</v>
      </c>
    </row>
    <row r="1101" spans="1:9" ht="15.75" hidden="1" customHeight="1" x14ac:dyDescent="0.2">
      <c r="A1101" s="1">
        <v>5347</v>
      </c>
      <c r="B1101" s="1" t="s">
        <v>343</v>
      </c>
      <c r="C1101" s="1" t="s">
        <v>318</v>
      </c>
      <c r="D1101" s="1" t="s">
        <v>11</v>
      </c>
      <c r="E1101" s="1">
        <v>28</v>
      </c>
      <c r="F1101" s="1">
        <v>100</v>
      </c>
      <c r="G1101" s="1" t="s">
        <v>152</v>
      </c>
      <c r="H1101" s="2" t="s">
        <v>991</v>
      </c>
      <c r="I1101" s="2">
        <v>28</v>
      </c>
    </row>
    <row r="1102" spans="1:9" ht="15.75" hidden="1" customHeight="1" x14ac:dyDescent="0.2">
      <c r="A1102" s="1">
        <v>3876</v>
      </c>
      <c r="B1102" s="1" t="s">
        <v>645</v>
      </c>
      <c r="C1102" s="1" t="s">
        <v>625</v>
      </c>
      <c r="D1102" s="1" t="s">
        <v>14</v>
      </c>
      <c r="E1102" s="1">
        <v>14</v>
      </c>
      <c r="F1102" s="1">
        <v>56</v>
      </c>
      <c r="H1102" s="2" t="s">
        <v>989</v>
      </c>
      <c r="I1102" s="2">
        <v>25</v>
      </c>
    </row>
    <row r="1103" spans="1:9" ht="15.75" hidden="1" customHeight="1" x14ac:dyDescent="0.2">
      <c r="A1103" s="1">
        <v>9511</v>
      </c>
      <c r="B1103" s="1" t="s">
        <v>157</v>
      </c>
      <c r="C1103" s="1" t="s">
        <v>144</v>
      </c>
      <c r="D1103" s="1" t="s">
        <v>16</v>
      </c>
      <c r="E1103" s="1">
        <v>20</v>
      </c>
      <c r="F1103" s="1">
        <v>71</v>
      </c>
      <c r="H1103" s="2" t="s">
        <v>990</v>
      </c>
      <c r="I1103" s="2">
        <v>28</v>
      </c>
    </row>
    <row r="1104" spans="1:9" ht="15.75" hidden="1" customHeight="1" x14ac:dyDescent="0.2">
      <c r="A1104" s="1">
        <v>3534</v>
      </c>
      <c r="B1104" s="1" t="s">
        <v>429</v>
      </c>
      <c r="C1104" s="1" t="s">
        <v>427</v>
      </c>
      <c r="D1104" s="1" t="s">
        <v>13</v>
      </c>
      <c r="E1104" s="1">
        <v>11</v>
      </c>
      <c r="F1104" s="1">
        <v>38</v>
      </c>
      <c r="H1104" s="2" t="s">
        <v>985</v>
      </c>
      <c r="I1104" s="2">
        <v>29</v>
      </c>
    </row>
    <row r="1105" spans="1:9" ht="15.75" hidden="1" customHeight="1" x14ac:dyDescent="0.2">
      <c r="A1105" s="1">
        <v>5966</v>
      </c>
      <c r="B1105" s="1" t="s">
        <v>637</v>
      </c>
      <c r="C1105" s="1" t="s">
        <v>625</v>
      </c>
      <c r="D1105" s="1" t="s">
        <v>14</v>
      </c>
      <c r="E1105" s="1">
        <v>12</v>
      </c>
      <c r="F1105" s="1">
        <v>48</v>
      </c>
      <c r="H1105" s="2" t="s">
        <v>989</v>
      </c>
      <c r="I1105" s="2">
        <v>25</v>
      </c>
    </row>
    <row r="1106" spans="1:9" ht="15.75" hidden="1" customHeight="1" x14ac:dyDescent="0.2">
      <c r="A1106" s="1">
        <v>1129</v>
      </c>
      <c r="B1106" s="1" t="s">
        <v>218</v>
      </c>
      <c r="C1106" s="1" t="s">
        <v>201</v>
      </c>
      <c r="D1106" s="1" t="s">
        <v>11</v>
      </c>
      <c r="E1106" s="1">
        <v>26</v>
      </c>
      <c r="F1106" s="1">
        <v>93</v>
      </c>
      <c r="H1106" s="2" t="s">
        <v>991</v>
      </c>
      <c r="I1106" s="2">
        <v>28</v>
      </c>
    </row>
    <row r="1107" spans="1:9" ht="15.75" hidden="1" customHeight="1" x14ac:dyDescent="0.2">
      <c r="A1107" s="1">
        <v>8330</v>
      </c>
      <c r="B1107" s="1" t="s">
        <v>788</v>
      </c>
      <c r="C1107" s="1" t="s">
        <v>781</v>
      </c>
      <c r="D1107" s="1" t="s">
        <v>11</v>
      </c>
      <c r="E1107" s="1">
        <v>9</v>
      </c>
      <c r="F1107" s="1">
        <v>32</v>
      </c>
      <c r="H1107" s="2" t="s">
        <v>986</v>
      </c>
      <c r="I1107" s="2">
        <v>28</v>
      </c>
    </row>
    <row r="1108" spans="1:9" ht="15.75" hidden="1" customHeight="1" x14ac:dyDescent="0.2">
      <c r="A1108" s="1">
        <v>4327</v>
      </c>
      <c r="B1108" s="1" t="s">
        <v>114</v>
      </c>
      <c r="C1108" s="1" t="s">
        <v>113</v>
      </c>
      <c r="D1108" s="1" t="s">
        <v>16</v>
      </c>
      <c r="E1108" s="1">
        <v>26</v>
      </c>
      <c r="F1108" s="1">
        <v>93</v>
      </c>
      <c r="H1108" s="2" t="s">
        <v>990</v>
      </c>
      <c r="I1108" s="2">
        <v>28</v>
      </c>
    </row>
    <row r="1109" spans="1:9" ht="15.75" hidden="1" customHeight="1" x14ac:dyDescent="0.2">
      <c r="A1109" s="1">
        <v>7100</v>
      </c>
      <c r="B1109" s="1" t="s">
        <v>462</v>
      </c>
      <c r="C1109" s="1" t="s">
        <v>457</v>
      </c>
      <c r="D1109" s="1" t="s">
        <v>13</v>
      </c>
      <c r="E1109" s="1">
        <v>23</v>
      </c>
      <c r="F1109" s="1">
        <v>79</v>
      </c>
      <c r="H1109" s="2" t="s">
        <v>985</v>
      </c>
      <c r="I1109" s="2">
        <v>29</v>
      </c>
    </row>
    <row r="1110" spans="1:9" ht="15.75" hidden="1" customHeight="1" x14ac:dyDescent="0.2">
      <c r="A1110" s="1">
        <v>3600</v>
      </c>
      <c r="B1110" s="1" t="s">
        <v>356</v>
      </c>
      <c r="C1110" s="1" t="s">
        <v>347</v>
      </c>
      <c r="D1110" s="1" t="s">
        <v>11</v>
      </c>
      <c r="E1110" s="1">
        <v>21</v>
      </c>
      <c r="F1110" s="1">
        <v>75</v>
      </c>
      <c r="H1110" s="2" t="s">
        <v>991</v>
      </c>
      <c r="I1110" s="2">
        <v>28</v>
      </c>
    </row>
    <row r="1111" spans="1:9" ht="15.75" hidden="1" customHeight="1" x14ac:dyDescent="0.2">
      <c r="A1111" s="1">
        <v>8454</v>
      </c>
      <c r="B1111" s="1" t="s">
        <v>624</v>
      </c>
      <c r="C1111" s="1" t="s">
        <v>625</v>
      </c>
      <c r="D1111" s="1" t="s">
        <v>14</v>
      </c>
      <c r="E1111" s="1">
        <v>12</v>
      </c>
      <c r="F1111" s="1">
        <v>48</v>
      </c>
      <c r="G1111" s="1" t="s">
        <v>91</v>
      </c>
      <c r="H1111" s="2" t="s">
        <v>989</v>
      </c>
      <c r="I1111" s="2">
        <v>25</v>
      </c>
    </row>
    <row r="1112" spans="1:9" ht="15.75" hidden="1" customHeight="1" x14ac:dyDescent="0.2">
      <c r="A1112" s="1">
        <v>3715</v>
      </c>
      <c r="B1112" s="1" t="s">
        <v>836</v>
      </c>
      <c r="C1112" s="1" t="s">
        <v>835</v>
      </c>
      <c r="D1112" s="1" t="s">
        <v>11</v>
      </c>
      <c r="E1112" s="1">
        <v>13</v>
      </c>
      <c r="F1112" s="1">
        <v>46</v>
      </c>
      <c r="H1112" s="2" t="s">
        <v>986</v>
      </c>
      <c r="I1112" s="2">
        <v>28</v>
      </c>
    </row>
    <row r="1113" spans="1:9" ht="15.75" hidden="1" customHeight="1" x14ac:dyDescent="0.2">
      <c r="A1113" s="1">
        <v>2691</v>
      </c>
      <c r="B1113" s="1" t="s">
        <v>251</v>
      </c>
      <c r="C1113" s="1" t="s">
        <v>230</v>
      </c>
      <c r="D1113" s="1" t="s">
        <v>11</v>
      </c>
      <c r="E1113" s="1">
        <v>16</v>
      </c>
      <c r="F1113" s="1">
        <v>57</v>
      </c>
      <c r="G1113" s="1" t="s">
        <v>51</v>
      </c>
      <c r="H1113" s="2" t="s">
        <v>991</v>
      </c>
      <c r="I1113" s="2">
        <v>28</v>
      </c>
    </row>
    <row r="1114" spans="1:9" ht="15.75" hidden="1" customHeight="1" x14ac:dyDescent="0.2">
      <c r="A1114" s="1">
        <v>7635</v>
      </c>
      <c r="B1114" s="1" t="s">
        <v>181</v>
      </c>
      <c r="C1114" s="1" t="s">
        <v>174</v>
      </c>
      <c r="D1114" s="1" t="s">
        <v>16</v>
      </c>
      <c r="E1114" s="1">
        <v>24</v>
      </c>
      <c r="F1114" s="1">
        <v>86</v>
      </c>
      <c r="G1114" s="1" t="s">
        <v>178</v>
      </c>
      <c r="H1114" s="2" t="s">
        <v>990</v>
      </c>
      <c r="I1114" s="2">
        <v>28</v>
      </c>
    </row>
    <row r="1115" spans="1:9" ht="15.75" hidden="1" customHeight="1" x14ac:dyDescent="0.2">
      <c r="A1115" s="1">
        <v>6422</v>
      </c>
      <c r="B1115" s="1" t="s">
        <v>568</v>
      </c>
      <c r="C1115" s="1" t="s">
        <v>544</v>
      </c>
      <c r="D1115" s="1" t="s">
        <v>13</v>
      </c>
      <c r="E1115" s="1">
        <v>20</v>
      </c>
      <c r="F1115" s="1">
        <v>69</v>
      </c>
      <c r="H1115" s="2" t="s">
        <v>985</v>
      </c>
      <c r="I1115" s="2">
        <v>29</v>
      </c>
    </row>
    <row r="1116" spans="1:9" ht="15.75" hidden="1" customHeight="1" x14ac:dyDescent="0.2">
      <c r="A1116" s="1">
        <v>8042</v>
      </c>
      <c r="B1116" s="1" t="s">
        <v>227</v>
      </c>
      <c r="C1116" s="1" t="s">
        <v>201</v>
      </c>
      <c r="D1116" s="1" t="s">
        <v>11</v>
      </c>
      <c r="E1116" s="1">
        <v>16</v>
      </c>
      <c r="F1116" s="1">
        <v>57</v>
      </c>
      <c r="G1116" s="1" t="s">
        <v>24</v>
      </c>
      <c r="H1116" s="2" t="s">
        <v>991</v>
      </c>
      <c r="I1116" s="2">
        <v>28</v>
      </c>
    </row>
    <row r="1117" spans="1:9" ht="15.75" hidden="1" customHeight="1" x14ac:dyDescent="0.2">
      <c r="A1117" s="1">
        <v>4243</v>
      </c>
      <c r="B1117" s="1" t="s">
        <v>627</v>
      </c>
      <c r="C1117" s="1" t="s">
        <v>625</v>
      </c>
      <c r="D1117" s="1" t="s">
        <v>14</v>
      </c>
      <c r="E1117" s="1">
        <v>12</v>
      </c>
      <c r="F1117" s="1">
        <v>48</v>
      </c>
      <c r="H1117" s="2" t="s">
        <v>989</v>
      </c>
      <c r="I1117" s="2">
        <v>25</v>
      </c>
    </row>
    <row r="1118" spans="1:9" ht="15.75" hidden="1" customHeight="1" x14ac:dyDescent="0.2">
      <c r="A1118" s="1">
        <v>4986</v>
      </c>
      <c r="B1118" s="1" t="s">
        <v>830</v>
      </c>
      <c r="C1118" s="1" t="s">
        <v>806</v>
      </c>
      <c r="D1118" s="1" t="s">
        <v>11</v>
      </c>
      <c r="E1118" s="1">
        <v>14</v>
      </c>
      <c r="F1118" s="1">
        <v>50</v>
      </c>
      <c r="G1118" s="1" t="s">
        <v>91</v>
      </c>
      <c r="H1118" s="2" t="s">
        <v>986</v>
      </c>
      <c r="I1118" s="2">
        <v>28</v>
      </c>
    </row>
    <row r="1119" spans="1:9" ht="15.75" hidden="1" customHeight="1" x14ac:dyDescent="0.2">
      <c r="A1119" s="1">
        <v>2162</v>
      </c>
      <c r="B1119" s="1" t="s">
        <v>386</v>
      </c>
      <c r="C1119" s="1" t="s">
        <v>373</v>
      </c>
      <c r="D1119" s="1" t="s">
        <v>11</v>
      </c>
      <c r="E1119" s="1">
        <v>15</v>
      </c>
      <c r="F1119" s="1">
        <v>54</v>
      </c>
      <c r="H1119" s="2" t="s">
        <v>991</v>
      </c>
      <c r="I1119" s="2">
        <v>28</v>
      </c>
    </row>
    <row r="1120" spans="1:9" ht="15.75" hidden="1" customHeight="1" x14ac:dyDescent="0.2">
      <c r="A1120" s="1">
        <v>3178</v>
      </c>
      <c r="B1120" s="1" t="s">
        <v>41</v>
      </c>
      <c r="C1120" s="1" t="s">
        <v>20</v>
      </c>
      <c r="D1120" s="1" t="s">
        <v>16</v>
      </c>
      <c r="E1120" s="1">
        <v>25</v>
      </c>
      <c r="F1120" s="1">
        <v>89</v>
      </c>
      <c r="H1120" s="2" t="s">
        <v>990</v>
      </c>
      <c r="I1120" s="2">
        <v>28</v>
      </c>
    </row>
    <row r="1121" spans="1:9" ht="15.75" hidden="1" customHeight="1" x14ac:dyDescent="0.2">
      <c r="A1121" s="1">
        <v>7743</v>
      </c>
      <c r="B1121" s="1" t="s">
        <v>616</v>
      </c>
      <c r="C1121" s="1" t="s">
        <v>600</v>
      </c>
      <c r="D1121" s="1" t="s">
        <v>14</v>
      </c>
      <c r="E1121" s="1">
        <v>10</v>
      </c>
      <c r="F1121" s="1">
        <v>40</v>
      </c>
      <c r="H1121" s="2" t="s">
        <v>989</v>
      </c>
      <c r="I1121" s="2">
        <v>25</v>
      </c>
    </row>
    <row r="1122" spans="1:9" ht="15.75" hidden="1" customHeight="1" x14ac:dyDescent="0.2">
      <c r="A1122" s="1">
        <v>4820</v>
      </c>
      <c r="B1122" s="1" t="s">
        <v>959</v>
      </c>
      <c r="C1122" s="1" t="s">
        <v>959</v>
      </c>
      <c r="D1122" s="1" t="s">
        <v>13</v>
      </c>
      <c r="E1122" s="1">
        <v>27</v>
      </c>
      <c r="F1122" s="1" t="s">
        <v>959</v>
      </c>
      <c r="G1122" s="1" t="s">
        <v>959</v>
      </c>
      <c r="H1122" s="2" t="s">
        <v>959</v>
      </c>
      <c r="I1122" s="2" t="s">
        <v>959</v>
      </c>
    </row>
    <row r="1123" spans="1:9" ht="15.75" hidden="1" customHeight="1" x14ac:dyDescent="0.2">
      <c r="A1123" s="1">
        <v>9230</v>
      </c>
      <c r="B1123" s="1" t="s">
        <v>718</v>
      </c>
      <c r="C1123" s="1" t="s">
        <v>704</v>
      </c>
      <c r="D1123" s="1" t="s">
        <v>14</v>
      </c>
      <c r="E1123" s="1">
        <v>9</v>
      </c>
      <c r="F1123" s="1">
        <v>36</v>
      </c>
      <c r="G1123" s="1" t="s">
        <v>54</v>
      </c>
      <c r="H1123" s="2" t="s">
        <v>989</v>
      </c>
      <c r="I1123" s="2">
        <v>25</v>
      </c>
    </row>
    <row r="1124" spans="1:9" ht="15.75" hidden="1" customHeight="1" x14ac:dyDescent="0.2">
      <c r="A1124" s="1">
        <v>5139</v>
      </c>
      <c r="B1124" s="1" t="s">
        <v>396</v>
      </c>
      <c r="C1124" s="1" t="s">
        <v>373</v>
      </c>
      <c r="D1124" s="1" t="s">
        <v>11</v>
      </c>
      <c r="E1124" s="1">
        <v>15</v>
      </c>
      <c r="F1124" s="1">
        <v>54</v>
      </c>
      <c r="G1124" s="1" t="s">
        <v>178</v>
      </c>
      <c r="H1124" s="2" t="s">
        <v>991</v>
      </c>
      <c r="I1124" s="2">
        <v>28</v>
      </c>
    </row>
    <row r="1125" spans="1:9" ht="15.75" hidden="1" customHeight="1" x14ac:dyDescent="0.2">
      <c r="A1125" s="1">
        <v>7516</v>
      </c>
      <c r="B1125" s="1" t="s">
        <v>189</v>
      </c>
      <c r="C1125" s="1" t="s">
        <v>174</v>
      </c>
      <c r="D1125" s="1" t="s">
        <v>16</v>
      </c>
      <c r="E1125" s="1">
        <v>14</v>
      </c>
      <c r="F1125" s="1">
        <v>50</v>
      </c>
      <c r="H1125" s="2" t="s">
        <v>990</v>
      </c>
      <c r="I1125" s="2">
        <v>28</v>
      </c>
    </row>
    <row r="1126" spans="1:9" ht="15.75" hidden="1" customHeight="1" x14ac:dyDescent="0.2">
      <c r="A1126" s="1">
        <v>3034</v>
      </c>
      <c r="B1126" s="1" t="s">
        <v>588</v>
      </c>
      <c r="C1126" s="1" t="s">
        <v>573</v>
      </c>
      <c r="D1126" s="1" t="s">
        <v>14</v>
      </c>
      <c r="E1126" s="1">
        <v>8</v>
      </c>
      <c r="F1126" s="1">
        <v>32</v>
      </c>
      <c r="H1126" s="2" t="s">
        <v>989</v>
      </c>
      <c r="I1126" s="2">
        <v>25</v>
      </c>
    </row>
    <row r="1127" spans="1:9" ht="15.75" hidden="1" customHeight="1" x14ac:dyDescent="0.2">
      <c r="A1127" s="1">
        <v>8356</v>
      </c>
      <c r="B1127" s="1" t="s">
        <v>938</v>
      </c>
      <c r="C1127" s="1">
        <v>6</v>
      </c>
      <c r="D1127" s="1" t="s">
        <v>11</v>
      </c>
      <c r="E1127" s="1">
        <v>15</v>
      </c>
      <c r="F1127" s="1">
        <v>54</v>
      </c>
      <c r="G1127" s="1">
        <v>21</v>
      </c>
      <c r="H1127" s="2" t="s">
        <v>991</v>
      </c>
      <c r="I1127" s="2">
        <v>28</v>
      </c>
    </row>
    <row r="1128" spans="1:9" ht="15.75" hidden="1" customHeight="1" x14ac:dyDescent="0.2">
      <c r="A1128" s="1">
        <v>3825</v>
      </c>
      <c r="B1128" s="1" t="s">
        <v>706</v>
      </c>
      <c r="C1128" s="1" t="s">
        <v>704</v>
      </c>
      <c r="D1128" s="1" t="s">
        <v>14</v>
      </c>
      <c r="E1128" s="1">
        <v>7</v>
      </c>
      <c r="F1128" s="1">
        <v>28</v>
      </c>
      <c r="G1128" s="1" t="s">
        <v>152</v>
      </c>
      <c r="H1128" s="2" t="s">
        <v>989</v>
      </c>
      <c r="I1128" s="2">
        <v>25</v>
      </c>
    </row>
    <row r="1129" spans="1:9" ht="15.75" hidden="1" customHeight="1" x14ac:dyDescent="0.2">
      <c r="A1129" s="1">
        <v>4228</v>
      </c>
      <c r="B1129" s="1" t="s">
        <v>379</v>
      </c>
      <c r="C1129" s="1" t="s">
        <v>373</v>
      </c>
      <c r="D1129" s="1" t="s">
        <v>11</v>
      </c>
      <c r="E1129" s="1">
        <v>14</v>
      </c>
      <c r="F1129" s="1">
        <v>50</v>
      </c>
      <c r="G1129" s="1" t="s">
        <v>178</v>
      </c>
      <c r="H1129" s="2" t="s">
        <v>991</v>
      </c>
      <c r="I1129" s="2">
        <v>28</v>
      </c>
    </row>
    <row r="1130" spans="1:9" ht="15.75" hidden="1" customHeight="1" x14ac:dyDescent="0.2">
      <c r="A1130" s="1">
        <v>2681</v>
      </c>
      <c r="B1130" s="1" t="s">
        <v>609</v>
      </c>
      <c r="C1130" s="1" t="s">
        <v>600</v>
      </c>
      <c r="D1130" s="1" t="s">
        <v>14</v>
      </c>
      <c r="E1130" s="1">
        <v>3</v>
      </c>
      <c r="F1130" s="1">
        <v>12</v>
      </c>
      <c r="H1130" s="2" t="s">
        <v>989</v>
      </c>
      <c r="I1130" s="2">
        <v>25</v>
      </c>
    </row>
    <row r="1131" spans="1:9" ht="15.75" hidden="1" customHeight="1" x14ac:dyDescent="0.2">
      <c r="A1131" s="1">
        <v>1432</v>
      </c>
      <c r="B1131" s="1" t="s">
        <v>268</v>
      </c>
      <c r="C1131" s="1" t="s">
        <v>261</v>
      </c>
      <c r="D1131" s="1" t="s">
        <v>11</v>
      </c>
      <c r="E1131" s="1">
        <v>13</v>
      </c>
      <c r="F1131" s="1">
        <v>46</v>
      </c>
      <c r="G1131" s="1" t="s">
        <v>91</v>
      </c>
      <c r="H1131" s="2" t="s">
        <v>991</v>
      </c>
      <c r="I1131" s="2">
        <v>28</v>
      </c>
    </row>
    <row r="1132" spans="1:9" ht="15.75" hidden="1" customHeight="1" x14ac:dyDescent="0.2">
      <c r="A1132" s="1">
        <v>6472</v>
      </c>
      <c r="B1132" s="1" t="s">
        <v>123</v>
      </c>
      <c r="C1132" s="1" t="s">
        <v>113</v>
      </c>
      <c r="D1132" s="1" t="s">
        <v>16</v>
      </c>
      <c r="E1132" s="1">
        <v>24</v>
      </c>
      <c r="F1132" s="1">
        <v>86</v>
      </c>
      <c r="G1132" s="1" t="s">
        <v>118</v>
      </c>
      <c r="H1132" s="2" t="s">
        <v>990</v>
      </c>
      <c r="I1132" s="2">
        <v>28</v>
      </c>
    </row>
    <row r="1133" spans="1:9" ht="15.75" hidden="1" customHeight="1" x14ac:dyDescent="0.2">
      <c r="A1133" s="1">
        <v>3958</v>
      </c>
      <c r="B1133" s="1" t="s">
        <v>540</v>
      </c>
      <c r="C1133" s="1" t="s">
        <v>515</v>
      </c>
      <c r="D1133" s="1" t="s">
        <v>13</v>
      </c>
      <c r="E1133" s="1">
        <v>27</v>
      </c>
      <c r="F1133" s="1">
        <v>93</v>
      </c>
      <c r="G1133" s="1" t="s">
        <v>54</v>
      </c>
      <c r="H1133" s="2" t="s">
        <v>985</v>
      </c>
      <c r="I1133" s="2">
        <v>29</v>
      </c>
    </row>
    <row r="1134" spans="1:9" ht="15.75" hidden="1" customHeight="1" x14ac:dyDescent="0.2">
      <c r="A1134" s="1">
        <v>6636</v>
      </c>
      <c r="B1134" s="1" t="s">
        <v>959</v>
      </c>
      <c r="C1134" s="1" t="s">
        <v>959</v>
      </c>
      <c r="D1134" s="1" t="s">
        <v>11</v>
      </c>
      <c r="E1134" s="1">
        <v>15</v>
      </c>
      <c r="F1134" s="1" t="s">
        <v>959</v>
      </c>
      <c r="G1134" s="1" t="s">
        <v>959</v>
      </c>
      <c r="H1134" s="2" t="s">
        <v>959</v>
      </c>
      <c r="I1134" s="2" t="s">
        <v>959</v>
      </c>
    </row>
    <row r="1135" spans="1:9" ht="15.75" hidden="1" customHeight="1" x14ac:dyDescent="0.2">
      <c r="A1135" s="1">
        <v>5268</v>
      </c>
      <c r="B1135" s="1" t="s">
        <v>658</v>
      </c>
      <c r="C1135" s="1" t="s">
        <v>650</v>
      </c>
      <c r="D1135" s="1" t="s">
        <v>14</v>
      </c>
      <c r="E1135" s="1">
        <v>2</v>
      </c>
      <c r="F1135" s="1">
        <v>8</v>
      </c>
      <c r="H1135" s="2" t="s">
        <v>989</v>
      </c>
      <c r="I1135" s="2">
        <v>25</v>
      </c>
    </row>
    <row r="1136" spans="1:9" ht="15.75" hidden="1" customHeight="1" x14ac:dyDescent="0.2">
      <c r="A1136" s="1">
        <v>1803</v>
      </c>
      <c r="B1136" s="1" t="s">
        <v>349</v>
      </c>
      <c r="C1136" s="1" t="s">
        <v>347</v>
      </c>
      <c r="D1136" s="1" t="s">
        <v>11</v>
      </c>
      <c r="E1136" s="1">
        <v>12</v>
      </c>
      <c r="F1136" s="1">
        <v>43</v>
      </c>
      <c r="H1136" s="2" t="s">
        <v>991</v>
      </c>
      <c r="I1136" s="2">
        <v>28</v>
      </c>
    </row>
    <row r="1137" spans="1:9" ht="15.75" hidden="1" customHeight="1" x14ac:dyDescent="0.2">
      <c r="A1137" s="1">
        <v>1793</v>
      </c>
      <c r="B1137" s="1" t="s">
        <v>277</v>
      </c>
      <c r="C1137" s="1" t="s">
        <v>261</v>
      </c>
      <c r="D1137" s="1" t="s">
        <v>15</v>
      </c>
      <c r="E1137" s="1">
        <v>10</v>
      </c>
      <c r="F1137" s="1">
        <v>48</v>
      </c>
      <c r="H1137" s="2" t="s">
        <v>992</v>
      </c>
      <c r="I1137" s="2">
        <v>21</v>
      </c>
    </row>
    <row r="1138" spans="1:9" ht="15.75" hidden="1" customHeight="1" x14ac:dyDescent="0.2">
      <c r="A1138" s="1">
        <v>7077</v>
      </c>
      <c r="B1138" s="1" t="s">
        <v>948</v>
      </c>
      <c r="C1138" s="1">
        <v>8</v>
      </c>
      <c r="D1138" s="1" t="s">
        <v>14</v>
      </c>
      <c r="E1138" s="1">
        <v>1</v>
      </c>
      <c r="F1138" s="1">
        <v>4</v>
      </c>
      <c r="G1138" s="1">
        <v>21</v>
      </c>
      <c r="H1138" s="2" t="s">
        <v>989</v>
      </c>
      <c r="I1138" s="2">
        <v>25</v>
      </c>
    </row>
    <row r="1139" spans="1:9" ht="15.75" hidden="1" customHeight="1" x14ac:dyDescent="0.2">
      <c r="A1139" s="1">
        <v>4505</v>
      </c>
      <c r="B1139" s="1" t="s">
        <v>238</v>
      </c>
      <c r="C1139" s="1" t="s">
        <v>230</v>
      </c>
      <c r="D1139" s="1" t="s">
        <v>11</v>
      </c>
      <c r="E1139" s="1">
        <v>12</v>
      </c>
      <c r="F1139" s="1">
        <v>43</v>
      </c>
      <c r="G1139" s="1" t="s">
        <v>51</v>
      </c>
      <c r="H1139" s="2" t="s">
        <v>991</v>
      </c>
      <c r="I1139" s="2">
        <v>28</v>
      </c>
    </row>
    <row r="1140" spans="1:9" ht="15.75" hidden="1" customHeight="1" x14ac:dyDescent="0.2">
      <c r="A1140" s="1">
        <v>8116</v>
      </c>
      <c r="B1140" s="1" t="s">
        <v>27</v>
      </c>
      <c r="C1140" s="1" t="s">
        <v>20</v>
      </c>
      <c r="D1140" s="1" t="s">
        <v>11</v>
      </c>
      <c r="E1140" s="1">
        <v>7</v>
      </c>
      <c r="F1140" s="1">
        <v>35</v>
      </c>
      <c r="G1140" s="1" t="s">
        <v>24</v>
      </c>
      <c r="H1140" s="2" t="s">
        <v>993</v>
      </c>
      <c r="I1140" s="2">
        <v>20</v>
      </c>
    </row>
    <row r="1141" spans="1:9" ht="15.75" hidden="1" customHeight="1" x14ac:dyDescent="0.2">
      <c r="A1141" s="1">
        <v>7583</v>
      </c>
      <c r="B1141" s="1" t="s">
        <v>783</v>
      </c>
      <c r="C1141" s="1" t="s">
        <v>781</v>
      </c>
      <c r="D1141" s="1" t="s">
        <v>11</v>
      </c>
      <c r="E1141" s="1">
        <v>8</v>
      </c>
      <c r="F1141" s="1">
        <v>29</v>
      </c>
      <c r="G1141" s="1" t="s">
        <v>51</v>
      </c>
      <c r="H1141" s="2" t="s">
        <v>986</v>
      </c>
      <c r="I1141" s="2">
        <v>28</v>
      </c>
    </row>
    <row r="1142" spans="1:9" ht="15.75" hidden="1" customHeight="1" x14ac:dyDescent="0.2">
      <c r="A1142" s="1">
        <v>6517</v>
      </c>
      <c r="B1142" s="1" t="s">
        <v>138</v>
      </c>
      <c r="C1142" s="1" t="s">
        <v>113</v>
      </c>
      <c r="D1142" s="1" t="s">
        <v>16</v>
      </c>
      <c r="E1142" s="1">
        <v>23</v>
      </c>
      <c r="F1142" s="1">
        <v>82</v>
      </c>
      <c r="H1142" s="2" t="s">
        <v>990</v>
      </c>
      <c r="I1142" s="2">
        <v>28</v>
      </c>
    </row>
    <row r="1143" spans="1:9" ht="15.75" hidden="1" customHeight="1" x14ac:dyDescent="0.2">
      <c r="A1143" s="1">
        <v>1982</v>
      </c>
      <c r="B1143" s="1" t="s">
        <v>639</v>
      </c>
      <c r="C1143" s="1" t="s">
        <v>625</v>
      </c>
      <c r="D1143" s="1" t="s">
        <v>14</v>
      </c>
      <c r="E1143" s="1">
        <v>1</v>
      </c>
      <c r="F1143" s="1">
        <v>4</v>
      </c>
      <c r="H1143" s="2" t="s">
        <v>989</v>
      </c>
      <c r="I1143" s="2">
        <v>25</v>
      </c>
    </row>
    <row r="1144" spans="1:9" ht="15.75" hidden="1" customHeight="1" x14ac:dyDescent="0.2">
      <c r="A1144" s="1">
        <v>1793</v>
      </c>
      <c r="B1144" s="1" t="s">
        <v>277</v>
      </c>
      <c r="C1144" s="1" t="s">
        <v>261</v>
      </c>
      <c r="D1144" s="1" t="s">
        <v>11</v>
      </c>
      <c r="E1144" s="1">
        <v>12</v>
      </c>
      <c r="F1144" s="1">
        <v>43</v>
      </c>
      <c r="H1144" s="2" t="s">
        <v>991</v>
      </c>
      <c r="I1144" s="2">
        <v>28</v>
      </c>
    </row>
    <row r="1145" spans="1:9" ht="15.75" hidden="1" customHeight="1" x14ac:dyDescent="0.2">
      <c r="A1145" s="1">
        <v>8558</v>
      </c>
      <c r="B1145" s="1" t="s">
        <v>388</v>
      </c>
      <c r="C1145" s="1" t="s">
        <v>373</v>
      </c>
      <c r="D1145" s="1" t="s">
        <v>15</v>
      </c>
      <c r="E1145" s="1">
        <v>12</v>
      </c>
      <c r="F1145" s="1">
        <v>57</v>
      </c>
      <c r="H1145" s="2" t="s">
        <v>992</v>
      </c>
      <c r="I1145" s="2">
        <v>21</v>
      </c>
    </row>
    <row r="1146" spans="1:9" ht="15.75" hidden="1" customHeight="1" x14ac:dyDescent="0.2">
      <c r="A1146" s="1">
        <v>8514</v>
      </c>
      <c r="B1146" s="1" t="s">
        <v>300</v>
      </c>
      <c r="C1146" s="1" t="s">
        <v>290</v>
      </c>
      <c r="D1146" s="1" t="s">
        <v>11</v>
      </c>
      <c r="E1146" s="1">
        <v>11</v>
      </c>
      <c r="F1146" s="1">
        <v>39</v>
      </c>
      <c r="G1146" s="1" t="s">
        <v>118</v>
      </c>
      <c r="H1146" s="2" t="s">
        <v>991</v>
      </c>
      <c r="I1146" s="2">
        <v>28</v>
      </c>
    </row>
    <row r="1147" spans="1:9" ht="15.75" hidden="1" customHeight="1" x14ac:dyDescent="0.2">
      <c r="A1147" s="1">
        <v>9396</v>
      </c>
      <c r="B1147" s="1" t="s">
        <v>809</v>
      </c>
      <c r="C1147" s="1" t="s">
        <v>806</v>
      </c>
      <c r="D1147" s="1" t="s">
        <v>11</v>
      </c>
      <c r="E1147" s="1">
        <v>0</v>
      </c>
      <c r="F1147" s="1">
        <v>0</v>
      </c>
      <c r="H1147" s="2" t="s">
        <v>986</v>
      </c>
      <c r="I1147" s="2">
        <v>28</v>
      </c>
    </row>
    <row r="1148" spans="1:9" ht="15.75" hidden="1" customHeight="1" x14ac:dyDescent="0.2">
      <c r="A1148" s="1">
        <v>3609</v>
      </c>
      <c r="B1148" s="1" t="s">
        <v>109</v>
      </c>
      <c r="C1148" s="1" t="s">
        <v>82</v>
      </c>
      <c r="D1148" s="1" t="s">
        <v>11</v>
      </c>
      <c r="E1148" s="1">
        <v>17</v>
      </c>
      <c r="F1148" s="1">
        <v>85</v>
      </c>
      <c r="H1148" s="2" t="s">
        <v>993</v>
      </c>
      <c r="I1148" s="2">
        <v>20</v>
      </c>
    </row>
    <row r="1149" spans="1:9" ht="15.75" hidden="1" customHeight="1" x14ac:dyDescent="0.2">
      <c r="A1149" s="1">
        <v>8947</v>
      </c>
      <c r="B1149" s="1" t="s">
        <v>149</v>
      </c>
      <c r="C1149" s="1" t="s">
        <v>144</v>
      </c>
      <c r="D1149" s="1" t="s">
        <v>16</v>
      </c>
      <c r="E1149" s="1">
        <v>15</v>
      </c>
      <c r="F1149" s="1">
        <v>54</v>
      </c>
      <c r="H1149" s="2" t="s">
        <v>990</v>
      </c>
      <c r="I1149" s="2">
        <v>28</v>
      </c>
    </row>
    <row r="1150" spans="1:9" ht="15.75" hidden="1" customHeight="1" x14ac:dyDescent="0.2">
      <c r="A1150" s="1">
        <v>7356</v>
      </c>
      <c r="B1150" s="1" t="s">
        <v>258</v>
      </c>
      <c r="C1150" s="1" t="s">
        <v>230</v>
      </c>
      <c r="D1150" s="1" t="s">
        <v>11</v>
      </c>
      <c r="E1150" s="1">
        <v>10</v>
      </c>
      <c r="F1150" s="1">
        <v>36</v>
      </c>
      <c r="H1150" s="2" t="s">
        <v>991</v>
      </c>
      <c r="I1150" s="2">
        <v>28</v>
      </c>
    </row>
    <row r="1151" spans="1:9" ht="15.75" hidden="1" customHeight="1" x14ac:dyDescent="0.2">
      <c r="A1151" s="1">
        <v>8630</v>
      </c>
      <c r="B1151" s="1" t="s">
        <v>72</v>
      </c>
      <c r="C1151" s="1" t="s">
        <v>50</v>
      </c>
      <c r="D1151" s="1" t="s">
        <v>11</v>
      </c>
      <c r="E1151" s="1">
        <v>19</v>
      </c>
      <c r="F1151" s="1">
        <v>95</v>
      </c>
      <c r="G1151" s="1" t="s">
        <v>51</v>
      </c>
      <c r="H1151" s="2" t="s">
        <v>993</v>
      </c>
      <c r="I1151" s="2">
        <v>20</v>
      </c>
    </row>
    <row r="1152" spans="1:9" ht="15.75" hidden="1" customHeight="1" x14ac:dyDescent="0.2">
      <c r="A1152" s="1">
        <v>9830</v>
      </c>
      <c r="B1152" s="1" t="s">
        <v>307</v>
      </c>
      <c r="C1152" s="1" t="s">
        <v>290</v>
      </c>
      <c r="D1152" s="1" t="s">
        <v>11</v>
      </c>
      <c r="E1152" s="1">
        <v>10</v>
      </c>
      <c r="F1152" s="1">
        <v>36</v>
      </c>
      <c r="H1152" s="2" t="s">
        <v>991</v>
      </c>
      <c r="I1152" s="2">
        <v>28</v>
      </c>
    </row>
    <row r="1153" spans="1:9" ht="15.75" hidden="1" customHeight="1" x14ac:dyDescent="0.2">
      <c r="A1153" s="1">
        <v>5144</v>
      </c>
      <c r="B1153" s="1" t="s">
        <v>338</v>
      </c>
      <c r="C1153" s="1" t="s">
        <v>318</v>
      </c>
      <c r="D1153" s="1" t="s">
        <v>15</v>
      </c>
      <c r="E1153" s="1">
        <v>13</v>
      </c>
      <c r="F1153" s="1">
        <v>62</v>
      </c>
      <c r="H1153" s="2" t="s">
        <v>992</v>
      </c>
      <c r="I1153" s="2">
        <v>21</v>
      </c>
    </row>
    <row r="1154" spans="1:9" ht="15.75" hidden="1" customHeight="1" x14ac:dyDescent="0.2">
      <c r="A1154" s="1">
        <v>6094</v>
      </c>
      <c r="B1154" s="1" t="s">
        <v>172</v>
      </c>
      <c r="C1154" s="1" t="s">
        <v>144</v>
      </c>
      <c r="D1154" s="1" t="s">
        <v>16</v>
      </c>
      <c r="E1154" s="1">
        <v>16</v>
      </c>
      <c r="F1154" s="1">
        <v>57</v>
      </c>
      <c r="H1154" s="2" t="s">
        <v>990</v>
      </c>
      <c r="I1154" s="2">
        <v>28</v>
      </c>
    </row>
    <row r="1155" spans="1:9" ht="15.75" hidden="1" customHeight="1" x14ac:dyDescent="0.2">
      <c r="A1155" s="1">
        <v>1920</v>
      </c>
      <c r="B1155" s="1" t="s">
        <v>280</v>
      </c>
      <c r="C1155" s="1" t="s">
        <v>261</v>
      </c>
      <c r="D1155" s="1" t="s">
        <v>11</v>
      </c>
      <c r="E1155" s="1">
        <v>9</v>
      </c>
      <c r="F1155" s="1">
        <v>32</v>
      </c>
      <c r="H1155" s="2" t="s">
        <v>991</v>
      </c>
      <c r="I1155" s="2">
        <v>28</v>
      </c>
    </row>
    <row r="1156" spans="1:9" ht="15.75" hidden="1" customHeight="1" x14ac:dyDescent="0.2">
      <c r="A1156" s="1">
        <v>9480</v>
      </c>
      <c r="B1156" s="1" t="s">
        <v>77</v>
      </c>
      <c r="C1156" s="1" t="s">
        <v>50</v>
      </c>
      <c r="D1156" s="1" t="s">
        <v>11</v>
      </c>
      <c r="E1156" s="1">
        <v>16</v>
      </c>
      <c r="F1156" s="1">
        <v>80</v>
      </c>
      <c r="G1156" s="1" t="s">
        <v>51</v>
      </c>
      <c r="H1156" s="2" t="s">
        <v>993</v>
      </c>
      <c r="I1156" s="2">
        <v>20</v>
      </c>
    </row>
    <row r="1157" spans="1:9" ht="15.75" hidden="1" customHeight="1" x14ac:dyDescent="0.2">
      <c r="A1157" s="1">
        <v>5054</v>
      </c>
      <c r="B1157" s="1" t="s">
        <v>287</v>
      </c>
      <c r="C1157" s="1" t="s">
        <v>261</v>
      </c>
      <c r="D1157" s="1" t="s">
        <v>11</v>
      </c>
      <c r="E1157" s="1">
        <v>9</v>
      </c>
      <c r="F1157" s="1">
        <v>32</v>
      </c>
      <c r="H1157" s="2" t="s">
        <v>991</v>
      </c>
      <c r="I1157" s="2">
        <v>28</v>
      </c>
    </row>
    <row r="1158" spans="1:9" ht="15.75" hidden="1" customHeight="1" x14ac:dyDescent="0.2">
      <c r="A1158" s="1">
        <v>1839</v>
      </c>
      <c r="B1158" s="1" t="s">
        <v>61</v>
      </c>
      <c r="C1158" s="1" t="s">
        <v>50</v>
      </c>
      <c r="D1158" s="1" t="s">
        <v>16</v>
      </c>
      <c r="E1158" s="1">
        <v>24</v>
      </c>
      <c r="F1158" s="1">
        <v>86</v>
      </c>
      <c r="H1158" s="2" t="s">
        <v>990</v>
      </c>
      <c r="I1158" s="2">
        <v>28</v>
      </c>
    </row>
    <row r="1159" spans="1:9" ht="15.75" hidden="1" customHeight="1" x14ac:dyDescent="0.2">
      <c r="A1159" s="1">
        <v>8517</v>
      </c>
      <c r="B1159" s="1" t="s">
        <v>198</v>
      </c>
      <c r="C1159" s="1" t="s">
        <v>174</v>
      </c>
      <c r="D1159" s="1" t="s">
        <v>11</v>
      </c>
      <c r="E1159" s="1">
        <v>6</v>
      </c>
      <c r="F1159" s="1">
        <v>30</v>
      </c>
      <c r="H1159" s="2" t="s">
        <v>993</v>
      </c>
      <c r="I1159" s="2">
        <v>20</v>
      </c>
    </row>
    <row r="1160" spans="1:9" ht="15.75" hidden="1" customHeight="1" x14ac:dyDescent="0.2">
      <c r="A1160" s="1">
        <v>3722</v>
      </c>
      <c r="B1160" s="1" t="s">
        <v>75</v>
      </c>
      <c r="C1160" s="1" t="s">
        <v>50</v>
      </c>
      <c r="D1160" s="1" t="s">
        <v>16</v>
      </c>
      <c r="E1160" s="1">
        <v>17</v>
      </c>
      <c r="F1160" s="1">
        <v>61</v>
      </c>
      <c r="H1160" s="2" t="s">
        <v>990</v>
      </c>
      <c r="I1160" s="2">
        <v>28</v>
      </c>
    </row>
    <row r="1161" spans="1:9" ht="15.75" hidden="1" customHeight="1" x14ac:dyDescent="0.2">
      <c r="A1161" s="1">
        <v>9706</v>
      </c>
      <c r="B1161" s="1" t="s">
        <v>255</v>
      </c>
      <c r="C1161" s="1" t="s">
        <v>230</v>
      </c>
      <c r="D1161" s="1" t="s">
        <v>11</v>
      </c>
      <c r="E1161" s="1">
        <v>9</v>
      </c>
      <c r="F1161" s="1">
        <v>32</v>
      </c>
      <c r="G1161" s="1" t="s">
        <v>51</v>
      </c>
      <c r="H1161" s="2" t="s">
        <v>991</v>
      </c>
      <c r="I1161" s="2">
        <v>28</v>
      </c>
    </row>
    <row r="1162" spans="1:9" ht="15.75" hidden="1" customHeight="1" x14ac:dyDescent="0.2">
      <c r="A1162" s="1">
        <v>2963</v>
      </c>
      <c r="B1162" s="1" t="s">
        <v>90</v>
      </c>
      <c r="C1162" s="1" t="s">
        <v>82</v>
      </c>
      <c r="D1162" s="1" t="s">
        <v>11</v>
      </c>
      <c r="E1162" s="1">
        <v>16</v>
      </c>
      <c r="F1162" s="1">
        <v>80</v>
      </c>
      <c r="G1162" s="1" t="s">
        <v>91</v>
      </c>
      <c r="H1162" s="2" t="s">
        <v>993</v>
      </c>
      <c r="I1162" s="2">
        <v>20</v>
      </c>
    </row>
    <row r="1163" spans="1:9" ht="15.75" hidden="1" customHeight="1" x14ac:dyDescent="0.2">
      <c r="A1163" s="1">
        <v>9029</v>
      </c>
      <c r="B1163" s="1" t="s">
        <v>393</v>
      </c>
      <c r="C1163" s="1" t="s">
        <v>373</v>
      </c>
      <c r="D1163" s="1" t="s">
        <v>11</v>
      </c>
      <c r="E1163" s="1">
        <v>9</v>
      </c>
      <c r="F1163" s="1">
        <v>32</v>
      </c>
      <c r="H1163" s="2" t="s">
        <v>991</v>
      </c>
      <c r="I1163" s="2">
        <v>28</v>
      </c>
    </row>
    <row r="1164" spans="1:9" ht="15.75" hidden="1" customHeight="1" x14ac:dyDescent="0.2">
      <c r="A1164" s="1">
        <v>7227</v>
      </c>
      <c r="B1164" s="1" t="s">
        <v>274</v>
      </c>
      <c r="C1164" s="1" t="s">
        <v>261</v>
      </c>
      <c r="D1164" s="1" t="s">
        <v>15</v>
      </c>
      <c r="E1164" s="1">
        <v>6</v>
      </c>
      <c r="F1164" s="1">
        <v>29</v>
      </c>
      <c r="H1164" s="2" t="s">
        <v>992</v>
      </c>
      <c r="I1164" s="2">
        <v>21</v>
      </c>
    </row>
    <row r="1165" spans="1:9" ht="15.75" hidden="1" customHeight="1" x14ac:dyDescent="0.2">
      <c r="A1165" s="1">
        <v>8116</v>
      </c>
      <c r="B1165" s="1" t="s">
        <v>27</v>
      </c>
      <c r="C1165" s="1" t="s">
        <v>20</v>
      </c>
      <c r="D1165" s="1" t="s">
        <v>16</v>
      </c>
      <c r="E1165" s="1">
        <v>22</v>
      </c>
      <c r="F1165" s="1">
        <v>79</v>
      </c>
      <c r="G1165" s="1" t="s">
        <v>24</v>
      </c>
      <c r="H1165" s="2" t="s">
        <v>990</v>
      </c>
      <c r="I1165" s="2">
        <v>28</v>
      </c>
    </row>
    <row r="1166" spans="1:9" ht="15.75" hidden="1" customHeight="1" x14ac:dyDescent="0.2">
      <c r="A1166" s="1">
        <v>3404</v>
      </c>
      <c r="B1166" s="1" t="s">
        <v>46</v>
      </c>
      <c r="C1166" s="1" t="s">
        <v>20</v>
      </c>
      <c r="D1166" s="1" t="s">
        <v>11</v>
      </c>
      <c r="E1166" s="1">
        <v>20</v>
      </c>
      <c r="F1166" s="1">
        <v>100</v>
      </c>
      <c r="G1166" s="1" t="s">
        <v>24</v>
      </c>
      <c r="H1166" s="2" t="s">
        <v>993</v>
      </c>
      <c r="I1166" s="2">
        <v>20</v>
      </c>
    </row>
    <row r="1167" spans="1:9" ht="15.75" hidden="1" customHeight="1" x14ac:dyDescent="0.2">
      <c r="A1167" s="1">
        <v>3226</v>
      </c>
      <c r="B1167" s="1" t="s">
        <v>310</v>
      </c>
      <c r="C1167" s="1" t="s">
        <v>290</v>
      </c>
      <c r="D1167" s="1" t="s">
        <v>11</v>
      </c>
      <c r="E1167" s="1">
        <v>9</v>
      </c>
      <c r="F1167" s="1">
        <v>32</v>
      </c>
      <c r="H1167" s="2" t="s">
        <v>991</v>
      </c>
      <c r="I1167" s="2">
        <v>28</v>
      </c>
    </row>
    <row r="1168" spans="1:9" ht="15.75" hidden="1" customHeight="1" x14ac:dyDescent="0.2">
      <c r="A1168" s="1">
        <v>8351</v>
      </c>
      <c r="B1168" s="1" t="s">
        <v>372</v>
      </c>
      <c r="C1168" s="1" t="s">
        <v>373</v>
      </c>
      <c r="D1168" s="1" t="s">
        <v>15</v>
      </c>
      <c r="E1168" s="1">
        <v>12</v>
      </c>
      <c r="F1168" s="1">
        <v>57</v>
      </c>
      <c r="H1168" s="2" t="s">
        <v>992</v>
      </c>
      <c r="I1168" s="2">
        <v>21</v>
      </c>
    </row>
    <row r="1169" spans="1:9" ht="15.75" hidden="1" customHeight="1" x14ac:dyDescent="0.2">
      <c r="A1169" s="1">
        <v>2895</v>
      </c>
      <c r="B1169" s="1" t="s">
        <v>278</v>
      </c>
      <c r="C1169" s="1" t="s">
        <v>261</v>
      </c>
      <c r="D1169" s="1" t="s">
        <v>11</v>
      </c>
      <c r="E1169" s="1">
        <v>8</v>
      </c>
      <c r="F1169" s="1">
        <v>29</v>
      </c>
      <c r="G1169" s="1" t="s">
        <v>91</v>
      </c>
      <c r="H1169" s="2" t="s">
        <v>991</v>
      </c>
      <c r="I1169" s="2">
        <v>28</v>
      </c>
    </row>
    <row r="1170" spans="1:9" ht="15.75" hidden="1" customHeight="1" x14ac:dyDescent="0.2">
      <c r="A1170" s="1">
        <v>2788</v>
      </c>
      <c r="B1170" s="1" t="s">
        <v>154</v>
      </c>
      <c r="C1170" s="1" t="s">
        <v>144</v>
      </c>
      <c r="D1170" s="1" t="s">
        <v>11</v>
      </c>
      <c r="E1170" s="1">
        <v>4</v>
      </c>
      <c r="F1170" s="1">
        <v>20</v>
      </c>
      <c r="H1170" s="2" t="s">
        <v>993</v>
      </c>
      <c r="I1170" s="2">
        <v>20</v>
      </c>
    </row>
    <row r="1171" spans="1:9" ht="15.75" hidden="1" customHeight="1" x14ac:dyDescent="0.2">
      <c r="A1171" s="1">
        <v>6548</v>
      </c>
      <c r="B1171" s="1" t="s">
        <v>335</v>
      </c>
      <c r="C1171" s="1" t="s">
        <v>318</v>
      </c>
      <c r="D1171" s="1" t="s">
        <v>15</v>
      </c>
      <c r="E1171" s="1">
        <v>11</v>
      </c>
      <c r="F1171" s="1">
        <v>52</v>
      </c>
      <c r="H1171" s="2" t="s">
        <v>992</v>
      </c>
      <c r="I1171" s="2">
        <v>21</v>
      </c>
    </row>
    <row r="1172" spans="1:9" ht="15.75" hidden="1" customHeight="1" x14ac:dyDescent="0.2">
      <c r="A1172" s="1">
        <v>9373</v>
      </c>
      <c r="B1172" s="1" t="s">
        <v>104</v>
      </c>
      <c r="C1172" s="1" t="s">
        <v>82</v>
      </c>
      <c r="D1172" s="1" t="s">
        <v>16</v>
      </c>
      <c r="E1172" s="1">
        <v>19</v>
      </c>
      <c r="F1172" s="1">
        <v>68</v>
      </c>
      <c r="H1172" s="2" t="s">
        <v>990</v>
      </c>
      <c r="I1172" s="2">
        <v>28</v>
      </c>
    </row>
    <row r="1173" spans="1:9" ht="15.75" hidden="1" customHeight="1" x14ac:dyDescent="0.2">
      <c r="A1173" s="1">
        <v>5220</v>
      </c>
      <c r="B1173" s="1" t="s">
        <v>281</v>
      </c>
      <c r="C1173" s="1" t="s">
        <v>261</v>
      </c>
      <c r="D1173" s="1" t="s">
        <v>11</v>
      </c>
      <c r="E1173" s="1">
        <v>8</v>
      </c>
      <c r="F1173" s="1">
        <v>29</v>
      </c>
      <c r="H1173" s="2" t="s">
        <v>991</v>
      </c>
      <c r="I1173" s="2">
        <v>28</v>
      </c>
    </row>
    <row r="1174" spans="1:9" ht="15.75" hidden="1" customHeight="1" x14ac:dyDescent="0.2">
      <c r="A1174" s="1">
        <v>9329</v>
      </c>
      <c r="B1174" s="1" t="s">
        <v>959</v>
      </c>
      <c r="C1174" s="1" t="s">
        <v>959</v>
      </c>
      <c r="D1174" s="1" t="s">
        <v>11</v>
      </c>
      <c r="E1174" s="1">
        <v>8</v>
      </c>
      <c r="F1174" s="1" t="s">
        <v>959</v>
      </c>
      <c r="G1174" s="1" t="s">
        <v>959</v>
      </c>
      <c r="H1174" s="2" t="s">
        <v>959</v>
      </c>
      <c r="I1174" s="2" t="s">
        <v>959</v>
      </c>
    </row>
    <row r="1175" spans="1:9" ht="15.75" hidden="1" customHeight="1" x14ac:dyDescent="0.2">
      <c r="A1175" s="1">
        <v>4330</v>
      </c>
      <c r="B1175" s="1" t="s">
        <v>148</v>
      </c>
      <c r="C1175" s="1" t="s">
        <v>144</v>
      </c>
      <c r="D1175" s="1" t="s">
        <v>11</v>
      </c>
      <c r="E1175" s="1">
        <v>3</v>
      </c>
      <c r="F1175" s="1">
        <v>15</v>
      </c>
      <c r="H1175" s="2" t="s">
        <v>993</v>
      </c>
      <c r="I1175" s="2">
        <v>20</v>
      </c>
    </row>
    <row r="1176" spans="1:9" ht="15.75" hidden="1" customHeight="1" x14ac:dyDescent="0.2">
      <c r="A1176" s="1">
        <v>8387</v>
      </c>
      <c r="B1176" s="1" t="s">
        <v>368</v>
      </c>
      <c r="C1176" s="1" t="s">
        <v>347</v>
      </c>
      <c r="D1176" s="1" t="s">
        <v>15</v>
      </c>
      <c r="E1176" s="1">
        <v>5</v>
      </c>
      <c r="F1176" s="1">
        <v>24</v>
      </c>
      <c r="H1176" s="2" t="s">
        <v>992</v>
      </c>
      <c r="I1176" s="2">
        <v>21</v>
      </c>
    </row>
    <row r="1177" spans="1:9" ht="15.75" hidden="1" customHeight="1" x14ac:dyDescent="0.2">
      <c r="A1177" s="1">
        <v>8596</v>
      </c>
      <c r="B1177" s="1" t="s">
        <v>63</v>
      </c>
      <c r="C1177" s="1" t="s">
        <v>50</v>
      </c>
      <c r="D1177" s="1" t="s">
        <v>16</v>
      </c>
      <c r="E1177" s="1">
        <v>21</v>
      </c>
      <c r="F1177" s="1">
        <v>75</v>
      </c>
      <c r="H1177" s="2" t="s">
        <v>990</v>
      </c>
      <c r="I1177" s="2">
        <v>28</v>
      </c>
    </row>
    <row r="1178" spans="1:9" ht="15.75" hidden="1" customHeight="1" x14ac:dyDescent="0.2">
      <c r="A1178" s="1">
        <v>6958</v>
      </c>
      <c r="B1178" s="1" t="s">
        <v>219</v>
      </c>
      <c r="C1178" s="1" t="s">
        <v>201</v>
      </c>
      <c r="D1178" s="1" t="s">
        <v>11</v>
      </c>
      <c r="E1178" s="1">
        <v>8</v>
      </c>
      <c r="F1178" s="1">
        <v>29</v>
      </c>
      <c r="H1178" s="2" t="s">
        <v>991</v>
      </c>
      <c r="I1178" s="2">
        <v>28</v>
      </c>
    </row>
    <row r="1179" spans="1:9" ht="15.75" hidden="1" customHeight="1" x14ac:dyDescent="0.2">
      <c r="A1179" s="1">
        <v>1129</v>
      </c>
      <c r="B1179" s="1" t="s">
        <v>218</v>
      </c>
      <c r="C1179" s="1" t="s">
        <v>201</v>
      </c>
      <c r="D1179" s="1" t="s">
        <v>15</v>
      </c>
      <c r="E1179" s="1">
        <v>16</v>
      </c>
      <c r="F1179" s="1">
        <v>76</v>
      </c>
      <c r="H1179" s="2" t="s">
        <v>992</v>
      </c>
      <c r="I1179" s="2">
        <v>21</v>
      </c>
    </row>
    <row r="1180" spans="1:9" ht="15.75" hidden="1" customHeight="1" x14ac:dyDescent="0.2">
      <c r="A1180" s="1">
        <v>6329</v>
      </c>
      <c r="B1180" s="1" t="s">
        <v>169</v>
      </c>
      <c r="C1180" s="1" t="s">
        <v>144</v>
      </c>
      <c r="D1180" s="1" t="s">
        <v>11</v>
      </c>
      <c r="E1180" s="1">
        <v>7</v>
      </c>
      <c r="F1180" s="1">
        <v>35</v>
      </c>
      <c r="H1180" s="2" t="s">
        <v>993</v>
      </c>
      <c r="I1180" s="2">
        <v>20</v>
      </c>
    </row>
    <row r="1181" spans="1:9" ht="15.75" hidden="1" customHeight="1" x14ac:dyDescent="0.2">
      <c r="A1181" s="1">
        <v>6875</v>
      </c>
      <c r="B1181" s="1" t="s">
        <v>394</v>
      </c>
      <c r="C1181" s="1" t="s">
        <v>373</v>
      </c>
      <c r="D1181" s="1" t="s">
        <v>11</v>
      </c>
      <c r="E1181" s="1">
        <v>7</v>
      </c>
      <c r="F1181" s="1">
        <v>25</v>
      </c>
      <c r="G1181" s="1" t="s">
        <v>178</v>
      </c>
      <c r="H1181" s="2" t="s">
        <v>991</v>
      </c>
      <c r="I1181" s="2">
        <v>28</v>
      </c>
    </row>
    <row r="1182" spans="1:9" ht="15.75" hidden="1" customHeight="1" x14ac:dyDescent="0.2">
      <c r="A1182" s="1">
        <v>5149</v>
      </c>
      <c r="B1182" s="1" t="s">
        <v>328</v>
      </c>
      <c r="C1182" s="1" t="s">
        <v>318</v>
      </c>
      <c r="D1182" s="1" t="s">
        <v>11</v>
      </c>
      <c r="E1182" s="1">
        <v>7</v>
      </c>
      <c r="F1182" s="1">
        <v>25</v>
      </c>
      <c r="G1182" s="1" t="s">
        <v>152</v>
      </c>
      <c r="H1182" s="2" t="s">
        <v>991</v>
      </c>
      <c r="I1182" s="2">
        <v>28</v>
      </c>
    </row>
    <row r="1183" spans="1:9" ht="15.75" hidden="1" customHeight="1" x14ac:dyDescent="0.2">
      <c r="A1183" s="1">
        <v>8797</v>
      </c>
      <c r="B1183" s="1" t="s">
        <v>222</v>
      </c>
      <c r="C1183" s="1" t="s">
        <v>201</v>
      </c>
      <c r="D1183" s="1" t="s">
        <v>15</v>
      </c>
      <c r="E1183" s="1">
        <v>18</v>
      </c>
      <c r="F1183" s="1">
        <v>86</v>
      </c>
      <c r="G1183" s="1" t="s">
        <v>24</v>
      </c>
      <c r="H1183" s="2" t="s">
        <v>992</v>
      </c>
      <c r="I1183" s="2">
        <v>21</v>
      </c>
    </row>
    <row r="1184" spans="1:9" ht="15.75" hidden="1" customHeight="1" x14ac:dyDescent="0.2">
      <c r="A1184" s="1">
        <v>5606</v>
      </c>
      <c r="B1184" s="1" t="s">
        <v>140</v>
      </c>
      <c r="C1184" s="1" t="s">
        <v>113</v>
      </c>
      <c r="D1184" s="1" t="s">
        <v>11</v>
      </c>
      <c r="E1184" s="1">
        <v>3</v>
      </c>
      <c r="F1184" s="1">
        <v>15</v>
      </c>
      <c r="H1184" s="2" t="s">
        <v>993</v>
      </c>
      <c r="I1184" s="2">
        <v>20</v>
      </c>
    </row>
    <row r="1185" spans="1:9" ht="15.75" hidden="1" customHeight="1" x14ac:dyDescent="0.2">
      <c r="A1185" s="1">
        <v>2881</v>
      </c>
      <c r="B1185" s="1" t="s">
        <v>339</v>
      </c>
      <c r="C1185" s="1" t="s">
        <v>318</v>
      </c>
      <c r="D1185" s="1" t="s">
        <v>11</v>
      </c>
      <c r="E1185" s="1">
        <v>7</v>
      </c>
      <c r="F1185" s="1">
        <v>25</v>
      </c>
      <c r="H1185" s="2" t="s">
        <v>991</v>
      </c>
      <c r="I1185" s="2">
        <v>28</v>
      </c>
    </row>
    <row r="1186" spans="1:9" ht="15.75" hidden="1" customHeight="1" x14ac:dyDescent="0.2">
      <c r="A1186" s="1">
        <v>9993</v>
      </c>
      <c r="B1186" s="1" t="s">
        <v>47</v>
      </c>
      <c r="C1186" s="1" t="s">
        <v>20</v>
      </c>
      <c r="D1186" s="1" t="s">
        <v>11</v>
      </c>
      <c r="E1186" s="1">
        <v>2</v>
      </c>
      <c r="F1186" s="1">
        <v>10</v>
      </c>
      <c r="H1186" s="2" t="s">
        <v>993</v>
      </c>
      <c r="I1186" s="2">
        <v>20</v>
      </c>
    </row>
    <row r="1187" spans="1:9" ht="15.75" hidden="1" customHeight="1" x14ac:dyDescent="0.2">
      <c r="A1187" s="1">
        <v>9328</v>
      </c>
      <c r="B1187" s="1" t="s">
        <v>374</v>
      </c>
      <c r="C1187" s="1" t="s">
        <v>373</v>
      </c>
      <c r="D1187" s="1" t="s">
        <v>11</v>
      </c>
      <c r="E1187" s="1">
        <v>7</v>
      </c>
      <c r="F1187" s="1">
        <v>25</v>
      </c>
      <c r="G1187" s="1" t="s">
        <v>178</v>
      </c>
      <c r="H1187" s="2" t="s">
        <v>991</v>
      </c>
      <c r="I1187" s="2">
        <v>28</v>
      </c>
    </row>
    <row r="1188" spans="1:9" ht="15.75" hidden="1" customHeight="1" x14ac:dyDescent="0.2">
      <c r="A1188" s="1">
        <v>4484</v>
      </c>
      <c r="B1188" s="1" t="s">
        <v>327</v>
      </c>
      <c r="C1188" s="1" t="s">
        <v>318</v>
      </c>
      <c r="D1188" s="1" t="s">
        <v>15</v>
      </c>
      <c r="E1188" s="1">
        <v>14</v>
      </c>
      <c r="F1188" s="1">
        <v>67</v>
      </c>
      <c r="G1188" s="1" t="s">
        <v>152</v>
      </c>
      <c r="H1188" s="2" t="s">
        <v>992</v>
      </c>
      <c r="I1188" s="2">
        <v>21</v>
      </c>
    </row>
    <row r="1189" spans="1:9" ht="15.75" hidden="1" customHeight="1" x14ac:dyDescent="0.2">
      <c r="A1189" s="1">
        <v>9753</v>
      </c>
      <c r="B1189" s="1" t="s">
        <v>69</v>
      </c>
      <c r="C1189" s="1" t="s">
        <v>50</v>
      </c>
      <c r="D1189" s="1" t="s">
        <v>16</v>
      </c>
      <c r="E1189" s="1">
        <v>21</v>
      </c>
      <c r="F1189" s="1">
        <v>75</v>
      </c>
      <c r="H1189" s="2" t="s">
        <v>990</v>
      </c>
      <c r="I1189" s="2">
        <v>28</v>
      </c>
    </row>
    <row r="1190" spans="1:9" ht="15.75" hidden="1" customHeight="1" x14ac:dyDescent="0.2">
      <c r="A1190" s="1">
        <v>7413</v>
      </c>
      <c r="B1190" s="1" t="s">
        <v>202</v>
      </c>
      <c r="C1190" s="1" t="s">
        <v>201</v>
      </c>
      <c r="D1190" s="1" t="s">
        <v>11</v>
      </c>
      <c r="E1190" s="1">
        <v>7</v>
      </c>
      <c r="F1190" s="1">
        <v>25</v>
      </c>
      <c r="G1190" s="1" t="s">
        <v>24</v>
      </c>
      <c r="H1190" s="2" t="s">
        <v>991</v>
      </c>
      <c r="I1190" s="2">
        <v>28</v>
      </c>
    </row>
    <row r="1191" spans="1:9" ht="15.75" hidden="1" customHeight="1" x14ac:dyDescent="0.2">
      <c r="A1191" s="1">
        <v>3427</v>
      </c>
      <c r="B1191" s="1" t="s">
        <v>112</v>
      </c>
      <c r="C1191" s="1" t="s">
        <v>113</v>
      </c>
      <c r="D1191" s="1" t="s">
        <v>11</v>
      </c>
      <c r="E1191" s="1">
        <v>6</v>
      </c>
      <c r="F1191" s="1">
        <v>30</v>
      </c>
      <c r="H1191" s="2" t="s">
        <v>993</v>
      </c>
      <c r="I1191" s="2">
        <v>20</v>
      </c>
    </row>
    <row r="1192" spans="1:9" ht="15.75" hidden="1" customHeight="1" x14ac:dyDescent="0.2">
      <c r="A1192" s="1">
        <v>5139</v>
      </c>
      <c r="B1192" s="1" t="s">
        <v>396</v>
      </c>
      <c r="C1192" s="1" t="s">
        <v>373</v>
      </c>
      <c r="D1192" s="1" t="s">
        <v>15</v>
      </c>
      <c r="E1192" s="1">
        <v>19</v>
      </c>
      <c r="F1192" s="1">
        <v>90</v>
      </c>
      <c r="G1192" s="1" t="s">
        <v>178</v>
      </c>
      <c r="H1192" s="2" t="s">
        <v>992</v>
      </c>
      <c r="I1192" s="2">
        <v>21</v>
      </c>
    </row>
    <row r="1193" spans="1:9" ht="15.75" hidden="1" customHeight="1" x14ac:dyDescent="0.2">
      <c r="A1193" s="1">
        <v>1620</v>
      </c>
      <c r="B1193" s="1" t="s">
        <v>362</v>
      </c>
      <c r="C1193" s="1" t="s">
        <v>347</v>
      </c>
      <c r="D1193" s="1" t="s">
        <v>11</v>
      </c>
      <c r="E1193" s="1">
        <v>7</v>
      </c>
      <c r="F1193" s="1">
        <v>25</v>
      </c>
      <c r="G1193" s="1" t="s">
        <v>54</v>
      </c>
      <c r="H1193" s="2" t="s">
        <v>991</v>
      </c>
      <c r="I1193" s="2">
        <v>28</v>
      </c>
    </row>
    <row r="1194" spans="1:9" ht="15.75" hidden="1" customHeight="1" x14ac:dyDescent="0.2">
      <c r="A1194" s="1">
        <v>7720</v>
      </c>
      <c r="B1194" s="1" t="s">
        <v>153</v>
      </c>
      <c r="C1194" s="1" t="s">
        <v>144</v>
      </c>
      <c r="D1194" s="1" t="s">
        <v>16</v>
      </c>
      <c r="E1194" s="1">
        <v>28</v>
      </c>
      <c r="F1194" s="1">
        <v>100</v>
      </c>
      <c r="H1194" s="2" t="s">
        <v>990</v>
      </c>
      <c r="I1194" s="2">
        <v>28</v>
      </c>
    </row>
    <row r="1195" spans="1:9" ht="15.75" hidden="1" customHeight="1" x14ac:dyDescent="0.2">
      <c r="A1195" s="1">
        <v>2492</v>
      </c>
      <c r="B1195" s="1" t="s">
        <v>167</v>
      </c>
      <c r="C1195" s="1" t="s">
        <v>144</v>
      </c>
      <c r="D1195" s="1" t="s">
        <v>11</v>
      </c>
      <c r="E1195" s="1">
        <v>3</v>
      </c>
      <c r="F1195" s="1">
        <v>15</v>
      </c>
      <c r="H1195" s="2" t="s">
        <v>993</v>
      </c>
      <c r="I1195" s="2">
        <v>20</v>
      </c>
    </row>
    <row r="1196" spans="1:9" ht="15.75" hidden="1" customHeight="1" x14ac:dyDescent="0.2">
      <c r="A1196" s="1">
        <v>6685</v>
      </c>
      <c r="B1196" s="1" t="s">
        <v>269</v>
      </c>
      <c r="C1196" s="1" t="s">
        <v>261</v>
      </c>
      <c r="D1196" s="1" t="s">
        <v>11</v>
      </c>
      <c r="E1196" s="1">
        <v>6</v>
      </c>
      <c r="F1196" s="1">
        <v>21</v>
      </c>
      <c r="H1196" s="2" t="s">
        <v>991</v>
      </c>
      <c r="I1196" s="2">
        <v>28</v>
      </c>
    </row>
    <row r="1197" spans="1:9" ht="15.75" hidden="1" customHeight="1" x14ac:dyDescent="0.2">
      <c r="A1197" s="1">
        <v>6873</v>
      </c>
      <c r="B1197" s="1" t="s">
        <v>211</v>
      </c>
      <c r="C1197" s="1" t="s">
        <v>201</v>
      </c>
      <c r="D1197" s="1" t="s">
        <v>15</v>
      </c>
      <c r="E1197" s="1">
        <v>20</v>
      </c>
      <c r="F1197" s="1">
        <v>95</v>
      </c>
      <c r="H1197" s="2" t="s">
        <v>992</v>
      </c>
      <c r="I1197" s="2">
        <v>21</v>
      </c>
    </row>
    <row r="1198" spans="1:9" ht="15.75" hidden="1" customHeight="1" x14ac:dyDescent="0.2">
      <c r="A1198" s="1">
        <v>5411</v>
      </c>
      <c r="B1198" s="1" t="s">
        <v>357</v>
      </c>
      <c r="C1198" s="1" t="s">
        <v>347</v>
      </c>
      <c r="D1198" s="1" t="s">
        <v>11</v>
      </c>
      <c r="E1198" s="1">
        <v>6</v>
      </c>
      <c r="F1198" s="1">
        <v>21</v>
      </c>
      <c r="G1198" s="1" t="s">
        <v>54</v>
      </c>
      <c r="H1198" s="2" t="s">
        <v>991</v>
      </c>
      <c r="I1198" s="2">
        <v>28</v>
      </c>
    </row>
    <row r="1199" spans="1:9" ht="15.75" hidden="1" customHeight="1" x14ac:dyDescent="0.2">
      <c r="A1199" s="1">
        <v>7316</v>
      </c>
      <c r="B1199" s="1" t="s">
        <v>206</v>
      </c>
      <c r="C1199" s="1" t="s">
        <v>201</v>
      </c>
      <c r="D1199" s="1" t="s">
        <v>15</v>
      </c>
      <c r="E1199" s="1">
        <v>21</v>
      </c>
      <c r="F1199" s="1">
        <v>100</v>
      </c>
      <c r="G1199" s="1" t="s">
        <v>24</v>
      </c>
      <c r="H1199" s="2" t="s">
        <v>992</v>
      </c>
      <c r="I1199" s="2">
        <v>21</v>
      </c>
    </row>
    <row r="1200" spans="1:9" ht="15.75" hidden="1" customHeight="1" x14ac:dyDescent="0.2">
      <c r="A1200" s="1">
        <v>6164</v>
      </c>
      <c r="B1200" s="1" t="s">
        <v>182</v>
      </c>
      <c r="C1200" s="1" t="s">
        <v>174</v>
      </c>
      <c r="D1200" s="1" t="s">
        <v>11</v>
      </c>
      <c r="E1200" s="1">
        <v>4</v>
      </c>
      <c r="F1200" s="1">
        <v>20</v>
      </c>
      <c r="G1200" s="1" t="s">
        <v>178</v>
      </c>
      <c r="H1200" s="2" t="s">
        <v>993</v>
      </c>
      <c r="I1200" s="2">
        <v>20</v>
      </c>
    </row>
    <row r="1201" spans="1:9" ht="15.75" hidden="1" customHeight="1" x14ac:dyDescent="0.2">
      <c r="A1201" s="1">
        <v>8725</v>
      </c>
      <c r="B1201" s="1" t="s">
        <v>315</v>
      </c>
      <c r="C1201" s="1" t="s">
        <v>290</v>
      </c>
      <c r="D1201" s="1" t="s">
        <v>11</v>
      </c>
      <c r="E1201" s="1">
        <v>6</v>
      </c>
      <c r="F1201" s="1">
        <v>21</v>
      </c>
      <c r="G1201" s="1" t="s">
        <v>118</v>
      </c>
      <c r="H1201" s="2" t="s">
        <v>991</v>
      </c>
      <c r="I1201" s="2">
        <v>28</v>
      </c>
    </row>
    <row r="1202" spans="1:9" ht="15.75" hidden="1" customHeight="1" x14ac:dyDescent="0.2">
      <c r="A1202" s="1">
        <v>7555</v>
      </c>
      <c r="B1202" s="1" t="s">
        <v>375</v>
      </c>
      <c r="C1202" s="1" t="s">
        <v>373</v>
      </c>
      <c r="D1202" s="1" t="s">
        <v>15</v>
      </c>
      <c r="E1202" s="1">
        <v>18.5</v>
      </c>
      <c r="F1202" s="1">
        <v>88</v>
      </c>
      <c r="H1202" s="2" t="s">
        <v>992</v>
      </c>
      <c r="I1202" s="2">
        <v>21</v>
      </c>
    </row>
    <row r="1203" spans="1:9" ht="15.75" hidden="1" customHeight="1" x14ac:dyDescent="0.2">
      <c r="A1203" s="1">
        <v>6572</v>
      </c>
      <c r="B1203" s="1" t="s">
        <v>311</v>
      </c>
      <c r="C1203" s="1" t="s">
        <v>290</v>
      </c>
      <c r="D1203" s="1" t="s">
        <v>11</v>
      </c>
      <c r="E1203" s="1">
        <v>5</v>
      </c>
      <c r="F1203" s="1">
        <v>18</v>
      </c>
      <c r="G1203" s="1" t="s">
        <v>118</v>
      </c>
      <c r="H1203" s="2" t="s">
        <v>991</v>
      </c>
      <c r="I1203" s="2">
        <v>28</v>
      </c>
    </row>
    <row r="1204" spans="1:9" ht="15.75" hidden="1" customHeight="1" x14ac:dyDescent="0.2">
      <c r="A1204" s="1">
        <v>3642</v>
      </c>
      <c r="B1204" s="1" t="s">
        <v>142</v>
      </c>
      <c r="C1204" s="1" t="s">
        <v>113</v>
      </c>
      <c r="D1204" s="1" t="s">
        <v>11</v>
      </c>
      <c r="E1204" s="1">
        <v>5</v>
      </c>
      <c r="F1204" s="1">
        <v>25</v>
      </c>
      <c r="G1204" s="1" t="s">
        <v>118</v>
      </c>
      <c r="H1204" s="2" t="s">
        <v>993</v>
      </c>
      <c r="I1204" s="2">
        <v>20</v>
      </c>
    </row>
    <row r="1205" spans="1:9" ht="15.75" hidden="1" customHeight="1" x14ac:dyDescent="0.2">
      <c r="A1205" s="1">
        <v>6634</v>
      </c>
      <c r="B1205" s="1" t="s">
        <v>844</v>
      </c>
      <c r="C1205" s="1" t="s">
        <v>835</v>
      </c>
      <c r="D1205" s="1" t="s">
        <v>11</v>
      </c>
      <c r="E1205" s="1">
        <v>15</v>
      </c>
      <c r="F1205" s="1">
        <v>54</v>
      </c>
      <c r="H1205" s="2" t="s">
        <v>986</v>
      </c>
      <c r="I1205" s="2">
        <v>28</v>
      </c>
    </row>
    <row r="1206" spans="1:9" ht="15.75" hidden="1" customHeight="1" x14ac:dyDescent="0.2">
      <c r="A1206" s="1">
        <v>8667</v>
      </c>
      <c r="B1206" s="1" t="s">
        <v>376</v>
      </c>
      <c r="C1206" s="1" t="s">
        <v>373</v>
      </c>
      <c r="D1206" s="1" t="s">
        <v>11</v>
      </c>
      <c r="E1206" s="1">
        <v>5</v>
      </c>
      <c r="F1206" s="1">
        <v>18</v>
      </c>
      <c r="H1206" s="2" t="s">
        <v>991</v>
      </c>
      <c r="I1206" s="2">
        <v>28</v>
      </c>
    </row>
    <row r="1207" spans="1:9" ht="15.75" hidden="1" customHeight="1" x14ac:dyDescent="0.2">
      <c r="A1207" s="1">
        <v>1627</v>
      </c>
      <c r="B1207" s="1" t="s">
        <v>395</v>
      </c>
      <c r="C1207" s="1" t="s">
        <v>373</v>
      </c>
      <c r="D1207" s="1" t="s">
        <v>15</v>
      </c>
      <c r="E1207" s="1">
        <v>15</v>
      </c>
      <c r="F1207" s="1">
        <v>71</v>
      </c>
      <c r="H1207" s="2" t="s">
        <v>992</v>
      </c>
      <c r="I1207" s="2">
        <v>21</v>
      </c>
    </row>
    <row r="1208" spans="1:9" ht="15.75" hidden="1" customHeight="1" x14ac:dyDescent="0.2">
      <c r="A1208" s="1">
        <v>4060</v>
      </c>
      <c r="B1208" s="1" t="s">
        <v>177</v>
      </c>
      <c r="C1208" s="1" t="s">
        <v>174</v>
      </c>
      <c r="D1208" s="1" t="s">
        <v>11</v>
      </c>
      <c r="E1208" s="1">
        <v>12</v>
      </c>
      <c r="F1208" s="1">
        <v>60</v>
      </c>
      <c r="G1208" s="1" t="s">
        <v>178</v>
      </c>
      <c r="H1208" s="2" t="s">
        <v>993</v>
      </c>
      <c r="I1208" s="2">
        <v>20</v>
      </c>
    </row>
    <row r="1209" spans="1:9" ht="15.75" hidden="1" customHeight="1" x14ac:dyDescent="0.2">
      <c r="A1209" s="1">
        <v>8200</v>
      </c>
      <c r="B1209" s="1" t="s">
        <v>321</v>
      </c>
      <c r="C1209" s="1" t="s">
        <v>318</v>
      </c>
      <c r="D1209" s="1" t="s">
        <v>11</v>
      </c>
      <c r="E1209" s="1">
        <v>4</v>
      </c>
      <c r="F1209" s="1">
        <v>14</v>
      </c>
      <c r="H1209" s="2" t="s">
        <v>991</v>
      </c>
      <c r="I1209" s="2">
        <v>28</v>
      </c>
    </row>
    <row r="1210" spans="1:9" ht="15.75" hidden="1" customHeight="1" x14ac:dyDescent="0.2">
      <c r="A1210" s="1">
        <v>6860</v>
      </c>
      <c r="B1210" s="1" t="s">
        <v>256</v>
      </c>
      <c r="C1210" s="1" t="s">
        <v>230</v>
      </c>
      <c r="D1210" s="1" t="s">
        <v>15</v>
      </c>
      <c r="E1210" s="1">
        <v>16</v>
      </c>
      <c r="F1210" s="1">
        <v>76</v>
      </c>
      <c r="G1210" s="1" t="s">
        <v>51</v>
      </c>
      <c r="H1210" s="2" t="s">
        <v>992</v>
      </c>
      <c r="I1210" s="2">
        <v>21</v>
      </c>
    </row>
    <row r="1211" spans="1:9" ht="15.75" hidden="1" customHeight="1" x14ac:dyDescent="0.2">
      <c r="A1211" s="1">
        <v>2566</v>
      </c>
      <c r="B1211" s="1" t="s">
        <v>295</v>
      </c>
      <c r="C1211" s="1" t="s">
        <v>290</v>
      </c>
      <c r="D1211" s="1" t="s">
        <v>11</v>
      </c>
      <c r="E1211" s="1">
        <v>4</v>
      </c>
      <c r="F1211" s="1">
        <v>14</v>
      </c>
      <c r="G1211" s="1" t="s">
        <v>118</v>
      </c>
      <c r="H1211" s="2" t="s">
        <v>991</v>
      </c>
      <c r="I1211" s="2">
        <v>28</v>
      </c>
    </row>
    <row r="1212" spans="1:9" ht="15.75" hidden="1" customHeight="1" x14ac:dyDescent="0.2">
      <c r="A1212" s="1">
        <v>2012</v>
      </c>
      <c r="B1212" s="1" t="s">
        <v>117</v>
      </c>
      <c r="C1212" s="1" t="s">
        <v>113</v>
      </c>
      <c r="D1212" s="1" t="s">
        <v>11</v>
      </c>
      <c r="E1212" s="1">
        <v>6</v>
      </c>
      <c r="F1212" s="1">
        <v>30</v>
      </c>
      <c r="G1212" s="1" t="s">
        <v>118</v>
      </c>
      <c r="H1212" s="2" t="s">
        <v>993</v>
      </c>
      <c r="I1212" s="2">
        <v>20</v>
      </c>
    </row>
    <row r="1213" spans="1:9" ht="15.75" hidden="1" customHeight="1" x14ac:dyDescent="0.2">
      <c r="A1213" s="1">
        <v>7555</v>
      </c>
      <c r="B1213" s="1" t="s">
        <v>375</v>
      </c>
      <c r="C1213" s="1" t="s">
        <v>373</v>
      </c>
      <c r="D1213" s="1" t="s">
        <v>11</v>
      </c>
      <c r="E1213" s="1">
        <v>4</v>
      </c>
      <c r="F1213" s="1">
        <v>14</v>
      </c>
      <c r="H1213" s="2" t="s">
        <v>991</v>
      </c>
      <c r="I1213" s="2">
        <v>28</v>
      </c>
    </row>
    <row r="1214" spans="1:9" ht="15.75" hidden="1" customHeight="1" x14ac:dyDescent="0.2">
      <c r="A1214" s="1">
        <v>8011</v>
      </c>
      <c r="B1214" s="1" t="s">
        <v>299</v>
      </c>
      <c r="C1214" s="1" t="s">
        <v>290</v>
      </c>
      <c r="D1214" s="1" t="s">
        <v>15</v>
      </c>
      <c r="E1214" s="1">
        <v>2</v>
      </c>
      <c r="F1214" s="1">
        <v>10</v>
      </c>
      <c r="H1214" s="2" t="s">
        <v>992</v>
      </c>
      <c r="I1214" s="2">
        <v>21</v>
      </c>
    </row>
    <row r="1215" spans="1:9" ht="15.75" hidden="1" customHeight="1" x14ac:dyDescent="0.2">
      <c r="A1215" s="1">
        <v>3785</v>
      </c>
      <c r="B1215" s="1" t="s">
        <v>190</v>
      </c>
      <c r="C1215" s="1" t="s">
        <v>174</v>
      </c>
      <c r="D1215" s="1" t="s">
        <v>11</v>
      </c>
      <c r="E1215" s="1">
        <v>4</v>
      </c>
      <c r="F1215" s="1">
        <v>20</v>
      </c>
      <c r="H1215" s="2" t="s">
        <v>993</v>
      </c>
      <c r="I1215" s="2">
        <v>20</v>
      </c>
    </row>
    <row r="1216" spans="1:9" ht="15.75" hidden="1" customHeight="1" x14ac:dyDescent="0.2">
      <c r="A1216" s="1">
        <v>7191</v>
      </c>
      <c r="B1216" s="1" t="s">
        <v>333</v>
      </c>
      <c r="C1216" s="1" t="s">
        <v>318</v>
      </c>
      <c r="D1216" s="1" t="s">
        <v>11</v>
      </c>
      <c r="E1216" s="1">
        <v>4</v>
      </c>
      <c r="F1216" s="1">
        <v>14</v>
      </c>
      <c r="H1216" s="2" t="s">
        <v>991</v>
      </c>
      <c r="I1216" s="2">
        <v>28</v>
      </c>
    </row>
    <row r="1217" spans="1:9" ht="15.75" hidden="1" customHeight="1" x14ac:dyDescent="0.2">
      <c r="A1217" s="1">
        <v>2063</v>
      </c>
      <c r="B1217" s="1" t="s">
        <v>240</v>
      </c>
      <c r="C1217" s="1" t="s">
        <v>230</v>
      </c>
      <c r="D1217" s="1" t="s">
        <v>15</v>
      </c>
      <c r="E1217" s="1">
        <v>9.5</v>
      </c>
      <c r="F1217" s="1">
        <v>45</v>
      </c>
      <c r="H1217" s="2" t="s">
        <v>992</v>
      </c>
      <c r="I1217" s="2">
        <v>21</v>
      </c>
    </row>
    <row r="1218" spans="1:9" ht="15.75" hidden="1" customHeight="1" x14ac:dyDescent="0.2">
      <c r="A1218" s="1">
        <v>7227</v>
      </c>
      <c r="B1218" s="1" t="s">
        <v>274</v>
      </c>
      <c r="C1218" s="1" t="s">
        <v>261</v>
      </c>
      <c r="D1218" s="1" t="s">
        <v>11</v>
      </c>
      <c r="E1218" s="1">
        <v>3</v>
      </c>
      <c r="F1218" s="1">
        <v>11</v>
      </c>
      <c r="H1218" s="2" t="s">
        <v>991</v>
      </c>
      <c r="I1218" s="2">
        <v>28</v>
      </c>
    </row>
    <row r="1219" spans="1:9" ht="15.75" hidden="1" customHeight="1" x14ac:dyDescent="0.2">
      <c r="A1219" s="1">
        <v>8282</v>
      </c>
      <c r="B1219" s="1" t="s">
        <v>96</v>
      </c>
      <c r="C1219" s="1" t="s">
        <v>82</v>
      </c>
      <c r="D1219" s="1" t="s">
        <v>11</v>
      </c>
      <c r="E1219" s="1">
        <v>4</v>
      </c>
      <c r="F1219" s="1">
        <v>20</v>
      </c>
      <c r="G1219" s="1" t="s">
        <v>91</v>
      </c>
      <c r="H1219" s="2" t="s">
        <v>993</v>
      </c>
      <c r="I1219" s="2">
        <v>20</v>
      </c>
    </row>
    <row r="1220" spans="1:9" ht="15.75" hidden="1" customHeight="1" x14ac:dyDescent="0.2">
      <c r="A1220" s="1">
        <v>5419</v>
      </c>
      <c r="B1220" s="1" t="s">
        <v>231</v>
      </c>
      <c r="C1220" s="1" t="s">
        <v>230</v>
      </c>
      <c r="D1220" s="1" t="s">
        <v>11</v>
      </c>
      <c r="E1220" s="1">
        <v>3</v>
      </c>
      <c r="F1220" s="1">
        <v>11</v>
      </c>
      <c r="H1220" s="2" t="s">
        <v>991</v>
      </c>
      <c r="I1220" s="2">
        <v>28</v>
      </c>
    </row>
    <row r="1221" spans="1:9" ht="15.75" hidden="1" customHeight="1" x14ac:dyDescent="0.2">
      <c r="A1221" s="1">
        <v>8514</v>
      </c>
      <c r="B1221" s="1" t="s">
        <v>300</v>
      </c>
      <c r="C1221" s="1" t="s">
        <v>290</v>
      </c>
      <c r="D1221" s="1" t="s">
        <v>15</v>
      </c>
      <c r="E1221" s="1">
        <v>3</v>
      </c>
      <c r="F1221" s="1">
        <v>14</v>
      </c>
      <c r="G1221" s="1" t="s">
        <v>118</v>
      </c>
      <c r="H1221" s="2" t="s">
        <v>992</v>
      </c>
      <c r="I1221" s="2">
        <v>21</v>
      </c>
    </row>
    <row r="1222" spans="1:9" ht="15.75" hidden="1" customHeight="1" x14ac:dyDescent="0.2">
      <c r="A1222" s="1">
        <v>9046</v>
      </c>
      <c r="B1222" s="1" t="s">
        <v>354</v>
      </c>
      <c r="C1222" s="1" t="s">
        <v>347</v>
      </c>
      <c r="D1222" s="1" t="s">
        <v>11</v>
      </c>
      <c r="E1222" s="1">
        <v>3</v>
      </c>
      <c r="F1222" s="1">
        <v>11</v>
      </c>
      <c r="G1222" s="1" t="s">
        <v>54</v>
      </c>
      <c r="H1222" s="2" t="s">
        <v>991</v>
      </c>
      <c r="I1222" s="2">
        <v>28</v>
      </c>
    </row>
    <row r="1223" spans="1:9" ht="15.75" hidden="1" customHeight="1" x14ac:dyDescent="0.2">
      <c r="A1223" s="1">
        <v>2137</v>
      </c>
      <c r="B1223" s="1" t="s">
        <v>93</v>
      </c>
      <c r="C1223" s="1" t="s">
        <v>82</v>
      </c>
      <c r="D1223" s="1" t="s">
        <v>11</v>
      </c>
      <c r="E1223" s="1">
        <v>12</v>
      </c>
      <c r="F1223" s="1">
        <v>60</v>
      </c>
      <c r="G1223" s="1" t="s">
        <v>91</v>
      </c>
      <c r="H1223" s="2" t="s">
        <v>993</v>
      </c>
      <c r="I1223" s="2">
        <v>20</v>
      </c>
    </row>
    <row r="1224" spans="1:9" ht="15.75" hidden="1" customHeight="1" x14ac:dyDescent="0.2">
      <c r="A1224" s="1">
        <v>9396</v>
      </c>
      <c r="B1224" s="1" t="s">
        <v>809</v>
      </c>
      <c r="C1224" s="1" t="s">
        <v>806</v>
      </c>
      <c r="D1224" s="1" t="s">
        <v>11</v>
      </c>
      <c r="E1224" s="1">
        <v>0</v>
      </c>
      <c r="F1224" s="1">
        <v>0</v>
      </c>
      <c r="H1224" s="2" t="s">
        <v>986</v>
      </c>
      <c r="I1224" s="2">
        <v>28</v>
      </c>
    </row>
    <row r="1225" spans="1:9" ht="15.75" hidden="1" customHeight="1" x14ac:dyDescent="0.2">
      <c r="A1225" s="1">
        <v>2396</v>
      </c>
      <c r="B1225" s="1" t="s">
        <v>263</v>
      </c>
      <c r="C1225" s="1" t="s">
        <v>261</v>
      </c>
      <c r="D1225" s="1" t="s">
        <v>15</v>
      </c>
      <c r="E1225" s="1">
        <v>5</v>
      </c>
      <c r="F1225" s="1">
        <v>24</v>
      </c>
      <c r="H1225" s="2" t="s">
        <v>992</v>
      </c>
      <c r="I1225" s="2">
        <v>21</v>
      </c>
    </row>
    <row r="1226" spans="1:9" ht="15.75" hidden="1" customHeight="1" x14ac:dyDescent="0.2">
      <c r="A1226" s="1">
        <v>9440</v>
      </c>
      <c r="B1226" s="1" t="s">
        <v>279</v>
      </c>
      <c r="C1226" s="1" t="s">
        <v>261</v>
      </c>
      <c r="D1226" s="1" t="s">
        <v>11</v>
      </c>
      <c r="E1226" s="1">
        <v>3</v>
      </c>
      <c r="F1226" s="1">
        <v>11</v>
      </c>
      <c r="H1226" s="2" t="s">
        <v>991</v>
      </c>
      <c r="I1226" s="2">
        <v>28</v>
      </c>
    </row>
    <row r="1227" spans="1:9" ht="15.75" hidden="1" customHeight="1" x14ac:dyDescent="0.2">
      <c r="A1227" s="1">
        <v>1556</v>
      </c>
      <c r="B1227" s="1" t="s">
        <v>133</v>
      </c>
      <c r="C1227" s="1" t="s">
        <v>113</v>
      </c>
      <c r="D1227" s="1" t="s">
        <v>11</v>
      </c>
      <c r="E1227" s="1">
        <v>2</v>
      </c>
      <c r="F1227" s="1">
        <v>10</v>
      </c>
      <c r="H1227" s="2" t="s">
        <v>993</v>
      </c>
      <c r="I1227" s="2">
        <v>20</v>
      </c>
    </row>
    <row r="1228" spans="1:9" ht="15.75" hidden="1" customHeight="1" x14ac:dyDescent="0.2">
      <c r="A1228" s="1">
        <v>2396</v>
      </c>
      <c r="B1228" s="1" t="s">
        <v>263</v>
      </c>
      <c r="C1228" s="1" t="s">
        <v>261</v>
      </c>
      <c r="D1228" s="1" t="s">
        <v>11</v>
      </c>
      <c r="E1228" s="1">
        <v>3</v>
      </c>
      <c r="F1228" s="1">
        <v>11</v>
      </c>
      <c r="H1228" s="2" t="s">
        <v>991</v>
      </c>
      <c r="I1228" s="2">
        <v>28</v>
      </c>
    </row>
    <row r="1229" spans="1:9" ht="15.75" hidden="1" customHeight="1" x14ac:dyDescent="0.2">
      <c r="A1229" s="1">
        <v>5054</v>
      </c>
      <c r="B1229" s="1" t="s">
        <v>287</v>
      </c>
      <c r="C1229" s="1" t="s">
        <v>261</v>
      </c>
      <c r="D1229" s="1" t="s">
        <v>15</v>
      </c>
      <c r="E1229" s="1">
        <v>3</v>
      </c>
      <c r="F1229" s="1">
        <v>14</v>
      </c>
      <c r="H1229" s="2" t="s">
        <v>992</v>
      </c>
      <c r="I1229" s="2">
        <v>21</v>
      </c>
    </row>
    <row r="1230" spans="1:9" ht="15.75" hidden="1" customHeight="1" x14ac:dyDescent="0.2">
      <c r="A1230" s="1">
        <v>1460</v>
      </c>
      <c r="B1230" s="1" t="s">
        <v>213</v>
      </c>
      <c r="C1230" s="1" t="s">
        <v>201</v>
      </c>
      <c r="D1230" s="1" t="s">
        <v>11</v>
      </c>
      <c r="E1230" s="1">
        <v>2</v>
      </c>
      <c r="F1230" s="1">
        <v>7</v>
      </c>
      <c r="H1230" s="2" t="s">
        <v>991</v>
      </c>
      <c r="I1230" s="2">
        <v>28</v>
      </c>
    </row>
    <row r="1231" spans="1:9" ht="15.75" hidden="1" customHeight="1" x14ac:dyDescent="0.2">
      <c r="A1231" s="1">
        <v>9411</v>
      </c>
      <c r="B1231" s="1" t="s">
        <v>159</v>
      </c>
      <c r="C1231" s="1" t="s">
        <v>144</v>
      </c>
      <c r="D1231" s="1" t="s">
        <v>11</v>
      </c>
      <c r="E1231" s="1">
        <v>5</v>
      </c>
      <c r="F1231" s="1">
        <v>25</v>
      </c>
      <c r="H1231" s="2" t="s">
        <v>993</v>
      </c>
      <c r="I1231" s="2">
        <v>20</v>
      </c>
    </row>
    <row r="1232" spans="1:9" ht="15.75" hidden="1" customHeight="1" x14ac:dyDescent="0.2">
      <c r="A1232" s="1">
        <v>8356</v>
      </c>
      <c r="B1232" s="1" t="s">
        <v>938</v>
      </c>
      <c r="C1232" s="1">
        <v>6</v>
      </c>
      <c r="D1232" s="1" t="s">
        <v>15</v>
      </c>
      <c r="E1232" s="1">
        <v>4</v>
      </c>
      <c r="F1232" s="1">
        <v>19</v>
      </c>
      <c r="G1232" s="1">
        <v>21</v>
      </c>
      <c r="H1232" s="2" t="s">
        <v>992</v>
      </c>
      <c r="I1232" s="2">
        <v>21</v>
      </c>
    </row>
    <row r="1233" spans="1:9" ht="15.75" hidden="1" customHeight="1" x14ac:dyDescent="0.2">
      <c r="A1233" s="1">
        <v>2261</v>
      </c>
      <c r="B1233" s="1" t="s">
        <v>939</v>
      </c>
      <c r="C1233" s="1">
        <v>6</v>
      </c>
      <c r="D1233" s="1" t="s">
        <v>11</v>
      </c>
      <c r="E1233" s="1">
        <v>2</v>
      </c>
      <c r="F1233" s="1">
        <v>7</v>
      </c>
      <c r="G1233" s="1">
        <v>21</v>
      </c>
      <c r="H1233" s="2" t="s">
        <v>991</v>
      </c>
      <c r="I1233" s="2">
        <v>28</v>
      </c>
    </row>
    <row r="1234" spans="1:9" ht="15.75" hidden="1" customHeight="1" x14ac:dyDescent="0.2">
      <c r="A1234" s="1">
        <v>3248</v>
      </c>
      <c r="B1234" s="1" t="s">
        <v>237</v>
      </c>
      <c r="C1234" s="1" t="s">
        <v>230</v>
      </c>
      <c r="D1234" s="1" t="s">
        <v>11</v>
      </c>
      <c r="E1234" s="1">
        <v>2</v>
      </c>
      <c r="F1234" s="1">
        <v>7</v>
      </c>
      <c r="H1234" s="2" t="s">
        <v>991</v>
      </c>
      <c r="I1234" s="2">
        <v>28</v>
      </c>
    </row>
    <row r="1235" spans="1:9" ht="15.75" hidden="1" customHeight="1" x14ac:dyDescent="0.2">
      <c r="A1235" s="1">
        <v>3036</v>
      </c>
      <c r="B1235" s="1" t="s">
        <v>180</v>
      </c>
      <c r="C1235" s="1" t="s">
        <v>174</v>
      </c>
      <c r="D1235" s="1" t="s">
        <v>11</v>
      </c>
      <c r="E1235" s="1">
        <v>7</v>
      </c>
      <c r="F1235" s="1">
        <v>35</v>
      </c>
      <c r="H1235" s="2" t="s">
        <v>993</v>
      </c>
      <c r="I1235" s="2">
        <v>20</v>
      </c>
    </row>
    <row r="1236" spans="1:9" ht="15.75" hidden="1" customHeight="1" x14ac:dyDescent="0.2">
      <c r="A1236" s="1">
        <v>5347</v>
      </c>
      <c r="B1236" s="1" t="s">
        <v>343</v>
      </c>
      <c r="C1236" s="1" t="s">
        <v>318</v>
      </c>
      <c r="D1236" s="1" t="s">
        <v>15</v>
      </c>
      <c r="E1236" s="1">
        <v>2</v>
      </c>
      <c r="F1236" s="1">
        <v>10</v>
      </c>
      <c r="G1236" s="1" t="s">
        <v>152</v>
      </c>
      <c r="H1236" s="2" t="s">
        <v>992</v>
      </c>
      <c r="I1236" s="2">
        <v>21</v>
      </c>
    </row>
    <row r="1237" spans="1:9" ht="15.75" hidden="1" customHeight="1" x14ac:dyDescent="0.2">
      <c r="A1237" s="1">
        <v>1334</v>
      </c>
      <c r="B1237" s="1" t="s">
        <v>212</v>
      </c>
      <c r="C1237" s="1" t="s">
        <v>201</v>
      </c>
      <c r="D1237" s="1" t="s">
        <v>11</v>
      </c>
      <c r="E1237" s="1">
        <v>2</v>
      </c>
      <c r="F1237" s="1">
        <v>7</v>
      </c>
      <c r="H1237" s="2" t="s">
        <v>991</v>
      </c>
      <c r="I1237" s="2">
        <v>28</v>
      </c>
    </row>
    <row r="1238" spans="1:9" ht="15.75" hidden="1" customHeight="1" x14ac:dyDescent="0.2">
      <c r="A1238" s="1">
        <v>7787</v>
      </c>
      <c r="B1238" s="1" t="s">
        <v>115</v>
      </c>
      <c r="C1238" s="1" t="s">
        <v>113</v>
      </c>
      <c r="D1238" s="1" t="s">
        <v>16</v>
      </c>
      <c r="E1238" s="1">
        <v>18</v>
      </c>
      <c r="F1238" s="1">
        <v>64</v>
      </c>
      <c r="H1238" s="2" t="s">
        <v>990</v>
      </c>
      <c r="I1238" s="2">
        <v>28</v>
      </c>
    </row>
    <row r="1239" spans="1:9" ht="15.75" hidden="1" customHeight="1" x14ac:dyDescent="0.2">
      <c r="A1239" s="1">
        <v>9440</v>
      </c>
      <c r="B1239" s="1" t="s">
        <v>279</v>
      </c>
      <c r="C1239" s="1" t="s">
        <v>261</v>
      </c>
      <c r="D1239" s="1" t="s">
        <v>15</v>
      </c>
      <c r="E1239" s="1">
        <v>1</v>
      </c>
      <c r="F1239" s="1">
        <v>5</v>
      </c>
      <c r="H1239" s="2" t="s">
        <v>992</v>
      </c>
      <c r="I1239" s="2">
        <v>21</v>
      </c>
    </row>
    <row r="1240" spans="1:9" ht="15.75" hidden="1" customHeight="1" x14ac:dyDescent="0.2">
      <c r="A1240" s="1">
        <v>6561</v>
      </c>
      <c r="B1240" s="1" t="s">
        <v>941</v>
      </c>
      <c r="C1240" s="1">
        <v>6</v>
      </c>
      <c r="D1240" s="1" t="s">
        <v>11</v>
      </c>
      <c r="E1240" s="1">
        <v>1</v>
      </c>
      <c r="F1240" s="1">
        <v>4</v>
      </c>
      <c r="G1240" s="1">
        <v>21</v>
      </c>
      <c r="H1240" s="2" t="s">
        <v>991</v>
      </c>
      <c r="I1240" s="2">
        <v>28</v>
      </c>
    </row>
    <row r="1241" spans="1:9" ht="15.75" hidden="1" customHeight="1" x14ac:dyDescent="0.2">
      <c r="A1241" s="1">
        <v>7524</v>
      </c>
      <c r="B1241" s="1" t="s">
        <v>139</v>
      </c>
      <c r="C1241" s="1" t="s">
        <v>113</v>
      </c>
      <c r="D1241" s="1" t="s">
        <v>11</v>
      </c>
      <c r="E1241" s="1">
        <v>5</v>
      </c>
      <c r="F1241" s="1">
        <v>25</v>
      </c>
      <c r="G1241" s="1" t="s">
        <v>118</v>
      </c>
      <c r="H1241" s="2" t="s">
        <v>993</v>
      </c>
      <c r="I1241" s="2">
        <v>20</v>
      </c>
    </row>
    <row r="1242" spans="1:9" ht="15.75" hidden="1" customHeight="1" x14ac:dyDescent="0.2">
      <c r="A1242" s="1">
        <v>7702</v>
      </c>
      <c r="B1242" s="1" t="s">
        <v>244</v>
      </c>
      <c r="C1242" s="1" t="s">
        <v>230</v>
      </c>
      <c r="D1242" s="1" t="s">
        <v>11</v>
      </c>
      <c r="E1242" s="1">
        <v>1</v>
      </c>
      <c r="F1242" s="1">
        <v>4</v>
      </c>
      <c r="H1242" s="2" t="s">
        <v>991</v>
      </c>
      <c r="I1242" s="2">
        <v>28</v>
      </c>
    </row>
    <row r="1243" spans="1:9" ht="15.75" hidden="1" customHeight="1" x14ac:dyDescent="0.2">
      <c r="A1243" s="1">
        <v>4543</v>
      </c>
      <c r="B1243" s="1" t="s">
        <v>183</v>
      </c>
      <c r="C1243" s="1" t="s">
        <v>174</v>
      </c>
      <c r="D1243" s="1" t="s">
        <v>16</v>
      </c>
      <c r="E1243" s="1">
        <v>16</v>
      </c>
      <c r="F1243" s="1">
        <v>57</v>
      </c>
      <c r="H1243" s="2" t="s">
        <v>990</v>
      </c>
      <c r="I1243" s="2">
        <v>28</v>
      </c>
    </row>
    <row r="1244" spans="1:9" ht="15.75" hidden="1" customHeight="1" x14ac:dyDescent="0.2">
      <c r="A1244" s="1">
        <v>3191</v>
      </c>
      <c r="B1244" s="1" t="s">
        <v>252</v>
      </c>
      <c r="C1244" s="1" t="s">
        <v>230</v>
      </c>
      <c r="D1244" s="1" t="s">
        <v>11</v>
      </c>
      <c r="E1244" s="1">
        <v>1</v>
      </c>
      <c r="F1244" s="1">
        <v>4</v>
      </c>
      <c r="H1244" s="2" t="s">
        <v>991</v>
      </c>
      <c r="I1244" s="2">
        <v>28</v>
      </c>
    </row>
    <row r="1245" spans="1:9" ht="15.75" hidden="1" customHeight="1" x14ac:dyDescent="0.2">
      <c r="A1245" s="1">
        <v>6953</v>
      </c>
      <c r="B1245" s="1" t="s">
        <v>130</v>
      </c>
      <c r="C1245" s="1" t="s">
        <v>113</v>
      </c>
      <c r="D1245" s="1" t="s">
        <v>11</v>
      </c>
      <c r="E1245" s="1">
        <v>5</v>
      </c>
      <c r="F1245" s="1">
        <v>25</v>
      </c>
      <c r="H1245" s="2" t="s">
        <v>993</v>
      </c>
      <c r="I1245" s="2">
        <v>20</v>
      </c>
    </row>
    <row r="1246" spans="1:9" ht="15.75" hidden="1" customHeight="1" x14ac:dyDescent="0.2">
      <c r="A1246" s="1">
        <v>1359</v>
      </c>
      <c r="B1246" s="1" t="s">
        <v>309</v>
      </c>
      <c r="C1246" s="1" t="s">
        <v>290</v>
      </c>
      <c r="D1246" s="1" t="s">
        <v>11</v>
      </c>
      <c r="E1246" s="1">
        <v>1</v>
      </c>
      <c r="F1246" s="1">
        <v>4</v>
      </c>
      <c r="H1246" s="2" t="s">
        <v>991</v>
      </c>
      <c r="I1246" s="2">
        <v>28</v>
      </c>
    </row>
    <row r="1247" spans="1:9" ht="15.75" hidden="1" customHeight="1" x14ac:dyDescent="0.2">
      <c r="A1247" s="1">
        <v>6952</v>
      </c>
      <c r="B1247" s="1" t="s">
        <v>21</v>
      </c>
      <c r="C1247" s="1" t="s">
        <v>20</v>
      </c>
      <c r="D1247" s="1" t="s">
        <v>16</v>
      </c>
      <c r="E1247" s="1">
        <v>22</v>
      </c>
      <c r="F1247" s="1">
        <v>79</v>
      </c>
      <c r="H1247" s="2" t="s">
        <v>990</v>
      </c>
      <c r="I1247" s="2">
        <v>28</v>
      </c>
    </row>
    <row r="1248" spans="1:9" ht="15.75" hidden="1" customHeight="1" x14ac:dyDescent="0.2">
      <c r="A1248" s="1">
        <v>5480</v>
      </c>
      <c r="B1248" s="1" t="s">
        <v>22</v>
      </c>
      <c r="C1248" s="1" t="s">
        <v>20</v>
      </c>
      <c r="D1248" s="1" t="s">
        <v>11</v>
      </c>
      <c r="E1248" s="1">
        <v>1</v>
      </c>
      <c r="F1248" s="1">
        <v>5</v>
      </c>
      <c r="H1248" s="2" t="s">
        <v>993</v>
      </c>
      <c r="I1248" s="2">
        <v>20</v>
      </c>
    </row>
    <row r="1249" spans="1:9" ht="15.75" hidden="1" customHeight="1" x14ac:dyDescent="0.2">
      <c r="A1249" s="1">
        <v>6860</v>
      </c>
      <c r="B1249" s="1" t="s">
        <v>256</v>
      </c>
      <c r="C1249" s="1" t="s">
        <v>230</v>
      </c>
      <c r="D1249" s="1" t="s">
        <v>11</v>
      </c>
      <c r="E1249" s="1">
        <v>1</v>
      </c>
      <c r="F1249" s="1">
        <v>4</v>
      </c>
      <c r="G1249" s="1" t="s">
        <v>51</v>
      </c>
      <c r="H1249" s="2" t="s">
        <v>991</v>
      </c>
      <c r="I1249" s="2">
        <v>28</v>
      </c>
    </row>
    <row r="1250" spans="1:9" ht="15.75" hidden="1" customHeight="1" x14ac:dyDescent="0.2">
      <c r="A1250" s="1">
        <v>5274</v>
      </c>
      <c r="B1250" s="1" t="s">
        <v>175</v>
      </c>
      <c r="C1250" s="1" t="s">
        <v>174</v>
      </c>
      <c r="D1250" s="1" t="s">
        <v>16</v>
      </c>
      <c r="E1250" s="1">
        <v>15</v>
      </c>
      <c r="F1250" s="1">
        <v>54</v>
      </c>
      <c r="H1250" s="2" t="s">
        <v>990</v>
      </c>
      <c r="I1250" s="2">
        <v>28</v>
      </c>
    </row>
    <row r="1251" spans="1:9" ht="15.75" hidden="1" customHeight="1" x14ac:dyDescent="0.2">
      <c r="A1251" s="1">
        <v>2272</v>
      </c>
      <c r="B1251" s="1" t="s">
        <v>364</v>
      </c>
      <c r="C1251" s="1" t="s">
        <v>347</v>
      </c>
      <c r="D1251" s="1" t="s">
        <v>11</v>
      </c>
      <c r="E1251" s="1">
        <v>1</v>
      </c>
      <c r="F1251" s="1">
        <v>4</v>
      </c>
      <c r="H1251" s="2" t="s">
        <v>991</v>
      </c>
      <c r="I1251" s="2">
        <v>28</v>
      </c>
    </row>
    <row r="1252" spans="1:9" ht="15.75" hidden="1" customHeight="1" x14ac:dyDescent="0.2">
      <c r="A1252" s="1">
        <v>7787</v>
      </c>
      <c r="B1252" s="1" t="s">
        <v>115</v>
      </c>
      <c r="C1252" s="1" t="s">
        <v>113</v>
      </c>
      <c r="D1252" s="1" t="s">
        <v>11</v>
      </c>
      <c r="E1252" s="1">
        <v>2</v>
      </c>
      <c r="F1252" s="1">
        <v>10</v>
      </c>
      <c r="H1252" s="2" t="s">
        <v>993</v>
      </c>
      <c r="I1252" s="2">
        <v>20</v>
      </c>
    </row>
    <row r="1253" spans="1:9" ht="15.75" hidden="1" customHeight="1" x14ac:dyDescent="0.2">
      <c r="A1253" s="1">
        <v>2707</v>
      </c>
      <c r="B1253" s="1" t="s">
        <v>260</v>
      </c>
      <c r="C1253" s="1" t="s">
        <v>261</v>
      </c>
      <c r="D1253" s="1" t="s">
        <v>11</v>
      </c>
      <c r="E1253" s="1">
        <v>1</v>
      </c>
      <c r="F1253" s="1">
        <v>4</v>
      </c>
      <c r="H1253" s="2" t="s">
        <v>991</v>
      </c>
      <c r="I1253" s="2">
        <v>28</v>
      </c>
    </row>
    <row r="1254" spans="1:9" ht="15.75" hidden="1" customHeight="1" x14ac:dyDescent="0.2">
      <c r="A1254" s="1">
        <v>1836</v>
      </c>
      <c r="B1254" s="1" t="s">
        <v>267</v>
      </c>
      <c r="C1254" s="1" t="s">
        <v>261</v>
      </c>
      <c r="D1254" s="1" t="s">
        <v>11</v>
      </c>
      <c r="E1254" s="1">
        <v>1</v>
      </c>
      <c r="F1254" s="1">
        <v>4</v>
      </c>
      <c r="H1254" s="2" t="s">
        <v>991</v>
      </c>
      <c r="I1254" s="2">
        <v>28</v>
      </c>
    </row>
    <row r="1255" spans="1:9" ht="15.75" hidden="1" customHeight="1" x14ac:dyDescent="0.2">
      <c r="A1255" s="1">
        <v>9295</v>
      </c>
      <c r="B1255" s="1" t="s">
        <v>187</v>
      </c>
      <c r="C1255" s="1" t="s">
        <v>174</v>
      </c>
      <c r="D1255" s="1" t="s">
        <v>16</v>
      </c>
      <c r="E1255" s="1">
        <v>25</v>
      </c>
      <c r="F1255" s="1">
        <v>89</v>
      </c>
      <c r="H1255" s="2" t="s">
        <v>990</v>
      </c>
      <c r="I1255" s="2">
        <v>28</v>
      </c>
    </row>
    <row r="1256" spans="1:9" ht="15.75" hidden="1" customHeight="1" x14ac:dyDescent="0.2">
      <c r="A1256" s="1">
        <v>8450</v>
      </c>
      <c r="B1256" s="1" t="s">
        <v>192</v>
      </c>
      <c r="C1256" s="1" t="s">
        <v>174</v>
      </c>
      <c r="D1256" s="1" t="s">
        <v>11</v>
      </c>
      <c r="E1256" s="1">
        <v>4</v>
      </c>
      <c r="F1256" s="1">
        <v>20</v>
      </c>
      <c r="H1256" s="2" t="s">
        <v>993</v>
      </c>
      <c r="I1256" s="2">
        <v>20</v>
      </c>
    </row>
    <row r="1257" spans="1:9" ht="15.75" hidden="1" customHeight="1" x14ac:dyDescent="0.2">
      <c r="A1257" s="1">
        <v>4103</v>
      </c>
      <c r="B1257" s="1" t="s">
        <v>313</v>
      </c>
      <c r="C1257" s="1" t="s">
        <v>290</v>
      </c>
      <c r="D1257" s="1" t="s">
        <v>11</v>
      </c>
      <c r="E1257" s="1">
        <v>1</v>
      </c>
      <c r="F1257" s="1">
        <v>4</v>
      </c>
      <c r="H1257" s="2" t="s">
        <v>991</v>
      </c>
      <c r="I1257" s="2">
        <v>28</v>
      </c>
    </row>
    <row r="1258" spans="1:9" ht="15.75" hidden="1" customHeight="1" x14ac:dyDescent="0.2">
      <c r="A1258" s="1">
        <v>3575</v>
      </c>
      <c r="B1258" s="1" t="s">
        <v>346</v>
      </c>
      <c r="C1258" s="1" t="s">
        <v>347</v>
      </c>
      <c r="D1258" s="1" t="s">
        <v>11</v>
      </c>
      <c r="E1258" s="1">
        <v>1</v>
      </c>
      <c r="F1258" s="1">
        <v>4</v>
      </c>
      <c r="G1258" s="1" t="s">
        <v>54</v>
      </c>
      <c r="H1258" s="2" t="s">
        <v>991</v>
      </c>
      <c r="I1258" s="2">
        <v>28</v>
      </c>
    </row>
    <row r="1259" spans="1:9" ht="15.75" hidden="1" customHeight="1" x14ac:dyDescent="0.2">
      <c r="A1259" s="1">
        <v>8479</v>
      </c>
      <c r="B1259" s="1" t="s">
        <v>25</v>
      </c>
      <c r="C1259" s="1" t="s">
        <v>20</v>
      </c>
      <c r="D1259" s="1" t="s">
        <v>16</v>
      </c>
      <c r="E1259" s="1">
        <v>19</v>
      </c>
      <c r="F1259" s="1">
        <v>68</v>
      </c>
      <c r="H1259" s="2" t="s">
        <v>990</v>
      </c>
      <c r="I1259" s="2">
        <v>28</v>
      </c>
    </row>
    <row r="1260" spans="1:9" ht="15.75" hidden="1" customHeight="1" x14ac:dyDescent="0.2">
      <c r="A1260" s="1">
        <v>3001</v>
      </c>
      <c r="B1260" s="1" t="s">
        <v>259</v>
      </c>
      <c r="C1260" s="1" t="s">
        <v>230</v>
      </c>
      <c r="D1260" s="1" t="s">
        <v>11</v>
      </c>
      <c r="E1260" s="1">
        <v>1</v>
      </c>
      <c r="F1260" s="1">
        <v>4</v>
      </c>
      <c r="H1260" s="2" t="s">
        <v>991</v>
      </c>
      <c r="I1260" s="2">
        <v>28</v>
      </c>
    </row>
    <row r="1261" spans="1:9" ht="15.75" hidden="1" customHeight="1" x14ac:dyDescent="0.2">
      <c r="A1261" s="1">
        <v>7085</v>
      </c>
      <c r="B1261" s="1" t="s">
        <v>165</v>
      </c>
      <c r="C1261" s="1" t="s">
        <v>144</v>
      </c>
      <c r="D1261" s="1" t="s">
        <v>11</v>
      </c>
      <c r="E1261" s="1">
        <v>6</v>
      </c>
      <c r="F1261" s="1">
        <v>30</v>
      </c>
      <c r="G1261" s="1" t="s">
        <v>152</v>
      </c>
      <c r="H1261" s="2" t="s">
        <v>993</v>
      </c>
      <c r="I1261" s="2">
        <v>20</v>
      </c>
    </row>
    <row r="1262" spans="1:9" ht="15.75" hidden="1" customHeight="1" x14ac:dyDescent="0.2">
      <c r="A1262" s="1">
        <v>8952</v>
      </c>
      <c r="B1262" s="1" t="s">
        <v>940</v>
      </c>
      <c r="C1262" s="1">
        <v>6</v>
      </c>
      <c r="D1262" s="1" t="s">
        <v>11</v>
      </c>
      <c r="E1262" s="1">
        <v>1</v>
      </c>
      <c r="F1262" s="1">
        <v>4</v>
      </c>
      <c r="G1262" s="1">
        <v>21</v>
      </c>
      <c r="H1262" s="2" t="s">
        <v>991</v>
      </c>
      <c r="I1262" s="2">
        <v>28</v>
      </c>
    </row>
    <row r="1263" spans="1:9" ht="15.75" hidden="1" customHeight="1" x14ac:dyDescent="0.2">
      <c r="A1263" s="1">
        <v>3026</v>
      </c>
      <c r="B1263" s="1" t="s">
        <v>65</v>
      </c>
      <c r="C1263" s="1" t="s">
        <v>50</v>
      </c>
      <c r="D1263" s="1" t="s">
        <v>16</v>
      </c>
      <c r="E1263" s="1">
        <v>25</v>
      </c>
      <c r="F1263" s="1">
        <v>89</v>
      </c>
      <c r="H1263" s="2" t="s">
        <v>990</v>
      </c>
      <c r="I1263" s="2">
        <v>28</v>
      </c>
    </row>
    <row r="1264" spans="1:9" ht="15.75" hidden="1" customHeight="1" x14ac:dyDescent="0.2">
      <c r="A1264" s="1">
        <v>9485</v>
      </c>
      <c r="B1264" s="1" t="s">
        <v>89</v>
      </c>
      <c r="C1264" s="1" t="s">
        <v>82</v>
      </c>
      <c r="D1264" s="1" t="s">
        <v>11</v>
      </c>
      <c r="E1264" s="1">
        <v>5</v>
      </c>
      <c r="F1264" s="1">
        <v>25</v>
      </c>
      <c r="H1264" s="2" t="s">
        <v>993</v>
      </c>
      <c r="I1264" s="2">
        <v>20</v>
      </c>
    </row>
    <row r="1265" spans="1:9" ht="15.75" hidden="1" customHeight="1" x14ac:dyDescent="0.2">
      <c r="A1265" s="1">
        <v>8797</v>
      </c>
      <c r="B1265" s="1" t="s">
        <v>222</v>
      </c>
      <c r="C1265" s="1" t="s">
        <v>201</v>
      </c>
      <c r="D1265" s="1" t="s">
        <v>11</v>
      </c>
      <c r="E1265" s="1">
        <v>1</v>
      </c>
      <c r="F1265" s="1">
        <v>4</v>
      </c>
      <c r="G1265" s="1" t="s">
        <v>24</v>
      </c>
      <c r="H1265" s="2" t="s">
        <v>991</v>
      </c>
      <c r="I1265" s="2">
        <v>28</v>
      </c>
    </row>
    <row r="1266" spans="1:9" ht="15.75" hidden="1" customHeight="1" x14ac:dyDescent="0.2">
      <c r="A1266" s="1">
        <v>8558</v>
      </c>
      <c r="B1266" s="1" t="s">
        <v>388</v>
      </c>
      <c r="C1266" s="1" t="s">
        <v>373</v>
      </c>
      <c r="D1266" s="1" t="s">
        <v>11</v>
      </c>
      <c r="E1266" s="1">
        <v>1</v>
      </c>
      <c r="F1266" s="1">
        <v>4</v>
      </c>
      <c r="H1266" s="2" t="s">
        <v>991</v>
      </c>
      <c r="I1266" s="2">
        <v>28</v>
      </c>
    </row>
    <row r="1267" spans="1:9" ht="15.75" hidden="1" customHeight="1" x14ac:dyDescent="0.2">
      <c r="A1267" s="1">
        <v>8317</v>
      </c>
      <c r="B1267" s="1" t="s">
        <v>193</v>
      </c>
      <c r="C1267" s="1" t="s">
        <v>174</v>
      </c>
      <c r="D1267" s="1" t="s">
        <v>16</v>
      </c>
      <c r="E1267" s="1">
        <v>16</v>
      </c>
      <c r="F1267" s="1">
        <v>57</v>
      </c>
      <c r="H1267" s="2" t="s">
        <v>990</v>
      </c>
      <c r="I1267" s="2">
        <v>28</v>
      </c>
    </row>
    <row r="1268" spans="1:9" ht="15.75" hidden="1" customHeight="1" x14ac:dyDescent="0.2">
      <c r="A1268" s="1">
        <v>4260</v>
      </c>
      <c r="B1268" s="1" t="s">
        <v>191</v>
      </c>
      <c r="C1268" s="1" t="s">
        <v>174</v>
      </c>
      <c r="D1268" s="1" t="s">
        <v>11</v>
      </c>
      <c r="E1268" s="1">
        <v>2</v>
      </c>
      <c r="F1268" s="1">
        <v>10</v>
      </c>
      <c r="H1268" s="2" t="s">
        <v>993</v>
      </c>
      <c r="I1268" s="2">
        <v>20</v>
      </c>
    </row>
    <row r="1269" spans="1:9" ht="15.75" hidden="1" customHeight="1" x14ac:dyDescent="0.2">
      <c r="A1269" s="1">
        <v>1556</v>
      </c>
      <c r="B1269" s="1" t="s">
        <v>133</v>
      </c>
      <c r="C1269" s="1" t="s">
        <v>113</v>
      </c>
      <c r="D1269" s="1" t="s">
        <v>16</v>
      </c>
      <c r="E1269" s="1">
        <v>18</v>
      </c>
      <c r="F1269" s="1">
        <v>64</v>
      </c>
      <c r="H1269" s="2" t="s">
        <v>990</v>
      </c>
      <c r="I1269" s="2">
        <v>28</v>
      </c>
    </row>
    <row r="1270" spans="1:9" ht="15.75" hidden="1" customHeight="1" x14ac:dyDescent="0.2">
      <c r="A1270" s="1">
        <v>8042</v>
      </c>
      <c r="B1270" s="1" t="s">
        <v>227</v>
      </c>
      <c r="C1270" s="1" t="s">
        <v>201</v>
      </c>
      <c r="D1270" s="1" t="s">
        <v>15</v>
      </c>
      <c r="E1270" s="1">
        <v>7</v>
      </c>
      <c r="F1270" s="1">
        <v>33</v>
      </c>
      <c r="G1270" s="1" t="s">
        <v>24</v>
      </c>
      <c r="H1270" s="2" t="s">
        <v>992</v>
      </c>
      <c r="I1270" s="2">
        <v>21</v>
      </c>
    </row>
    <row r="1271" spans="1:9" ht="15.75" hidden="1" customHeight="1" x14ac:dyDescent="0.2">
      <c r="A1271" s="1">
        <v>8863</v>
      </c>
      <c r="B1271" s="1" t="s">
        <v>195</v>
      </c>
      <c r="C1271" s="1" t="s">
        <v>174</v>
      </c>
      <c r="D1271" s="1" t="s">
        <v>11</v>
      </c>
      <c r="E1271" s="1">
        <v>5</v>
      </c>
      <c r="F1271" s="1">
        <v>25</v>
      </c>
      <c r="H1271" s="2" t="s">
        <v>993</v>
      </c>
      <c r="I1271" s="2">
        <v>20</v>
      </c>
    </row>
    <row r="1272" spans="1:9" ht="15.75" hidden="1" customHeight="1" x14ac:dyDescent="0.2">
      <c r="A1272" s="1">
        <v>4456</v>
      </c>
      <c r="B1272" s="1" t="s">
        <v>151</v>
      </c>
      <c r="C1272" s="1" t="s">
        <v>144</v>
      </c>
      <c r="D1272" s="1" t="s">
        <v>16</v>
      </c>
      <c r="E1272" s="1">
        <v>24</v>
      </c>
      <c r="F1272" s="1">
        <v>86</v>
      </c>
      <c r="G1272" s="1" t="s">
        <v>152</v>
      </c>
      <c r="H1272" s="2" t="s">
        <v>990</v>
      </c>
      <c r="I1272" s="2">
        <v>28</v>
      </c>
    </row>
    <row r="1273" spans="1:9" ht="15.75" hidden="1" customHeight="1" x14ac:dyDescent="0.2">
      <c r="A1273" s="1">
        <v>1964</v>
      </c>
      <c r="B1273" s="1" t="s">
        <v>275</v>
      </c>
      <c r="C1273" s="1" t="s">
        <v>261</v>
      </c>
      <c r="D1273" s="1" t="s">
        <v>15</v>
      </c>
      <c r="E1273" s="1">
        <v>10</v>
      </c>
      <c r="F1273" s="1">
        <v>48</v>
      </c>
      <c r="H1273" s="2" t="s">
        <v>992</v>
      </c>
      <c r="I1273" s="2">
        <v>21</v>
      </c>
    </row>
    <row r="1274" spans="1:9" ht="15.75" hidden="1" customHeight="1" x14ac:dyDescent="0.2">
      <c r="A1274" s="1">
        <v>2012</v>
      </c>
      <c r="B1274" s="1" t="s">
        <v>117</v>
      </c>
      <c r="C1274" s="1" t="s">
        <v>113</v>
      </c>
      <c r="D1274" s="1" t="s">
        <v>16</v>
      </c>
      <c r="E1274" s="1">
        <v>24</v>
      </c>
      <c r="F1274" s="1">
        <v>86</v>
      </c>
      <c r="G1274" s="1" t="s">
        <v>118</v>
      </c>
      <c r="H1274" s="2" t="s">
        <v>990</v>
      </c>
      <c r="I1274" s="2">
        <v>28</v>
      </c>
    </row>
    <row r="1275" spans="1:9" ht="15.75" hidden="1" customHeight="1" x14ac:dyDescent="0.2">
      <c r="A1275" s="1">
        <v>5497</v>
      </c>
      <c r="B1275" s="1" t="s">
        <v>262</v>
      </c>
      <c r="C1275" s="1" t="s">
        <v>261</v>
      </c>
      <c r="D1275" s="1" t="s">
        <v>15</v>
      </c>
      <c r="E1275" s="1">
        <v>3</v>
      </c>
      <c r="F1275" s="1">
        <v>14</v>
      </c>
      <c r="H1275" s="2" t="s">
        <v>992</v>
      </c>
      <c r="I1275" s="2">
        <v>21</v>
      </c>
    </row>
    <row r="1276" spans="1:9" ht="15.75" hidden="1" customHeight="1" x14ac:dyDescent="0.2">
      <c r="A1276" s="1">
        <v>7635</v>
      </c>
      <c r="B1276" s="1" t="s">
        <v>181</v>
      </c>
      <c r="C1276" s="1" t="s">
        <v>174</v>
      </c>
      <c r="D1276" s="1" t="s">
        <v>11</v>
      </c>
      <c r="E1276" s="1">
        <v>10</v>
      </c>
      <c r="F1276" s="1">
        <v>50</v>
      </c>
      <c r="G1276" s="1" t="s">
        <v>178</v>
      </c>
      <c r="H1276" s="2" t="s">
        <v>993</v>
      </c>
      <c r="I1276" s="2">
        <v>20</v>
      </c>
    </row>
    <row r="1277" spans="1:9" ht="15.75" hidden="1" customHeight="1" x14ac:dyDescent="0.2">
      <c r="A1277" s="1">
        <v>1180</v>
      </c>
      <c r="B1277" s="1" t="s">
        <v>934</v>
      </c>
      <c r="C1277" s="1">
        <v>5</v>
      </c>
      <c r="D1277" s="1" t="s">
        <v>11</v>
      </c>
      <c r="E1277" s="1">
        <v>2</v>
      </c>
      <c r="F1277" s="1">
        <v>10</v>
      </c>
      <c r="H1277" s="2" t="s">
        <v>993</v>
      </c>
      <c r="I1277" s="2">
        <v>20</v>
      </c>
    </row>
    <row r="1278" spans="1:9" ht="15.75" hidden="1" customHeight="1" x14ac:dyDescent="0.2">
      <c r="A1278" s="1">
        <v>1334</v>
      </c>
      <c r="B1278" s="1" t="s">
        <v>212</v>
      </c>
      <c r="C1278" s="1" t="s">
        <v>201</v>
      </c>
      <c r="D1278" s="1" t="s">
        <v>15</v>
      </c>
      <c r="E1278" s="1">
        <v>10</v>
      </c>
      <c r="F1278" s="1">
        <v>48</v>
      </c>
      <c r="H1278" s="2" t="s">
        <v>992</v>
      </c>
      <c r="I1278" s="2">
        <v>21</v>
      </c>
    </row>
    <row r="1279" spans="1:9" ht="15.75" hidden="1" customHeight="1" x14ac:dyDescent="0.2">
      <c r="A1279" s="1">
        <v>8670</v>
      </c>
      <c r="B1279" s="1" t="s">
        <v>959</v>
      </c>
      <c r="C1279" s="1" t="s">
        <v>959</v>
      </c>
      <c r="D1279" s="1" t="s">
        <v>11</v>
      </c>
      <c r="E1279" s="1">
        <v>2</v>
      </c>
      <c r="F1279" s="1" t="s">
        <v>959</v>
      </c>
      <c r="H1279" s="2" t="s">
        <v>959</v>
      </c>
      <c r="I1279" s="2" t="s">
        <v>959</v>
      </c>
    </row>
    <row r="1280" spans="1:9" ht="15.75" hidden="1" customHeight="1" x14ac:dyDescent="0.2">
      <c r="A1280" s="1">
        <v>6069</v>
      </c>
      <c r="B1280" s="1" t="s">
        <v>538</v>
      </c>
      <c r="C1280" s="1" t="s">
        <v>515</v>
      </c>
      <c r="D1280" s="1" t="s">
        <v>13</v>
      </c>
      <c r="E1280" s="1">
        <v>26</v>
      </c>
      <c r="F1280" s="1">
        <v>90</v>
      </c>
      <c r="G1280" s="1" t="s">
        <v>152</v>
      </c>
      <c r="H1280" s="2" t="s">
        <v>985</v>
      </c>
      <c r="I1280" s="2">
        <v>29</v>
      </c>
    </row>
    <row r="1281" spans="1:9" ht="15.75" hidden="1" customHeight="1" x14ac:dyDescent="0.2">
      <c r="A1281" s="1">
        <v>3097</v>
      </c>
      <c r="B1281" s="1" t="s">
        <v>272</v>
      </c>
      <c r="C1281" s="1" t="s">
        <v>261</v>
      </c>
      <c r="D1281" s="1" t="s">
        <v>15</v>
      </c>
      <c r="E1281" s="1">
        <v>7</v>
      </c>
      <c r="F1281" s="1">
        <v>33</v>
      </c>
      <c r="H1281" s="2" t="s">
        <v>992</v>
      </c>
      <c r="I1281" s="2">
        <v>21</v>
      </c>
    </row>
    <row r="1282" spans="1:9" ht="15.75" hidden="1" customHeight="1" x14ac:dyDescent="0.2">
      <c r="A1282" s="1">
        <v>1809</v>
      </c>
      <c r="B1282" s="1" t="s">
        <v>67</v>
      </c>
      <c r="C1282" s="1" t="s">
        <v>50</v>
      </c>
      <c r="D1282" s="1" t="s">
        <v>16</v>
      </c>
      <c r="E1282" s="1">
        <v>17</v>
      </c>
      <c r="F1282" s="1">
        <v>61</v>
      </c>
      <c r="H1282" s="2" t="s">
        <v>990</v>
      </c>
      <c r="I1282" s="2">
        <v>28</v>
      </c>
    </row>
    <row r="1283" spans="1:9" ht="15.75" hidden="1" customHeight="1" x14ac:dyDescent="0.2">
      <c r="A1283" s="1">
        <v>1463</v>
      </c>
      <c r="B1283" s="1" t="s">
        <v>937</v>
      </c>
      <c r="C1283" s="1">
        <v>5</v>
      </c>
      <c r="D1283" s="1" t="s">
        <v>11</v>
      </c>
      <c r="E1283" s="1">
        <v>4</v>
      </c>
      <c r="F1283" s="1">
        <v>20</v>
      </c>
      <c r="G1283" s="1">
        <v>21</v>
      </c>
      <c r="H1283" s="2" t="s">
        <v>993</v>
      </c>
      <c r="I1283" s="2">
        <v>20</v>
      </c>
    </row>
    <row r="1284" spans="1:9" ht="15.75" hidden="1" customHeight="1" x14ac:dyDescent="0.2">
      <c r="A1284" s="1">
        <v>7422</v>
      </c>
      <c r="B1284" s="1" t="s">
        <v>121</v>
      </c>
      <c r="C1284" s="1" t="s">
        <v>113</v>
      </c>
      <c r="D1284" s="1" t="s">
        <v>16</v>
      </c>
      <c r="E1284" s="1">
        <v>27</v>
      </c>
      <c r="F1284" s="1">
        <v>96</v>
      </c>
      <c r="H1284" s="2" t="s">
        <v>990</v>
      </c>
      <c r="I1284" s="2">
        <v>28</v>
      </c>
    </row>
    <row r="1285" spans="1:9" ht="15.75" hidden="1" customHeight="1" x14ac:dyDescent="0.2">
      <c r="A1285" s="1">
        <v>8216</v>
      </c>
      <c r="B1285" s="1" t="s">
        <v>53</v>
      </c>
      <c r="C1285" s="1" t="s">
        <v>50</v>
      </c>
      <c r="D1285" s="1" t="s">
        <v>11</v>
      </c>
      <c r="E1285" s="1">
        <v>14</v>
      </c>
      <c r="F1285" s="1">
        <v>70</v>
      </c>
      <c r="G1285" s="1" t="s">
        <v>54</v>
      </c>
      <c r="H1285" s="2" t="s">
        <v>993</v>
      </c>
      <c r="I1285" s="2">
        <v>20</v>
      </c>
    </row>
    <row r="1286" spans="1:9" ht="15.75" hidden="1" customHeight="1" x14ac:dyDescent="0.2">
      <c r="A1286" s="1">
        <v>7705</v>
      </c>
      <c r="B1286" s="1" t="s">
        <v>33</v>
      </c>
      <c r="C1286" s="1" t="s">
        <v>20</v>
      </c>
      <c r="D1286" s="1" t="s">
        <v>11</v>
      </c>
      <c r="E1286" s="1">
        <v>4</v>
      </c>
      <c r="F1286" s="1">
        <v>20</v>
      </c>
      <c r="H1286" s="2" t="s">
        <v>993</v>
      </c>
      <c r="I1286" s="2">
        <v>20</v>
      </c>
    </row>
    <row r="1287" spans="1:9" ht="15.75" hidden="1" customHeight="1" x14ac:dyDescent="0.2">
      <c r="A1287" s="1">
        <v>3551</v>
      </c>
      <c r="B1287" s="1" t="s">
        <v>49</v>
      </c>
      <c r="C1287" s="1" t="s">
        <v>50</v>
      </c>
      <c r="D1287" s="1" t="s">
        <v>11</v>
      </c>
      <c r="E1287" s="1">
        <v>16</v>
      </c>
      <c r="F1287" s="1">
        <v>80</v>
      </c>
      <c r="G1287" s="1" t="s">
        <v>51</v>
      </c>
      <c r="H1287" s="2" t="s">
        <v>993</v>
      </c>
      <c r="I1287" s="2">
        <v>20</v>
      </c>
    </row>
    <row r="1288" spans="1:9" ht="15.75" hidden="1" customHeight="1" x14ac:dyDescent="0.2">
      <c r="A1288" s="1">
        <v>9373</v>
      </c>
      <c r="B1288" s="1" t="s">
        <v>104</v>
      </c>
      <c r="C1288" s="1" t="s">
        <v>82</v>
      </c>
      <c r="D1288" s="1" t="s">
        <v>11</v>
      </c>
      <c r="E1288" s="1">
        <v>7</v>
      </c>
      <c r="F1288" s="1">
        <v>35</v>
      </c>
      <c r="H1288" s="2" t="s">
        <v>993</v>
      </c>
      <c r="I1288" s="2">
        <v>20</v>
      </c>
    </row>
    <row r="1289" spans="1:9" ht="15.75" hidden="1" customHeight="1" x14ac:dyDescent="0.2">
      <c r="A1289" s="1">
        <v>5712</v>
      </c>
      <c r="B1289" s="1" t="s">
        <v>463</v>
      </c>
      <c r="C1289" s="1" t="s">
        <v>457</v>
      </c>
      <c r="D1289" s="1" t="s">
        <v>13</v>
      </c>
      <c r="E1289" s="1">
        <v>25</v>
      </c>
      <c r="F1289" s="1">
        <v>86</v>
      </c>
      <c r="G1289" s="1" t="s">
        <v>91</v>
      </c>
      <c r="H1289" s="2" t="s">
        <v>985</v>
      </c>
      <c r="I1289" s="2">
        <v>29</v>
      </c>
    </row>
    <row r="1290" spans="1:9" ht="15.75" hidden="1" customHeight="1" x14ac:dyDescent="0.2">
      <c r="A1290" s="1">
        <v>2154</v>
      </c>
      <c r="B1290" s="1" t="s">
        <v>136</v>
      </c>
      <c r="C1290" s="1" t="s">
        <v>113</v>
      </c>
      <c r="D1290" s="1" t="s">
        <v>11</v>
      </c>
      <c r="E1290" s="1">
        <v>6</v>
      </c>
      <c r="F1290" s="1">
        <v>30</v>
      </c>
      <c r="H1290" s="2" t="s">
        <v>993</v>
      </c>
      <c r="I1290" s="2">
        <v>20</v>
      </c>
    </row>
    <row r="1291" spans="1:9" ht="15.75" hidden="1" customHeight="1" x14ac:dyDescent="0.2">
      <c r="A1291" s="1">
        <v>6627</v>
      </c>
      <c r="B1291" s="1" t="s">
        <v>547</v>
      </c>
      <c r="C1291" s="1" t="s">
        <v>544</v>
      </c>
      <c r="D1291" s="1" t="s">
        <v>13</v>
      </c>
      <c r="E1291" s="1">
        <v>26</v>
      </c>
      <c r="F1291" s="1">
        <v>90</v>
      </c>
      <c r="G1291" s="1" t="s">
        <v>178</v>
      </c>
      <c r="H1291" s="2" t="s">
        <v>985</v>
      </c>
      <c r="I1291" s="2">
        <v>29</v>
      </c>
    </row>
    <row r="1292" spans="1:9" ht="15.75" hidden="1" customHeight="1" x14ac:dyDescent="0.2">
      <c r="A1292" s="1">
        <v>4096</v>
      </c>
      <c r="B1292" s="1" t="s">
        <v>36</v>
      </c>
      <c r="C1292" s="1" t="s">
        <v>20</v>
      </c>
      <c r="D1292" s="1" t="s">
        <v>11</v>
      </c>
      <c r="E1292" s="1">
        <v>5</v>
      </c>
      <c r="F1292" s="1">
        <v>25</v>
      </c>
      <c r="H1292" s="2" t="s">
        <v>993</v>
      </c>
      <c r="I1292" s="2">
        <v>20</v>
      </c>
    </row>
    <row r="1293" spans="1:9" ht="15.75" hidden="1" customHeight="1" x14ac:dyDescent="0.2">
      <c r="A1293" s="1">
        <v>7117</v>
      </c>
      <c r="B1293" s="1" t="s">
        <v>59</v>
      </c>
      <c r="C1293" s="1" t="s">
        <v>50</v>
      </c>
      <c r="D1293" s="1" t="s">
        <v>11</v>
      </c>
      <c r="E1293" s="1">
        <v>12</v>
      </c>
      <c r="F1293" s="1">
        <v>60</v>
      </c>
      <c r="G1293" s="1" t="s">
        <v>54</v>
      </c>
      <c r="H1293" s="2" t="s">
        <v>993</v>
      </c>
      <c r="I1293" s="2">
        <v>20</v>
      </c>
    </row>
    <row r="1294" spans="1:9" ht="15.75" hidden="1" customHeight="1" x14ac:dyDescent="0.2">
      <c r="A1294" s="1">
        <v>4011</v>
      </c>
      <c r="B1294" s="1" t="s">
        <v>416</v>
      </c>
      <c r="C1294" s="1" t="s">
        <v>399</v>
      </c>
      <c r="D1294" s="1" t="s">
        <v>13</v>
      </c>
      <c r="E1294" s="1">
        <v>23</v>
      </c>
      <c r="F1294" s="1">
        <v>79</v>
      </c>
      <c r="H1294" s="2" t="s">
        <v>985</v>
      </c>
      <c r="I1294" s="2">
        <v>29</v>
      </c>
    </row>
    <row r="1295" spans="1:9" ht="15.75" hidden="1" customHeight="1" x14ac:dyDescent="0.2">
      <c r="A1295" s="1">
        <v>4923</v>
      </c>
      <c r="B1295" s="1" t="s">
        <v>935</v>
      </c>
      <c r="C1295" s="1">
        <v>5</v>
      </c>
      <c r="D1295" s="1" t="s">
        <v>11</v>
      </c>
      <c r="E1295" s="1">
        <v>3</v>
      </c>
      <c r="F1295" s="1">
        <v>15</v>
      </c>
      <c r="H1295" s="2" t="s">
        <v>993</v>
      </c>
      <c r="I1295" s="2">
        <v>20</v>
      </c>
    </row>
    <row r="1296" spans="1:9" ht="15.75" hidden="1" customHeight="1" x14ac:dyDescent="0.2">
      <c r="A1296" s="1">
        <v>4523</v>
      </c>
      <c r="B1296" s="1" t="s">
        <v>166</v>
      </c>
      <c r="C1296" s="1" t="s">
        <v>144</v>
      </c>
      <c r="D1296" s="1" t="s">
        <v>11</v>
      </c>
      <c r="E1296" s="1">
        <v>3</v>
      </c>
      <c r="F1296" s="1">
        <v>15</v>
      </c>
      <c r="H1296" s="2" t="s">
        <v>993</v>
      </c>
      <c r="I1296" s="2">
        <v>20</v>
      </c>
    </row>
    <row r="1297" spans="1:9" ht="15.75" hidden="1" customHeight="1" x14ac:dyDescent="0.2">
      <c r="A1297" s="1">
        <v>3214</v>
      </c>
      <c r="B1297" s="1" t="s">
        <v>656</v>
      </c>
      <c r="C1297" s="1" t="s">
        <v>650</v>
      </c>
      <c r="D1297" s="1" t="s">
        <v>15</v>
      </c>
      <c r="E1297" s="1">
        <v>28</v>
      </c>
      <c r="F1297" s="1">
        <v>97</v>
      </c>
      <c r="H1297" s="2" t="s">
        <v>994</v>
      </c>
      <c r="I1297" s="2">
        <v>29</v>
      </c>
    </row>
    <row r="1298" spans="1:9" ht="15.75" hidden="1" customHeight="1" x14ac:dyDescent="0.2">
      <c r="A1298" s="1">
        <v>8162</v>
      </c>
      <c r="B1298" s="1" t="s">
        <v>710</v>
      </c>
      <c r="C1298" s="1" t="s">
        <v>704</v>
      </c>
      <c r="D1298" s="1" t="s">
        <v>15</v>
      </c>
      <c r="E1298" s="1">
        <v>25</v>
      </c>
      <c r="F1298" s="1">
        <v>86</v>
      </c>
      <c r="G1298" s="1" t="s">
        <v>54</v>
      </c>
      <c r="H1298" s="2" t="s">
        <v>994</v>
      </c>
      <c r="I1298" s="2">
        <v>29</v>
      </c>
    </row>
    <row r="1299" spans="1:9" ht="15.75" hidden="1" customHeight="1" x14ac:dyDescent="0.2">
      <c r="A1299" s="1">
        <v>4118</v>
      </c>
      <c r="B1299" s="1" t="s">
        <v>720</v>
      </c>
      <c r="C1299" s="1" t="s">
        <v>704</v>
      </c>
      <c r="D1299" s="1" t="s">
        <v>15</v>
      </c>
      <c r="E1299" s="1">
        <v>29</v>
      </c>
      <c r="F1299" s="1">
        <v>100</v>
      </c>
      <c r="H1299" s="2" t="s">
        <v>994</v>
      </c>
      <c r="I1299" s="2">
        <v>29</v>
      </c>
    </row>
    <row r="1300" spans="1:9" ht="15.75" hidden="1" customHeight="1" x14ac:dyDescent="0.2">
      <c r="A1300" s="1">
        <v>4268</v>
      </c>
      <c r="B1300" s="1" t="s">
        <v>404</v>
      </c>
      <c r="C1300" s="1" t="s">
        <v>399</v>
      </c>
      <c r="D1300" s="1" t="s">
        <v>13</v>
      </c>
      <c r="E1300" s="1">
        <v>25</v>
      </c>
      <c r="F1300" s="1">
        <v>86</v>
      </c>
      <c r="H1300" s="2" t="s">
        <v>985</v>
      </c>
      <c r="I1300" s="2">
        <v>29</v>
      </c>
    </row>
    <row r="1301" spans="1:9" ht="15.75" hidden="1" customHeight="1" x14ac:dyDescent="0.2">
      <c r="A1301" s="1">
        <v>8440</v>
      </c>
      <c r="B1301" s="1" t="s">
        <v>597</v>
      </c>
      <c r="C1301" s="1" t="s">
        <v>573</v>
      </c>
      <c r="D1301" s="1" t="s">
        <v>15</v>
      </c>
      <c r="E1301" s="1">
        <v>14</v>
      </c>
      <c r="F1301" s="1">
        <v>48</v>
      </c>
      <c r="G1301" s="1" t="s">
        <v>24</v>
      </c>
      <c r="H1301" s="2" t="s">
        <v>994</v>
      </c>
      <c r="I1301" s="2">
        <v>29</v>
      </c>
    </row>
    <row r="1302" spans="1:9" ht="15.75" hidden="1" customHeight="1" x14ac:dyDescent="0.2">
      <c r="A1302" s="1">
        <v>2896</v>
      </c>
      <c r="B1302" s="1" t="s">
        <v>552</v>
      </c>
      <c r="C1302" s="1" t="s">
        <v>544</v>
      </c>
      <c r="D1302" s="1" t="s">
        <v>13</v>
      </c>
      <c r="E1302" s="1">
        <v>18</v>
      </c>
      <c r="F1302" s="1">
        <v>62</v>
      </c>
      <c r="H1302" s="2" t="s">
        <v>985</v>
      </c>
      <c r="I1302" s="2">
        <v>29</v>
      </c>
    </row>
    <row r="1303" spans="1:9" ht="15.75" hidden="1" customHeight="1" x14ac:dyDescent="0.2">
      <c r="A1303" s="1">
        <v>4859</v>
      </c>
      <c r="B1303" s="1" t="s">
        <v>575</v>
      </c>
      <c r="C1303" s="1" t="s">
        <v>573</v>
      </c>
      <c r="D1303" s="1" t="s">
        <v>15</v>
      </c>
      <c r="E1303" s="1">
        <v>12</v>
      </c>
      <c r="F1303" s="1">
        <v>41</v>
      </c>
      <c r="H1303" s="2" t="s">
        <v>994</v>
      </c>
      <c r="I1303" s="2">
        <v>29</v>
      </c>
    </row>
    <row r="1304" spans="1:9" ht="15.75" hidden="1" customHeight="1" x14ac:dyDescent="0.2">
      <c r="A1304" s="1">
        <v>3090</v>
      </c>
      <c r="B1304" s="1" t="s">
        <v>745</v>
      </c>
      <c r="C1304" s="1" t="s">
        <v>730</v>
      </c>
      <c r="D1304" s="1" t="s">
        <v>15</v>
      </c>
      <c r="E1304" s="1">
        <v>20.5</v>
      </c>
      <c r="F1304" s="1">
        <v>71</v>
      </c>
      <c r="H1304" s="2" t="s">
        <v>994</v>
      </c>
      <c r="I1304" s="2">
        <v>29</v>
      </c>
    </row>
    <row r="1305" spans="1:9" ht="15.75" hidden="1" customHeight="1" x14ac:dyDescent="0.2">
      <c r="A1305" s="1">
        <v>9322</v>
      </c>
      <c r="B1305" s="1" t="s">
        <v>352</v>
      </c>
      <c r="C1305" s="1" t="s">
        <v>347</v>
      </c>
      <c r="D1305" s="1" t="s">
        <v>11</v>
      </c>
      <c r="E1305" s="1">
        <v>8</v>
      </c>
      <c r="F1305" s="1">
        <v>29</v>
      </c>
      <c r="H1305" s="2" t="s">
        <v>991</v>
      </c>
      <c r="I1305" s="2">
        <v>28</v>
      </c>
    </row>
    <row r="1306" spans="1:9" ht="15.75" hidden="1" customHeight="1" x14ac:dyDescent="0.2">
      <c r="A1306" s="1">
        <v>3634</v>
      </c>
      <c r="B1306" s="1" t="s">
        <v>106</v>
      </c>
      <c r="C1306" s="1" t="s">
        <v>82</v>
      </c>
      <c r="D1306" s="1" t="s">
        <v>11</v>
      </c>
      <c r="E1306" s="1">
        <v>18</v>
      </c>
      <c r="F1306" s="1">
        <v>90</v>
      </c>
      <c r="G1306" s="1" t="s">
        <v>91</v>
      </c>
      <c r="H1306" s="2" t="s">
        <v>993</v>
      </c>
      <c r="I1306" s="2">
        <v>20</v>
      </c>
    </row>
    <row r="1307" spans="1:9" ht="15.75" hidden="1" customHeight="1" x14ac:dyDescent="0.2">
      <c r="A1307" s="1">
        <v>7101</v>
      </c>
      <c r="B1307" s="1" t="s">
        <v>733</v>
      </c>
      <c r="C1307" s="1" t="s">
        <v>730</v>
      </c>
      <c r="D1307" s="1" t="s">
        <v>15</v>
      </c>
      <c r="E1307" s="1">
        <v>20.5</v>
      </c>
      <c r="F1307" s="1">
        <v>71</v>
      </c>
      <c r="H1307" s="2" t="s">
        <v>994</v>
      </c>
      <c r="I1307" s="2">
        <v>29</v>
      </c>
    </row>
    <row r="1308" spans="1:9" ht="15.75" hidden="1" customHeight="1" x14ac:dyDescent="0.2">
      <c r="A1308" s="1">
        <v>7297</v>
      </c>
      <c r="B1308" s="1" t="s">
        <v>562</v>
      </c>
      <c r="C1308" s="1" t="s">
        <v>544</v>
      </c>
      <c r="D1308" s="1" t="s">
        <v>13</v>
      </c>
      <c r="E1308" s="1">
        <v>26</v>
      </c>
      <c r="F1308" s="1">
        <v>90</v>
      </c>
      <c r="G1308" s="1" t="s">
        <v>178</v>
      </c>
      <c r="H1308" s="2" t="s">
        <v>985</v>
      </c>
      <c r="I1308" s="2">
        <v>29</v>
      </c>
    </row>
    <row r="1309" spans="1:9" ht="15.75" hidden="1" customHeight="1" x14ac:dyDescent="0.2">
      <c r="A1309" s="1">
        <v>5268</v>
      </c>
      <c r="B1309" s="1" t="s">
        <v>658</v>
      </c>
      <c r="C1309" s="1" t="s">
        <v>650</v>
      </c>
      <c r="D1309" s="1" t="s">
        <v>15</v>
      </c>
      <c r="E1309" s="1">
        <v>18</v>
      </c>
      <c r="F1309" s="1">
        <v>62</v>
      </c>
      <c r="H1309" s="2" t="s">
        <v>994</v>
      </c>
      <c r="I1309" s="2">
        <v>29</v>
      </c>
    </row>
    <row r="1310" spans="1:9" ht="15.75" hidden="1" customHeight="1" x14ac:dyDescent="0.2">
      <c r="A1310" s="1">
        <v>2250</v>
      </c>
      <c r="B1310" s="1" t="s">
        <v>638</v>
      </c>
      <c r="C1310" s="1" t="s">
        <v>625</v>
      </c>
      <c r="D1310" s="1" t="s">
        <v>15</v>
      </c>
      <c r="E1310" s="1">
        <v>12.5</v>
      </c>
      <c r="F1310" s="1">
        <v>43</v>
      </c>
      <c r="H1310" s="2" t="s">
        <v>994</v>
      </c>
      <c r="I1310" s="2">
        <v>29</v>
      </c>
    </row>
    <row r="1311" spans="1:9" ht="15.75" hidden="1" customHeight="1" x14ac:dyDescent="0.2">
      <c r="A1311" s="1">
        <v>2745</v>
      </c>
      <c r="B1311" s="1" t="s">
        <v>508</v>
      </c>
      <c r="C1311" s="1" t="s">
        <v>486</v>
      </c>
      <c r="D1311" s="1" t="s">
        <v>13</v>
      </c>
      <c r="E1311" s="1">
        <v>27</v>
      </c>
      <c r="F1311" s="1">
        <v>93</v>
      </c>
      <c r="G1311" s="1" t="s">
        <v>118</v>
      </c>
      <c r="H1311" s="2" t="s">
        <v>985</v>
      </c>
      <c r="I1311" s="2">
        <v>29</v>
      </c>
    </row>
    <row r="1312" spans="1:9" ht="15.75" hidden="1" customHeight="1" x14ac:dyDescent="0.2">
      <c r="A1312" s="1">
        <v>2473</v>
      </c>
      <c r="B1312" s="1" t="s">
        <v>632</v>
      </c>
      <c r="C1312" s="1" t="s">
        <v>625</v>
      </c>
      <c r="D1312" s="1" t="s">
        <v>15</v>
      </c>
      <c r="E1312" s="1">
        <v>1.5</v>
      </c>
      <c r="F1312" s="1">
        <v>5</v>
      </c>
      <c r="H1312" s="2" t="s">
        <v>994</v>
      </c>
      <c r="I1312" s="2">
        <v>29</v>
      </c>
    </row>
    <row r="1313" spans="1:9" ht="15.75" hidden="1" customHeight="1" x14ac:dyDescent="0.2">
      <c r="A1313" s="1">
        <v>9248</v>
      </c>
      <c r="B1313" s="1" t="s">
        <v>577</v>
      </c>
      <c r="C1313" s="1" t="s">
        <v>573</v>
      </c>
      <c r="D1313" s="1" t="s">
        <v>15</v>
      </c>
      <c r="E1313" s="1">
        <v>5</v>
      </c>
      <c r="F1313" s="1">
        <v>17</v>
      </c>
      <c r="H1313" s="2" t="s">
        <v>994</v>
      </c>
      <c r="I1313" s="2">
        <v>29</v>
      </c>
    </row>
    <row r="1314" spans="1:9" ht="15.75" hidden="1" customHeight="1" x14ac:dyDescent="0.2">
      <c r="A1314" s="1">
        <v>3668</v>
      </c>
      <c r="B1314" s="1" t="s">
        <v>406</v>
      </c>
      <c r="C1314" s="1" t="s">
        <v>399</v>
      </c>
      <c r="D1314" s="1" t="s">
        <v>13</v>
      </c>
      <c r="E1314" s="1">
        <v>25</v>
      </c>
      <c r="F1314" s="1">
        <v>86</v>
      </c>
      <c r="H1314" s="2" t="s">
        <v>985</v>
      </c>
      <c r="I1314" s="2">
        <v>29</v>
      </c>
    </row>
    <row r="1315" spans="1:9" ht="15.75" hidden="1" customHeight="1" x14ac:dyDescent="0.2">
      <c r="A1315" s="1">
        <v>3267</v>
      </c>
      <c r="B1315" s="1" t="s">
        <v>949</v>
      </c>
      <c r="C1315" s="1">
        <v>8</v>
      </c>
      <c r="D1315" s="1" t="s">
        <v>15</v>
      </c>
      <c r="E1315" s="1">
        <v>0.5</v>
      </c>
      <c r="F1315" s="1">
        <v>2</v>
      </c>
      <c r="G1315" s="1">
        <v>21</v>
      </c>
      <c r="H1315" s="2" t="s">
        <v>994</v>
      </c>
      <c r="I1315" s="2">
        <v>29</v>
      </c>
    </row>
    <row r="1316" spans="1:9" ht="15.75" hidden="1" customHeight="1" x14ac:dyDescent="0.2">
      <c r="A1316" s="1">
        <v>9181</v>
      </c>
      <c r="B1316" s="1" t="s">
        <v>470</v>
      </c>
      <c r="C1316" s="1" t="s">
        <v>457</v>
      </c>
      <c r="D1316" s="1" t="s">
        <v>11</v>
      </c>
      <c r="E1316" s="1">
        <v>10</v>
      </c>
      <c r="F1316" s="1">
        <v>33</v>
      </c>
      <c r="H1316" s="2" t="s">
        <v>984</v>
      </c>
      <c r="I1316" s="2">
        <v>30</v>
      </c>
    </row>
    <row r="1317" spans="1:9" ht="15.75" hidden="1" customHeight="1" x14ac:dyDescent="0.2">
      <c r="A1317" s="1">
        <v>7569</v>
      </c>
      <c r="B1317" s="1" t="s">
        <v>604</v>
      </c>
      <c r="C1317" s="1" t="s">
        <v>600</v>
      </c>
      <c r="D1317" s="1" t="s">
        <v>15</v>
      </c>
      <c r="E1317" s="1">
        <v>7</v>
      </c>
      <c r="F1317" s="1">
        <v>24</v>
      </c>
      <c r="G1317" s="1" t="s">
        <v>51</v>
      </c>
      <c r="H1317" s="2" t="s">
        <v>994</v>
      </c>
      <c r="I1317" s="2">
        <v>29</v>
      </c>
    </row>
    <row r="1318" spans="1:9" ht="15.75" hidden="1" customHeight="1" x14ac:dyDescent="0.2">
      <c r="A1318" s="1">
        <v>2802</v>
      </c>
      <c r="B1318" s="1" t="s">
        <v>525</v>
      </c>
      <c r="C1318" s="1" t="s">
        <v>515</v>
      </c>
      <c r="D1318" s="1" t="s">
        <v>13</v>
      </c>
      <c r="E1318" s="1">
        <v>24</v>
      </c>
      <c r="F1318" s="1">
        <v>83</v>
      </c>
      <c r="G1318" s="1" t="s">
        <v>54</v>
      </c>
      <c r="H1318" s="2" t="s">
        <v>985</v>
      </c>
      <c r="I1318" s="2">
        <v>29</v>
      </c>
    </row>
    <row r="1319" spans="1:9" ht="15.75" hidden="1" customHeight="1" x14ac:dyDescent="0.2">
      <c r="A1319" s="1">
        <v>1186</v>
      </c>
      <c r="B1319" s="1" t="s">
        <v>731</v>
      </c>
      <c r="C1319" s="1" t="s">
        <v>730</v>
      </c>
      <c r="D1319" s="1" t="s">
        <v>11</v>
      </c>
      <c r="E1319" s="1">
        <v>20</v>
      </c>
      <c r="F1319" s="1">
        <v>100</v>
      </c>
      <c r="G1319" s="1" t="s">
        <v>178</v>
      </c>
      <c r="H1319" s="2" t="s">
        <v>995</v>
      </c>
      <c r="I1319" s="2">
        <v>20</v>
      </c>
    </row>
    <row r="1320" spans="1:9" ht="15.75" hidden="1" customHeight="1" x14ac:dyDescent="0.2">
      <c r="A1320" s="1">
        <v>7259</v>
      </c>
      <c r="B1320" s="1" t="s">
        <v>712</v>
      </c>
      <c r="C1320" s="1" t="s">
        <v>704</v>
      </c>
      <c r="D1320" s="1" t="s">
        <v>15</v>
      </c>
      <c r="E1320" s="1">
        <v>22.5</v>
      </c>
      <c r="F1320" s="1">
        <v>78</v>
      </c>
      <c r="H1320" s="2" t="s">
        <v>994</v>
      </c>
      <c r="I1320" s="2">
        <v>29</v>
      </c>
    </row>
    <row r="1321" spans="1:9" ht="15.75" hidden="1" customHeight="1" x14ac:dyDescent="0.2">
      <c r="A1321" s="1">
        <v>9230</v>
      </c>
      <c r="B1321" s="1" t="s">
        <v>718</v>
      </c>
      <c r="C1321" s="1" t="s">
        <v>704</v>
      </c>
      <c r="D1321" s="1" t="s">
        <v>11</v>
      </c>
      <c r="E1321" s="1">
        <v>18</v>
      </c>
      <c r="F1321" s="1">
        <v>90</v>
      </c>
      <c r="G1321" s="1" t="s">
        <v>54</v>
      </c>
      <c r="H1321" s="2" t="s">
        <v>995</v>
      </c>
      <c r="I1321" s="2">
        <v>20</v>
      </c>
    </row>
    <row r="1322" spans="1:9" ht="15.75" hidden="1" customHeight="1" x14ac:dyDescent="0.2">
      <c r="A1322" s="1">
        <v>4858</v>
      </c>
      <c r="B1322" s="1" t="s">
        <v>510</v>
      </c>
      <c r="C1322" s="1" t="s">
        <v>486</v>
      </c>
      <c r="D1322" s="1" t="s">
        <v>13</v>
      </c>
      <c r="E1322" s="1">
        <v>27</v>
      </c>
      <c r="F1322" s="1">
        <v>93</v>
      </c>
      <c r="H1322" s="2" t="s">
        <v>985</v>
      </c>
      <c r="I1322" s="2">
        <v>29</v>
      </c>
    </row>
    <row r="1323" spans="1:9" ht="15.75" hidden="1" customHeight="1" x14ac:dyDescent="0.2">
      <c r="A1323" s="1">
        <v>4118</v>
      </c>
      <c r="B1323" s="1" t="s">
        <v>720</v>
      </c>
      <c r="C1323" s="1" t="s">
        <v>704</v>
      </c>
      <c r="D1323" s="1" t="s">
        <v>11</v>
      </c>
      <c r="E1323" s="1">
        <v>16</v>
      </c>
      <c r="F1323" s="1">
        <v>80</v>
      </c>
      <c r="H1323" s="2" t="s">
        <v>995</v>
      </c>
      <c r="I1323" s="2">
        <v>20</v>
      </c>
    </row>
    <row r="1324" spans="1:9" ht="15.75" hidden="1" customHeight="1" x14ac:dyDescent="0.2">
      <c r="A1324" s="1">
        <v>6990</v>
      </c>
      <c r="B1324" s="1" t="s">
        <v>674</v>
      </c>
      <c r="C1324" s="1" t="s">
        <v>650</v>
      </c>
      <c r="D1324" s="1" t="s">
        <v>15</v>
      </c>
      <c r="E1324" s="1">
        <v>11</v>
      </c>
      <c r="F1324" s="1">
        <v>38</v>
      </c>
      <c r="H1324" s="2" t="s">
        <v>994</v>
      </c>
      <c r="I1324" s="2">
        <v>29</v>
      </c>
    </row>
    <row r="1325" spans="1:9" ht="15.75" hidden="1" customHeight="1" x14ac:dyDescent="0.2">
      <c r="A1325" s="1">
        <v>1658</v>
      </c>
      <c r="B1325" s="1" t="s">
        <v>694</v>
      </c>
      <c r="C1325" s="1" t="s">
        <v>676</v>
      </c>
      <c r="D1325" s="1" t="s">
        <v>15</v>
      </c>
      <c r="E1325" s="1">
        <v>16</v>
      </c>
      <c r="F1325" s="1">
        <v>55</v>
      </c>
      <c r="G1325" s="1" t="s">
        <v>152</v>
      </c>
      <c r="H1325" s="2" t="s">
        <v>994</v>
      </c>
      <c r="I1325" s="2">
        <v>29</v>
      </c>
    </row>
    <row r="1326" spans="1:9" ht="15.75" hidden="1" customHeight="1" x14ac:dyDescent="0.2">
      <c r="A1326" s="1">
        <v>7696</v>
      </c>
      <c r="B1326" s="1" t="s">
        <v>653</v>
      </c>
      <c r="C1326" s="1" t="s">
        <v>650</v>
      </c>
      <c r="D1326" s="1" t="s">
        <v>11</v>
      </c>
      <c r="E1326" s="1">
        <v>14</v>
      </c>
      <c r="F1326" s="1">
        <v>70</v>
      </c>
      <c r="G1326" s="1" t="s">
        <v>118</v>
      </c>
      <c r="H1326" s="2" t="s">
        <v>995</v>
      </c>
      <c r="I1326" s="2">
        <v>20</v>
      </c>
    </row>
    <row r="1327" spans="1:9" ht="15.75" hidden="1" customHeight="1" x14ac:dyDescent="0.2">
      <c r="A1327" s="1">
        <v>3113</v>
      </c>
      <c r="B1327" s="1" t="s">
        <v>245</v>
      </c>
      <c r="C1327" s="1" t="s">
        <v>230</v>
      </c>
      <c r="D1327" s="1" t="s">
        <v>13</v>
      </c>
      <c r="E1327" s="1">
        <v>27</v>
      </c>
      <c r="F1327" s="1">
        <v>450</v>
      </c>
      <c r="H1327" s="2" t="s">
        <v>996</v>
      </c>
      <c r="I1327" s="2">
        <v>6</v>
      </c>
    </row>
    <row r="1328" spans="1:9" ht="15.75" hidden="1" customHeight="1" x14ac:dyDescent="0.2">
      <c r="A1328" s="1">
        <v>9449</v>
      </c>
      <c r="B1328" s="1" t="s">
        <v>703</v>
      </c>
      <c r="C1328" s="1" t="s">
        <v>704</v>
      </c>
      <c r="D1328" s="1" t="s">
        <v>11</v>
      </c>
      <c r="E1328" s="1">
        <v>14</v>
      </c>
      <c r="F1328" s="1">
        <v>70</v>
      </c>
      <c r="H1328" s="2" t="s">
        <v>995</v>
      </c>
      <c r="I1328" s="2">
        <v>20</v>
      </c>
    </row>
    <row r="1329" spans="1:9" ht="15.75" hidden="1" customHeight="1" x14ac:dyDescent="0.2">
      <c r="A1329" s="1">
        <v>1186</v>
      </c>
      <c r="B1329" s="1" t="s">
        <v>731</v>
      </c>
      <c r="C1329" s="1" t="s">
        <v>730</v>
      </c>
      <c r="D1329" s="1" t="s">
        <v>15</v>
      </c>
      <c r="E1329" s="1">
        <v>15</v>
      </c>
      <c r="F1329" s="1">
        <v>52</v>
      </c>
      <c r="G1329" s="1" t="s">
        <v>178</v>
      </c>
      <c r="H1329" s="2" t="s">
        <v>994</v>
      </c>
      <c r="I1329" s="2">
        <v>29</v>
      </c>
    </row>
    <row r="1330" spans="1:9" ht="15.75" hidden="1" customHeight="1" x14ac:dyDescent="0.2">
      <c r="A1330" s="1">
        <v>6606</v>
      </c>
      <c r="B1330" s="1" t="s">
        <v>665</v>
      </c>
      <c r="C1330" s="1" t="s">
        <v>650</v>
      </c>
      <c r="D1330" s="1" t="s">
        <v>11</v>
      </c>
      <c r="E1330" s="1">
        <v>14</v>
      </c>
      <c r="F1330" s="1">
        <v>70</v>
      </c>
      <c r="G1330" s="1" t="s">
        <v>118</v>
      </c>
      <c r="H1330" s="2" t="s">
        <v>995</v>
      </c>
      <c r="I1330" s="2">
        <v>20</v>
      </c>
    </row>
    <row r="1331" spans="1:9" ht="15.75" hidden="1" customHeight="1" x14ac:dyDescent="0.2">
      <c r="A1331" s="1">
        <v>5556</v>
      </c>
      <c r="B1331" s="1" t="s">
        <v>589</v>
      </c>
      <c r="C1331" s="1" t="s">
        <v>573</v>
      </c>
      <c r="D1331" s="1" t="s">
        <v>15</v>
      </c>
      <c r="E1331" s="1">
        <v>21</v>
      </c>
      <c r="F1331" s="1">
        <v>72</v>
      </c>
      <c r="H1331" s="2" t="s">
        <v>994</v>
      </c>
      <c r="I1331" s="2">
        <v>29</v>
      </c>
    </row>
    <row r="1332" spans="1:9" ht="15.75" hidden="1" customHeight="1" x14ac:dyDescent="0.2">
      <c r="A1332" s="1">
        <v>7771</v>
      </c>
      <c r="B1332" s="1" t="s">
        <v>672</v>
      </c>
      <c r="C1332" s="1" t="s">
        <v>650</v>
      </c>
      <c r="D1332" s="1" t="s">
        <v>11</v>
      </c>
      <c r="E1332" s="1">
        <v>13</v>
      </c>
      <c r="F1332" s="1">
        <v>65</v>
      </c>
      <c r="H1332" s="2" t="s">
        <v>995</v>
      </c>
      <c r="I1332" s="2">
        <v>20</v>
      </c>
    </row>
    <row r="1333" spans="1:9" ht="15.75" hidden="1" customHeight="1" x14ac:dyDescent="0.2">
      <c r="A1333" s="1">
        <v>3736</v>
      </c>
      <c r="B1333" s="1" t="s">
        <v>735</v>
      </c>
      <c r="C1333" s="1" t="s">
        <v>730</v>
      </c>
      <c r="D1333" s="1" t="s">
        <v>15</v>
      </c>
      <c r="E1333" s="1">
        <v>10</v>
      </c>
      <c r="F1333" s="1">
        <v>34</v>
      </c>
      <c r="G1333" s="1" t="s">
        <v>178</v>
      </c>
      <c r="H1333" s="2" t="s">
        <v>994</v>
      </c>
      <c r="I1333" s="2">
        <v>29</v>
      </c>
    </row>
    <row r="1334" spans="1:9" ht="15.75" hidden="1" customHeight="1" x14ac:dyDescent="0.2">
      <c r="A1334" s="1">
        <v>2191</v>
      </c>
      <c r="B1334" s="1" t="s">
        <v>472</v>
      </c>
      <c r="C1334" s="1" t="s">
        <v>457</v>
      </c>
      <c r="D1334" s="1" t="s">
        <v>13</v>
      </c>
      <c r="E1334" s="1">
        <v>26</v>
      </c>
      <c r="F1334" s="1">
        <v>90</v>
      </c>
      <c r="G1334" s="1" t="s">
        <v>91</v>
      </c>
      <c r="H1334" s="2" t="s">
        <v>985</v>
      </c>
      <c r="I1334" s="2">
        <v>29</v>
      </c>
    </row>
    <row r="1335" spans="1:9" ht="15.75" hidden="1" customHeight="1" x14ac:dyDescent="0.2">
      <c r="A1335" s="1">
        <v>6735</v>
      </c>
      <c r="B1335" s="1" t="s">
        <v>611</v>
      </c>
      <c r="C1335" s="1" t="s">
        <v>600</v>
      </c>
      <c r="D1335" s="1" t="s">
        <v>11</v>
      </c>
      <c r="E1335" s="1">
        <v>13</v>
      </c>
      <c r="F1335" s="1">
        <v>65</v>
      </c>
      <c r="G1335" s="1" t="s">
        <v>51</v>
      </c>
      <c r="H1335" s="2" t="s">
        <v>995</v>
      </c>
      <c r="I1335" s="2">
        <v>20</v>
      </c>
    </row>
    <row r="1336" spans="1:9" ht="15.75" hidden="1" customHeight="1" x14ac:dyDescent="0.2">
      <c r="A1336" s="1">
        <v>8868</v>
      </c>
      <c r="B1336" s="1" t="s">
        <v>737</v>
      </c>
      <c r="C1336" s="1" t="s">
        <v>730</v>
      </c>
      <c r="D1336" s="1" t="s">
        <v>15</v>
      </c>
      <c r="E1336" s="1">
        <v>10</v>
      </c>
      <c r="F1336" s="1">
        <v>34</v>
      </c>
      <c r="H1336" s="2" t="s">
        <v>994</v>
      </c>
      <c r="I1336" s="2">
        <v>29</v>
      </c>
    </row>
    <row r="1337" spans="1:9" ht="15.75" hidden="1" customHeight="1" x14ac:dyDescent="0.2">
      <c r="A1337" s="1">
        <v>1902</v>
      </c>
      <c r="B1337" s="1" t="s">
        <v>729</v>
      </c>
      <c r="C1337" s="1" t="s">
        <v>730</v>
      </c>
      <c r="D1337" s="1" t="s">
        <v>11</v>
      </c>
      <c r="E1337" s="1">
        <v>13</v>
      </c>
      <c r="F1337" s="1">
        <v>65</v>
      </c>
      <c r="H1337" s="2" t="s">
        <v>995</v>
      </c>
      <c r="I1337" s="2">
        <v>20</v>
      </c>
    </row>
    <row r="1338" spans="1:9" ht="15.75" hidden="1" customHeight="1" x14ac:dyDescent="0.2">
      <c r="A1338" s="1">
        <v>9304</v>
      </c>
      <c r="B1338" s="1" t="s">
        <v>488</v>
      </c>
      <c r="C1338" s="1" t="s">
        <v>486</v>
      </c>
      <c r="D1338" s="1" t="s">
        <v>13</v>
      </c>
      <c r="E1338" s="1">
        <v>27</v>
      </c>
      <c r="F1338" s="1">
        <v>93</v>
      </c>
      <c r="G1338" s="1" t="s">
        <v>118</v>
      </c>
      <c r="H1338" s="2" t="s">
        <v>985</v>
      </c>
      <c r="I1338" s="2">
        <v>29</v>
      </c>
    </row>
    <row r="1339" spans="1:9" ht="15.75" hidden="1" customHeight="1" x14ac:dyDescent="0.2">
      <c r="A1339" s="1">
        <v>9430</v>
      </c>
      <c r="B1339" s="1" t="s">
        <v>947</v>
      </c>
      <c r="C1339" s="1">
        <v>8</v>
      </c>
      <c r="D1339" s="1" t="s">
        <v>15</v>
      </c>
      <c r="E1339" s="1">
        <v>7</v>
      </c>
      <c r="F1339" s="1">
        <v>24</v>
      </c>
      <c r="G1339" s="1">
        <v>21</v>
      </c>
      <c r="H1339" s="2" t="s">
        <v>994</v>
      </c>
      <c r="I1339" s="2">
        <v>29</v>
      </c>
    </row>
    <row r="1340" spans="1:9" ht="15.75" hidden="1" customHeight="1" x14ac:dyDescent="0.2">
      <c r="A1340" s="1">
        <v>8454</v>
      </c>
      <c r="B1340" s="1" t="s">
        <v>624</v>
      </c>
      <c r="C1340" s="1" t="s">
        <v>625</v>
      </c>
      <c r="D1340" s="1" t="s">
        <v>11</v>
      </c>
      <c r="E1340" s="1">
        <v>12</v>
      </c>
      <c r="F1340" s="1">
        <v>60</v>
      </c>
      <c r="G1340" s="1" t="s">
        <v>91</v>
      </c>
      <c r="H1340" s="2" t="s">
        <v>995</v>
      </c>
      <c r="I1340" s="2">
        <v>20</v>
      </c>
    </row>
    <row r="1341" spans="1:9" ht="15.75" hidden="1" customHeight="1" x14ac:dyDescent="0.2">
      <c r="A1341" s="1">
        <v>4429</v>
      </c>
      <c r="B1341" s="1" t="s">
        <v>722</v>
      </c>
      <c r="C1341" s="1" t="s">
        <v>704</v>
      </c>
      <c r="D1341" s="1" t="s">
        <v>15</v>
      </c>
      <c r="E1341" s="1">
        <v>20</v>
      </c>
      <c r="F1341" s="1">
        <v>69</v>
      </c>
      <c r="G1341" s="1" t="s">
        <v>54</v>
      </c>
      <c r="H1341" s="2" t="s">
        <v>994</v>
      </c>
      <c r="I1341" s="2">
        <v>29</v>
      </c>
    </row>
    <row r="1342" spans="1:9" ht="15.75" hidden="1" customHeight="1" x14ac:dyDescent="0.2">
      <c r="A1342" s="1">
        <v>8162</v>
      </c>
      <c r="B1342" s="1" t="s">
        <v>710</v>
      </c>
      <c r="C1342" s="1" t="s">
        <v>704</v>
      </c>
      <c r="D1342" s="1" t="s">
        <v>11</v>
      </c>
      <c r="E1342" s="1">
        <v>11</v>
      </c>
      <c r="F1342" s="1">
        <v>55</v>
      </c>
      <c r="G1342" s="1" t="s">
        <v>54</v>
      </c>
      <c r="H1342" s="2" t="s">
        <v>995</v>
      </c>
      <c r="I1342" s="2">
        <v>20</v>
      </c>
    </row>
    <row r="1343" spans="1:9" ht="15.75" hidden="1" customHeight="1" x14ac:dyDescent="0.2">
      <c r="A1343" s="1">
        <v>5445</v>
      </c>
      <c r="B1343" s="1" t="s">
        <v>642</v>
      </c>
      <c r="C1343" s="1" t="s">
        <v>625</v>
      </c>
      <c r="D1343" s="1" t="s">
        <v>15</v>
      </c>
      <c r="E1343" s="1">
        <v>16</v>
      </c>
      <c r="F1343" s="1">
        <v>55</v>
      </c>
      <c r="G1343" s="1" t="s">
        <v>91</v>
      </c>
      <c r="H1343" s="2" t="s">
        <v>994</v>
      </c>
      <c r="I1343" s="2">
        <v>29</v>
      </c>
    </row>
    <row r="1344" spans="1:9" ht="15.75" hidden="1" customHeight="1" x14ac:dyDescent="0.2">
      <c r="A1344" s="1">
        <v>5351</v>
      </c>
      <c r="B1344" s="1" t="s">
        <v>717</v>
      </c>
      <c r="C1344" s="1" t="s">
        <v>704</v>
      </c>
      <c r="D1344" s="1" t="s">
        <v>11</v>
      </c>
      <c r="E1344" s="1">
        <v>11</v>
      </c>
      <c r="F1344" s="1">
        <v>55</v>
      </c>
      <c r="G1344" s="1" t="s">
        <v>54</v>
      </c>
      <c r="H1344" s="2" t="s">
        <v>995</v>
      </c>
      <c r="I1344" s="2">
        <v>20</v>
      </c>
    </row>
    <row r="1345" spans="1:9" ht="15.75" hidden="1" customHeight="1" x14ac:dyDescent="0.2">
      <c r="A1345" s="1">
        <v>4282</v>
      </c>
      <c r="B1345" s="1" t="s">
        <v>673</v>
      </c>
      <c r="C1345" s="1" t="s">
        <v>650</v>
      </c>
      <c r="D1345" s="1" t="s">
        <v>11</v>
      </c>
      <c r="E1345" s="1">
        <v>10</v>
      </c>
      <c r="F1345" s="1">
        <v>50</v>
      </c>
      <c r="H1345" s="2" t="s">
        <v>995</v>
      </c>
      <c r="I1345" s="2">
        <v>20</v>
      </c>
    </row>
    <row r="1346" spans="1:9" ht="15.75" hidden="1" customHeight="1" x14ac:dyDescent="0.2">
      <c r="A1346" s="1">
        <v>7099</v>
      </c>
      <c r="B1346" s="1" t="s">
        <v>629</v>
      </c>
      <c r="C1346" s="1" t="s">
        <v>625</v>
      </c>
      <c r="D1346" s="1" t="s">
        <v>15</v>
      </c>
      <c r="E1346" s="1">
        <v>6.5</v>
      </c>
      <c r="F1346" s="1">
        <v>22</v>
      </c>
      <c r="H1346" s="2" t="s">
        <v>994</v>
      </c>
      <c r="I1346" s="2">
        <v>29</v>
      </c>
    </row>
    <row r="1347" spans="1:9" ht="15.75" hidden="1" customHeight="1" x14ac:dyDescent="0.2">
      <c r="A1347" s="1">
        <v>3510</v>
      </c>
      <c r="B1347" s="1" t="s">
        <v>514</v>
      </c>
      <c r="C1347" s="1" t="s">
        <v>515</v>
      </c>
      <c r="D1347" s="1" t="s">
        <v>13</v>
      </c>
      <c r="E1347" s="1">
        <v>26</v>
      </c>
      <c r="F1347" s="1">
        <v>90</v>
      </c>
      <c r="G1347" s="1" t="s">
        <v>54</v>
      </c>
      <c r="H1347" s="2" t="s">
        <v>985</v>
      </c>
      <c r="I1347" s="2">
        <v>29</v>
      </c>
    </row>
    <row r="1348" spans="1:9" ht="15.75" hidden="1" customHeight="1" x14ac:dyDescent="0.2">
      <c r="A1348" s="1">
        <v>3501</v>
      </c>
      <c r="B1348" s="1" t="s">
        <v>728</v>
      </c>
      <c r="C1348" s="1" t="s">
        <v>704</v>
      </c>
      <c r="D1348" s="1" t="s">
        <v>11</v>
      </c>
      <c r="E1348" s="1">
        <v>9</v>
      </c>
      <c r="F1348" s="1">
        <v>45</v>
      </c>
      <c r="H1348" s="2" t="s">
        <v>995</v>
      </c>
      <c r="I1348" s="2">
        <v>20</v>
      </c>
    </row>
    <row r="1349" spans="1:9" ht="15.75" hidden="1" customHeight="1" x14ac:dyDescent="0.2">
      <c r="A1349" s="1">
        <v>5038</v>
      </c>
      <c r="B1349" s="1" t="s">
        <v>709</v>
      </c>
      <c r="C1349" s="1" t="s">
        <v>704</v>
      </c>
      <c r="D1349" s="1" t="s">
        <v>15</v>
      </c>
      <c r="E1349" s="1">
        <v>23</v>
      </c>
      <c r="F1349" s="1">
        <v>79</v>
      </c>
      <c r="H1349" s="2" t="s">
        <v>994</v>
      </c>
      <c r="I1349" s="2">
        <v>29</v>
      </c>
    </row>
    <row r="1350" spans="1:9" ht="15.75" hidden="1" customHeight="1" x14ac:dyDescent="0.2">
      <c r="A1350" s="1">
        <v>2433</v>
      </c>
      <c r="B1350" s="1" t="s">
        <v>583</v>
      </c>
      <c r="C1350" s="1" t="s">
        <v>573</v>
      </c>
      <c r="D1350" s="1" t="s">
        <v>11</v>
      </c>
      <c r="E1350" s="1">
        <v>9</v>
      </c>
      <c r="F1350" s="1">
        <v>45</v>
      </c>
      <c r="G1350" s="1" t="s">
        <v>24</v>
      </c>
      <c r="H1350" s="2" t="s">
        <v>995</v>
      </c>
      <c r="I1350" s="2">
        <v>20</v>
      </c>
    </row>
    <row r="1351" spans="1:9" ht="15.75" hidden="1" customHeight="1" x14ac:dyDescent="0.2">
      <c r="A1351" s="1">
        <v>3415</v>
      </c>
      <c r="B1351" s="1" t="s">
        <v>574</v>
      </c>
      <c r="C1351" s="1" t="s">
        <v>573</v>
      </c>
      <c r="D1351" s="1" t="s">
        <v>15</v>
      </c>
      <c r="E1351" s="1">
        <v>23</v>
      </c>
      <c r="F1351" s="1">
        <v>79</v>
      </c>
      <c r="H1351" s="2" t="s">
        <v>994</v>
      </c>
      <c r="I1351" s="2">
        <v>29</v>
      </c>
    </row>
    <row r="1352" spans="1:9" ht="15.75" hidden="1" customHeight="1" x14ac:dyDescent="0.2">
      <c r="A1352" s="1">
        <v>1981</v>
      </c>
      <c r="B1352" s="1" t="s">
        <v>513</v>
      </c>
      <c r="C1352" s="1" t="s">
        <v>486</v>
      </c>
      <c r="D1352" s="1" t="s">
        <v>13</v>
      </c>
      <c r="E1352" s="1">
        <v>24</v>
      </c>
      <c r="F1352" s="1">
        <v>83</v>
      </c>
      <c r="H1352" s="2" t="s">
        <v>985</v>
      </c>
      <c r="I1352" s="2">
        <v>29</v>
      </c>
    </row>
    <row r="1353" spans="1:9" ht="15.75" hidden="1" customHeight="1" x14ac:dyDescent="0.2">
      <c r="A1353" s="1">
        <v>6045</v>
      </c>
      <c r="B1353" s="1" t="s">
        <v>576</v>
      </c>
      <c r="C1353" s="1" t="s">
        <v>573</v>
      </c>
      <c r="D1353" s="1" t="s">
        <v>11</v>
      </c>
      <c r="E1353" s="1">
        <v>8</v>
      </c>
      <c r="F1353" s="1">
        <v>40</v>
      </c>
      <c r="G1353" s="1" t="s">
        <v>24</v>
      </c>
      <c r="H1353" s="2" t="s">
        <v>995</v>
      </c>
      <c r="I1353" s="2">
        <v>20</v>
      </c>
    </row>
    <row r="1354" spans="1:9" ht="15.75" hidden="1" customHeight="1" x14ac:dyDescent="0.2">
      <c r="A1354" s="1">
        <v>7413</v>
      </c>
      <c r="B1354" s="1" t="s">
        <v>202</v>
      </c>
      <c r="C1354" s="1" t="s">
        <v>201</v>
      </c>
      <c r="D1354" s="1" t="s">
        <v>15</v>
      </c>
      <c r="E1354" s="1">
        <v>12.5</v>
      </c>
      <c r="F1354" s="1">
        <v>60</v>
      </c>
      <c r="G1354" s="1" t="s">
        <v>24</v>
      </c>
      <c r="H1354" s="2" t="s">
        <v>992</v>
      </c>
      <c r="I1354" s="2">
        <v>21</v>
      </c>
    </row>
    <row r="1355" spans="1:9" ht="15.75" hidden="1" customHeight="1" x14ac:dyDescent="0.2">
      <c r="A1355" s="1">
        <v>5966</v>
      </c>
      <c r="B1355" s="1" t="s">
        <v>637</v>
      </c>
      <c r="C1355" s="1" t="s">
        <v>625</v>
      </c>
      <c r="D1355" s="1" t="s">
        <v>11</v>
      </c>
      <c r="E1355" s="1">
        <v>6</v>
      </c>
      <c r="F1355" s="1">
        <v>30</v>
      </c>
      <c r="H1355" s="2" t="s">
        <v>995</v>
      </c>
      <c r="I1355" s="2">
        <v>20</v>
      </c>
    </row>
    <row r="1356" spans="1:9" ht="15.75" hidden="1" customHeight="1" x14ac:dyDescent="0.2">
      <c r="A1356" s="1">
        <v>3415</v>
      </c>
      <c r="B1356" s="1" t="s">
        <v>574</v>
      </c>
      <c r="C1356" s="1" t="s">
        <v>573</v>
      </c>
      <c r="D1356" s="1" t="s">
        <v>15</v>
      </c>
      <c r="E1356" s="1">
        <v>23</v>
      </c>
      <c r="F1356" s="1">
        <v>79</v>
      </c>
      <c r="H1356" s="2" t="s">
        <v>994</v>
      </c>
      <c r="I1356" s="2">
        <v>29</v>
      </c>
    </row>
    <row r="1357" spans="1:9" ht="15.75" hidden="1" customHeight="1" x14ac:dyDescent="0.2">
      <c r="A1357" s="1">
        <v>9430</v>
      </c>
      <c r="B1357" s="1" t="s">
        <v>947</v>
      </c>
      <c r="C1357" s="1">
        <v>8</v>
      </c>
      <c r="D1357" s="1" t="s">
        <v>11</v>
      </c>
      <c r="E1357" s="1">
        <v>6</v>
      </c>
      <c r="F1357" s="1">
        <v>30</v>
      </c>
      <c r="G1357" s="1">
        <v>21</v>
      </c>
      <c r="H1357" s="2" t="s">
        <v>995</v>
      </c>
      <c r="I1357" s="2">
        <v>20</v>
      </c>
    </row>
    <row r="1358" spans="1:9" ht="15.75" hidden="1" customHeight="1" x14ac:dyDescent="0.2">
      <c r="A1358" s="1">
        <v>8488</v>
      </c>
      <c r="B1358" s="1" t="s">
        <v>503</v>
      </c>
      <c r="C1358" s="1" t="s">
        <v>486</v>
      </c>
      <c r="D1358" s="1" t="s">
        <v>13</v>
      </c>
      <c r="E1358" s="1">
        <v>26</v>
      </c>
      <c r="F1358" s="1">
        <v>90</v>
      </c>
      <c r="H1358" s="2" t="s">
        <v>985</v>
      </c>
      <c r="I1358" s="2">
        <v>29</v>
      </c>
    </row>
    <row r="1359" spans="1:9" ht="15.75" hidden="1" customHeight="1" x14ac:dyDescent="0.2">
      <c r="A1359" s="1">
        <v>7802</v>
      </c>
      <c r="B1359" s="1" t="s">
        <v>946</v>
      </c>
      <c r="C1359" s="1">
        <v>8</v>
      </c>
      <c r="D1359" s="1" t="s">
        <v>11</v>
      </c>
      <c r="E1359" s="1">
        <v>5</v>
      </c>
      <c r="F1359" s="1">
        <v>25</v>
      </c>
      <c r="G1359" s="1">
        <v>21</v>
      </c>
      <c r="H1359" s="2" t="s">
        <v>995</v>
      </c>
      <c r="I1359" s="2">
        <v>20</v>
      </c>
    </row>
    <row r="1360" spans="1:9" ht="15.75" hidden="1" customHeight="1" x14ac:dyDescent="0.2">
      <c r="A1360" s="1">
        <v>1293</v>
      </c>
      <c r="B1360" s="1" t="s">
        <v>671</v>
      </c>
      <c r="C1360" s="1" t="s">
        <v>650</v>
      </c>
      <c r="D1360" s="1" t="s">
        <v>15</v>
      </c>
      <c r="E1360" s="1">
        <v>14.5</v>
      </c>
      <c r="F1360" s="1">
        <v>50</v>
      </c>
      <c r="H1360" s="2" t="s">
        <v>994</v>
      </c>
      <c r="I1360" s="2">
        <v>29</v>
      </c>
    </row>
    <row r="1361" spans="1:9" ht="15.75" hidden="1" customHeight="1" x14ac:dyDescent="0.2">
      <c r="A1361" s="1">
        <v>8695</v>
      </c>
      <c r="B1361" s="1" t="s">
        <v>663</v>
      </c>
      <c r="C1361" s="1" t="s">
        <v>650</v>
      </c>
      <c r="D1361" s="1" t="s">
        <v>15</v>
      </c>
      <c r="E1361" s="1">
        <v>26.5</v>
      </c>
      <c r="F1361" s="1">
        <v>91</v>
      </c>
      <c r="G1361" s="1" t="s">
        <v>118</v>
      </c>
      <c r="H1361" s="2" t="s">
        <v>994</v>
      </c>
      <c r="I1361" s="2">
        <v>29</v>
      </c>
    </row>
    <row r="1362" spans="1:9" ht="15.75" hidden="1" customHeight="1" x14ac:dyDescent="0.2">
      <c r="A1362" s="1">
        <v>1798</v>
      </c>
      <c r="B1362" s="1" t="s">
        <v>523</v>
      </c>
      <c r="C1362" s="1" t="s">
        <v>515</v>
      </c>
      <c r="D1362" s="1" t="s">
        <v>13</v>
      </c>
      <c r="E1362" s="1">
        <v>25</v>
      </c>
      <c r="F1362" s="1">
        <v>86</v>
      </c>
      <c r="H1362" s="2" t="s">
        <v>985</v>
      </c>
      <c r="I1362" s="2">
        <v>29</v>
      </c>
    </row>
    <row r="1363" spans="1:9" ht="15.75" hidden="1" customHeight="1" x14ac:dyDescent="0.2">
      <c r="A1363" s="1">
        <v>2544</v>
      </c>
      <c r="B1363" s="1" t="s">
        <v>655</v>
      </c>
      <c r="C1363" s="1" t="s">
        <v>650</v>
      </c>
      <c r="D1363" s="1" t="s">
        <v>11</v>
      </c>
      <c r="E1363" s="1">
        <v>5</v>
      </c>
      <c r="F1363" s="1">
        <v>25</v>
      </c>
      <c r="H1363" s="2" t="s">
        <v>995</v>
      </c>
      <c r="I1363" s="2">
        <v>20</v>
      </c>
    </row>
    <row r="1364" spans="1:9" ht="15.75" hidden="1" customHeight="1" x14ac:dyDescent="0.2">
      <c r="A1364" s="1">
        <v>3078</v>
      </c>
      <c r="B1364" s="1" t="s">
        <v>736</v>
      </c>
      <c r="C1364" s="1" t="s">
        <v>730</v>
      </c>
      <c r="D1364" s="1" t="s">
        <v>15</v>
      </c>
      <c r="E1364" s="1">
        <v>18</v>
      </c>
      <c r="F1364" s="1">
        <v>62</v>
      </c>
      <c r="G1364" s="1" t="s">
        <v>178</v>
      </c>
      <c r="H1364" s="2" t="s">
        <v>994</v>
      </c>
      <c r="I1364" s="2">
        <v>29</v>
      </c>
    </row>
    <row r="1365" spans="1:9" ht="15.75" hidden="1" customHeight="1" x14ac:dyDescent="0.2">
      <c r="A1365" s="1">
        <v>3413</v>
      </c>
      <c r="B1365" s="1" t="s">
        <v>497</v>
      </c>
      <c r="C1365" s="1" t="s">
        <v>486</v>
      </c>
      <c r="D1365" s="1" t="s">
        <v>13</v>
      </c>
      <c r="E1365" s="1">
        <v>27</v>
      </c>
      <c r="F1365" s="1">
        <v>93</v>
      </c>
      <c r="H1365" s="2" t="s">
        <v>985</v>
      </c>
      <c r="I1365" s="2">
        <v>29</v>
      </c>
    </row>
    <row r="1366" spans="1:9" ht="15.75" hidden="1" customHeight="1" x14ac:dyDescent="0.2">
      <c r="A1366" s="1">
        <v>8695</v>
      </c>
      <c r="B1366" s="1" t="s">
        <v>663</v>
      </c>
      <c r="C1366" s="1" t="s">
        <v>650</v>
      </c>
      <c r="D1366" s="1" t="s">
        <v>11</v>
      </c>
      <c r="E1366" s="1">
        <v>5</v>
      </c>
      <c r="F1366" s="1">
        <v>25</v>
      </c>
      <c r="G1366" s="1" t="s">
        <v>118</v>
      </c>
      <c r="H1366" s="2" t="s">
        <v>995</v>
      </c>
      <c r="I1366" s="2">
        <v>20</v>
      </c>
    </row>
    <row r="1367" spans="1:9" ht="15.75" hidden="1" customHeight="1" x14ac:dyDescent="0.2">
      <c r="A1367" s="1">
        <v>7802</v>
      </c>
      <c r="B1367" s="1" t="s">
        <v>946</v>
      </c>
      <c r="C1367" s="1">
        <v>8</v>
      </c>
      <c r="D1367" s="1" t="s">
        <v>15</v>
      </c>
      <c r="E1367" s="1">
        <v>21.5</v>
      </c>
      <c r="F1367" s="1">
        <v>74</v>
      </c>
      <c r="G1367" s="1">
        <v>21</v>
      </c>
      <c r="H1367" s="2" t="s">
        <v>994</v>
      </c>
      <c r="I1367" s="2">
        <v>29</v>
      </c>
    </row>
    <row r="1368" spans="1:9" ht="15.75" hidden="1" customHeight="1" x14ac:dyDescent="0.2">
      <c r="A1368" s="1">
        <v>7193</v>
      </c>
      <c r="B1368" s="1" t="s">
        <v>751</v>
      </c>
      <c r="C1368" s="1" t="s">
        <v>730</v>
      </c>
      <c r="D1368" s="1" t="s">
        <v>11</v>
      </c>
      <c r="E1368" s="1">
        <v>5</v>
      </c>
      <c r="F1368" s="1">
        <v>25</v>
      </c>
      <c r="H1368" s="2" t="s">
        <v>995</v>
      </c>
      <c r="I1368" s="2">
        <v>20</v>
      </c>
    </row>
    <row r="1369" spans="1:9" ht="15.75" hidden="1" customHeight="1" x14ac:dyDescent="0.2">
      <c r="A1369" s="1">
        <v>1217</v>
      </c>
      <c r="B1369" s="1" t="s">
        <v>749</v>
      </c>
      <c r="C1369" s="1" t="s">
        <v>730</v>
      </c>
      <c r="D1369" s="1" t="s">
        <v>15</v>
      </c>
      <c r="E1369" s="1">
        <v>10.5</v>
      </c>
      <c r="F1369" s="1">
        <v>36</v>
      </c>
      <c r="H1369" s="2" t="s">
        <v>994</v>
      </c>
      <c r="I1369" s="2">
        <v>29</v>
      </c>
    </row>
    <row r="1370" spans="1:9" ht="15.75" hidden="1" customHeight="1" x14ac:dyDescent="0.2">
      <c r="A1370" s="1">
        <v>5171</v>
      </c>
      <c r="B1370" s="1" t="s">
        <v>651</v>
      </c>
      <c r="C1370" s="1" t="s">
        <v>650</v>
      </c>
      <c r="D1370" s="1" t="s">
        <v>11</v>
      </c>
      <c r="E1370" s="1">
        <v>5</v>
      </c>
      <c r="F1370" s="1">
        <v>25</v>
      </c>
      <c r="G1370" s="1" t="s">
        <v>118</v>
      </c>
      <c r="H1370" s="2" t="s">
        <v>995</v>
      </c>
      <c r="I1370" s="2">
        <v>20</v>
      </c>
    </row>
    <row r="1371" spans="1:9" ht="15.75" hidden="1" customHeight="1" x14ac:dyDescent="0.2">
      <c r="A1371" s="1">
        <v>5877</v>
      </c>
      <c r="B1371" s="1" t="s">
        <v>620</v>
      </c>
      <c r="C1371" s="1" t="s">
        <v>600</v>
      </c>
      <c r="D1371" s="1" t="s">
        <v>15</v>
      </c>
      <c r="E1371" s="1">
        <v>9</v>
      </c>
      <c r="F1371" s="1">
        <v>31</v>
      </c>
      <c r="H1371" s="2" t="s">
        <v>994</v>
      </c>
      <c r="I1371" s="2">
        <v>29</v>
      </c>
    </row>
    <row r="1372" spans="1:9" ht="15.75" hidden="1" customHeight="1" x14ac:dyDescent="0.2">
      <c r="A1372" s="1">
        <v>1546</v>
      </c>
      <c r="B1372" s="1" t="s">
        <v>721</v>
      </c>
      <c r="C1372" s="1" t="s">
        <v>704</v>
      </c>
      <c r="D1372" s="1" t="s">
        <v>11</v>
      </c>
      <c r="E1372" s="1">
        <v>4</v>
      </c>
      <c r="F1372" s="1">
        <v>20</v>
      </c>
      <c r="H1372" s="2" t="s">
        <v>995</v>
      </c>
      <c r="I1372" s="2">
        <v>20</v>
      </c>
    </row>
    <row r="1373" spans="1:9" ht="15.75" hidden="1" customHeight="1" x14ac:dyDescent="0.2">
      <c r="A1373" s="1">
        <v>8019</v>
      </c>
      <c r="B1373" s="1" t="s">
        <v>425</v>
      </c>
      <c r="C1373" s="1" t="s">
        <v>399</v>
      </c>
      <c r="D1373" s="1" t="s">
        <v>15</v>
      </c>
      <c r="E1373" s="1">
        <v>30</v>
      </c>
      <c r="F1373" s="1">
        <v>100</v>
      </c>
      <c r="G1373" s="1" t="s">
        <v>24</v>
      </c>
      <c r="H1373" s="2" t="s">
        <v>997</v>
      </c>
      <c r="I1373" s="2">
        <v>30</v>
      </c>
    </row>
    <row r="1374" spans="1:9" ht="15.75" hidden="1" customHeight="1" x14ac:dyDescent="0.2">
      <c r="A1374" s="1">
        <v>9062</v>
      </c>
      <c r="B1374" s="1" t="s">
        <v>617</v>
      </c>
      <c r="C1374" s="1" t="s">
        <v>600</v>
      </c>
      <c r="D1374" s="1" t="s">
        <v>11</v>
      </c>
      <c r="E1374" s="1">
        <v>4</v>
      </c>
      <c r="F1374" s="1">
        <v>20</v>
      </c>
      <c r="H1374" s="2" t="s">
        <v>995</v>
      </c>
      <c r="I1374" s="2">
        <v>20</v>
      </c>
    </row>
    <row r="1375" spans="1:9" ht="15.75" hidden="1" customHeight="1" x14ac:dyDescent="0.2">
      <c r="A1375" s="1">
        <v>9708</v>
      </c>
      <c r="B1375" s="1" t="s">
        <v>548</v>
      </c>
      <c r="C1375" s="1" t="s">
        <v>544</v>
      </c>
      <c r="D1375" s="1" t="s">
        <v>15</v>
      </c>
      <c r="E1375" s="1">
        <v>29</v>
      </c>
      <c r="F1375" s="1">
        <v>97</v>
      </c>
      <c r="G1375" s="1" t="s">
        <v>178</v>
      </c>
      <c r="H1375" s="2" t="s">
        <v>997</v>
      </c>
      <c r="I1375" s="2">
        <v>30</v>
      </c>
    </row>
    <row r="1376" spans="1:9" ht="15.75" hidden="1" customHeight="1" x14ac:dyDescent="0.2">
      <c r="A1376" s="1">
        <v>1658</v>
      </c>
      <c r="B1376" s="1" t="s">
        <v>694</v>
      </c>
      <c r="C1376" s="1" t="s">
        <v>676</v>
      </c>
      <c r="D1376" s="1" t="s">
        <v>11</v>
      </c>
      <c r="E1376" s="1">
        <v>4</v>
      </c>
      <c r="F1376" s="1">
        <v>20</v>
      </c>
      <c r="G1376" s="1" t="s">
        <v>152</v>
      </c>
      <c r="H1376" s="2" t="s">
        <v>995</v>
      </c>
      <c r="I1376" s="2">
        <v>20</v>
      </c>
    </row>
    <row r="1377" spans="1:9" ht="15.75" hidden="1" customHeight="1" x14ac:dyDescent="0.2">
      <c r="A1377" s="1">
        <v>7077</v>
      </c>
      <c r="B1377" s="1" t="s">
        <v>948</v>
      </c>
      <c r="C1377" s="1">
        <v>8</v>
      </c>
      <c r="D1377" s="1" t="s">
        <v>11</v>
      </c>
      <c r="E1377" s="1">
        <v>3</v>
      </c>
      <c r="F1377" s="1">
        <v>15</v>
      </c>
      <c r="G1377" s="1">
        <v>21</v>
      </c>
      <c r="H1377" s="2" t="s">
        <v>995</v>
      </c>
      <c r="I1377" s="2">
        <v>20</v>
      </c>
    </row>
    <row r="1378" spans="1:9" ht="15.75" hidden="1" customHeight="1" x14ac:dyDescent="0.2">
      <c r="A1378" s="1">
        <v>3958</v>
      </c>
      <c r="B1378" s="1" t="s">
        <v>540</v>
      </c>
      <c r="C1378" s="1" t="s">
        <v>515</v>
      </c>
      <c r="D1378" s="1" t="s">
        <v>15</v>
      </c>
      <c r="E1378" s="1">
        <v>28</v>
      </c>
      <c r="F1378" s="1">
        <v>93</v>
      </c>
      <c r="G1378" s="1" t="s">
        <v>54</v>
      </c>
      <c r="H1378" s="2" t="s">
        <v>997</v>
      </c>
      <c r="I1378" s="2">
        <v>30</v>
      </c>
    </row>
    <row r="1379" spans="1:9" ht="15.75" hidden="1" customHeight="1" x14ac:dyDescent="0.2">
      <c r="A1379" s="1">
        <v>1498</v>
      </c>
      <c r="B1379" s="1" t="s">
        <v>580</v>
      </c>
      <c r="C1379" s="1" t="s">
        <v>573</v>
      </c>
      <c r="D1379" s="1" t="s">
        <v>11</v>
      </c>
      <c r="E1379" s="1">
        <v>3</v>
      </c>
      <c r="F1379" s="1">
        <v>15</v>
      </c>
      <c r="H1379" s="2" t="s">
        <v>995</v>
      </c>
      <c r="I1379" s="2">
        <v>20</v>
      </c>
    </row>
    <row r="1380" spans="1:9" ht="15.75" hidden="1" customHeight="1" x14ac:dyDescent="0.2">
      <c r="A1380" s="1">
        <v>2094</v>
      </c>
      <c r="B1380" s="1" t="s">
        <v>455</v>
      </c>
      <c r="C1380" s="1" t="s">
        <v>427</v>
      </c>
      <c r="D1380" s="1" t="s">
        <v>15</v>
      </c>
      <c r="E1380" s="1">
        <v>25</v>
      </c>
      <c r="F1380" s="1">
        <v>83</v>
      </c>
      <c r="H1380" s="2" t="s">
        <v>997</v>
      </c>
      <c r="I1380" s="2">
        <v>30</v>
      </c>
    </row>
    <row r="1381" spans="1:9" ht="15.75" hidden="1" customHeight="1" x14ac:dyDescent="0.2">
      <c r="A1381" s="1">
        <v>6069</v>
      </c>
      <c r="B1381" s="1" t="s">
        <v>538</v>
      </c>
      <c r="C1381" s="1" t="s">
        <v>515</v>
      </c>
      <c r="D1381" s="1" t="s">
        <v>15</v>
      </c>
      <c r="E1381" s="1">
        <v>24</v>
      </c>
      <c r="F1381" s="1">
        <v>80</v>
      </c>
      <c r="G1381" s="1" t="s">
        <v>152</v>
      </c>
      <c r="H1381" s="2" t="s">
        <v>997</v>
      </c>
      <c r="I1381" s="2">
        <v>30</v>
      </c>
    </row>
    <row r="1382" spans="1:9" ht="15.75" hidden="1" customHeight="1" x14ac:dyDescent="0.2">
      <c r="A1382" s="1">
        <v>1139</v>
      </c>
      <c r="B1382" s="1" t="s">
        <v>605</v>
      </c>
      <c r="C1382" s="1" t="s">
        <v>600</v>
      </c>
      <c r="D1382" s="1" t="s">
        <v>11</v>
      </c>
      <c r="E1382" s="1">
        <v>2</v>
      </c>
      <c r="F1382" s="1">
        <v>10</v>
      </c>
      <c r="G1382" s="1" t="s">
        <v>51</v>
      </c>
      <c r="H1382" s="2" t="s">
        <v>995</v>
      </c>
      <c r="I1382" s="2">
        <v>20</v>
      </c>
    </row>
    <row r="1383" spans="1:9" ht="15.75" hidden="1" customHeight="1" x14ac:dyDescent="0.2">
      <c r="A1383" s="1">
        <v>2201</v>
      </c>
      <c r="B1383" s="1" t="s">
        <v>610</v>
      </c>
      <c r="C1383" s="1" t="s">
        <v>600</v>
      </c>
      <c r="D1383" s="1" t="s">
        <v>11</v>
      </c>
      <c r="E1383" s="1">
        <v>3</v>
      </c>
      <c r="F1383" s="1">
        <v>15</v>
      </c>
      <c r="G1383" s="1" t="s">
        <v>51</v>
      </c>
      <c r="H1383" s="2" t="s">
        <v>995</v>
      </c>
      <c r="I1383" s="2">
        <v>20</v>
      </c>
    </row>
    <row r="1384" spans="1:9" ht="15.75" hidden="1" customHeight="1" x14ac:dyDescent="0.2">
      <c r="A1384" s="1">
        <v>6519</v>
      </c>
      <c r="B1384" s="1" t="s">
        <v>559</v>
      </c>
      <c r="C1384" s="1" t="s">
        <v>544</v>
      </c>
      <c r="D1384" s="1" t="s">
        <v>15</v>
      </c>
      <c r="E1384" s="1">
        <v>23</v>
      </c>
      <c r="F1384" s="1">
        <v>77</v>
      </c>
      <c r="H1384" s="2" t="s">
        <v>997</v>
      </c>
      <c r="I1384" s="2">
        <v>30</v>
      </c>
    </row>
    <row r="1385" spans="1:9" ht="15.75" hidden="1" customHeight="1" x14ac:dyDescent="0.2">
      <c r="A1385" s="1">
        <v>5075</v>
      </c>
      <c r="B1385" s="1" t="s">
        <v>716</v>
      </c>
      <c r="C1385" s="1" t="s">
        <v>704</v>
      </c>
      <c r="D1385" s="1" t="s">
        <v>11</v>
      </c>
      <c r="E1385" s="1">
        <v>1</v>
      </c>
      <c r="F1385" s="1">
        <v>5</v>
      </c>
      <c r="H1385" s="2" t="s">
        <v>995</v>
      </c>
      <c r="I1385" s="2">
        <v>20</v>
      </c>
    </row>
    <row r="1386" spans="1:9" ht="15.75" hidden="1" customHeight="1" x14ac:dyDescent="0.2">
      <c r="A1386" s="1">
        <v>3267</v>
      </c>
      <c r="B1386" s="1" t="s">
        <v>949</v>
      </c>
      <c r="C1386" s="1">
        <v>8</v>
      </c>
      <c r="D1386" s="1" t="s">
        <v>11</v>
      </c>
      <c r="E1386" s="1">
        <v>1</v>
      </c>
      <c r="F1386" s="1">
        <v>5</v>
      </c>
      <c r="G1386" s="1">
        <v>21</v>
      </c>
      <c r="H1386" s="2" t="s">
        <v>995</v>
      </c>
      <c r="I1386" s="2">
        <v>20</v>
      </c>
    </row>
    <row r="1387" spans="1:9" ht="15.75" hidden="1" customHeight="1" x14ac:dyDescent="0.2">
      <c r="A1387" s="1">
        <v>2174</v>
      </c>
      <c r="B1387" s="1" t="s">
        <v>413</v>
      </c>
      <c r="C1387" s="1" t="s">
        <v>399</v>
      </c>
      <c r="D1387" s="1" t="s">
        <v>15</v>
      </c>
      <c r="E1387" s="1">
        <v>22</v>
      </c>
      <c r="F1387" s="1">
        <v>73</v>
      </c>
      <c r="H1387" s="2" t="s">
        <v>997</v>
      </c>
      <c r="I1387" s="2">
        <v>30</v>
      </c>
    </row>
    <row r="1388" spans="1:9" ht="15.75" hidden="1" customHeight="1" x14ac:dyDescent="0.2">
      <c r="A1388" s="1">
        <v>3879</v>
      </c>
      <c r="B1388" s="1" t="s">
        <v>595</v>
      </c>
      <c r="C1388" s="1" t="s">
        <v>573</v>
      </c>
      <c r="D1388" s="1" t="s">
        <v>11</v>
      </c>
      <c r="E1388" s="1">
        <v>1</v>
      </c>
      <c r="F1388" s="1">
        <v>5</v>
      </c>
      <c r="H1388" s="2" t="s">
        <v>995</v>
      </c>
      <c r="I1388" s="2">
        <v>20</v>
      </c>
    </row>
    <row r="1389" spans="1:9" ht="15.75" hidden="1" customHeight="1" x14ac:dyDescent="0.2">
      <c r="A1389" s="1">
        <v>7998</v>
      </c>
      <c r="B1389" s="1" t="s">
        <v>436</v>
      </c>
      <c r="C1389" s="1" t="s">
        <v>427</v>
      </c>
      <c r="D1389" s="1" t="s">
        <v>15</v>
      </c>
      <c r="E1389" s="1">
        <v>21.5</v>
      </c>
      <c r="F1389" s="1">
        <v>72</v>
      </c>
      <c r="H1389" s="2" t="s">
        <v>997</v>
      </c>
      <c r="I1389" s="2">
        <v>30</v>
      </c>
    </row>
    <row r="1390" spans="1:9" ht="15.75" hidden="1" customHeight="1" x14ac:dyDescent="0.2">
      <c r="A1390" s="1">
        <v>3736</v>
      </c>
      <c r="B1390" s="1" t="s">
        <v>735</v>
      </c>
      <c r="C1390" s="1" t="s">
        <v>730</v>
      </c>
      <c r="D1390" s="1" t="s">
        <v>11</v>
      </c>
      <c r="E1390" s="1">
        <v>0</v>
      </c>
      <c r="F1390" s="1">
        <v>0</v>
      </c>
      <c r="G1390" s="1" t="s">
        <v>178</v>
      </c>
      <c r="H1390" s="2" t="s">
        <v>995</v>
      </c>
      <c r="I1390" s="2">
        <v>20</v>
      </c>
    </row>
    <row r="1391" spans="1:9" ht="15.75" hidden="1" customHeight="1" x14ac:dyDescent="0.2">
      <c r="A1391" s="1">
        <v>2191</v>
      </c>
      <c r="B1391" s="1" t="s">
        <v>472</v>
      </c>
      <c r="C1391" s="1" t="s">
        <v>457</v>
      </c>
      <c r="D1391" s="1" t="s">
        <v>15</v>
      </c>
      <c r="E1391" s="1">
        <v>21</v>
      </c>
      <c r="F1391" s="1">
        <v>70</v>
      </c>
      <c r="G1391" s="1" t="s">
        <v>91</v>
      </c>
      <c r="H1391" s="2" t="s">
        <v>997</v>
      </c>
      <c r="I1391" s="2">
        <v>30</v>
      </c>
    </row>
    <row r="1392" spans="1:9" ht="15.75" hidden="1" customHeight="1" x14ac:dyDescent="0.2">
      <c r="A1392" s="1">
        <v>7283</v>
      </c>
      <c r="B1392" s="1" t="s">
        <v>740</v>
      </c>
      <c r="C1392" s="1" t="s">
        <v>730</v>
      </c>
      <c r="D1392" s="1" t="s">
        <v>11</v>
      </c>
      <c r="E1392" s="1">
        <v>0</v>
      </c>
      <c r="F1392" s="1">
        <v>0</v>
      </c>
      <c r="G1392" s="1" t="s">
        <v>178</v>
      </c>
      <c r="H1392" s="2" t="s">
        <v>995</v>
      </c>
      <c r="I1392" s="2">
        <v>20</v>
      </c>
    </row>
    <row r="1393" spans="1:9" ht="15.75" hidden="1" customHeight="1" x14ac:dyDescent="0.2">
      <c r="A1393" s="1">
        <v>7084</v>
      </c>
      <c r="B1393" s="1" t="s">
        <v>433</v>
      </c>
      <c r="C1393" s="1" t="s">
        <v>427</v>
      </c>
      <c r="D1393" s="1" t="s">
        <v>15</v>
      </c>
      <c r="E1393" s="1">
        <v>17.5</v>
      </c>
      <c r="F1393" s="1">
        <v>58</v>
      </c>
      <c r="G1393" s="1" t="s">
        <v>51</v>
      </c>
      <c r="H1393" s="2" t="s">
        <v>997</v>
      </c>
      <c r="I1393" s="2">
        <v>30</v>
      </c>
    </row>
    <row r="1394" spans="1:9" ht="15.75" hidden="1" customHeight="1" x14ac:dyDescent="0.2">
      <c r="A1394" s="1">
        <v>8991</v>
      </c>
      <c r="B1394" s="1" t="s">
        <v>590</v>
      </c>
      <c r="C1394" s="1" t="s">
        <v>573</v>
      </c>
      <c r="D1394" s="1" t="s">
        <v>11</v>
      </c>
      <c r="E1394" s="1">
        <v>0</v>
      </c>
      <c r="F1394" s="1">
        <v>0</v>
      </c>
      <c r="H1394" s="2" t="s">
        <v>995</v>
      </c>
      <c r="I1394" s="2">
        <v>20</v>
      </c>
    </row>
    <row r="1395" spans="1:9" ht="15.75" hidden="1" customHeight="1" x14ac:dyDescent="0.2">
      <c r="A1395" s="1">
        <v>9476</v>
      </c>
      <c r="B1395" s="1" t="s">
        <v>461</v>
      </c>
      <c r="C1395" s="1" t="s">
        <v>457</v>
      </c>
      <c r="D1395" s="1" t="s">
        <v>15</v>
      </c>
      <c r="E1395" s="1">
        <v>12</v>
      </c>
      <c r="F1395" s="1">
        <v>40</v>
      </c>
      <c r="G1395" s="1" t="s">
        <v>91</v>
      </c>
      <c r="H1395" s="2" t="s">
        <v>997</v>
      </c>
      <c r="I1395" s="2">
        <v>30</v>
      </c>
    </row>
    <row r="1396" spans="1:9" ht="15.75" hidden="1" customHeight="1" x14ac:dyDescent="0.2">
      <c r="A1396" s="1">
        <v>3099</v>
      </c>
      <c r="B1396" s="1" t="s">
        <v>511</v>
      </c>
      <c r="C1396" s="1" t="s">
        <v>486</v>
      </c>
      <c r="D1396" s="1" t="s">
        <v>15</v>
      </c>
      <c r="E1396" s="1">
        <v>9</v>
      </c>
      <c r="F1396" s="1">
        <v>30</v>
      </c>
      <c r="H1396" s="2" t="s">
        <v>997</v>
      </c>
      <c r="I1396" s="2">
        <v>30</v>
      </c>
    </row>
    <row r="1397" spans="1:9" ht="15.75" hidden="1" customHeight="1" x14ac:dyDescent="0.2">
      <c r="A1397" s="1">
        <v>7645</v>
      </c>
      <c r="B1397" s="1" t="s">
        <v>408</v>
      </c>
      <c r="C1397" s="1" t="s">
        <v>399</v>
      </c>
      <c r="D1397" s="1" t="s">
        <v>15</v>
      </c>
      <c r="E1397" s="1">
        <v>15.5</v>
      </c>
      <c r="F1397" s="1">
        <v>52</v>
      </c>
      <c r="G1397" s="1" t="s">
        <v>24</v>
      </c>
      <c r="H1397" s="2" t="s">
        <v>997</v>
      </c>
      <c r="I1397" s="2">
        <v>30</v>
      </c>
    </row>
    <row r="1398" spans="1:9" ht="15.75" hidden="1" customHeight="1" x14ac:dyDescent="0.2">
      <c r="A1398" s="1">
        <v>3510</v>
      </c>
      <c r="B1398" s="1" t="s">
        <v>514</v>
      </c>
      <c r="C1398" s="1" t="s">
        <v>515</v>
      </c>
      <c r="D1398" s="1" t="s">
        <v>15</v>
      </c>
      <c r="E1398" s="1">
        <v>24</v>
      </c>
      <c r="F1398" s="1">
        <v>80</v>
      </c>
      <c r="G1398" s="1" t="s">
        <v>54</v>
      </c>
      <c r="H1398" s="2" t="s">
        <v>997</v>
      </c>
      <c r="I1398" s="2">
        <v>30</v>
      </c>
    </row>
    <row r="1399" spans="1:9" ht="15.75" hidden="1" customHeight="1" x14ac:dyDescent="0.2">
      <c r="A1399" s="1">
        <v>9467</v>
      </c>
      <c r="B1399" s="1" t="s">
        <v>495</v>
      </c>
      <c r="C1399" s="1" t="s">
        <v>486</v>
      </c>
      <c r="D1399" s="1" t="s">
        <v>15</v>
      </c>
      <c r="E1399" s="1">
        <v>19.5</v>
      </c>
      <c r="F1399" s="1">
        <v>65</v>
      </c>
      <c r="H1399" s="2" t="s">
        <v>997</v>
      </c>
      <c r="I1399" s="2">
        <v>30</v>
      </c>
    </row>
    <row r="1400" spans="1:9" ht="15.75" hidden="1" customHeight="1" x14ac:dyDescent="0.2">
      <c r="A1400" s="1">
        <v>7297</v>
      </c>
      <c r="B1400" s="1" t="s">
        <v>562</v>
      </c>
      <c r="C1400" s="1" t="s">
        <v>544</v>
      </c>
      <c r="D1400" s="1" t="s">
        <v>15</v>
      </c>
      <c r="E1400" s="1">
        <v>24</v>
      </c>
      <c r="F1400" s="1">
        <v>80</v>
      </c>
      <c r="G1400" s="1" t="s">
        <v>178</v>
      </c>
      <c r="H1400" s="2" t="s">
        <v>997</v>
      </c>
      <c r="I1400" s="2">
        <v>30</v>
      </c>
    </row>
    <row r="1401" spans="1:9" ht="15.75" hidden="1" customHeight="1" x14ac:dyDescent="0.2">
      <c r="A1401" s="1">
        <v>4205</v>
      </c>
      <c r="B1401" s="1" t="s">
        <v>471</v>
      </c>
      <c r="C1401" s="1" t="s">
        <v>457</v>
      </c>
      <c r="D1401" s="1" t="s">
        <v>15</v>
      </c>
      <c r="E1401" s="1">
        <v>19.5</v>
      </c>
      <c r="F1401" s="1">
        <v>65</v>
      </c>
      <c r="H1401" s="2" t="s">
        <v>997</v>
      </c>
      <c r="I1401" s="2">
        <v>30</v>
      </c>
    </row>
    <row r="1402" spans="1:9" ht="15.75" hidden="1" customHeight="1" x14ac:dyDescent="0.2">
      <c r="A1402" s="1">
        <v>1611</v>
      </c>
      <c r="B1402" s="1" t="s">
        <v>482</v>
      </c>
      <c r="C1402" s="1" t="s">
        <v>457</v>
      </c>
      <c r="D1402" s="1" t="s">
        <v>15</v>
      </c>
      <c r="E1402" s="1">
        <v>25</v>
      </c>
      <c r="F1402" s="1">
        <v>83</v>
      </c>
      <c r="H1402" s="2" t="s">
        <v>997</v>
      </c>
      <c r="I1402" s="2">
        <v>30</v>
      </c>
    </row>
    <row r="1403" spans="1:9" ht="15.75" hidden="1" customHeight="1" x14ac:dyDescent="0.2">
      <c r="A1403" s="1">
        <v>4339</v>
      </c>
      <c r="B1403" s="1" t="s">
        <v>504</v>
      </c>
      <c r="C1403" s="1" t="s">
        <v>486</v>
      </c>
      <c r="D1403" s="1" t="s">
        <v>15</v>
      </c>
      <c r="E1403" s="1">
        <v>14</v>
      </c>
      <c r="F1403" s="1">
        <v>47</v>
      </c>
      <c r="H1403" s="2" t="s">
        <v>997</v>
      </c>
      <c r="I1403" s="2">
        <v>30</v>
      </c>
    </row>
    <row r="1404" spans="1:9" ht="15.75" hidden="1" customHeight="1" x14ac:dyDescent="0.2">
      <c r="A1404" s="1">
        <v>8509</v>
      </c>
      <c r="B1404" s="1" t="s">
        <v>942</v>
      </c>
      <c r="C1404" s="1">
        <v>7</v>
      </c>
      <c r="D1404" s="1" t="s">
        <v>15</v>
      </c>
      <c r="E1404" s="1">
        <v>12</v>
      </c>
      <c r="F1404" s="1">
        <v>40</v>
      </c>
      <c r="G1404" s="1">
        <v>21</v>
      </c>
      <c r="H1404" s="2" t="s">
        <v>997</v>
      </c>
      <c r="I1404" s="2">
        <v>30</v>
      </c>
    </row>
    <row r="1405" spans="1:9" ht="15.75" hidden="1" customHeight="1" x14ac:dyDescent="0.2">
      <c r="A1405" s="1">
        <v>2745</v>
      </c>
      <c r="B1405" s="1" t="s">
        <v>508</v>
      </c>
      <c r="C1405" s="1" t="s">
        <v>486</v>
      </c>
      <c r="D1405" s="1" t="s">
        <v>15</v>
      </c>
      <c r="E1405" s="1">
        <v>21</v>
      </c>
      <c r="F1405" s="1">
        <v>70</v>
      </c>
      <c r="G1405" s="1" t="s">
        <v>118</v>
      </c>
      <c r="H1405" s="2" t="s">
        <v>997</v>
      </c>
      <c r="I1405" s="2">
        <v>30</v>
      </c>
    </row>
    <row r="1406" spans="1:9" ht="15.75" hidden="1" customHeight="1" x14ac:dyDescent="0.2">
      <c r="A1406" s="1">
        <v>2896</v>
      </c>
      <c r="B1406" s="1" t="s">
        <v>552</v>
      </c>
      <c r="C1406" s="1" t="s">
        <v>544</v>
      </c>
      <c r="D1406" s="1" t="s">
        <v>15</v>
      </c>
      <c r="E1406" s="1">
        <v>26</v>
      </c>
      <c r="F1406" s="1">
        <v>87</v>
      </c>
      <c r="H1406" s="2" t="s">
        <v>997</v>
      </c>
      <c r="I1406" s="2">
        <v>30</v>
      </c>
    </row>
    <row r="1407" spans="1:9" ht="15.75" hidden="1" customHeight="1" x14ac:dyDescent="0.2">
      <c r="A1407" s="1">
        <v>5712</v>
      </c>
      <c r="B1407" s="1" t="s">
        <v>463</v>
      </c>
      <c r="C1407" s="1" t="s">
        <v>457</v>
      </c>
      <c r="D1407" s="1" t="s">
        <v>15</v>
      </c>
      <c r="E1407" s="1">
        <v>27</v>
      </c>
      <c r="F1407" s="1">
        <v>90</v>
      </c>
      <c r="G1407" s="1" t="s">
        <v>91</v>
      </c>
      <c r="H1407" s="2" t="s">
        <v>997</v>
      </c>
      <c r="I1407" s="2">
        <v>30</v>
      </c>
    </row>
    <row r="1408" spans="1:9" ht="15.75" hidden="1" customHeight="1" x14ac:dyDescent="0.2">
      <c r="A1408" s="1">
        <v>4923</v>
      </c>
      <c r="B1408" s="1" t="s">
        <v>935</v>
      </c>
      <c r="C1408" s="1">
        <v>5</v>
      </c>
      <c r="D1408" s="1" t="s">
        <v>15</v>
      </c>
      <c r="E1408" s="1">
        <v>19</v>
      </c>
      <c r="F1408" s="1">
        <v>93</v>
      </c>
      <c r="G1408" s="1">
        <v>21</v>
      </c>
      <c r="H1408" s="2" t="s">
        <v>998</v>
      </c>
      <c r="I1408" s="2">
        <v>20.5</v>
      </c>
    </row>
    <row r="1409" spans="1:9" ht="15.75" hidden="1" customHeight="1" x14ac:dyDescent="0.2">
      <c r="A1409" s="1">
        <v>8355</v>
      </c>
      <c r="B1409" s="1" t="s">
        <v>156</v>
      </c>
      <c r="C1409" s="1" t="s">
        <v>144</v>
      </c>
      <c r="D1409" s="1" t="s">
        <v>15</v>
      </c>
      <c r="E1409" s="1">
        <v>16.5</v>
      </c>
      <c r="F1409" s="1">
        <v>80</v>
      </c>
      <c r="G1409" s="1" t="s">
        <v>152</v>
      </c>
      <c r="H1409" s="2" t="s">
        <v>998</v>
      </c>
      <c r="I1409" s="2">
        <v>20.5</v>
      </c>
    </row>
    <row r="1410" spans="1:9" ht="15.75" hidden="1" customHeight="1" x14ac:dyDescent="0.2">
      <c r="A1410" s="1">
        <v>3036</v>
      </c>
      <c r="B1410" s="1" t="s">
        <v>180</v>
      </c>
      <c r="C1410" s="1" t="s">
        <v>174</v>
      </c>
      <c r="D1410" s="1" t="s">
        <v>15</v>
      </c>
      <c r="E1410" s="1">
        <v>7.5</v>
      </c>
      <c r="F1410" s="1">
        <v>37</v>
      </c>
      <c r="H1410" s="2" t="s">
        <v>998</v>
      </c>
      <c r="I1410" s="2">
        <v>20.5</v>
      </c>
    </row>
    <row r="1411" spans="1:9" ht="15.75" hidden="1" customHeight="1" x14ac:dyDescent="0.2">
      <c r="A1411" s="1">
        <v>1315</v>
      </c>
      <c r="B1411" s="1" t="s">
        <v>58</v>
      </c>
      <c r="C1411" s="1" t="s">
        <v>50</v>
      </c>
      <c r="D1411" s="1" t="s">
        <v>15</v>
      </c>
      <c r="E1411" s="1">
        <v>7</v>
      </c>
      <c r="F1411" s="1">
        <v>34</v>
      </c>
      <c r="H1411" s="2" t="s">
        <v>998</v>
      </c>
      <c r="I1411" s="2">
        <v>20.5</v>
      </c>
    </row>
    <row r="1412" spans="1:9" ht="15.75" hidden="1" customHeight="1" x14ac:dyDescent="0.2">
      <c r="A1412" s="1">
        <v>8863</v>
      </c>
      <c r="B1412" s="1" t="s">
        <v>195</v>
      </c>
      <c r="C1412" s="1" t="s">
        <v>174</v>
      </c>
      <c r="D1412" s="1" t="s">
        <v>15</v>
      </c>
      <c r="E1412" s="1">
        <v>1</v>
      </c>
      <c r="F1412" s="1">
        <v>5</v>
      </c>
      <c r="H1412" s="2" t="s">
        <v>998</v>
      </c>
      <c r="I1412" s="2">
        <v>20.5</v>
      </c>
    </row>
    <row r="1413" spans="1:9" ht="15.75" hidden="1" customHeight="1" x14ac:dyDescent="0.2">
      <c r="A1413" s="1">
        <v>9865</v>
      </c>
      <c r="B1413" s="1" t="s">
        <v>163</v>
      </c>
      <c r="C1413" s="1" t="s">
        <v>144</v>
      </c>
      <c r="D1413" s="1" t="s">
        <v>15</v>
      </c>
      <c r="E1413" s="1">
        <v>18.5</v>
      </c>
      <c r="F1413" s="1">
        <v>90</v>
      </c>
      <c r="H1413" s="2" t="s">
        <v>998</v>
      </c>
      <c r="I1413" s="2">
        <v>20.5</v>
      </c>
    </row>
    <row r="1414" spans="1:9" ht="15.75" hidden="1" customHeight="1" x14ac:dyDescent="0.2">
      <c r="A1414" s="1">
        <v>8597</v>
      </c>
      <c r="B1414" s="1" t="s">
        <v>143</v>
      </c>
      <c r="C1414" s="1" t="s">
        <v>144</v>
      </c>
      <c r="D1414" s="1" t="s">
        <v>15</v>
      </c>
      <c r="E1414" s="1">
        <v>20.5</v>
      </c>
      <c r="F1414" s="1">
        <v>100</v>
      </c>
      <c r="H1414" s="2" t="s">
        <v>998</v>
      </c>
      <c r="I1414" s="2">
        <v>20.5</v>
      </c>
    </row>
    <row r="1415" spans="1:9" ht="15.75" hidden="1" customHeight="1" x14ac:dyDescent="0.2">
      <c r="A1415" s="1">
        <v>3404</v>
      </c>
      <c r="B1415" s="1" t="s">
        <v>46</v>
      </c>
      <c r="C1415" s="1" t="s">
        <v>20</v>
      </c>
      <c r="D1415" s="1" t="s">
        <v>15</v>
      </c>
      <c r="E1415" s="1">
        <v>8.5</v>
      </c>
      <c r="F1415" s="1">
        <v>41</v>
      </c>
      <c r="G1415" s="1" t="s">
        <v>24</v>
      </c>
      <c r="H1415" s="2" t="s">
        <v>998</v>
      </c>
      <c r="I1415" s="2">
        <v>20.5</v>
      </c>
    </row>
    <row r="1416" spans="1:9" ht="15.75" hidden="1" customHeight="1" x14ac:dyDescent="0.2">
      <c r="A1416" s="1">
        <v>3885</v>
      </c>
      <c r="B1416" s="1" t="s">
        <v>185</v>
      </c>
      <c r="C1416" s="1" t="s">
        <v>174</v>
      </c>
      <c r="D1416" s="1" t="s">
        <v>15</v>
      </c>
      <c r="E1416" s="1">
        <v>13</v>
      </c>
      <c r="F1416" s="1">
        <v>63</v>
      </c>
      <c r="H1416" s="2" t="s">
        <v>998</v>
      </c>
      <c r="I1416" s="2">
        <v>20.5</v>
      </c>
    </row>
    <row r="1417" spans="1:9" ht="15.75" hidden="1" customHeight="1" x14ac:dyDescent="0.2">
      <c r="A1417" s="1">
        <v>4096</v>
      </c>
      <c r="B1417" s="1" t="s">
        <v>36</v>
      </c>
      <c r="C1417" s="1" t="s">
        <v>20</v>
      </c>
      <c r="D1417" s="1" t="s">
        <v>15</v>
      </c>
      <c r="E1417" s="1">
        <v>18.5</v>
      </c>
      <c r="F1417" s="1">
        <v>90</v>
      </c>
      <c r="G1417" s="1" t="s">
        <v>24</v>
      </c>
      <c r="H1417" s="2" t="s">
        <v>998</v>
      </c>
      <c r="I1417" s="2">
        <v>20.5</v>
      </c>
    </row>
    <row r="1418" spans="1:9" ht="15.75" hidden="1" customHeight="1" x14ac:dyDescent="0.2">
      <c r="A1418" s="1">
        <v>3097</v>
      </c>
      <c r="B1418" s="1" t="s">
        <v>272</v>
      </c>
      <c r="C1418" s="1" t="s">
        <v>261</v>
      </c>
      <c r="D1418" s="1" t="s">
        <v>15</v>
      </c>
      <c r="E1418" s="1">
        <v>13</v>
      </c>
      <c r="F1418" s="1">
        <v>62</v>
      </c>
      <c r="H1418" s="2" t="s">
        <v>992</v>
      </c>
      <c r="I1418" s="2">
        <v>21</v>
      </c>
    </row>
    <row r="1419" spans="1:9" ht="15.75" hidden="1" customHeight="1" x14ac:dyDescent="0.2">
      <c r="A1419" s="1">
        <v>7524</v>
      </c>
      <c r="B1419" s="1" t="s">
        <v>139</v>
      </c>
      <c r="C1419" s="1" t="s">
        <v>113</v>
      </c>
      <c r="D1419" s="1" t="s">
        <v>15</v>
      </c>
      <c r="E1419" s="1">
        <v>16.5</v>
      </c>
      <c r="F1419" s="1">
        <v>80</v>
      </c>
      <c r="G1419" s="1" t="s">
        <v>118</v>
      </c>
      <c r="H1419" s="2" t="s">
        <v>998</v>
      </c>
      <c r="I1419" s="2">
        <v>20.5</v>
      </c>
    </row>
    <row r="1420" spans="1:9" ht="15.75" hidden="1" customHeight="1" x14ac:dyDescent="0.2">
      <c r="A1420" s="1">
        <v>9485</v>
      </c>
      <c r="B1420" s="1" t="s">
        <v>89</v>
      </c>
      <c r="C1420" s="1" t="s">
        <v>82</v>
      </c>
      <c r="D1420" s="1" t="s">
        <v>15</v>
      </c>
      <c r="E1420" s="1">
        <v>20</v>
      </c>
      <c r="F1420" s="1">
        <v>98</v>
      </c>
      <c r="H1420" s="2" t="s">
        <v>998</v>
      </c>
      <c r="I1420" s="2">
        <v>20.5</v>
      </c>
    </row>
    <row r="1421" spans="1:9" ht="15.75" hidden="1" customHeight="1" x14ac:dyDescent="0.2">
      <c r="A1421" s="1">
        <v>4913</v>
      </c>
      <c r="B1421" s="1" t="s">
        <v>145</v>
      </c>
      <c r="C1421" s="1" t="s">
        <v>144</v>
      </c>
      <c r="D1421" s="1" t="s">
        <v>15</v>
      </c>
      <c r="E1421" s="1">
        <v>7.5</v>
      </c>
      <c r="F1421" s="1">
        <v>37</v>
      </c>
      <c r="H1421" s="2" t="s">
        <v>998</v>
      </c>
      <c r="I1421" s="2">
        <v>20.5</v>
      </c>
    </row>
    <row r="1422" spans="1:9" ht="15.75" hidden="1" customHeight="1" x14ac:dyDescent="0.2">
      <c r="A1422" s="1">
        <v>1556</v>
      </c>
      <c r="B1422" s="1" t="s">
        <v>133</v>
      </c>
      <c r="C1422" s="1" t="s">
        <v>113</v>
      </c>
      <c r="D1422" s="1" t="s">
        <v>15</v>
      </c>
      <c r="E1422" s="1">
        <v>9.5</v>
      </c>
      <c r="F1422" s="1">
        <v>46</v>
      </c>
      <c r="H1422" s="2" t="s">
        <v>998</v>
      </c>
      <c r="I1422" s="2">
        <v>20.5</v>
      </c>
    </row>
    <row r="1423" spans="1:9" ht="15.75" hidden="1" customHeight="1" x14ac:dyDescent="0.2">
      <c r="A1423" s="1">
        <v>6472</v>
      </c>
      <c r="B1423" s="1" t="s">
        <v>123</v>
      </c>
      <c r="C1423" s="1" t="s">
        <v>113</v>
      </c>
      <c r="D1423" s="1" t="s">
        <v>15</v>
      </c>
      <c r="E1423" s="1">
        <v>14.5</v>
      </c>
      <c r="F1423" s="1">
        <v>71</v>
      </c>
      <c r="G1423" s="1" t="s">
        <v>118</v>
      </c>
      <c r="H1423" s="2" t="s">
        <v>998</v>
      </c>
      <c r="I1423" s="2">
        <v>20.5</v>
      </c>
    </row>
    <row r="1424" spans="1:9" ht="15.75" hidden="1" customHeight="1" x14ac:dyDescent="0.2">
      <c r="A1424" s="1">
        <v>6421</v>
      </c>
      <c r="B1424" s="1" t="s">
        <v>134</v>
      </c>
      <c r="C1424" s="1" t="s">
        <v>113</v>
      </c>
      <c r="D1424" s="1" t="s">
        <v>15</v>
      </c>
      <c r="E1424" s="1">
        <v>15.5</v>
      </c>
      <c r="F1424" s="1">
        <v>76</v>
      </c>
      <c r="H1424" s="2" t="s">
        <v>998</v>
      </c>
      <c r="I1424" s="2">
        <v>20.5</v>
      </c>
    </row>
    <row r="1425" spans="1:9" ht="15.75" hidden="1" customHeight="1" x14ac:dyDescent="0.2">
      <c r="A1425" s="1">
        <v>6594</v>
      </c>
      <c r="B1425" s="1" t="s">
        <v>120</v>
      </c>
      <c r="C1425" s="1" t="s">
        <v>113</v>
      </c>
      <c r="D1425" s="1" t="s">
        <v>15</v>
      </c>
      <c r="E1425" s="1">
        <v>11</v>
      </c>
      <c r="F1425" s="1">
        <v>54</v>
      </c>
      <c r="G1425" s="1" t="s">
        <v>54</v>
      </c>
      <c r="H1425" s="2" t="s">
        <v>998</v>
      </c>
      <c r="I1425" s="2">
        <v>20.5</v>
      </c>
    </row>
    <row r="1426" spans="1:9" ht="15.75" hidden="1" customHeight="1" x14ac:dyDescent="0.2">
      <c r="A1426" s="1">
        <v>2788</v>
      </c>
      <c r="B1426" s="1" t="s">
        <v>154</v>
      </c>
      <c r="C1426" s="1" t="s">
        <v>144</v>
      </c>
      <c r="D1426" s="1" t="s">
        <v>15</v>
      </c>
      <c r="E1426" s="1">
        <v>1</v>
      </c>
      <c r="F1426" s="1">
        <v>5</v>
      </c>
      <c r="H1426" s="2" t="s">
        <v>998</v>
      </c>
      <c r="I1426" s="2">
        <v>20.5</v>
      </c>
    </row>
    <row r="1427" spans="1:9" ht="15.75" hidden="1" customHeight="1" x14ac:dyDescent="0.2">
      <c r="A1427" s="1">
        <v>3639</v>
      </c>
      <c r="B1427" s="1" t="s">
        <v>199</v>
      </c>
      <c r="C1427" s="1" t="s">
        <v>174</v>
      </c>
      <c r="D1427" s="1" t="s">
        <v>15</v>
      </c>
      <c r="E1427" s="1">
        <v>12.5</v>
      </c>
      <c r="F1427" s="1">
        <v>61</v>
      </c>
      <c r="H1427" s="2" t="s">
        <v>998</v>
      </c>
      <c r="I1427" s="2">
        <v>20.5</v>
      </c>
    </row>
    <row r="1428" spans="1:9" ht="15.75" hidden="1" customHeight="1" x14ac:dyDescent="0.2">
      <c r="A1428" s="1">
        <v>3642</v>
      </c>
      <c r="B1428" s="1" t="s">
        <v>142</v>
      </c>
      <c r="C1428" s="1" t="s">
        <v>113</v>
      </c>
      <c r="D1428" s="1" t="s">
        <v>15</v>
      </c>
      <c r="E1428" s="1">
        <v>5</v>
      </c>
      <c r="F1428" s="1">
        <v>24</v>
      </c>
      <c r="G1428" s="1" t="s">
        <v>118</v>
      </c>
      <c r="H1428" s="2" t="s">
        <v>998</v>
      </c>
      <c r="I1428" s="2">
        <v>20.5</v>
      </c>
    </row>
    <row r="1429" spans="1:9" ht="15.75" hidden="1" customHeight="1" x14ac:dyDescent="0.2">
      <c r="A1429" s="1">
        <v>2154</v>
      </c>
      <c r="B1429" s="1" t="s">
        <v>136</v>
      </c>
      <c r="C1429" s="1" t="s">
        <v>113</v>
      </c>
      <c r="D1429" s="1" t="s">
        <v>15</v>
      </c>
      <c r="E1429" s="1">
        <v>8.5</v>
      </c>
      <c r="F1429" s="1">
        <v>41</v>
      </c>
      <c r="H1429" s="2" t="s">
        <v>998</v>
      </c>
      <c r="I1429" s="2">
        <v>20.5</v>
      </c>
    </row>
    <row r="1430" spans="1:9" ht="15.75" hidden="1" customHeight="1" x14ac:dyDescent="0.2">
      <c r="A1430" s="1">
        <v>1312</v>
      </c>
      <c r="B1430" s="1" t="s">
        <v>197</v>
      </c>
      <c r="C1430" s="1" t="s">
        <v>174</v>
      </c>
      <c r="D1430" s="1" t="s">
        <v>15</v>
      </c>
      <c r="E1430" s="1">
        <v>6.5</v>
      </c>
      <c r="F1430" s="1">
        <v>32</v>
      </c>
      <c r="H1430" s="2" t="s">
        <v>998</v>
      </c>
      <c r="I1430" s="2">
        <v>20.5</v>
      </c>
    </row>
    <row r="1431" spans="1:9" ht="15.75" hidden="1" customHeight="1" x14ac:dyDescent="0.2">
      <c r="A1431" s="1">
        <v>7085</v>
      </c>
      <c r="B1431" s="1" t="s">
        <v>165</v>
      </c>
      <c r="C1431" s="1" t="s">
        <v>144</v>
      </c>
      <c r="D1431" s="1" t="s">
        <v>15</v>
      </c>
      <c r="E1431" s="1">
        <v>2.5</v>
      </c>
      <c r="F1431" s="1">
        <v>12</v>
      </c>
      <c r="G1431" s="1" t="s">
        <v>152</v>
      </c>
      <c r="H1431" s="2" t="s">
        <v>998</v>
      </c>
      <c r="I1431" s="2">
        <v>20.5</v>
      </c>
    </row>
    <row r="1432" spans="1:9" ht="15.75" hidden="1" customHeight="1" x14ac:dyDescent="0.2">
      <c r="A1432" s="1">
        <v>1295</v>
      </c>
      <c r="B1432" s="1" t="s">
        <v>176</v>
      </c>
      <c r="C1432" s="1" t="s">
        <v>174</v>
      </c>
      <c r="D1432" s="1" t="s">
        <v>15</v>
      </c>
      <c r="E1432" s="1">
        <v>13</v>
      </c>
      <c r="F1432" s="1">
        <v>63</v>
      </c>
      <c r="H1432" s="2" t="s">
        <v>998</v>
      </c>
      <c r="I1432" s="2">
        <v>20.5</v>
      </c>
    </row>
    <row r="1433" spans="1:9" ht="15.75" hidden="1" customHeight="1" x14ac:dyDescent="0.2">
      <c r="A1433" s="1">
        <v>6164</v>
      </c>
      <c r="B1433" s="1" t="s">
        <v>182</v>
      </c>
      <c r="C1433" s="1" t="s">
        <v>174</v>
      </c>
      <c r="D1433" s="1" t="s">
        <v>15</v>
      </c>
      <c r="E1433" s="1">
        <v>13.5</v>
      </c>
      <c r="F1433" s="1">
        <v>66</v>
      </c>
      <c r="G1433" s="1" t="s">
        <v>178</v>
      </c>
      <c r="H1433" s="2" t="s">
        <v>998</v>
      </c>
      <c r="I1433" s="2">
        <v>20.5</v>
      </c>
    </row>
    <row r="1434" spans="1:9" ht="15.75" hidden="1" customHeight="1" x14ac:dyDescent="0.2">
      <c r="A1434" s="1">
        <v>1463</v>
      </c>
      <c r="B1434" s="1" t="s">
        <v>937</v>
      </c>
      <c r="C1434" s="1">
        <v>5</v>
      </c>
      <c r="D1434" s="1" t="s">
        <v>15</v>
      </c>
      <c r="E1434" s="1">
        <v>5</v>
      </c>
      <c r="F1434" s="1">
        <v>24</v>
      </c>
      <c r="G1434" s="1">
        <v>21</v>
      </c>
      <c r="H1434" s="2" t="s">
        <v>998</v>
      </c>
      <c r="I1434" s="2">
        <v>20.5</v>
      </c>
    </row>
    <row r="1435" spans="1:9" ht="15.75" hidden="1" customHeight="1" x14ac:dyDescent="0.2">
      <c r="A1435" s="1">
        <v>1180</v>
      </c>
      <c r="B1435" s="1" t="s">
        <v>934</v>
      </c>
      <c r="C1435" s="1">
        <v>5</v>
      </c>
      <c r="D1435" s="1" t="s">
        <v>15</v>
      </c>
      <c r="E1435" s="1">
        <v>4</v>
      </c>
      <c r="F1435" s="1">
        <v>20</v>
      </c>
      <c r="G1435" s="1">
        <v>21</v>
      </c>
      <c r="H1435" s="2" t="s">
        <v>998</v>
      </c>
      <c r="I1435" s="2">
        <v>20.5</v>
      </c>
    </row>
    <row r="1436" spans="1:9" ht="15.75" hidden="1" customHeight="1" x14ac:dyDescent="0.2">
      <c r="A1436" s="1">
        <v>4923</v>
      </c>
      <c r="B1436" s="1" t="s">
        <v>935</v>
      </c>
      <c r="C1436" s="1">
        <v>5</v>
      </c>
      <c r="D1436" s="1" t="s">
        <v>15</v>
      </c>
      <c r="E1436" s="1">
        <v>19</v>
      </c>
      <c r="F1436" s="1">
        <v>93</v>
      </c>
      <c r="G1436" s="1">
        <v>21</v>
      </c>
      <c r="H1436" s="2" t="s">
        <v>998</v>
      </c>
      <c r="I1436" s="2">
        <v>20.5</v>
      </c>
    </row>
    <row r="1437" spans="1:9" ht="15.75" hidden="1" customHeight="1" x14ac:dyDescent="0.2">
      <c r="A1437" s="1">
        <v>7787</v>
      </c>
      <c r="B1437" s="1" t="s">
        <v>115</v>
      </c>
      <c r="C1437" s="1" t="s">
        <v>113</v>
      </c>
      <c r="D1437" s="1" t="s">
        <v>15</v>
      </c>
      <c r="E1437" s="1">
        <v>7</v>
      </c>
      <c r="F1437" s="1">
        <v>34</v>
      </c>
      <c r="H1437" s="2" t="s">
        <v>998</v>
      </c>
      <c r="I1437" s="2">
        <v>20.5</v>
      </c>
    </row>
    <row r="1438" spans="1:9" ht="15.75" hidden="1" customHeight="1" x14ac:dyDescent="0.2">
      <c r="A1438" s="1">
        <v>9165</v>
      </c>
      <c r="B1438" s="1" t="s">
        <v>469</v>
      </c>
      <c r="C1438" s="1" t="s">
        <v>457</v>
      </c>
      <c r="D1438" s="1" t="s">
        <v>16</v>
      </c>
      <c r="E1438" s="1">
        <v>8</v>
      </c>
      <c r="F1438" s="1">
        <v>42</v>
      </c>
      <c r="G1438" s="1" t="s">
        <v>91</v>
      </c>
      <c r="H1438" s="2" t="s">
        <v>999</v>
      </c>
      <c r="I1438" s="2">
        <v>19</v>
      </c>
    </row>
    <row r="1439" spans="1:9" ht="15.75" hidden="1" customHeight="1" x14ac:dyDescent="0.2">
      <c r="A1439" s="1">
        <v>9777</v>
      </c>
      <c r="B1439" s="1" t="s">
        <v>440</v>
      </c>
      <c r="C1439" s="1" t="s">
        <v>427</v>
      </c>
      <c r="D1439" s="1" t="s">
        <v>16</v>
      </c>
      <c r="E1439" s="1">
        <v>8</v>
      </c>
      <c r="F1439" s="1">
        <v>42</v>
      </c>
      <c r="G1439" s="1" t="s">
        <v>51</v>
      </c>
      <c r="H1439" s="2" t="s">
        <v>999</v>
      </c>
      <c r="I1439" s="2">
        <v>19</v>
      </c>
    </row>
    <row r="1440" spans="1:9" ht="15.75" hidden="1" customHeight="1" x14ac:dyDescent="0.2">
      <c r="A1440" s="1">
        <v>6944</v>
      </c>
      <c r="B1440" s="1" t="s">
        <v>569</v>
      </c>
      <c r="C1440" s="1" t="s">
        <v>544</v>
      </c>
      <c r="D1440" s="1" t="s">
        <v>16</v>
      </c>
      <c r="E1440" s="1">
        <v>7</v>
      </c>
      <c r="F1440" s="1">
        <v>37</v>
      </c>
      <c r="H1440" s="2" t="s">
        <v>999</v>
      </c>
      <c r="I1440" s="2">
        <v>19</v>
      </c>
    </row>
    <row r="1441" spans="1:9" ht="15.75" hidden="1" customHeight="1" x14ac:dyDescent="0.2">
      <c r="A1441" s="1">
        <v>9304</v>
      </c>
      <c r="B1441" s="1" t="s">
        <v>488</v>
      </c>
      <c r="C1441" s="1" t="s">
        <v>486</v>
      </c>
      <c r="D1441" s="1" t="s">
        <v>16</v>
      </c>
      <c r="E1441" s="1">
        <v>19</v>
      </c>
      <c r="F1441" s="1">
        <v>100</v>
      </c>
      <c r="G1441" s="1" t="s">
        <v>118</v>
      </c>
      <c r="H1441" s="2" t="s">
        <v>999</v>
      </c>
      <c r="I1441" s="2">
        <v>19</v>
      </c>
    </row>
    <row r="1442" spans="1:9" ht="15.75" hidden="1" customHeight="1" x14ac:dyDescent="0.2">
      <c r="A1442" s="1">
        <v>8691</v>
      </c>
      <c r="B1442" s="1" t="s">
        <v>441</v>
      </c>
      <c r="C1442" s="1" t="s">
        <v>427</v>
      </c>
      <c r="D1442" s="1" t="s">
        <v>16</v>
      </c>
      <c r="E1442" s="1">
        <v>10</v>
      </c>
      <c r="F1442" s="1">
        <v>53</v>
      </c>
      <c r="H1442" s="2" t="s">
        <v>999</v>
      </c>
      <c r="I1442" s="2">
        <v>19</v>
      </c>
    </row>
    <row r="1443" spans="1:9" ht="15.75" hidden="1" customHeight="1" x14ac:dyDescent="0.2">
      <c r="A1443" s="1">
        <v>1665</v>
      </c>
      <c r="B1443" s="1" t="s">
        <v>509</v>
      </c>
      <c r="C1443" s="1" t="s">
        <v>486</v>
      </c>
      <c r="D1443" s="1" t="s">
        <v>16</v>
      </c>
      <c r="E1443" s="1">
        <v>8</v>
      </c>
      <c r="F1443" s="1">
        <v>42</v>
      </c>
      <c r="G1443" s="1" t="s">
        <v>118</v>
      </c>
      <c r="H1443" s="2" t="s">
        <v>999</v>
      </c>
      <c r="I1443" s="2">
        <v>19</v>
      </c>
    </row>
    <row r="1444" spans="1:9" ht="15.75" hidden="1" customHeight="1" x14ac:dyDescent="0.2">
      <c r="A1444" s="1">
        <v>4858</v>
      </c>
      <c r="B1444" s="1" t="s">
        <v>510</v>
      </c>
      <c r="C1444" s="1" t="s">
        <v>486</v>
      </c>
      <c r="D1444" s="1" t="s">
        <v>16</v>
      </c>
      <c r="E1444" s="1">
        <v>14</v>
      </c>
      <c r="F1444" s="1">
        <v>74</v>
      </c>
      <c r="H1444" s="2" t="s">
        <v>999</v>
      </c>
      <c r="I1444" s="2">
        <v>19</v>
      </c>
    </row>
    <row r="1445" spans="1:9" ht="15.75" hidden="1" customHeight="1" x14ac:dyDescent="0.2">
      <c r="A1445" s="1">
        <v>8488</v>
      </c>
      <c r="B1445" s="1" t="s">
        <v>503</v>
      </c>
      <c r="C1445" s="1" t="s">
        <v>486</v>
      </c>
      <c r="D1445" s="1" t="s">
        <v>16</v>
      </c>
      <c r="E1445" s="1">
        <v>12</v>
      </c>
      <c r="F1445" s="1">
        <v>63</v>
      </c>
      <c r="H1445" s="2" t="s">
        <v>999</v>
      </c>
      <c r="I1445" s="2">
        <v>19</v>
      </c>
    </row>
    <row r="1446" spans="1:9" ht="15.75" hidden="1" customHeight="1" x14ac:dyDescent="0.2">
      <c r="A1446" s="1">
        <v>1981</v>
      </c>
      <c r="B1446" s="1" t="s">
        <v>513</v>
      </c>
      <c r="C1446" s="1" t="s">
        <v>486</v>
      </c>
      <c r="D1446" s="1" t="s">
        <v>16</v>
      </c>
      <c r="E1446" s="1">
        <v>15</v>
      </c>
      <c r="F1446" s="1">
        <v>79</v>
      </c>
      <c r="H1446" s="2" t="s">
        <v>999</v>
      </c>
      <c r="I1446" s="2">
        <v>19</v>
      </c>
    </row>
    <row r="1447" spans="1:9" ht="15.75" hidden="1" customHeight="1" x14ac:dyDescent="0.2">
      <c r="A1447" s="1">
        <v>3413</v>
      </c>
      <c r="B1447" s="1" t="s">
        <v>497</v>
      </c>
      <c r="C1447" s="1" t="s">
        <v>486</v>
      </c>
      <c r="D1447" s="1" t="s">
        <v>16</v>
      </c>
      <c r="E1447" s="1">
        <v>16</v>
      </c>
      <c r="F1447" s="1">
        <v>84</v>
      </c>
      <c r="H1447" s="2" t="s">
        <v>999</v>
      </c>
      <c r="I1447" s="2">
        <v>19</v>
      </c>
    </row>
    <row r="1448" spans="1:9" ht="15.75" hidden="1" customHeight="1" x14ac:dyDescent="0.2">
      <c r="A1448" s="1">
        <v>8617</v>
      </c>
      <c r="B1448" s="1" t="s">
        <v>500</v>
      </c>
      <c r="C1448" s="1" t="s">
        <v>486</v>
      </c>
      <c r="D1448" s="1" t="s">
        <v>16</v>
      </c>
      <c r="E1448" s="1">
        <v>13</v>
      </c>
      <c r="F1448" s="1">
        <v>68</v>
      </c>
      <c r="H1448" s="2" t="s">
        <v>999</v>
      </c>
      <c r="I1448" s="2">
        <v>19</v>
      </c>
    </row>
    <row r="1449" spans="1:9" ht="15.75" hidden="1" customHeight="1" x14ac:dyDescent="0.2">
      <c r="A1449" s="1">
        <v>5378</v>
      </c>
      <c r="B1449" s="1" t="s">
        <v>943</v>
      </c>
      <c r="C1449" s="1">
        <v>7</v>
      </c>
      <c r="D1449" s="1" t="s">
        <v>16</v>
      </c>
      <c r="E1449" s="1">
        <v>11</v>
      </c>
      <c r="F1449" s="1">
        <v>58</v>
      </c>
      <c r="G1449" s="1">
        <v>21</v>
      </c>
      <c r="H1449" s="2" t="s">
        <v>999</v>
      </c>
      <c r="I1449" s="2">
        <v>19</v>
      </c>
    </row>
    <row r="1450" spans="1:9" ht="15.75" hidden="1" customHeight="1" x14ac:dyDescent="0.2">
      <c r="A1450" s="1">
        <v>5682</v>
      </c>
      <c r="B1450" s="1" t="s">
        <v>541</v>
      </c>
      <c r="C1450" s="1" t="s">
        <v>515</v>
      </c>
      <c r="D1450" s="1" t="s">
        <v>16</v>
      </c>
      <c r="E1450" s="1">
        <v>10</v>
      </c>
      <c r="F1450" s="1">
        <v>53</v>
      </c>
      <c r="H1450" s="2" t="s">
        <v>999</v>
      </c>
      <c r="I1450" s="2">
        <v>19</v>
      </c>
    </row>
    <row r="1451" spans="1:9" ht="15.75" hidden="1" customHeight="1" x14ac:dyDescent="0.2">
      <c r="A1451" s="1">
        <v>7061</v>
      </c>
      <c r="B1451" s="1" t="s">
        <v>536</v>
      </c>
      <c r="C1451" s="1" t="s">
        <v>515</v>
      </c>
      <c r="D1451" s="1" t="s">
        <v>16</v>
      </c>
      <c r="E1451" s="1">
        <v>12</v>
      </c>
      <c r="F1451" s="1">
        <v>63</v>
      </c>
      <c r="H1451" s="2" t="s">
        <v>999</v>
      </c>
      <c r="I1451" s="2">
        <v>19</v>
      </c>
    </row>
    <row r="1452" spans="1:9" ht="15.75" hidden="1" customHeight="1" x14ac:dyDescent="0.2">
      <c r="A1452" s="1">
        <v>1072</v>
      </c>
      <c r="B1452" s="1" t="s">
        <v>532</v>
      </c>
      <c r="C1452" s="1" t="s">
        <v>515</v>
      </c>
      <c r="D1452" s="1" t="s">
        <v>16</v>
      </c>
      <c r="E1452" s="1">
        <v>10</v>
      </c>
      <c r="F1452" s="1">
        <v>53</v>
      </c>
      <c r="H1452" s="2" t="s">
        <v>999</v>
      </c>
      <c r="I1452" s="2">
        <v>19</v>
      </c>
    </row>
    <row r="1453" spans="1:9" ht="15.75" hidden="1" customHeight="1" x14ac:dyDescent="0.2">
      <c r="A1453" s="1">
        <v>5277</v>
      </c>
      <c r="B1453" s="1" t="s">
        <v>539</v>
      </c>
      <c r="C1453" s="1" t="s">
        <v>515</v>
      </c>
      <c r="D1453" s="1" t="s">
        <v>16</v>
      </c>
      <c r="E1453" s="1">
        <v>7</v>
      </c>
      <c r="F1453" s="1">
        <v>37</v>
      </c>
      <c r="G1453" s="1" t="s">
        <v>152</v>
      </c>
      <c r="H1453" s="2" t="s">
        <v>999</v>
      </c>
      <c r="I1453" s="2">
        <v>19</v>
      </c>
    </row>
    <row r="1454" spans="1:9" ht="15.75" hidden="1" customHeight="1" x14ac:dyDescent="0.2">
      <c r="A1454" s="1">
        <v>3001</v>
      </c>
      <c r="B1454" s="1" t="s">
        <v>259</v>
      </c>
      <c r="C1454" s="1" t="s">
        <v>230</v>
      </c>
      <c r="D1454" s="1" t="s">
        <v>16</v>
      </c>
      <c r="E1454" s="1">
        <v>13</v>
      </c>
      <c r="F1454" s="1">
        <v>52</v>
      </c>
      <c r="H1454" s="2" t="s">
        <v>1000</v>
      </c>
      <c r="I1454" s="2">
        <v>25</v>
      </c>
    </row>
    <row r="1455" spans="1:9" ht="15.75" hidden="1" customHeight="1" x14ac:dyDescent="0.2">
      <c r="A1455" s="1">
        <v>6561</v>
      </c>
      <c r="B1455" s="1" t="s">
        <v>941</v>
      </c>
      <c r="C1455" s="1">
        <v>6</v>
      </c>
      <c r="D1455" s="1" t="s">
        <v>16</v>
      </c>
      <c r="E1455" s="1">
        <v>13</v>
      </c>
      <c r="F1455" s="1">
        <v>52</v>
      </c>
      <c r="G1455" s="1">
        <v>21</v>
      </c>
      <c r="H1455" s="2" t="s">
        <v>1000</v>
      </c>
      <c r="I1455" s="2">
        <v>25</v>
      </c>
    </row>
    <row r="1456" spans="1:9" ht="15.75" hidden="1" customHeight="1" x14ac:dyDescent="0.2">
      <c r="A1456" s="1">
        <v>2919</v>
      </c>
      <c r="B1456" s="1" t="s">
        <v>265</v>
      </c>
      <c r="C1456" s="1" t="s">
        <v>261</v>
      </c>
      <c r="D1456" s="1" t="s">
        <v>16</v>
      </c>
      <c r="E1456" s="1">
        <v>16</v>
      </c>
      <c r="F1456" s="1">
        <v>64</v>
      </c>
      <c r="G1456" s="1" t="s">
        <v>91</v>
      </c>
      <c r="H1456" s="2" t="s">
        <v>1000</v>
      </c>
      <c r="I1456" s="2">
        <v>25</v>
      </c>
    </row>
    <row r="1457" spans="1:9" ht="15.75" hidden="1" customHeight="1" x14ac:dyDescent="0.2">
      <c r="A1457" s="1">
        <v>5411</v>
      </c>
      <c r="B1457" s="1" t="s">
        <v>357</v>
      </c>
      <c r="C1457" s="1" t="s">
        <v>347</v>
      </c>
      <c r="D1457" s="1" t="s">
        <v>16</v>
      </c>
      <c r="E1457" s="1">
        <v>16</v>
      </c>
      <c r="F1457" s="1">
        <v>64</v>
      </c>
      <c r="G1457" s="1" t="s">
        <v>54</v>
      </c>
      <c r="H1457" s="2" t="s">
        <v>1000</v>
      </c>
      <c r="I1457" s="2">
        <v>25</v>
      </c>
    </row>
    <row r="1458" spans="1:9" ht="15.75" hidden="1" customHeight="1" x14ac:dyDescent="0.2">
      <c r="A1458" s="1">
        <v>2881</v>
      </c>
      <c r="B1458" s="1" t="s">
        <v>339</v>
      </c>
      <c r="C1458" s="1" t="s">
        <v>318</v>
      </c>
      <c r="D1458" s="1" t="s">
        <v>16</v>
      </c>
      <c r="E1458" s="1">
        <v>21</v>
      </c>
      <c r="F1458" s="1">
        <v>84</v>
      </c>
      <c r="H1458" s="2" t="s">
        <v>1000</v>
      </c>
      <c r="I1458" s="2">
        <v>25</v>
      </c>
    </row>
    <row r="1459" spans="1:9" ht="15.75" hidden="1" customHeight="1" x14ac:dyDescent="0.2">
      <c r="A1459" s="1">
        <v>1964</v>
      </c>
      <c r="B1459" s="1" t="s">
        <v>275</v>
      </c>
      <c r="C1459" s="1" t="s">
        <v>261</v>
      </c>
      <c r="D1459" s="1" t="s">
        <v>16</v>
      </c>
      <c r="E1459" s="1">
        <v>21</v>
      </c>
      <c r="F1459" s="1">
        <v>84</v>
      </c>
      <c r="H1459" s="2" t="s">
        <v>1000</v>
      </c>
      <c r="I1459" s="2">
        <v>25</v>
      </c>
    </row>
    <row r="1460" spans="1:9" ht="15.75" hidden="1" customHeight="1" x14ac:dyDescent="0.2">
      <c r="A1460" s="1">
        <v>9322</v>
      </c>
      <c r="B1460" s="1" t="s">
        <v>352</v>
      </c>
      <c r="C1460" s="1" t="s">
        <v>347</v>
      </c>
      <c r="D1460" s="1" t="s">
        <v>16</v>
      </c>
      <c r="E1460" s="1">
        <v>13</v>
      </c>
      <c r="F1460" s="1">
        <v>52</v>
      </c>
      <c r="H1460" s="2" t="s">
        <v>1000</v>
      </c>
      <c r="I1460" s="2">
        <v>25</v>
      </c>
    </row>
    <row r="1461" spans="1:9" ht="15.75" hidden="1" customHeight="1" x14ac:dyDescent="0.2">
      <c r="A1461" s="1">
        <v>3575</v>
      </c>
      <c r="B1461" s="1" t="s">
        <v>346</v>
      </c>
      <c r="C1461" s="1" t="s">
        <v>347</v>
      </c>
      <c r="D1461" s="1" t="s">
        <v>16</v>
      </c>
      <c r="E1461" s="1">
        <v>20</v>
      </c>
      <c r="F1461" s="1">
        <v>80</v>
      </c>
      <c r="G1461" s="1" t="s">
        <v>54</v>
      </c>
      <c r="H1461" s="2" t="s">
        <v>1000</v>
      </c>
      <c r="I1461" s="2">
        <v>25</v>
      </c>
    </row>
    <row r="1462" spans="1:9" ht="15.75" hidden="1" customHeight="1" x14ac:dyDescent="0.2">
      <c r="A1462" s="1">
        <v>2566</v>
      </c>
      <c r="B1462" s="1" t="s">
        <v>295</v>
      </c>
      <c r="C1462" s="1" t="s">
        <v>290</v>
      </c>
      <c r="D1462" s="1" t="s">
        <v>16</v>
      </c>
      <c r="E1462" s="1">
        <v>14</v>
      </c>
      <c r="F1462" s="1">
        <v>56</v>
      </c>
      <c r="G1462" s="1" t="s">
        <v>118</v>
      </c>
      <c r="H1462" s="2" t="s">
        <v>1000</v>
      </c>
      <c r="I1462" s="2">
        <v>25</v>
      </c>
    </row>
    <row r="1463" spans="1:9" ht="15.75" hidden="1" customHeight="1" x14ac:dyDescent="0.2">
      <c r="A1463" s="1">
        <v>5497</v>
      </c>
      <c r="B1463" s="1" t="s">
        <v>262</v>
      </c>
      <c r="C1463" s="1" t="s">
        <v>261</v>
      </c>
      <c r="D1463" s="1" t="s">
        <v>16</v>
      </c>
      <c r="E1463" s="1">
        <v>18</v>
      </c>
      <c r="F1463" s="1">
        <v>72</v>
      </c>
      <c r="H1463" s="2" t="s">
        <v>1000</v>
      </c>
      <c r="I1463" s="2">
        <v>25</v>
      </c>
    </row>
    <row r="1464" spans="1:9" ht="15.75" hidden="1" customHeight="1" x14ac:dyDescent="0.2">
      <c r="A1464" s="1">
        <v>9931</v>
      </c>
      <c r="B1464" s="1" t="s">
        <v>221</v>
      </c>
      <c r="C1464" s="1" t="s">
        <v>201</v>
      </c>
      <c r="D1464" s="1" t="s">
        <v>16</v>
      </c>
      <c r="E1464" s="1">
        <v>25</v>
      </c>
      <c r="F1464" s="1">
        <v>100</v>
      </c>
      <c r="H1464" s="2" t="s">
        <v>1000</v>
      </c>
      <c r="I1464" s="2">
        <v>25</v>
      </c>
    </row>
    <row r="1465" spans="1:9" ht="15.75" hidden="1" customHeight="1" x14ac:dyDescent="0.2">
      <c r="A1465" s="1">
        <v>9046</v>
      </c>
      <c r="B1465" s="1" t="s">
        <v>354</v>
      </c>
      <c r="C1465" s="1" t="s">
        <v>347</v>
      </c>
      <c r="D1465" s="1" t="s">
        <v>16</v>
      </c>
      <c r="E1465" s="1">
        <v>23</v>
      </c>
      <c r="F1465" s="1">
        <v>92</v>
      </c>
      <c r="G1465" s="1" t="s">
        <v>54</v>
      </c>
      <c r="H1465" s="2" t="s">
        <v>1000</v>
      </c>
      <c r="I1465" s="2">
        <v>25</v>
      </c>
    </row>
    <row r="1466" spans="1:9" ht="15.75" hidden="1" customHeight="1" x14ac:dyDescent="0.2">
      <c r="A1466" s="1">
        <v>1129</v>
      </c>
      <c r="B1466" s="1" t="s">
        <v>218</v>
      </c>
      <c r="C1466" s="1" t="s">
        <v>201</v>
      </c>
      <c r="D1466" s="1" t="s">
        <v>16</v>
      </c>
      <c r="E1466" s="1">
        <v>20</v>
      </c>
      <c r="F1466" s="1">
        <v>80</v>
      </c>
      <c r="H1466" s="2" t="s">
        <v>1000</v>
      </c>
      <c r="I1466" s="2">
        <v>25</v>
      </c>
    </row>
    <row r="1467" spans="1:9" ht="15.75" hidden="1" customHeight="1" x14ac:dyDescent="0.2">
      <c r="A1467" s="1">
        <v>1620</v>
      </c>
      <c r="B1467" s="1" t="s">
        <v>362</v>
      </c>
      <c r="C1467" s="1" t="s">
        <v>347</v>
      </c>
      <c r="D1467" s="1" t="s">
        <v>16</v>
      </c>
      <c r="E1467" s="1">
        <v>12</v>
      </c>
      <c r="F1467" s="1">
        <v>48</v>
      </c>
      <c r="G1467" s="1" t="s">
        <v>54</v>
      </c>
      <c r="H1467" s="2" t="s">
        <v>1000</v>
      </c>
      <c r="I1467" s="2">
        <v>25</v>
      </c>
    </row>
    <row r="1468" spans="1:9" ht="15.75" hidden="1" customHeight="1" x14ac:dyDescent="0.2">
      <c r="A1468" s="1">
        <v>1180</v>
      </c>
      <c r="B1468" s="1" t="s">
        <v>934</v>
      </c>
      <c r="C1468" s="1">
        <v>5</v>
      </c>
      <c r="D1468" s="1" t="s">
        <v>16</v>
      </c>
      <c r="E1468" s="1">
        <v>19</v>
      </c>
      <c r="F1468" s="1">
        <v>68</v>
      </c>
      <c r="G1468" s="1">
        <v>21</v>
      </c>
      <c r="H1468" s="2" t="s">
        <v>990</v>
      </c>
      <c r="I1468" s="2">
        <v>28</v>
      </c>
    </row>
    <row r="1469" spans="1:9" ht="15.75" hidden="1" customHeight="1" x14ac:dyDescent="0.2">
      <c r="A1469" s="1">
        <v>4414</v>
      </c>
      <c r="B1469" s="1" t="s">
        <v>224</v>
      </c>
      <c r="C1469" s="1" t="s">
        <v>201</v>
      </c>
      <c r="D1469" s="1" t="s">
        <v>16</v>
      </c>
      <c r="E1469" s="1">
        <v>21</v>
      </c>
      <c r="F1469" s="1">
        <v>84</v>
      </c>
      <c r="H1469" s="2" t="s">
        <v>1000</v>
      </c>
      <c r="I1469" s="2">
        <v>25</v>
      </c>
    </row>
    <row r="1470" spans="1:9" ht="15.75" hidden="1" customHeight="1" x14ac:dyDescent="0.2">
      <c r="A1470" s="1">
        <v>7316</v>
      </c>
      <c r="B1470" s="1" t="s">
        <v>206</v>
      </c>
      <c r="C1470" s="1" t="s">
        <v>201</v>
      </c>
      <c r="D1470" s="1" t="s">
        <v>16</v>
      </c>
      <c r="E1470" s="1">
        <v>19</v>
      </c>
      <c r="F1470" s="1">
        <v>76</v>
      </c>
      <c r="G1470" s="1" t="s">
        <v>24</v>
      </c>
      <c r="H1470" s="2" t="s">
        <v>1000</v>
      </c>
      <c r="I1470" s="2">
        <v>25</v>
      </c>
    </row>
    <row r="1471" spans="1:9" ht="15.75" hidden="1" customHeight="1" x14ac:dyDescent="0.2">
      <c r="A1471" s="1">
        <v>9874</v>
      </c>
      <c r="B1471" s="1" t="s">
        <v>332</v>
      </c>
      <c r="C1471" s="1" t="s">
        <v>318</v>
      </c>
      <c r="D1471" s="1" t="s">
        <v>16</v>
      </c>
      <c r="E1471" s="1">
        <v>14</v>
      </c>
      <c r="F1471" s="1">
        <v>56</v>
      </c>
      <c r="H1471" s="2" t="s">
        <v>1000</v>
      </c>
      <c r="I1471" s="2">
        <v>25</v>
      </c>
    </row>
    <row r="1472" spans="1:9" ht="15.75" hidden="1" customHeight="1" x14ac:dyDescent="0.2">
      <c r="A1472" s="1">
        <v>7555</v>
      </c>
      <c r="B1472" s="1" t="s">
        <v>375</v>
      </c>
      <c r="C1472" s="1" t="s">
        <v>373</v>
      </c>
      <c r="D1472" s="1" t="s">
        <v>16</v>
      </c>
      <c r="E1472" s="1">
        <v>20</v>
      </c>
      <c r="F1472" s="1">
        <v>80</v>
      </c>
      <c r="H1472" s="2" t="s">
        <v>1000</v>
      </c>
      <c r="I1472" s="2">
        <v>25</v>
      </c>
    </row>
    <row r="1473" spans="1:9" ht="15.75" hidden="1" customHeight="1" x14ac:dyDescent="0.2">
      <c r="A1473" s="1">
        <v>8350</v>
      </c>
      <c r="B1473" s="1" t="s">
        <v>334</v>
      </c>
      <c r="C1473" s="1" t="s">
        <v>318</v>
      </c>
      <c r="D1473" s="1" t="s">
        <v>16</v>
      </c>
      <c r="E1473" s="1">
        <v>13</v>
      </c>
      <c r="F1473" s="1">
        <v>52</v>
      </c>
      <c r="H1473" s="2" t="s">
        <v>1000</v>
      </c>
      <c r="I1473" s="2">
        <v>25</v>
      </c>
    </row>
    <row r="1474" spans="1:9" ht="15.75" hidden="1" customHeight="1" x14ac:dyDescent="0.2">
      <c r="A1474" s="1">
        <v>5114</v>
      </c>
      <c r="B1474" s="1" t="s">
        <v>271</v>
      </c>
      <c r="C1474" s="1" t="s">
        <v>261</v>
      </c>
      <c r="D1474" s="1" t="s">
        <v>16</v>
      </c>
      <c r="E1474" s="1">
        <v>17</v>
      </c>
      <c r="F1474" s="1">
        <v>68</v>
      </c>
      <c r="H1474" s="2" t="s">
        <v>1000</v>
      </c>
      <c r="I1474" s="2">
        <v>25</v>
      </c>
    </row>
    <row r="1475" spans="1:9" ht="15.75" hidden="1" customHeight="1" x14ac:dyDescent="0.2">
      <c r="A1475" s="1">
        <v>1627</v>
      </c>
      <c r="B1475" s="1" t="s">
        <v>395</v>
      </c>
      <c r="C1475" s="1" t="s">
        <v>373</v>
      </c>
      <c r="D1475" s="1" t="s">
        <v>16</v>
      </c>
      <c r="E1475" s="1">
        <v>11</v>
      </c>
      <c r="F1475" s="1">
        <v>44</v>
      </c>
      <c r="H1475" s="2" t="s">
        <v>1000</v>
      </c>
      <c r="I1475" s="2">
        <v>25</v>
      </c>
    </row>
    <row r="1476" spans="1:9" ht="15.75" hidden="1" customHeight="1" x14ac:dyDescent="0.2">
      <c r="A1476" s="1">
        <v>5419</v>
      </c>
      <c r="B1476" s="1" t="s">
        <v>231</v>
      </c>
      <c r="C1476" s="1" t="s">
        <v>230</v>
      </c>
      <c r="D1476" s="1" t="s">
        <v>16</v>
      </c>
      <c r="E1476" s="1">
        <v>19</v>
      </c>
      <c r="F1476" s="1">
        <v>76</v>
      </c>
      <c r="H1476" s="2" t="s">
        <v>1000</v>
      </c>
      <c r="I1476" s="2">
        <v>25</v>
      </c>
    </row>
    <row r="1477" spans="1:9" ht="15.75" hidden="1" customHeight="1" x14ac:dyDescent="0.2">
      <c r="A1477" s="1">
        <v>4797</v>
      </c>
      <c r="B1477" s="1" t="s">
        <v>246</v>
      </c>
      <c r="C1477" s="1" t="s">
        <v>230</v>
      </c>
      <c r="D1477" s="1" t="s">
        <v>16</v>
      </c>
      <c r="E1477" s="1">
        <v>22</v>
      </c>
      <c r="F1477" s="1">
        <v>88</v>
      </c>
      <c r="H1477" s="2" t="s">
        <v>1000</v>
      </c>
      <c r="I1477" s="2">
        <v>25</v>
      </c>
    </row>
    <row r="1478" spans="1:9" ht="15.75" hidden="1" customHeight="1" x14ac:dyDescent="0.2">
      <c r="A1478" s="1">
        <v>8755</v>
      </c>
      <c r="B1478" s="1" t="s">
        <v>320</v>
      </c>
      <c r="C1478" s="1" t="s">
        <v>318</v>
      </c>
      <c r="D1478" s="1" t="s">
        <v>16</v>
      </c>
      <c r="E1478" s="1">
        <v>18</v>
      </c>
      <c r="F1478" s="1">
        <v>72</v>
      </c>
      <c r="H1478" s="2" t="s">
        <v>1000</v>
      </c>
      <c r="I1478" s="2">
        <v>25</v>
      </c>
    </row>
    <row r="1479" spans="1:9" ht="15.75" hidden="1" customHeight="1" x14ac:dyDescent="0.2">
      <c r="A1479" s="1">
        <v>1883</v>
      </c>
      <c r="B1479" s="1" t="s">
        <v>337</v>
      </c>
      <c r="C1479" s="1" t="s">
        <v>318</v>
      </c>
      <c r="D1479" s="1" t="s">
        <v>16</v>
      </c>
      <c r="E1479" s="1">
        <v>13</v>
      </c>
      <c r="F1479" s="1">
        <v>52</v>
      </c>
      <c r="H1479" s="2" t="s">
        <v>1000</v>
      </c>
      <c r="I1479" s="2">
        <v>25</v>
      </c>
    </row>
    <row r="1480" spans="1:9" ht="15.75" hidden="1" customHeight="1" x14ac:dyDescent="0.2">
      <c r="A1480" s="1">
        <v>3009</v>
      </c>
      <c r="B1480" s="1" t="s">
        <v>317</v>
      </c>
      <c r="C1480" s="1" t="s">
        <v>318</v>
      </c>
      <c r="D1480" s="1" t="s">
        <v>16</v>
      </c>
      <c r="E1480" s="1">
        <v>21</v>
      </c>
      <c r="F1480" s="1">
        <v>84</v>
      </c>
      <c r="G1480" s="1" t="s">
        <v>152</v>
      </c>
      <c r="H1480" s="2" t="s">
        <v>1000</v>
      </c>
      <c r="I1480" s="2">
        <v>25</v>
      </c>
    </row>
    <row r="1481" spans="1:9" ht="15.75" hidden="1" customHeight="1" x14ac:dyDescent="0.2">
      <c r="A1481" s="1">
        <v>9440</v>
      </c>
      <c r="B1481" s="1" t="s">
        <v>279</v>
      </c>
      <c r="C1481" s="1" t="s">
        <v>261</v>
      </c>
      <c r="D1481" s="1" t="s">
        <v>16</v>
      </c>
      <c r="E1481" s="1">
        <v>17</v>
      </c>
      <c r="F1481" s="1">
        <v>68</v>
      </c>
      <c r="H1481" s="2" t="s">
        <v>1000</v>
      </c>
      <c r="I1481" s="2">
        <v>25</v>
      </c>
    </row>
    <row r="1482" spans="1:9" ht="15.75" hidden="1" customHeight="1" x14ac:dyDescent="0.2">
      <c r="A1482" s="1">
        <v>5642</v>
      </c>
      <c r="B1482" s="1" t="s">
        <v>215</v>
      </c>
      <c r="C1482" s="1" t="s">
        <v>201</v>
      </c>
      <c r="D1482" s="1" t="s">
        <v>16</v>
      </c>
      <c r="E1482" s="1">
        <v>11</v>
      </c>
      <c r="F1482" s="1">
        <v>44</v>
      </c>
      <c r="H1482" s="2" t="s">
        <v>1000</v>
      </c>
      <c r="I1482" s="2">
        <v>25</v>
      </c>
    </row>
    <row r="1483" spans="1:9" ht="15.75" hidden="1" customHeight="1" x14ac:dyDescent="0.2">
      <c r="A1483" s="1">
        <v>1732</v>
      </c>
      <c r="B1483" s="1" t="s">
        <v>209</v>
      </c>
      <c r="C1483" s="1" t="s">
        <v>201</v>
      </c>
      <c r="D1483" s="1" t="s">
        <v>16</v>
      </c>
      <c r="E1483" s="1">
        <v>12</v>
      </c>
      <c r="F1483" s="1">
        <v>48</v>
      </c>
      <c r="H1483" s="2" t="s">
        <v>1000</v>
      </c>
      <c r="I1483" s="2">
        <v>25</v>
      </c>
    </row>
    <row r="1484" spans="1:9" ht="15.75" hidden="1" customHeight="1" x14ac:dyDescent="0.2">
      <c r="A1484" s="1">
        <v>2707</v>
      </c>
      <c r="B1484" s="1" t="s">
        <v>260</v>
      </c>
      <c r="C1484" s="1" t="s">
        <v>261</v>
      </c>
      <c r="D1484" s="1" t="s">
        <v>16</v>
      </c>
      <c r="E1484" s="1">
        <v>14</v>
      </c>
      <c r="F1484" s="1">
        <v>56</v>
      </c>
      <c r="H1484" s="2" t="s">
        <v>1000</v>
      </c>
      <c r="I1484" s="2">
        <v>25</v>
      </c>
    </row>
    <row r="1485" spans="1:9" ht="15.75" hidden="1" customHeight="1" x14ac:dyDescent="0.2">
      <c r="A1485" s="1">
        <v>1836</v>
      </c>
      <c r="B1485" s="1" t="s">
        <v>267</v>
      </c>
      <c r="C1485" s="1" t="s">
        <v>261</v>
      </c>
      <c r="D1485" s="1" t="s">
        <v>16</v>
      </c>
      <c r="E1485" s="1">
        <v>13</v>
      </c>
      <c r="F1485" s="1">
        <v>52</v>
      </c>
      <c r="H1485" s="2" t="s">
        <v>1000</v>
      </c>
      <c r="I1485" s="2">
        <v>25</v>
      </c>
    </row>
    <row r="1486" spans="1:9" ht="15.75" hidden="1" customHeight="1" x14ac:dyDescent="0.2">
      <c r="A1486" s="1">
        <v>9012</v>
      </c>
      <c r="B1486" s="1" t="s">
        <v>715</v>
      </c>
      <c r="C1486" s="1" t="s">
        <v>704</v>
      </c>
      <c r="D1486" s="1" t="s">
        <v>16</v>
      </c>
      <c r="E1486" s="1">
        <v>8</v>
      </c>
      <c r="F1486" s="1">
        <v>31</v>
      </c>
      <c r="G1486" s="1" t="s">
        <v>152</v>
      </c>
      <c r="H1486" s="2" t="s">
        <v>1001</v>
      </c>
      <c r="I1486" s="2">
        <v>26</v>
      </c>
    </row>
    <row r="1487" spans="1:9" ht="15.75" hidden="1" customHeight="1" x14ac:dyDescent="0.2">
      <c r="A1487" s="1">
        <v>9977</v>
      </c>
      <c r="B1487" s="1" t="s">
        <v>748</v>
      </c>
      <c r="C1487" s="1" t="s">
        <v>730</v>
      </c>
      <c r="D1487" s="1" t="s">
        <v>16</v>
      </c>
      <c r="E1487" s="1">
        <v>24</v>
      </c>
      <c r="F1487" s="1">
        <v>92</v>
      </c>
      <c r="H1487" s="2" t="s">
        <v>1001</v>
      </c>
      <c r="I1487" s="2">
        <v>26</v>
      </c>
    </row>
    <row r="1488" spans="1:9" ht="15.75" hidden="1" customHeight="1" x14ac:dyDescent="0.2">
      <c r="A1488" s="1">
        <v>1274</v>
      </c>
      <c r="B1488" s="1" t="s">
        <v>738</v>
      </c>
      <c r="C1488" s="1" t="s">
        <v>730</v>
      </c>
      <c r="D1488" s="1" t="s">
        <v>16</v>
      </c>
      <c r="E1488" s="1">
        <v>26</v>
      </c>
      <c r="F1488" s="1">
        <v>100</v>
      </c>
      <c r="H1488" s="2" t="s">
        <v>1001</v>
      </c>
      <c r="I1488" s="2">
        <v>26</v>
      </c>
    </row>
    <row r="1489" spans="1:9" ht="15.75" hidden="1" customHeight="1" x14ac:dyDescent="0.2">
      <c r="A1489" s="1">
        <v>6680</v>
      </c>
      <c r="B1489" s="1" t="s">
        <v>734</v>
      </c>
      <c r="C1489" s="1" t="s">
        <v>730</v>
      </c>
      <c r="D1489" s="1" t="s">
        <v>16</v>
      </c>
      <c r="E1489" s="1">
        <v>23</v>
      </c>
      <c r="F1489" s="1">
        <v>88</v>
      </c>
      <c r="H1489" s="2" t="s">
        <v>1001</v>
      </c>
      <c r="I1489" s="2">
        <v>26</v>
      </c>
    </row>
    <row r="1490" spans="1:9" ht="15.75" customHeight="1" x14ac:dyDescent="0.2">
      <c r="A1490" s="1">
        <v>8212</v>
      </c>
      <c r="B1490" s="1" t="s">
        <v>793</v>
      </c>
      <c r="C1490" s="1" t="s">
        <v>781</v>
      </c>
      <c r="D1490" s="1" t="s">
        <v>16</v>
      </c>
      <c r="E1490" s="1">
        <v>23</v>
      </c>
      <c r="F1490" s="1">
        <v>85</v>
      </c>
      <c r="H1490" s="2" t="s">
        <v>1002</v>
      </c>
      <c r="I1490" s="2">
        <v>27</v>
      </c>
    </row>
    <row r="1491" spans="1:9" ht="15.75" customHeight="1" x14ac:dyDescent="0.2">
      <c r="A1491" s="1">
        <v>8211</v>
      </c>
      <c r="B1491" s="1" t="s">
        <v>816</v>
      </c>
      <c r="C1491" s="1" t="s">
        <v>806</v>
      </c>
      <c r="D1491" s="1" t="s">
        <v>16</v>
      </c>
      <c r="E1491" s="1">
        <v>22</v>
      </c>
      <c r="F1491" s="1">
        <v>81</v>
      </c>
      <c r="H1491" s="2" t="s">
        <v>1002</v>
      </c>
      <c r="I1491" s="2">
        <v>27</v>
      </c>
    </row>
    <row r="1492" spans="1:9" ht="15.75" customHeight="1" x14ac:dyDescent="0.2">
      <c r="A1492" s="1">
        <v>2599</v>
      </c>
      <c r="B1492" s="1" t="s">
        <v>815</v>
      </c>
      <c r="C1492" s="1" t="s">
        <v>806</v>
      </c>
      <c r="D1492" s="1" t="s">
        <v>16</v>
      </c>
      <c r="E1492" s="1">
        <v>22</v>
      </c>
      <c r="F1492" s="1">
        <v>81</v>
      </c>
      <c r="H1492" s="2" t="s">
        <v>1002</v>
      </c>
      <c r="I1492" s="2">
        <v>27</v>
      </c>
    </row>
    <row r="1493" spans="1:9" ht="15.75" customHeight="1" x14ac:dyDescent="0.2">
      <c r="A1493" s="1">
        <v>5683</v>
      </c>
      <c r="B1493" s="1" t="s">
        <v>841</v>
      </c>
      <c r="C1493" s="1" t="s">
        <v>835</v>
      </c>
      <c r="D1493" s="1" t="s">
        <v>16</v>
      </c>
      <c r="E1493" s="1">
        <v>11</v>
      </c>
      <c r="F1493" s="1">
        <v>41</v>
      </c>
      <c r="H1493" s="2" t="s">
        <v>1002</v>
      </c>
      <c r="I1493" s="2">
        <v>27</v>
      </c>
    </row>
    <row r="1494" spans="1:9" ht="15.75" customHeight="1" x14ac:dyDescent="0.2">
      <c r="A1494" s="1">
        <v>9658</v>
      </c>
      <c r="B1494" s="1" t="s">
        <v>837</v>
      </c>
      <c r="C1494" s="1" t="s">
        <v>835</v>
      </c>
      <c r="D1494" s="1" t="s">
        <v>16</v>
      </c>
      <c r="E1494" s="1">
        <v>17</v>
      </c>
      <c r="F1494" s="1">
        <v>63</v>
      </c>
      <c r="H1494" s="2" t="s">
        <v>1002</v>
      </c>
      <c r="I1494" s="2">
        <v>27</v>
      </c>
    </row>
    <row r="1495" spans="1:9" ht="15.75" hidden="1" customHeight="1" x14ac:dyDescent="0.2">
      <c r="A1495" s="1">
        <v>6871</v>
      </c>
      <c r="B1495" s="1" t="s">
        <v>596</v>
      </c>
      <c r="C1495" s="1" t="s">
        <v>573</v>
      </c>
      <c r="D1495" s="1" t="s">
        <v>16</v>
      </c>
      <c r="E1495" s="1">
        <v>25</v>
      </c>
      <c r="F1495" s="1">
        <v>96</v>
      </c>
      <c r="H1495" s="2" t="s">
        <v>1001</v>
      </c>
      <c r="I1495" s="2">
        <v>26</v>
      </c>
    </row>
    <row r="1496" spans="1:9" ht="15.75" hidden="1" customHeight="1" x14ac:dyDescent="0.2">
      <c r="A1496" s="1">
        <v>4097</v>
      </c>
      <c r="B1496" s="1" t="s">
        <v>959</v>
      </c>
      <c r="C1496" s="1" t="s">
        <v>959</v>
      </c>
      <c r="D1496" s="1" t="s">
        <v>16</v>
      </c>
      <c r="E1496" s="1">
        <v>23</v>
      </c>
      <c r="F1496" s="1" t="s">
        <v>959</v>
      </c>
      <c r="G1496" s="1" t="s">
        <v>959</v>
      </c>
      <c r="H1496" s="2" t="s">
        <v>959</v>
      </c>
      <c r="I1496" s="2" t="s">
        <v>959</v>
      </c>
    </row>
    <row r="1497" spans="1:9" ht="15.75" hidden="1" customHeight="1" x14ac:dyDescent="0.2">
      <c r="A1497" s="1">
        <v>2597</v>
      </c>
      <c r="B1497" s="1" t="s">
        <v>724</v>
      </c>
      <c r="C1497" s="1" t="s">
        <v>704</v>
      </c>
      <c r="D1497" s="1" t="s">
        <v>16</v>
      </c>
      <c r="E1497" s="1">
        <v>22</v>
      </c>
      <c r="F1497" s="1">
        <v>85</v>
      </c>
      <c r="H1497" s="2" t="s">
        <v>1001</v>
      </c>
      <c r="I1497" s="2">
        <v>26</v>
      </c>
    </row>
    <row r="1498" spans="1:9" ht="15.75" hidden="1" customHeight="1" x14ac:dyDescent="0.2">
      <c r="A1498" s="1">
        <v>3825</v>
      </c>
      <c r="B1498" s="1" t="s">
        <v>706</v>
      </c>
      <c r="C1498" s="1" t="s">
        <v>704</v>
      </c>
      <c r="D1498" s="1" t="s">
        <v>16</v>
      </c>
      <c r="E1498" s="1">
        <v>12</v>
      </c>
      <c r="F1498" s="1">
        <v>46</v>
      </c>
      <c r="G1498" s="1" t="s">
        <v>152</v>
      </c>
      <c r="H1498" s="2" t="s">
        <v>1001</v>
      </c>
      <c r="I1498" s="2">
        <v>26</v>
      </c>
    </row>
    <row r="1499" spans="1:9" ht="15.75" hidden="1" customHeight="1" x14ac:dyDescent="0.2">
      <c r="A1499" s="1">
        <v>5877</v>
      </c>
      <c r="B1499" s="1" t="s">
        <v>620</v>
      </c>
      <c r="C1499" s="1" t="s">
        <v>600</v>
      </c>
      <c r="D1499" s="1" t="s">
        <v>16</v>
      </c>
      <c r="E1499" s="1">
        <v>12</v>
      </c>
      <c r="F1499" s="1">
        <v>46</v>
      </c>
      <c r="H1499" s="2" t="s">
        <v>1001</v>
      </c>
      <c r="I1499" s="2">
        <v>26</v>
      </c>
    </row>
    <row r="1500" spans="1:9" ht="15.75" customHeight="1" x14ac:dyDescent="0.2">
      <c r="A1500" s="1">
        <v>6707</v>
      </c>
      <c r="B1500" s="1" t="s">
        <v>828</v>
      </c>
      <c r="C1500" s="1" t="s">
        <v>806</v>
      </c>
      <c r="D1500" s="1" t="s">
        <v>16</v>
      </c>
      <c r="E1500" s="1">
        <v>20</v>
      </c>
      <c r="F1500" s="1">
        <v>74</v>
      </c>
      <c r="H1500" s="2" t="s">
        <v>1002</v>
      </c>
      <c r="I1500" s="2">
        <v>27</v>
      </c>
    </row>
    <row r="1501" spans="1:9" ht="15.75" customHeight="1" x14ac:dyDescent="0.2">
      <c r="A1501" s="1">
        <v>7655</v>
      </c>
      <c r="B1501" s="1" t="s">
        <v>866</v>
      </c>
      <c r="C1501" s="1" t="s">
        <v>861</v>
      </c>
      <c r="D1501" s="1" t="s">
        <v>16</v>
      </c>
      <c r="E1501" s="1">
        <v>27</v>
      </c>
      <c r="F1501" s="1">
        <v>100</v>
      </c>
      <c r="H1501" s="2" t="s">
        <v>1002</v>
      </c>
      <c r="I1501" s="2">
        <v>27</v>
      </c>
    </row>
    <row r="1502" spans="1:9" ht="15.75" hidden="1" customHeight="1" x14ac:dyDescent="0.2">
      <c r="A1502" s="1">
        <v>2681</v>
      </c>
      <c r="B1502" s="1" t="s">
        <v>609</v>
      </c>
      <c r="C1502" s="1" t="s">
        <v>600</v>
      </c>
      <c r="D1502" s="1" t="s">
        <v>16</v>
      </c>
      <c r="E1502" s="1">
        <v>21</v>
      </c>
      <c r="F1502" s="1">
        <v>81</v>
      </c>
      <c r="H1502" s="2" t="s">
        <v>1001</v>
      </c>
      <c r="I1502" s="2">
        <v>26</v>
      </c>
    </row>
    <row r="1503" spans="1:9" ht="15.75" customHeight="1" x14ac:dyDescent="0.2">
      <c r="A1503" s="1">
        <v>2140</v>
      </c>
      <c r="B1503" s="1" t="s">
        <v>810</v>
      </c>
      <c r="C1503" s="1" t="s">
        <v>806</v>
      </c>
      <c r="D1503" s="1" t="s">
        <v>16</v>
      </c>
      <c r="E1503" s="1">
        <v>24</v>
      </c>
      <c r="F1503" s="1">
        <v>89</v>
      </c>
      <c r="H1503" s="2" t="s">
        <v>1002</v>
      </c>
      <c r="I1503" s="2">
        <v>27</v>
      </c>
    </row>
    <row r="1504" spans="1:9" ht="15.75" customHeight="1" x14ac:dyDescent="0.2">
      <c r="A1504" s="1">
        <v>9396</v>
      </c>
      <c r="B1504" s="1" t="s">
        <v>809</v>
      </c>
      <c r="C1504" s="1" t="s">
        <v>806</v>
      </c>
      <c r="D1504" s="1" t="s">
        <v>16</v>
      </c>
      <c r="E1504" s="1">
        <v>20</v>
      </c>
      <c r="F1504" s="1">
        <v>74</v>
      </c>
      <c r="H1504" s="2" t="s">
        <v>1002</v>
      </c>
      <c r="I1504" s="2">
        <v>27</v>
      </c>
    </row>
    <row r="1505" spans="1:9" ht="15.75" hidden="1" customHeight="1" x14ac:dyDescent="0.2">
      <c r="A1505" s="1">
        <v>1982</v>
      </c>
      <c r="B1505" s="1" t="s">
        <v>639</v>
      </c>
      <c r="C1505" s="1" t="s">
        <v>625</v>
      </c>
      <c r="D1505" s="1" t="s">
        <v>16</v>
      </c>
      <c r="E1505" s="1">
        <v>23</v>
      </c>
      <c r="F1505" s="1">
        <v>88</v>
      </c>
      <c r="H1505" s="2" t="s">
        <v>1001</v>
      </c>
      <c r="I1505" s="2">
        <v>26</v>
      </c>
    </row>
    <row r="1506" spans="1:9" ht="15.75" hidden="1" customHeight="1" x14ac:dyDescent="0.2">
      <c r="A1506" s="1">
        <v>8461</v>
      </c>
      <c r="B1506" s="1" t="s">
        <v>618</v>
      </c>
      <c r="C1506" s="1" t="s">
        <v>600</v>
      </c>
      <c r="D1506" s="1" t="s">
        <v>16</v>
      </c>
      <c r="E1506" s="1">
        <v>18</v>
      </c>
      <c r="F1506" s="1">
        <v>69</v>
      </c>
      <c r="H1506" s="2" t="s">
        <v>1001</v>
      </c>
      <c r="I1506" s="2">
        <v>26</v>
      </c>
    </row>
    <row r="1507" spans="1:9" ht="15.75" customHeight="1" x14ac:dyDescent="0.2">
      <c r="A1507" s="1">
        <v>7132</v>
      </c>
      <c r="B1507" s="1" t="s">
        <v>915</v>
      </c>
      <c r="C1507" s="1" t="s">
        <v>912</v>
      </c>
      <c r="D1507" s="1" t="s">
        <v>16</v>
      </c>
      <c r="E1507" s="1">
        <v>16</v>
      </c>
      <c r="F1507" s="1">
        <v>59</v>
      </c>
      <c r="G1507" s="1" t="s">
        <v>178</v>
      </c>
      <c r="H1507" s="2" t="s">
        <v>1002</v>
      </c>
      <c r="I1507" s="2">
        <v>27</v>
      </c>
    </row>
    <row r="1508" spans="1:9" ht="15.75" customHeight="1" x14ac:dyDescent="0.2">
      <c r="A1508" s="1">
        <v>1308</v>
      </c>
      <c r="B1508" s="1" t="s">
        <v>893</v>
      </c>
      <c r="C1508" s="1" t="s">
        <v>888</v>
      </c>
      <c r="D1508" s="1" t="s">
        <v>16</v>
      </c>
      <c r="E1508" s="1">
        <v>13</v>
      </c>
      <c r="F1508" s="1">
        <v>48</v>
      </c>
      <c r="H1508" s="2" t="s">
        <v>1002</v>
      </c>
      <c r="I1508" s="2">
        <v>27</v>
      </c>
    </row>
    <row r="1509" spans="1:9" ht="15.75" hidden="1" customHeight="1" x14ac:dyDescent="0.2">
      <c r="A1509" s="1">
        <v>6045</v>
      </c>
      <c r="B1509" s="1" t="s">
        <v>576</v>
      </c>
      <c r="C1509" s="1" t="s">
        <v>573</v>
      </c>
      <c r="D1509" s="1" t="s">
        <v>16</v>
      </c>
      <c r="E1509" s="1">
        <v>21</v>
      </c>
      <c r="F1509" s="1">
        <v>81</v>
      </c>
      <c r="G1509" s="1" t="s">
        <v>24</v>
      </c>
      <c r="H1509" s="2" t="s">
        <v>1001</v>
      </c>
      <c r="I1509" s="2">
        <v>26</v>
      </c>
    </row>
    <row r="1510" spans="1:9" ht="15.75" hidden="1" customHeight="1" x14ac:dyDescent="0.2">
      <c r="A1510" s="1">
        <v>5449</v>
      </c>
      <c r="B1510" s="1" t="s">
        <v>585</v>
      </c>
      <c r="C1510" s="1" t="s">
        <v>573</v>
      </c>
      <c r="D1510" s="1" t="s">
        <v>16</v>
      </c>
      <c r="E1510" s="1">
        <v>23</v>
      </c>
      <c r="F1510" s="1">
        <v>88</v>
      </c>
      <c r="G1510" s="1" t="s">
        <v>24</v>
      </c>
      <c r="H1510" s="2" t="s">
        <v>1001</v>
      </c>
      <c r="I1510" s="2">
        <v>26</v>
      </c>
    </row>
  </sheetData>
  <autoFilter ref="A1:I1510" xr:uid="{00000000-0009-0000-0000-000003000000}">
    <filterColumn colId="7">
      <filters>
        <filter val="искусство9"/>
        <filter val="#N/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I1438"/>
  <sheetViews>
    <sheetView workbookViewId="0"/>
  </sheetViews>
  <sheetFormatPr defaultColWidth="14.42578125" defaultRowHeight="15" customHeight="1" x14ac:dyDescent="0.2"/>
  <cols>
    <col min="1" max="1" width="14.7109375" customWidth="1"/>
    <col min="2" max="6" width="14.42578125" customWidth="1"/>
  </cols>
  <sheetData>
    <row r="1" spans="1:9" ht="15.75" customHeight="1" x14ac:dyDescent="0.2">
      <c r="A1" s="2" t="s">
        <v>1003</v>
      </c>
      <c r="B1" s="2" t="s">
        <v>1004</v>
      </c>
      <c r="C1" s="2" t="s">
        <v>5</v>
      </c>
      <c r="D1" s="2" t="s">
        <v>1</v>
      </c>
      <c r="E1" s="2" t="s">
        <v>1005</v>
      </c>
      <c r="F1" s="2" t="s">
        <v>1006</v>
      </c>
      <c r="G1" s="2" t="s">
        <v>18</v>
      </c>
      <c r="H1" s="2" t="s">
        <v>1007</v>
      </c>
      <c r="I1" s="2" t="s">
        <v>1008</v>
      </c>
    </row>
    <row r="2" spans="1:9" ht="15.75" hidden="1" customHeight="1" x14ac:dyDescent="0.2">
      <c r="A2" s="1">
        <v>1999</v>
      </c>
      <c r="B2" s="1" t="s">
        <v>959</v>
      </c>
      <c r="C2" s="1" t="s">
        <v>959</v>
      </c>
      <c r="D2" s="1" t="s">
        <v>7</v>
      </c>
      <c r="E2" s="1">
        <v>12</v>
      </c>
      <c r="F2" s="1" t="s">
        <v>959</v>
      </c>
      <c r="G2" s="1" t="s">
        <v>959</v>
      </c>
      <c r="H2" s="2" t="s">
        <v>959</v>
      </c>
      <c r="I2" s="2" t="s">
        <v>959</v>
      </c>
    </row>
    <row r="3" spans="1:9" ht="15.75" hidden="1" customHeight="1" x14ac:dyDescent="0.2">
      <c r="A3" s="1">
        <v>7349</v>
      </c>
      <c r="B3" s="1" t="s">
        <v>824</v>
      </c>
      <c r="C3" s="1" t="s">
        <v>806</v>
      </c>
      <c r="D3" s="1" t="s">
        <v>7</v>
      </c>
      <c r="E3" s="1">
        <v>17.5</v>
      </c>
      <c r="F3" s="1">
        <v>100</v>
      </c>
      <c r="G3" s="1" t="s">
        <v>91</v>
      </c>
      <c r="H3" s="2" t="s">
        <v>960</v>
      </c>
      <c r="I3" s="2">
        <v>17.5</v>
      </c>
    </row>
    <row r="4" spans="1:9" ht="15.75" hidden="1" customHeight="1" x14ac:dyDescent="0.2">
      <c r="A4" s="1">
        <v>3911</v>
      </c>
      <c r="B4" s="1" t="s">
        <v>833</v>
      </c>
      <c r="C4" s="1" t="s">
        <v>806</v>
      </c>
      <c r="D4" s="1" t="s">
        <v>7</v>
      </c>
      <c r="E4" s="1">
        <v>16</v>
      </c>
      <c r="F4" s="1">
        <v>91</v>
      </c>
      <c r="H4" s="2" t="s">
        <v>960</v>
      </c>
      <c r="I4" s="2">
        <v>17.5</v>
      </c>
    </row>
    <row r="5" spans="1:9" ht="15.75" hidden="1" customHeight="1" x14ac:dyDescent="0.2">
      <c r="A5" s="1">
        <v>1999</v>
      </c>
      <c r="B5" s="1" t="s">
        <v>959</v>
      </c>
      <c r="C5" s="1" t="s">
        <v>959</v>
      </c>
      <c r="D5" s="1" t="s">
        <v>7</v>
      </c>
      <c r="E5" s="1">
        <v>11.5</v>
      </c>
      <c r="F5" s="1" t="s">
        <v>959</v>
      </c>
      <c r="G5" s="1" t="s">
        <v>959</v>
      </c>
      <c r="H5" s="2" t="s">
        <v>959</v>
      </c>
      <c r="I5" s="2" t="s">
        <v>959</v>
      </c>
    </row>
    <row r="6" spans="1:9" ht="15.75" hidden="1" customHeight="1" x14ac:dyDescent="0.2">
      <c r="A6" s="1">
        <v>8086</v>
      </c>
      <c r="B6" s="1" t="s">
        <v>959</v>
      </c>
      <c r="C6" s="1" t="s">
        <v>959</v>
      </c>
      <c r="D6" s="1" t="s">
        <v>7</v>
      </c>
      <c r="E6" s="1">
        <v>11.5</v>
      </c>
      <c r="F6" s="1" t="s">
        <v>959</v>
      </c>
      <c r="G6" s="1" t="s">
        <v>959</v>
      </c>
      <c r="H6" s="2" t="s">
        <v>959</v>
      </c>
      <c r="I6" s="2" t="s">
        <v>959</v>
      </c>
    </row>
    <row r="7" spans="1:9" ht="15.75" hidden="1" customHeight="1" x14ac:dyDescent="0.2">
      <c r="A7" s="1">
        <v>3870</v>
      </c>
      <c r="B7" s="1" t="s">
        <v>842</v>
      </c>
      <c r="C7" s="1" t="s">
        <v>835</v>
      </c>
      <c r="D7" s="1" t="s">
        <v>7</v>
      </c>
      <c r="E7" s="1">
        <v>11</v>
      </c>
      <c r="F7" s="1">
        <v>63</v>
      </c>
      <c r="G7" s="1" t="s">
        <v>118</v>
      </c>
      <c r="H7" s="2" t="s">
        <v>960</v>
      </c>
      <c r="I7" s="2">
        <v>17.5</v>
      </c>
    </row>
    <row r="8" spans="1:9" ht="15.75" hidden="1" customHeight="1" x14ac:dyDescent="0.2">
      <c r="A8" s="1">
        <v>5612</v>
      </c>
      <c r="B8" s="1" t="s">
        <v>827</v>
      </c>
      <c r="C8" s="1" t="s">
        <v>806</v>
      </c>
      <c r="D8" s="1" t="s">
        <v>7</v>
      </c>
      <c r="E8" s="1">
        <v>8.5</v>
      </c>
      <c r="F8" s="1">
        <v>49</v>
      </c>
      <c r="G8" s="1" t="s">
        <v>91</v>
      </c>
      <c r="H8" s="2" t="s">
        <v>960</v>
      </c>
      <c r="I8" s="2">
        <v>17.5</v>
      </c>
    </row>
    <row r="9" spans="1:9" ht="15.75" hidden="1" customHeight="1" x14ac:dyDescent="0.2">
      <c r="A9" s="1">
        <v>7518</v>
      </c>
      <c r="B9" s="1" t="s">
        <v>769</v>
      </c>
      <c r="C9" s="1" t="s">
        <v>753</v>
      </c>
      <c r="D9" s="1" t="s">
        <v>7</v>
      </c>
      <c r="E9" s="1">
        <v>7.5</v>
      </c>
      <c r="F9" s="1">
        <v>43</v>
      </c>
      <c r="H9" s="2" t="s">
        <v>960</v>
      </c>
      <c r="I9" s="2">
        <v>17.5</v>
      </c>
    </row>
    <row r="10" spans="1:9" ht="15.75" hidden="1" customHeight="1" x14ac:dyDescent="0.2">
      <c r="A10" s="1">
        <v>7639</v>
      </c>
      <c r="B10" s="1" t="s">
        <v>926</v>
      </c>
      <c r="C10" s="1" t="s">
        <v>912</v>
      </c>
      <c r="D10" s="1" t="s">
        <v>7</v>
      </c>
      <c r="E10" s="1">
        <v>7</v>
      </c>
      <c r="F10" s="1">
        <v>40</v>
      </c>
      <c r="H10" s="2" t="s">
        <v>960</v>
      </c>
      <c r="I10" s="2">
        <v>17.5</v>
      </c>
    </row>
    <row r="11" spans="1:9" ht="15.75" hidden="1" customHeight="1" x14ac:dyDescent="0.2">
      <c r="A11" s="1">
        <v>9683</v>
      </c>
      <c r="B11" s="1" t="s">
        <v>755</v>
      </c>
      <c r="C11" s="1" t="s">
        <v>753</v>
      </c>
      <c r="D11" s="1" t="s">
        <v>7</v>
      </c>
      <c r="E11" s="1">
        <v>6.5</v>
      </c>
      <c r="F11" s="1">
        <v>37</v>
      </c>
      <c r="G11" s="1" t="s">
        <v>24</v>
      </c>
      <c r="H11" s="2" t="s">
        <v>960</v>
      </c>
      <c r="I11" s="2">
        <v>17.5</v>
      </c>
    </row>
    <row r="12" spans="1:9" ht="15.75" hidden="1" customHeight="1" x14ac:dyDescent="0.2">
      <c r="A12" s="1">
        <v>9442</v>
      </c>
      <c r="B12" s="1" t="s">
        <v>804</v>
      </c>
      <c r="C12" s="1" t="s">
        <v>781</v>
      </c>
      <c r="D12" s="1" t="s">
        <v>7</v>
      </c>
      <c r="E12" s="1">
        <v>6</v>
      </c>
      <c r="F12" s="1">
        <v>34</v>
      </c>
      <c r="G12" s="1" t="s">
        <v>51</v>
      </c>
      <c r="H12" s="2" t="s">
        <v>960</v>
      </c>
      <c r="I12" s="2">
        <v>17.5</v>
      </c>
    </row>
    <row r="13" spans="1:9" ht="15.75" hidden="1" customHeight="1" x14ac:dyDescent="0.2">
      <c r="A13" s="1">
        <v>1779</v>
      </c>
      <c r="B13" s="1" t="s">
        <v>945</v>
      </c>
      <c r="C13" s="1">
        <v>7</v>
      </c>
      <c r="D13" s="1" t="s">
        <v>7</v>
      </c>
      <c r="E13" s="1">
        <v>4</v>
      </c>
      <c r="F13" s="1">
        <v>21</v>
      </c>
      <c r="G13" s="1">
        <v>21</v>
      </c>
      <c r="H13" s="2" t="s">
        <v>961</v>
      </c>
      <c r="I13" s="2">
        <v>19</v>
      </c>
    </row>
    <row r="14" spans="1:9" ht="15.75" hidden="1" customHeight="1" x14ac:dyDescent="0.2">
      <c r="A14" s="1">
        <v>8509</v>
      </c>
      <c r="B14" s="1" t="s">
        <v>942</v>
      </c>
      <c r="C14" s="1">
        <v>7</v>
      </c>
      <c r="D14" s="1" t="s">
        <v>7</v>
      </c>
      <c r="E14" s="1">
        <v>5</v>
      </c>
      <c r="F14" s="1">
        <v>26</v>
      </c>
      <c r="G14" s="1">
        <v>21</v>
      </c>
      <c r="H14" s="2" t="s">
        <v>961</v>
      </c>
      <c r="I14" s="2">
        <v>19</v>
      </c>
    </row>
    <row r="15" spans="1:9" ht="15.75" hidden="1" customHeight="1" x14ac:dyDescent="0.2">
      <c r="A15" s="1">
        <v>6007</v>
      </c>
      <c r="B15" s="1" t="s">
        <v>543</v>
      </c>
      <c r="C15" s="1" t="s">
        <v>544</v>
      </c>
      <c r="D15" s="1" t="s">
        <v>7</v>
      </c>
      <c r="E15" s="1">
        <v>4</v>
      </c>
      <c r="F15" s="1">
        <v>21</v>
      </c>
      <c r="H15" s="2" t="s">
        <v>961</v>
      </c>
      <c r="I15" s="2">
        <v>19</v>
      </c>
    </row>
    <row r="16" spans="1:9" ht="15.75" hidden="1" customHeight="1" x14ac:dyDescent="0.2">
      <c r="A16" s="1">
        <v>6131</v>
      </c>
      <c r="B16" s="1" t="s">
        <v>566</v>
      </c>
      <c r="C16" s="1" t="s">
        <v>544</v>
      </c>
      <c r="D16" s="1" t="s">
        <v>7</v>
      </c>
      <c r="E16" s="1">
        <v>2</v>
      </c>
      <c r="F16" s="1">
        <v>11</v>
      </c>
      <c r="H16" s="2" t="s">
        <v>961</v>
      </c>
      <c r="I16" s="2">
        <v>19</v>
      </c>
    </row>
    <row r="17" spans="1:9" ht="15.75" hidden="1" customHeight="1" x14ac:dyDescent="0.2">
      <c r="A17" s="1">
        <v>7862</v>
      </c>
      <c r="B17" s="1" t="s">
        <v>565</v>
      </c>
      <c r="C17" s="1" t="s">
        <v>544</v>
      </c>
      <c r="D17" s="1" t="s">
        <v>7</v>
      </c>
      <c r="E17" s="1">
        <v>2</v>
      </c>
      <c r="F17" s="1">
        <v>11</v>
      </c>
      <c r="H17" s="2" t="s">
        <v>961</v>
      </c>
      <c r="I17" s="2">
        <v>19</v>
      </c>
    </row>
    <row r="18" spans="1:9" ht="15.75" hidden="1" customHeight="1" x14ac:dyDescent="0.2">
      <c r="A18" s="1">
        <v>5178</v>
      </c>
      <c r="B18" s="1" t="s">
        <v>537</v>
      </c>
      <c r="C18" s="1" t="s">
        <v>515</v>
      </c>
      <c r="D18" s="1" t="s">
        <v>7</v>
      </c>
      <c r="E18" s="1">
        <v>9</v>
      </c>
      <c r="F18" s="1">
        <v>47</v>
      </c>
      <c r="H18" s="2" t="s">
        <v>961</v>
      </c>
      <c r="I18" s="2">
        <v>19</v>
      </c>
    </row>
    <row r="19" spans="1:9" ht="15.75" hidden="1" customHeight="1" x14ac:dyDescent="0.2">
      <c r="A19" s="1">
        <v>4339</v>
      </c>
      <c r="B19" s="1" t="s">
        <v>504</v>
      </c>
      <c r="C19" s="1" t="s">
        <v>486</v>
      </c>
      <c r="D19" s="1" t="s">
        <v>7</v>
      </c>
      <c r="E19" s="1">
        <v>10</v>
      </c>
      <c r="F19" s="1">
        <v>53</v>
      </c>
      <c r="H19" s="2" t="s">
        <v>961</v>
      </c>
      <c r="I19" s="2">
        <v>19</v>
      </c>
    </row>
    <row r="20" spans="1:9" ht="15.75" hidden="1" customHeight="1" x14ac:dyDescent="0.2">
      <c r="A20" s="1">
        <v>5104</v>
      </c>
      <c r="B20" s="1" t="s">
        <v>507</v>
      </c>
      <c r="C20" s="1" t="s">
        <v>486</v>
      </c>
      <c r="D20" s="1" t="s">
        <v>7</v>
      </c>
      <c r="E20" s="1">
        <v>3</v>
      </c>
      <c r="F20" s="1">
        <v>16</v>
      </c>
      <c r="H20" s="2" t="s">
        <v>961</v>
      </c>
      <c r="I20" s="2">
        <v>19</v>
      </c>
    </row>
    <row r="21" spans="1:9" ht="15.75" hidden="1" customHeight="1" x14ac:dyDescent="0.2">
      <c r="A21" s="1">
        <v>2538</v>
      </c>
      <c r="B21" s="1" t="s">
        <v>549</v>
      </c>
      <c r="C21" s="1" t="s">
        <v>544</v>
      </c>
      <c r="D21" s="1" t="s">
        <v>7</v>
      </c>
      <c r="E21" s="1">
        <v>6</v>
      </c>
      <c r="F21" s="1">
        <v>32</v>
      </c>
      <c r="H21" s="2" t="s">
        <v>961</v>
      </c>
      <c r="I21" s="2">
        <v>19</v>
      </c>
    </row>
    <row r="22" spans="1:9" ht="15.75" hidden="1" customHeight="1" x14ac:dyDescent="0.2">
      <c r="A22" s="1">
        <v>1785</v>
      </c>
      <c r="B22" s="1" t="s">
        <v>517</v>
      </c>
      <c r="C22" s="1" t="s">
        <v>515</v>
      </c>
      <c r="D22" s="1" t="s">
        <v>7</v>
      </c>
      <c r="E22" s="1">
        <v>3</v>
      </c>
      <c r="F22" s="1">
        <v>16</v>
      </c>
      <c r="H22" s="2" t="s">
        <v>961</v>
      </c>
      <c r="I22" s="2">
        <v>19</v>
      </c>
    </row>
    <row r="23" spans="1:9" ht="15.75" hidden="1" customHeight="1" x14ac:dyDescent="0.2">
      <c r="A23" s="1">
        <v>9304</v>
      </c>
      <c r="B23" s="1" t="s">
        <v>488</v>
      </c>
      <c r="C23" s="1" t="s">
        <v>486</v>
      </c>
      <c r="D23" s="1" t="s">
        <v>7</v>
      </c>
      <c r="E23" s="1">
        <v>3</v>
      </c>
      <c r="F23" s="1">
        <v>16</v>
      </c>
      <c r="G23" s="1" t="s">
        <v>118</v>
      </c>
      <c r="H23" s="2" t="s">
        <v>961</v>
      </c>
      <c r="I23" s="2">
        <v>19</v>
      </c>
    </row>
    <row r="24" spans="1:9" ht="15.75" hidden="1" customHeight="1" x14ac:dyDescent="0.2">
      <c r="A24" s="1">
        <v>5158</v>
      </c>
      <c r="B24" s="1" t="s">
        <v>526</v>
      </c>
      <c r="C24" s="1" t="s">
        <v>515</v>
      </c>
      <c r="D24" s="1" t="s">
        <v>7</v>
      </c>
      <c r="E24" s="1">
        <v>7</v>
      </c>
      <c r="F24" s="1">
        <v>37</v>
      </c>
      <c r="H24" s="2" t="s">
        <v>961</v>
      </c>
      <c r="I24" s="2">
        <v>19</v>
      </c>
    </row>
    <row r="25" spans="1:9" ht="15.75" hidden="1" customHeight="1" x14ac:dyDescent="0.2">
      <c r="A25" s="1">
        <v>5277</v>
      </c>
      <c r="B25" s="1" t="s">
        <v>539</v>
      </c>
      <c r="C25" s="1" t="s">
        <v>515</v>
      </c>
      <c r="D25" s="1" t="s">
        <v>7</v>
      </c>
      <c r="E25" s="1">
        <v>11</v>
      </c>
      <c r="F25" s="1">
        <v>58</v>
      </c>
      <c r="G25" s="1" t="s">
        <v>152</v>
      </c>
      <c r="H25" s="2" t="s">
        <v>961</v>
      </c>
      <c r="I25" s="2">
        <v>19</v>
      </c>
    </row>
    <row r="26" spans="1:9" ht="15.75" hidden="1" customHeight="1" x14ac:dyDescent="0.2">
      <c r="A26" s="1">
        <v>1665</v>
      </c>
      <c r="B26" s="1" t="s">
        <v>509</v>
      </c>
      <c r="C26" s="1" t="s">
        <v>486</v>
      </c>
      <c r="D26" s="1" t="s">
        <v>7</v>
      </c>
      <c r="E26" s="1">
        <v>1</v>
      </c>
      <c r="F26" s="1">
        <v>5</v>
      </c>
      <c r="G26" s="1" t="s">
        <v>118</v>
      </c>
      <c r="H26" s="2" t="s">
        <v>961</v>
      </c>
      <c r="I26" s="2">
        <v>19</v>
      </c>
    </row>
    <row r="27" spans="1:9" ht="15.75" hidden="1" customHeight="1" x14ac:dyDescent="0.2">
      <c r="A27" s="1">
        <v>4004</v>
      </c>
      <c r="B27" s="1" t="s">
        <v>412</v>
      </c>
      <c r="C27" s="1" t="s">
        <v>399</v>
      </c>
      <c r="D27" s="1" t="s">
        <v>7</v>
      </c>
      <c r="E27" s="1">
        <v>19</v>
      </c>
      <c r="F27" s="1">
        <v>100</v>
      </c>
      <c r="G27" s="1" t="s">
        <v>24</v>
      </c>
      <c r="H27" s="2" t="s">
        <v>961</v>
      </c>
      <c r="I27" s="2">
        <v>19</v>
      </c>
    </row>
    <row r="28" spans="1:9" ht="15.75" hidden="1" customHeight="1" x14ac:dyDescent="0.2">
      <c r="A28" s="1">
        <v>9476</v>
      </c>
      <c r="B28" s="1" t="s">
        <v>461</v>
      </c>
      <c r="C28" s="1" t="s">
        <v>457</v>
      </c>
      <c r="D28" s="1" t="s">
        <v>7</v>
      </c>
      <c r="E28" s="1">
        <v>6</v>
      </c>
      <c r="F28" s="1">
        <v>32</v>
      </c>
      <c r="G28" s="1" t="s">
        <v>91</v>
      </c>
      <c r="H28" s="2" t="s">
        <v>961</v>
      </c>
      <c r="I28" s="2">
        <v>19</v>
      </c>
    </row>
    <row r="29" spans="1:9" ht="15.75" hidden="1" customHeight="1" x14ac:dyDescent="0.2">
      <c r="A29" s="1">
        <v>5712</v>
      </c>
      <c r="B29" s="1" t="s">
        <v>463</v>
      </c>
      <c r="C29" s="1" t="s">
        <v>457</v>
      </c>
      <c r="D29" s="1" t="s">
        <v>7</v>
      </c>
      <c r="E29" s="1">
        <v>2</v>
      </c>
      <c r="F29" s="1">
        <v>11</v>
      </c>
      <c r="G29" s="1" t="s">
        <v>91</v>
      </c>
      <c r="H29" s="2" t="s">
        <v>961</v>
      </c>
      <c r="I29" s="2">
        <v>19</v>
      </c>
    </row>
    <row r="30" spans="1:9" ht="15.75" hidden="1" customHeight="1" x14ac:dyDescent="0.2">
      <c r="A30" s="1">
        <v>7868</v>
      </c>
      <c r="B30" s="1" t="s">
        <v>516</v>
      </c>
      <c r="C30" s="1" t="s">
        <v>515</v>
      </c>
      <c r="D30" s="1" t="s">
        <v>7</v>
      </c>
      <c r="E30" s="1">
        <v>7</v>
      </c>
      <c r="F30" s="1">
        <v>37</v>
      </c>
      <c r="G30" s="1" t="s">
        <v>152</v>
      </c>
      <c r="H30" s="2" t="s">
        <v>961</v>
      </c>
      <c r="I30" s="2">
        <v>19</v>
      </c>
    </row>
    <row r="31" spans="1:9" ht="15.75" hidden="1" customHeight="1" x14ac:dyDescent="0.2">
      <c r="A31" s="1">
        <v>3958</v>
      </c>
      <c r="B31" s="1" t="s">
        <v>540</v>
      </c>
      <c r="C31" s="1" t="s">
        <v>515</v>
      </c>
      <c r="D31" s="1" t="s">
        <v>7</v>
      </c>
      <c r="E31" s="1">
        <v>0</v>
      </c>
      <c r="F31" s="1">
        <v>0</v>
      </c>
      <c r="G31" s="1" t="s">
        <v>54</v>
      </c>
      <c r="H31" s="2" t="s">
        <v>961</v>
      </c>
      <c r="I31" s="2">
        <v>19</v>
      </c>
    </row>
    <row r="32" spans="1:9" ht="15.75" hidden="1" customHeight="1" x14ac:dyDescent="0.2">
      <c r="A32" s="1">
        <v>2802</v>
      </c>
      <c r="B32" s="1" t="s">
        <v>525</v>
      </c>
      <c r="C32" s="1" t="s">
        <v>515</v>
      </c>
      <c r="D32" s="1" t="s">
        <v>7</v>
      </c>
      <c r="E32" s="1">
        <v>2</v>
      </c>
      <c r="F32" s="1">
        <v>11</v>
      </c>
      <c r="G32" s="1" t="s">
        <v>54</v>
      </c>
      <c r="H32" s="2" t="s">
        <v>961</v>
      </c>
      <c r="I32" s="2">
        <v>19</v>
      </c>
    </row>
    <row r="33" spans="1:9" ht="15.75" hidden="1" customHeight="1" x14ac:dyDescent="0.2">
      <c r="A33" s="1">
        <v>8317</v>
      </c>
      <c r="B33" s="1" t="s">
        <v>193</v>
      </c>
      <c r="C33" s="1" t="s">
        <v>174</v>
      </c>
      <c r="D33" s="1" t="s">
        <v>7</v>
      </c>
      <c r="E33" s="1">
        <v>7</v>
      </c>
      <c r="F33" s="1">
        <v>32</v>
      </c>
      <c r="H33" s="2" t="s">
        <v>962</v>
      </c>
      <c r="I33" s="2">
        <v>22</v>
      </c>
    </row>
    <row r="34" spans="1:9" ht="15.75" hidden="1" customHeight="1" x14ac:dyDescent="0.2">
      <c r="A34" s="1">
        <v>7524</v>
      </c>
      <c r="B34" s="1" t="s">
        <v>139</v>
      </c>
      <c r="C34" s="1" t="s">
        <v>113</v>
      </c>
      <c r="D34" s="1" t="s">
        <v>7</v>
      </c>
      <c r="E34" s="1">
        <v>18</v>
      </c>
      <c r="F34" s="1">
        <v>82</v>
      </c>
      <c r="G34" s="1" t="s">
        <v>118</v>
      </c>
      <c r="H34" s="2" t="s">
        <v>962</v>
      </c>
      <c r="I34" s="2">
        <v>22</v>
      </c>
    </row>
    <row r="35" spans="1:9" ht="15.75" hidden="1" customHeight="1" x14ac:dyDescent="0.2">
      <c r="A35" s="1">
        <v>8596</v>
      </c>
      <c r="B35" s="1" t="s">
        <v>63</v>
      </c>
      <c r="C35" s="1" t="s">
        <v>50</v>
      </c>
      <c r="D35" s="1" t="s">
        <v>7</v>
      </c>
      <c r="E35" s="1">
        <v>9</v>
      </c>
      <c r="F35" s="1">
        <v>41</v>
      </c>
      <c r="H35" s="2" t="s">
        <v>962</v>
      </c>
      <c r="I35" s="2">
        <v>22</v>
      </c>
    </row>
    <row r="36" spans="1:9" ht="15.75" hidden="1" customHeight="1" x14ac:dyDescent="0.2">
      <c r="A36" s="1">
        <v>8355</v>
      </c>
      <c r="B36" s="1" t="s">
        <v>156</v>
      </c>
      <c r="C36" s="1" t="s">
        <v>144</v>
      </c>
      <c r="D36" s="1" t="s">
        <v>7</v>
      </c>
      <c r="E36" s="1">
        <v>11</v>
      </c>
      <c r="F36" s="1">
        <v>50</v>
      </c>
      <c r="G36" s="1" t="s">
        <v>152</v>
      </c>
      <c r="H36" s="2" t="s">
        <v>962</v>
      </c>
      <c r="I36" s="2">
        <v>22</v>
      </c>
    </row>
    <row r="37" spans="1:9" ht="15.75" hidden="1" customHeight="1" x14ac:dyDescent="0.2">
      <c r="A37" s="1">
        <v>2012</v>
      </c>
      <c r="B37" s="1" t="s">
        <v>117</v>
      </c>
      <c r="C37" s="1" t="s">
        <v>113</v>
      </c>
      <c r="D37" s="1" t="s">
        <v>7</v>
      </c>
      <c r="E37" s="1">
        <v>5</v>
      </c>
      <c r="F37" s="1">
        <v>23</v>
      </c>
      <c r="G37" s="1" t="s">
        <v>118</v>
      </c>
      <c r="H37" s="2" t="s">
        <v>962</v>
      </c>
      <c r="I37" s="2">
        <v>22</v>
      </c>
    </row>
    <row r="38" spans="1:9" ht="15.75" hidden="1" customHeight="1" x14ac:dyDescent="0.2">
      <c r="A38" s="1">
        <v>1999</v>
      </c>
      <c r="B38" s="1" t="s">
        <v>959</v>
      </c>
      <c r="C38" s="1" t="s">
        <v>959</v>
      </c>
      <c r="D38" s="1" t="s">
        <v>7</v>
      </c>
      <c r="E38" s="1">
        <v>20</v>
      </c>
      <c r="F38" s="1" t="s">
        <v>959</v>
      </c>
      <c r="G38" s="1" t="s">
        <v>959</v>
      </c>
      <c r="H38" s="2" t="s">
        <v>959</v>
      </c>
      <c r="I38" s="2" t="s">
        <v>959</v>
      </c>
    </row>
    <row r="39" spans="1:9" ht="15.75" hidden="1" customHeight="1" x14ac:dyDescent="0.2">
      <c r="A39" s="1">
        <v>8234</v>
      </c>
      <c r="B39" s="1" t="s">
        <v>161</v>
      </c>
      <c r="C39" s="1" t="s">
        <v>144</v>
      </c>
      <c r="D39" s="1" t="s">
        <v>7</v>
      </c>
      <c r="E39" s="1">
        <v>8</v>
      </c>
      <c r="F39" s="1">
        <v>36</v>
      </c>
      <c r="G39" s="1" t="s">
        <v>152</v>
      </c>
      <c r="H39" s="2" t="s">
        <v>962</v>
      </c>
      <c r="I39" s="2">
        <v>22</v>
      </c>
    </row>
    <row r="40" spans="1:9" ht="15.75" hidden="1" customHeight="1" x14ac:dyDescent="0.2">
      <c r="A40" s="1">
        <v>6857</v>
      </c>
      <c r="B40" s="1" t="s">
        <v>179</v>
      </c>
      <c r="C40" s="1" t="s">
        <v>174</v>
      </c>
      <c r="D40" s="1" t="s">
        <v>7</v>
      </c>
      <c r="E40" s="1">
        <v>6</v>
      </c>
      <c r="F40" s="1">
        <v>27</v>
      </c>
      <c r="H40" s="2" t="s">
        <v>962</v>
      </c>
      <c r="I40" s="2">
        <v>22</v>
      </c>
    </row>
    <row r="41" spans="1:9" ht="15.75" hidden="1" customHeight="1" x14ac:dyDescent="0.2">
      <c r="A41" s="1">
        <v>3026</v>
      </c>
      <c r="B41" s="1" t="s">
        <v>65</v>
      </c>
      <c r="C41" s="1" t="s">
        <v>50</v>
      </c>
      <c r="D41" s="1" t="s">
        <v>7</v>
      </c>
      <c r="E41" s="1">
        <v>14</v>
      </c>
      <c r="F41" s="1">
        <v>64</v>
      </c>
      <c r="H41" s="2" t="s">
        <v>962</v>
      </c>
      <c r="I41" s="2">
        <v>22</v>
      </c>
    </row>
    <row r="42" spans="1:9" ht="15.75" hidden="1" customHeight="1" x14ac:dyDescent="0.2">
      <c r="A42" s="1">
        <v>3036</v>
      </c>
      <c r="B42" s="1" t="s">
        <v>180</v>
      </c>
      <c r="C42" s="1" t="s">
        <v>174</v>
      </c>
      <c r="D42" s="1" t="s">
        <v>7</v>
      </c>
      <c r="E42" s="1">
        <v>4</v>
      </c>
      <c r="F42" s="1">
        <v>18</v>
      </c>
      <c r="H42" s="2" t="s">
        <v>962</v>
      </c>
      <c r="I42" s="2">
        <v>22</v>
      </c>
    </row>
    <row r="43" spans="1:9" ht="15.75" hidden="1" customHeight="1" x14ac:dyDescent="0.2">
      <c r="A43" s="1">
        <v>8450</v>
      </c>
      <c r="B43" s="1" t="s">
        <v>192</v>
      </c>
      <c r="C43" s="1" t="s">
        <v>174</v>
      </c>
      <c r="D43" s="1" t="s">
        <v>7</v>
      </c>
      <c r="E43" s="1">
        <v>6</v>
      </c>
      <c r="F43" s="1">
        <v>27</v>
      </c>
      <c r="H43" s="2" t="s">
        <v>962</v>
      </c>
      <c r="I43" s="2">
        <v>22</v>
      </c>
    </row>
    <row r="44" spans="1:9" ht="15.75" hidden="1" customHeight="1" x14ac:dyDescent="0.2">
      <c r="A44" s="1">
        <v>4543</v>
      </c>
      <c r="B44" s="1" t="s">
        <v>183</v>
      </c>
      <c r="C44" s="1" t="s">
        <v>174</v>
      </c>
      <c r="D44" s="1" t="s">
        <v>7</v>
      </c>
      <c r="E44" s="1">
        <v>5</v>
      </c>
      <c r="F44" s="1">
        <v>23</v>
      </c>
      <c r="H44" s="2" t="s">
        <v>962</v>
      </c>
      <c r="I44" s="2">
        <v>22</v>
      </c>
    </row>
    <row r="45" spans="1:9" ht="15.75" hidden="1" customHeight="1" x14ac:dyDescent="0.2">
      <c r="A45" s="1">
        <v>1180</v>
      </c>
      <c r="B45" s="1" t="s">
        <v>934</v>
      </c>
      <c r="C45" s="1">
        <v>5</v>
      </c>
      <c r="D45" s="1" t="s">
        <v>7</v>
      </c>
      <c r="E45" s="1">
        <v>15</v>
      </c>
      <c r="F45" s="1">
        <v>68</v>
      </c>
      <c r="G45" s="1">
        <v>21</v>
      </c>
      <c r="H45" s="2" t="s">
        <v>962</v>
      </c>
      <c r="I45" s="2">
        <v>22</v>
      </c>
    </row>
    <row r="46" spans="1:9" ht="15.75" hidden="1" customHeight="1" x14ac:dyDescent="0.2">
      <c r="A46" s="1">
        <v>1463</v>
      </c>
      <c r="B46" s="1" t="s">
        <v>937</v>
      </c>
      <c r="C46" s="1">
        <v>5</v>
      </c>
      <c r="D46" s="1" t="s">
        <v>7</v>
      </c>
      <c r="E46" s="1">
        <v>8</v>
      </c>
      <c r="F46" s="1">
        <v>36</v>
      </c>
      <c r="G46" s="1">
        <v>21</v>
      </c>
      <c r="H46" s="2" t="s">
        <v>962</v>
      </c>
      <c r="I46" s="2">
        <v>22</v>
      </c>
    </row>
    <row r="47" spans="1:9" ht="15.75" hidden="1" customHeight="1" x14ac:dyDescent="0.2">
      <c r="A47" s="1">
        <v>4923</v>
      </c>
      <c r="B47" s="1" t="s">
        <v>935</v>
      </c>
      <c r="C47" s="1">
        <v>5</v>
      </c>
      <c r="D47" s="1" t="s">
        <v>7</v>
      </c>
      <c r="E47" s="1">
        <v>10</v>
      </c>
      <c r="F47" s="1">
        <v>45</v>
      </c>
      <c r="G47" s="1">
        <v>21</v>
      </c>
      <c r="H47" s="2" t="s">
        <v>962</v>
      </c>
      <c r="I47" s="2">
        <v>22</v>
      </c>
    </row>
    <row r="48" spans="1:9" ht="15.75" hidden="1" customHeight="1" x14ac:dyDescent="0.2">
      <c r="A48" s="1">
        <v>8517</v>
      </c>
      <c r="B48" s="1" t="s">
        <v>198</v>
      </c>
      <c r="C48" s="1" t="s">
        <v>174</v>
      </c>
      <c r="D48" s="1" t="s">
        <v>7</v>
      </c>
      <c r="E48" s="1">
        <v>12</v>
      </c>
      <c r="F48" s="1">
        <v>55</v>
      </c>
      <c r="H48" s="2" t="s">
        <v>962</v>
      </c>
      <c r="I48" s="2">
        <v>22</v>
      </c>
    </row>
    <row r="49" spans="1:9" ht="15.75" hidden="1" customHeight="1" x14ac:dyDescent="0.2">
      <c r="A49" s="1">
        <v>9061</v>
      </c>
      <c r="B49" s="1" t="s">
        <v>194</v>
      </c>
      <c r="C49" s="1" t="s">
        <v>174</v>
      </c>
      <c r="D49" s="1" t="s">
        <v>7</v>
      </c>
      <c r="E49" s="1">
        <v>4</v>
      </c>
      <c r="F49" s="1">
        <v>18</v>
      </c>
      <c r="H49" s="2" t="s">
        <v>962</v>
      </c>
      <c r="I49" s="2">
        <v>22</v>
      </c>
    </row>
    <row r="50" spans="1:9" ht="15.75" hidden="1" customHeight="1" x14ac:dyDescent="0.2">
      <c r="A50" s="1">
        <v>4986</v>
      </c>
      <c r="B50" s="1" t="s">
        <v>830</v>
      </c>
      <c r="C50" s="1" t="s">
        <v>806</v>
      </c>
      <c r="D50" s="1" t="s">
        <v>8</v>
      </c>
      <c r="E50" s="1">
        <v>11</v>
      </c>
      <c r="F50" s="1">
        <v>65</v>
      </c>
      <c r="G50" s="1" t="s">
        <v>91</v>
      </c>
      <c r="H50" s="2" t="s">
        <v>963</v>
      </c>
      <c r="I50" s="2">
        <v>17</v>
      </c>
    </row>
    <row r="51" spans="1:9" ht="15.75" hidden="1" customHeight="1" x14ac:dyDescent="0.2">
      <c r="A51" s="1">
        <v>1677</v>
      </c>
      <c r="B51" s="1" t="s">
        <v>880</v>
      </c>
      <c r="C51" s="1" t="s">
        <v>861</v>
      </c>
      <c r="D51" s="1" t="s">
        <v>8</v>
      </c>
      <c r="E51" s="1">
        <v>8</v>
      </c>
      <c r="F51" s="1">
        <v>47</v>
      </c>
      <c r="G51" s="1" t="s">
        <v>152</v>
      </c>
      <c r="H51" s="2" t="s">
        <v>963</v>
      </c>
      <c r="I51" s="2">
        <v>17</v>
      </c>
    </row>
    <row r="52" spans="1:9" ht="15.75" hidden="1" customHeight="1" x14ac:dyDescent="0.2">
      <c r="A52" s="1">
        <v>3642</v>
      </c>
      <c r="B52" s="1" t="s">
        <v>142</v>
      </c>
      <c r="C52" s="1" t="s">
        <v>113</v>
      </c>
      <c r="D52" s="1" t="s">
        <v>7</v>
      </c>
      <c r="E52" s="1">
        <v>9</v>
      </c>
      <c r="F52" s="1">
        <v>41</v>
      </c>
      <c r="G52" s="1" t="s">
        <v>118</v>
      </c>
      <c r="H52" s="2" t="s">
        <v>962</v>
      </c>
      <c r="I52" s="2">
        <v>22</v>
      </c>
    </row>
    <row r="53" spans="1:9" ht="15.75" hidden="1" customHeight="1" x14ac:dyDescent="0.2">
      <c r="A53" s="1">
        <v>6396</v>
      </c>
      <c r="B53" s="1" t="s">
        <v>782</v>
      </c>
      <c r="C53" s="1" t="s">
        <v>781</v>
      </c>
      <c r="D53" s="1" t="s">
        <v>8</v>
      </c>
      <c r="E53" s="1">
        <v>9</v>
      </c>
      <c r="F53" s="1">
        <v>53</v>
      </c>
      <c r="G53" s="1" t="s">
        <v>51</v>
      </c>
      <c r="H53" s="2" t="s">
        <v>963</v>
      </c>
      <c r="I53" s="2">
        <v>17</v>
      </c>
    </row>
    <row r="54" spans="1:9" ht="15.75" hidden="1" customHeight="1" x14ac:dyDescent="0.2">
      <c r="A54" s="1">
        <v>7085</v>
      </c>
      <c r="B54" s="1" t="s">
        <v>165</v>
      </c>
      <c r="C54" s="1" t="s">
        <v>144</v>
      </c>
      <c r="D54" s="1" t="s">
        <v>7</v>
      </c>
      <c r="E54" s="1">
        <v>7</v>
      </c>
      <c r="F54" s="1">
        <v>32</v>
      </c>
      <c r="G54" s="1" t="s">
        <v>152</v>
      </c>
      <c r="H54" s="2" t="s">
        <v>962</v>
      </c>
      <c r="I54" s="2">
        <v>22</v>
      </c>
    </row>
    <row r="55" spans="1:9" ht="15.75" hidden="1" customHeight="1" x14ac:dyDescent="0.2">
      <c r="A55" s="1">
        <v>6399</v>
      </c>
      <c r="B55" s="1" t="s">
        <v>872</v>
      </c>
      <c r="C55" s="1" t="s">
        <v>861</v>
      </c>
      <c r="D55" s="1" t="s">
        <v>8</v>
      </c>
      <c r="E55" s="1">
        <v>9</v>
      </c>
      <c r="F55" s="1">
        <v>53</v>
      </c>
      <c r="H55" s="2" t="s">
        <v>963</v>
      </c>
      <c r="I55" s="2">
        <v>17</v>
      </c>
    </row>
    <row r="56" spans="1:9" ht="15.75" hidden="1" customHeight="1" x14ac:dyDescent="0.2">
      <c r="A56" s="1">
        <v>4096</v>
      </c>
      <c r="B56" s="1" t="s">
        <v>36</v>
      </c>
      <c r="C56" s="1" t="s">
        <v>20</v>
      </c>
      <c r="D56" s="1" t="s">
        <v>7</v>
      </c>
      <c r="E56" s="1">
        <v>20</v>
      </c>
      <c r="F56" s="1">
        <v>91</v>
      </c>
      <c r="G56" s="1" t="s">
        <v>24</v>
      </c>
      <c r="H56" s="2" t="s">
        <v>962</v>
      </c>
      <c r="I56" s="2">
        <v>22</v>
      </c>
    </row>
    <row r="57" spans="1:9" ht="15.75" hidden="1" customHeight="1" x14ac:dyDescent="0.2">
      <c r="A57" s="1">
        <v>1999</v>
      </c>
      <c r="B57" s="1" t="s">
        <v>959</v>
      </c>
      <c r="C57" s="1" t="s">
        <v>959</v>
      </c>
      <c r="D57" s="1" t="s">
        <v>7</v>
      </c>
      <c r="E57" s="1">
        <v>21</v>
      </c>
      <c r="F57" s="1" t="s">
        <v>959</v>
      </c>
      <c r="G57" s="1" t="s">
        <v>959</v>
      </c>
      <c r="H57" s="2" t="s">
        <v>959</v>
      </c>
      <c r="I57" s="2" t="s">
        <v>959</v>
      </c>
    </row>
    <row r="58" spans="1:9" ht="15.75" hidden="1" customHeight="1" x14ac:dyDescent="0.2">
      <c r="A58" s="1">
        <v>1768</v>
      </c>
      <c r="B58" s="1" t="s">
        <v>953</v>
      </c>
      <c r="C58" s="1">
        <v>9</v>
      </c>
      <c r="D58" s="1" t="s">
        <v>8</v>
      </c>
      <c r="E58" s="1">
        <v>10</v>
      </c>
      <c r="F58" s="1">
        <v>59</v>
      </c>
      <c r="G58" s="1">
        <v>21</v>
      </c>
      <c r="H58" s="2" t="s">
        <v>963</v>
      </c>
      <c r="I58" s="2">
        <v>17</v>
      </c>
    </row>
    <row r="59" spans="1:9" ht="15.75" hidden="1" customHeight="1" x14ac:dyDescent="0.2">
      <c r="A59" s="1">
        <v>2154</v>
      </c>
      <c r="B59" s="1" t="s">
        <v>136</v>
      </c>
      <c r="C59" s="1" t="s">
        <v>113</v>
      </c>
      <c r="D59" s="1" t="s">
        <v>7</v>
      </c>
      <c r="E59" s="1">
        <v>13</v>
      </c>
      <c r="F59" s="1">
        <v>59</v>
      </c>
      <c r="H59" s="2" t="s">
        <v>962</v>
      </c>
      <c r="I59" s="2">
        <v>22</v>
      </c>
    </row>
    <row r="60" spans="1:9" ht="15.75" hidden="1" customHeight="1" x14ac:dyDescent="0.2">
      <c r="A60" s="1">
        <v>2302</v>
      </c>
      <c r="B60" s="1" t="s">
        <v>23</v>
      </c>
      <c r="C60" s="1" t="s">
        <v>20</v>
      </c>
      <c r="D60" s="1" t="s">
        <v>7</v>
      </c>
      <c r="E60" s="1">
        <v>13</v>
      </c>
      <c r="F60" s="1">
        <v>59</v>
      </c>
      <c r="G60" s="1" t="s">
        <v>24</v>
      </c>
      <c r="H60" s="2" t="s">
        <v>962</v>
      </c>
      <c r="I60" s="2">
        <v>22</v>
      </c>
    </row>
    <row r="61" spans="1:9" ht="15.75" hidden="1" customHeight="1" x14ac:dyDescent="0.2">
      <c r="A61" s="1">
        <v>1885</v>
      </c>
      <c r="B61" s="1" t="s">
        <v>845</v>
      </c>
      <c r="C61" s="1" t="s">
        <v>835</v>
      </c>
      <c r="D61" s="1" t="s">
        <v>8</v>
      </c>
      <c r="E61" s="1">
        <v>11</v>
      </c>
      <c r="F61" s="1">
        <v>65</v>
      </c>
      <c r="H61" s="2" t="s">
        <v>963</v>
      </c>
      <c r="I61" s="2">
        <v>17</v>
      </c>
    </row>
    <row r="62" spans="1:9" ht="15.75" hidden="1" customHeight="1" x14ac:dyDescent="0.2">
      <c r="A62" s="1">
        <v>2730</v>
      </c>
      <c r="B62" s="1" t="s">
        <v>913</v>
      </c>
      <c r="C62" s="1" t="s">
        <v>912</v>
      </c>
      <c r="D62" s="1" t="s">
        <v>8</v>
      </c>
      <c r="E62" s="1">
        <v>12</v>
      </c>
      <c r="F62" s="1">
        <v>71</v>
      </c>
      <c r="H62" s="2" t="s">
        <v>963</v>
      </c>
      <c r="I62" s="2">
        <v>17</v>
      </c>
    </row>
    <row r="63" spans="1:9" ht="15.75" hidden="1" customHeight="1" x14ac:dyDescent="0.2">
      <c r="A63" s="1">
        <v>7490</v>
      </c>
      <c r="B63" s="1" t="s">
        <v>950</v>
      </c>
      <c r="C63" s="1">
        <v>9</v>
      </c>
      <c r="D63" s="1" t="s">
        <v>8</v>
      </c>
      <c r="E63" s="1">
        <v>9</v>
      </c>
      <c r="F63" s="1">
        <v>53</v>
      </c>
      <c r="G63" s="1">
        <v>21</v>
      </c>
      <c r="H63" s="2" t="s">
        <v>963</v>
      </c>
      <c r="I63" s="2">
        <v>17</v>
      </c>
    </row>
    <row r="64" spans="1:9" ht="15.75" hidden="1" customHeight="1" x14ac:dyDescent="0.2">
      <c r="A64" s="1">
        <v>8068</v>
      </c>
      <c r="B64" s="1" t="s">
        <v>819</v>
      </c>
      <c r="C64" s="1" t="s">
        <v>806</v>
      </c>
      <c r="D64" s="1" t="s">
        <v>7</v>
      </c>
      <c r="E64" s="1">
        <v>8.5</v>
      </c>
      <c r="F64" s="1">
        <v>49</v>
      </c>
      <c r="G64" s="1" t="s">
        <v>91</v>
      </c>
      <c r="H64" s="2" t="s">
        <v>960</v>
      </c>
      <c r="I64" s="2">
        <v>17.5</v>
      </c>
    </row>
    <row r="65" spans="1:9" ht="15.75" hidden="1" customHeight="1" x14ac:dyDescent="0.2">
      <c r="A65" s="1">
        <v>7635</v>
      </c>
      <c r="B65" s="1" t="s">
        <v>181</v>
      </c>
      <c r="C65" s="1" t="s">
        <v>174</v>
      </c>
      <c r="D65" s="1" t="s">
        <v>7</v>
      </c>
      <c r="E65" s="1">
        <v>12</v>
      </c>
      <c r="F65" s="1">
        <v>55</v>
      </c>
      <c r="G65" s="1" t="s">
        <v>178</v>
      </c>
      <c r="H65" s="2" t="s">
        <v>962</v>
      </c>
      <c r="I65" s="2">
        <v>22</v>
      </c>
    </row>
    <row r="66" spans="1:9" ht="15.75" hidden="1" customHeight="1" x14ac:dyDescent="0.2">
      <c r="A66" s="1">
        <v>5869</v>
      </c>
      <c r="B66" s="1" t="s">
        <v>110</v>
      </c>
      <c r="C66" s="1" t="s">
        <v>82</v>
      </c>
      <c r="D66" s="1" t="s">
        <v>7</v>
      </c>
      <c r="E66" s="1">
        <v>12</v>
      </c>
      <c r="F66" s="1">
        <v>55</v>
      </c>
      <c r="H66" s="2" t="s">
        <v>962</v>
      </c>
      <c r="I66" s="2">
        <v>22</v>
      </c>
    </row>
    <row r="67" spans="1:9" ht="15.75" hidden="1" customHeight="1" x14ac:dyDescent="0.2">
      <c r="A67" s="1">
        <v>9442</v>
      </c>
      <c r="B67" s="1" t="s">
        <v>804</v>
      </c>
      <c r="C67" s="1" t="s">
        <v>781</v>
      </c>
      <c r="D67" s="1" t="s">
        <v>8</v>
      </c>
      <c r="E67" s="1">
        <v>9</v>
      </c>
      <c r="F67" s="1">
        <v>53</v>
      </c>
      <c r="G67" s="1" t="s">
        <v>51</v>
      </c>
      <c r="H67" s="2" t="s">
        <v>963</v>
      </c>
      <c r="I67" s="2">
        <v>17</v>
      </c>
    </row>
    <row r="68" spans="1:9" ht="15.75" hidden="1" customHeight="1" x14ac:dyDescent="0.2">
      <c r="A68" s="1">
        <v>3634</v>
      </c>
      <c r="B68" s="1" t="s">
        <v>106</v>
      </c>
      <c r="C68" s="1" t="s">
        <v>82</v>
      </c>
      <c r="D68" s="1" t="s">
        <v>7</v>
      </c>
      <c r="E68" s="1">
        <v>18</v>
      </c>
      <c r="F68" s="1">
        <v>82</v>
      </c>
      <c r="G68" s="1" t="s">
        <v>91</v>
      </c>
      <c r="H68" s="2" t="s">
        <v>962</v>
      </c>
      <c r="I68" s="2">
        <v>22</v>
      </c>
    </row>
    <row r="69" spans="1:9" ht="15.75" hidden="1" customHeight="1" x14ac:dyDescent="0.2">
      <c r="A69" s="1">
        <v>3551</v>
      </c>
      <c r="B69" s="1" t="s">
        <v>49</v>
      </c>
      <c r="C69" s="1" t="s">
        <v>50</v>
      </c>
      <c r="D69" s="1" t="s">
        <v>7</v>
      </c>
      <c r="E69" s="1">
        <v>9</v>
      </c>
      <c r="F69" s="1">
        <v>41</v>
      </c>
      <c r="G69" s="1" t="s">
        <v>51</v>
      </c>
      <c r="H69" s="2" t="s">
        <v>962</v>
      </c>
      <c r="I69" s="2">
        <v>22</v>
      </c>
    </row>
    <row r="70" spans="1:9" ht="15.75" hidden="1" customHeight="1" x14ac:dyDescent="0.2">
      <c r="A70" s="1">
        <v>7518</v>
      </c>
      <c r="B70" s="1" t="s">
        <v>769</v>
      </c>
      <c r="C70" s="1" t="s">
        <v>753</v>
      </c>
      <c r="D70" s="1" t="s">
        <v>8</v>
      </c>
      <c r="E70" s="1">
        <v>10</v>
      </c>
      <c r="F70" s="1">
        <v>59</v>
      </c>
      <c r="H70" s="2" t="s">
        <v>963</v>
      </c>
      <c r="I70" s="2">
        <v>17</v>
      </c>
    </row>
    <row r="71" spans="1:9" ht="15.75" hidden="1" customHeight="1" x14ac:dyDescent="0.2">
      <c r="A71" s="1">
        <v>2199</v>
      </c>
      <c r="B71" s="1" t="s">
        <v>932</v>
      </c>
      <c r="C71" s="1" t="s">
        <v>912</v>
      </c>
      <c r="D71" s="1" t="s">
        <v>8</v>
      </c>
      <c r="E71" s="1">
        <v>5</v>
      </c>
      <c r="F71" s="1">
        <v>29</v>
      </c>
      <c r="G71" s="1" t="s">
        <v>178</v>
      </c>
      <c r="H71" s="2" t="s">
        <v>963</v>
      </c>
      <c r="I71" s="2">
        <v>17</v>
      </c>
    </row>
    <row r="72" spans="1:9" ht="15.75" hidden="1" customHeight="1" x14ac:dyDescent="0.2">
      <c r="A72" s="1">
        <v>6472</v>
      </c>
      <c r="B72" s="1" t="s">
        <v>123</v>
      </c>
      <c r="C72" s="1" t="s">
        <v>113</v>
      </c>
      <c r="D72" s="1" t="s">
        <v>7</v>
      </c>
      <c r="E72" s="1">
        <v>17</v>
      </c>
      <c r="F72" s="1">
        <v>77</v>
      </c>
      <c r="G72" s="1" t="s">
        <v>118</v>
      </c>
      <c r="H72" s="2" t="s">
        <v>962</v>
      </c>
      <c r="I72" s="2">
        <v>22</v>
      </c>
    </row>
    <row r="73" spans="1:9" ht="15.75" hidden="1" customHeight="1" x14ac:dyDescent="0.2">
      <c r="A73" s="1">
        <v>4456</v>
      </c>
      <c r="B73" s="1" t="s">
        <v>151</v>
      </c>
      <c r="C73" s="1" t="s">
        <v>144</v>
      </c>
      <c r="D73" s="1" t="s">
        <v>7</v>
      </c>
      <c r="E73" s="1">
        <v>18</v>
      </c>
      <c r="F73" s="1">
        <v>82</v>
      </c>
      <c r="G73" s="1" t="s">
        <v>152</v>
      </c>
      <c r="H73" s="2" t="s">
        <v>962</v>
      </c>
      <c r="I73" s="2">
        <v>22</v>
      </c>
    </row>
    <row r="74" spans="1:9" ht="15.75" hidden="1" customHeight="1" x14ac:dyDescent="0.2">
      <c r="A74" s="1">
        <v>8863</v>
      </c>
      <c r="B74" s="1" t="s">
        <v>195</v>
      </c>
      <c r="C74" s="1" t="s">
        <v>174</v>
      </c>
      <c r="D74" s="1" t="s">
        <v>7</v>
      </c>
      <c r="E74" s="1">
        <v>7</v>
      </c>
      <c r="F74" s="1">
        <v>32</v>
      </c>
      <c r="H74" s="2" t="s">
        <v>962</v>
      </c>
      <c r="I74" s="2">
        <v>22</v>
      </c>
    </row>
    <row r="75" spans="1:9" ht="15.75" hidden="1" customHeight="1" x14ac:dyDescent="0.2">
      <c r="A75" s="1">
        <v>1772</v>
      </c>
      <c r="B75" s="1" t="s">
        <v>754</v>
      </c>
      <c r="C75" s="1" t="s">
        <v>753</v>
      </c>
      <c r="D75" s="1" t="s">
        <v>8</v>
      </c>
      <c r="E75" s="1">
        <v>8</v>
      </c>
      <c r="F75" s="1">
        <v>47</v>
      </c>
      <c r="G75" s="1" t="s">
        <v>24</v>
      </c>
      <c r="H75" s="2" t="s">
        <v>963</v>
      </c>
      <c r="I75" s="2">
        <v>17</v>
      </c>
    </row>
    <row r="76" spans="1:9" ht="15.75" hidden="1" customHeight="1" x14ac:dyDescent="0.2">
      <c r="A76" s="1">
        <v>1999</v>
      </c>
      <c r="B76" s="1" t="s">
        <v>959</v>
      </c>
      <c r="C76" s="1" t="s">
        <v>959</v>
      </c>
      <c r="D76" s="1" t="s">
        <v>7</v>
      </c>
      <c r="E76" s="1">
        <v>14</v>
      </c>
      <c r="F76" s="1" t="s">
        <v>959</v>
      </c>
      <c r="G76" s="1" t="s">
        <v>959</v>
      </c>
      <c r="H76" s="2" t="s">
        <v>959</v>
      </c>
      <c r="I76" s="2" t="s">
        <v>959</v>
      </c>
    </row>
    <row r="77" spans="1:9" ht="15.75" hidden="1" customHeight="1" x14ac:dyDescent="0.2">
      <c r="A77" s="1">
        <v>5619</v>
      </c>
      <c r="B77" s="1" t="s">
        <v>959</v>
      </c>
      <c r="C77" s="1" t="s">
        <v>959</v>
      </c>
      <c r="D77" s="1" t="s">
        <v>8</v>
      </c>
      <c r="E77" s="1">
        <v>9</v>
      </c>
      <c r="F77" s="1" t="s">
        <v>959</v>
      </c>
      <c r="G77" s="1" t="s">
        <v>959</v>
      </c>
      <c r="H77" s="2" t="s">
        <v>959</v>
      </c>
      <c r="I77" s="2" t="s">
        <v>959</v>
      </c>
    </row>
    <row r="78" spans="1:9" ht="15.75" hidden="1" customHeight="1" x14ac:dyDescent="0.2">
      <c r="A78" s="1">
        <v>2943</v>
      </c>
      <c r="B78" s="1" t="s">
        <v>771</v>
      </c>
      <c r="C78" s="1" t="s">
        <v>753</v>
      </c>
      <c r="D78" s="1" t="s">
        <v>8</v>
      </c>
      <c r="E78" s="1">
        <v>9</v>
      </c>
      <c r="F78" s="1">
        <v>53</v>
      </c>
      <c r="G78" s="1" t="s">
        <v>24</v>
      </c>
      <c r="H78" s="2" t="s">
        <v>963</v>
      </c>
      <c r="I78" s="2">
        <v>17</v>
      </c>
    </row>
    <row r="79" spans="1:9" ht="15.75" hidden="1" customHeight="1" x14ac:dyDescent="0.2">
      <c r="A79" s="1">
        <v>1190</v>
      </c>
      <c r="B79" s="1" t="s">
        <v>768</v>
      </c>
      <c r="C79" s="1" t="s">
        <v>753</v>
      </c>
      <c r="D79" s="1" t="s">
        <v>8</v>
      </c>
      <c r="E79" s="1">
        <v>9</v>
      </c>
      <c r="F79" s="1">
        <v>53</v>
      </c>
      <c r="H79" s="2" t="s">
        <v>963</v>
      </c>
      <c r="I79" s="2">
        <v>17</v>
      </c>
    </row>
    <row r="80" spans="1:9" ht="15.75" hidden="1" customHeight="1" x14ac:dyDescent="0.2">
      <c r="A80" s="1">
        <v>5254</v>
      </c>
      <c r="B80" s="1" t="s">
        <v>853</v>
      </c>
      <c r="C80" s="1" t="s">
        <v>835</v>
      </c>
      <c r="D80" s="1" t="s">
        <v>8</v>
      </c>
      <c r="E80" s="1">
        <v>12</v>
      </c>
      <c r="F80" s="1">
        <v>71</v>
      </c>
      <c r="H80" s="2" t="s">
        <v>963</v>
      </c>
      <c r="I80" s="2">
        <v>17</v>
      </c>
    </row>
    <row r="81" spans="1:9" ht="15.75" hidden="1" customHeight="1" x14ac:dyDescent="0.2">
      <c r="A81" s="1">
        <v>4060</v>
      </c>
      <c r="B81" s="1" t="s">
        <v>177</v>
      </c>
      <c r="C81" s="1" t="s">
        <v>174</v>
      </c>
      <c r="D81" s="1" t="s">
        <v>7</v>
      </c>
      <c r="E81" s="1">
        <v>14</v>
      </c>
      <c r="F81" s="1">
        <v>64</v>
      </c>
      <c r="G81" s="1" t="s">
        <v>178</v>
      </c>
      <c r="H81" s="2" t="s">
        <v>962</v>
      </c>
      <c r="I81" s="2">
        <v>22</v>
      </c>
    </row>
    <row r="82" spans="1:9" ht="15.75" hidden="1" customHeight="1" x14ac:dyDescent="0.2">
      <c r="A82" s="1">
        <v>4701</v>
      </c>
      <c r="B82" s="1" t="s">
        <v>761</v>
      </c>
      <c r="C82" s="1" t="s">
        <v>753</v>
      </c>
      <c r="D82" s="1" t="s">
        <v>8</v>
      </c>
      <c r="E82" s="1">
        <v>8</v>
      </c>
      <c r="F82" s="1">
        <v>47</v>
      </c>
      <c r="G82" s="1" t="s">
        <v>24</v>
      </c>
      <c r="H82" s="2" t="s">
        <v>963</v>
      </c>
      <c r="I82" s="2">
        <v>17</v>
      </c>
    </row>
    <row r="83" spans="1:9" ht="15.75" hidden="1" customHeight="1" x14ac:dyDescent="0.2">
      <c r="A83" s="1">
        <v>6164</v>
      </c>
      <c r="B83" s="1" t="s">
        <v>182</v>
      </c>
      <c r="C83" s="1" t="s">
        <v>174</v>
      </c>
      <c r="D83" s="1" t="s">
        <v>7</v>
      </c>
      <c r="E83" s="1">
        <v>11</v>
      </c>
      <c r="F83" s="1">
        <v>50</v>
      </c>
      <c r="G83" s="1" t="s">
        <v>178</v>
      </c>
      <c r="H83" s="2" t="s">
        <v>962</v>
      </c>
      <c r="I83" s="2">
        <v>22</v>
      </c>
    </row>
    <row r="84" spans="1:9" ht="15.75" hidden="1" customHeight="1" x14ac:dyDescent="0.2">
      <c r="A84" s="1">
        <v>8481</v>
      </c>
      <c r="B84" s="1" t="s">
        <v>775</v>
      </c>
      <c r="C84" s="1" t="s">
        <v>753</v>
      </c>
      <c r="D84" s="1" t="s">
        <v>8</v>
      </c>
      <c r="E84" s="1">
        <v>11</v>
      </c>
      <c r="F84" s="1">
        <v>65</v>
      </c>
      <c r="H84" s="2" t="s">
        <v>963</v>
      </c>
      <c r="I84" s="2">
        <v>17</v>
      </c>
    </row>
    <row r="85" spans="1:9" ht="15.75" hidden="1" customHeight="1" x14ac:dyDescent="0.2">
      <c r="A85" s="1">
        <v>8984</v>
      </c>
      <c r="B85" s="1" t="s">
        <v>30</v>
      </c>
      <c r="C85" s="1" t="s">
        <v>20</v>
      </c>
      <c r="D85" s="1" t="s">
        <v>7</v>
      </c>
      <c r="E85" s="1">
        <v>4</v>
      </c>
      <c r="F85" s="1">
        <v>18</v>
      </c>
      <c r="H85" s="2" t="s">
        <v>962</v>
      </c>
      <c r="I85" s="2">
        <v>22</v>
      </c>
    </row>
    <row r="86" spans="1:9" ht="15.75" hidden="1" customHeight="1" x14ac:dyDescent="0.2">
      <c r="A86" s="1">
        <v>1999</v>
      </c>
      <c r="B86" s="1" t="s">
        <v>959</v>
      </c>
      <c r="C86" s="1" t="s">
        <v>959</v>
      </c>
      <c r="D86" s="1" t="s">
        <v>8</v>
      </c>
      <c r="E86" s="1">
        <v>15</v>
      </c>
      <c r="F86" s="1" t="s">
        <v>959</v>
      </c>
      <c r="G86" s="1" t="s">
        <v>959</v>
      </c>
      <c r="H86" s="2" t="s">
        <v>959</v>
      </c>
      <c r="I86" s="2" t="s">
        <v>959</v>
      </c>
    </row>
    <row r="87" spans="1:9" ht="15.75" hidden="1" customHeight="1" x14ac:dyDescent="0.2">
      <c r="A87" s="1">
        <v>3885</v>
      </c>
      <c r="B87" s="1" t="s">
        <v>185</v>
      </c>
      <c r="C87" s="1" t="s">
        <v>174</v>
      </c>
      <c r="D87" s="1" t="s">
        <v>7</v>
      </c>
      <c r="E87" s="1">
        <v>14</v>
      </c>
      <c r="F87" s="1">
        <v>64</v>
      </c>
      <c r="H87" s="2" t="s">
        <v>962</v>
      </c>
      <c r="I87" s="2">
        <v>22</v>
      </c>
    </row>
    <row r="88" spans="1:9" ht="15.75" hidden="1" customHeight="1" x14ac:dyDescent="0.2">
      <c r="A88" s="1">
        <v>3610</v>
      </c>
      <c r="B88" s="1" t="s">
        <v>860</v>
      </c>
      <c r="C88" s="1" t="s">
        <v>861</v>
      </c>
      <c r="D88" s="1" t="s">
        <v>8</v>
      </c>
      <c r="E88" s="1">
        <v>8</v>
      </c>
      <c r="F88" s="1">
        <v>47</v>
      </c>
      <c r="H88" s="2" t="s">
        <v>963</v>
      </c>
      <c r="I88" s="2">
        <v>17</v>
      </c>
    </row>
    <row r="89" spans="1:9" ht="15.75" hidden="1" customHeight="1" x14ac:dyDescent="0.2">
      <c r="A89" s="1">
        <v>3345</v>
      </c>
      <c r="B89" s="1" t="s">
        <v>173</v>
      </c>
      <c r="C89" s="1" t="s">
        <v>174</v>
      </c>
      <c r="D89" s="1" t="s">
        <v>7</v>
      </c>
      <c r="E89" s="1">
        <v>6</v>
      </c>
      <c r="F89" s="1">
        <v>27</v>
      </c>
      <c r="H89" s="2" t="s">
        <v>962</v>
      </c>
      <c r="I89" s="2">
        <v>22</v>
      </c>
    </row>
    <row r="90" spans="1:9" ht="15.75" hidden="1" customHeight="1" x14ac:dyDescent="0.2">
      <c r="A90" s="1">
        <v>2140</v>
      </c>
      <c r="B90" s="1" t="s">
        <v>810</v>
      </c>
      <c r="C90" s="1" t="s">
        <v>806</v>
      </c>
      <c r="D90" s="1" t="s">
        <v>8</v>
      </c>
      <c r="E90" s="1">
        <v>6</v>
      </c>
      <c r="F90" s="1">
        <v>35</v>
      </c>
      <c r="H90" s="2" t="s">
        <v>963</v>
      </c>
      <c r="I90" s="2">
        <v>17</v>
      </c>
    </row>
    <row r="91" spans="1:9" ht="15.75" hidden="1" customHeight="1" x14ac:dyDescent="0.2">
      <c r="A91" s="1">
        <v>4260</v>
      </c>
      <c r="B91" s="1" t="s">
        <v>191</v>
      </c>
      <c r="C91" s="1" t="s">
        <v>174</v>
      </c>
      <c r="D91" s="1" t="s">
        <v>7</v>
      </c>
      <c r="E91" s="1">
        <v>4</v>
      </c>
      <c r="F91" s="1">
        <v>18</v>
      </c>
      <c r="H91" s="2" t="s">
        <v>962</v>
      </c>
      <c r="I91" s="2">
        <v>22</v>
      </c>
    </row>
    <row r="92" spans="1:9" ht="15.75" hidden="1" customHeight="1" x14ac:dyDescent="0.2">
      <c r="A92" s="1">
        <v>3802</v>
      </c>
      <c r="B92" s="1" t="s">
        <v>871</v>
      </c>
      <c r="C92" s="1" t="s">
        <v>861</v>
      </c>
      <c r="D92" s="1" t="s">
        <v>8</v>
      </c>
      <c r="E92" s="1">
        <v>6</v>
      </c>
      <c r="F92" s="1">
        <v>35</v>
      </c>
      <c r="H92" s="2" t="s">
        <v>963</v>
      </c>
      <c r="I92" s="2">
        <v>17</v>
      </c>
    </row>
    <row r="93" spans="1:9" ht="15.75" hidden="1" customHeight="1" x14ac:dyDescent="0.2">
      <c r="A93" s="1">
        <v>8687</v>
      </c>
      <c r="B93" s="1" t="s">
        <v>936</v>
      </c>
      <c r="C93" s="1">
        <v>5</v>
      </c>
      <c r="D93" s="1" t="s">
        <v>7</v>
      </c>
      <c r="E93" s="1">
        <v>4</v>
      </c>
      <c r="F93" s="1">
        <v>18</v>
      </c>
      <c r="G93" s="1">
        <v>21</v>
      </c>
      <c r="H93" s="2" t="s">
        <v>962</v>
      </c>
      <c r="I93" s="2">
        <v>22</v>
      </c>
    </row>
    <row r="94" spans="1:9" ht="15.75" hidden="1" customHeight="1" x14ac:dyDescent="0.2">
      <c r="A94" s="1">
        <v>1901</v>
      </c>
      <c r="B94" s="1" t="s">
        <v>884</v>
      </c>
      <c r="C94" s="1" t="s">
        <v>861</v>
      </c>
      <c r="D94" s="1" t="s">
        <v>8</v>
      </c>
      <c r="E94" s="1">
        <v>5</v>
      </c>
      <c r="F94" s="1">
        <v>29</v>
      </c>
      <c r="H94" s="2" t="s">
        <v>963</v>
      </c>
      <c r="I94" s="2">
        <v>17</v>
      </c>
    </row>
    <row r="95" spans="1:9" ht="15.75" hidden="1" customHeight="1" x14ac:dyDescent="0.2">
      <c r="A95" s="1">
        <v>6594</v>
      </c>
      <c r="B95" s="1" t="s">
        <v>120</v>
      </c>
      <c r="C95" s="1" t="s">
        <v>113</v>
      </c>
      <c r="D95" s="1" t="s">
        <v>7</v>
      </c>
      <c r="E95" s="1">
        <v>18</v>
      </c>
      <c r="F95" s="1">
        <v>82</v>
      </c>
      <c r="G95" s="1" t="s">
        <v>54</v>
      </c>
      <c r="H95" s="2" t="s">
        <v>962</v>
      </c>
      <c r="I95" s="2">
        <v>22</v>
      </c>
    </row>
    <row r="96" spans="1:9" ht="15.75" hidden="1" customHeight="1" x14ac:dyDescent="0.2">
      <c r="A96" s="1">
        <v>8116</v>
      </c>
      <c r="B96" s="1" t="s">
        <v>27</v>
      </c>
      <c r="C96" s="1" t="s">
        <v>20</v>
      </c>
      <c r="D96" s="1" t="s">
        <v>7</v>
      </c>
      <c r="E96" s="1">
        <v>12</v>
      </c>
      <c r="F96" s="1">
        <v>55</v>
      </c>
      <c r="G96" s="1" t="s">
        <v>24</v>
      </c>
      <c r="H96" s="2" t="s">
        <v>962</v>
      </c>
      <c r="I96" s="2">
        <v>22</v>
      </c>
    </row>
    <row r="97" spans="1:9" ht="15.75" hidden="1" customHeight="1" x14ac:dyDescent="0.2">
      <c r="A97" s="1">
        <v>9783</v>
      </c>
      <c r="B97" s="1" t="s">
        <v>814</v>
      </c>
      <c r="C97" s="1" t="s">
        <v>806</v>
      </c>
      <c r="D97" s="1" t="s">
        <v>8</v>
      </c>
      <c r="E97" s="1">
        <v>8</v>
      </c>
      <c r="F97" s="1">
        <v>47</v>
      </c>
      <c r="H97" s="2" t="s">
        <v>963</v>
      </c>
      <c r="I97" s="2">
        <v>17</v>
      </c>
    </row>
    <row r="98" spans="1:9" ht="15.75" hidden="1" customHeight="1" x14ac:dyDescent="0.2">
      <c r="A98" s="1">
        <v>8216</v>
      </c>
      <c r="B98" s="1" t="s">
        <v>53</v>
      </c>
      <c r="C98" s="1" t="s">
        <v>50</v>
      </c>
      <c r="D98" s="1" t="s">
        <v>7</v>
      </c>
      <c r="E98" s="1">
        <v>6</v>
      </c>
      <c r="F98" s="1">
        <v>27</v>
      </c>
      <c r="G98" s="1" t="s">
        <v>54</v>
      </c>
      <c r="H98" s="2" t="s">
        <v>962</v>
      </c>
      <c r="I98" s="2">
        <v>22</v>
      </c>
    </row>
    <row r="99" spans="1:9" ht="15.75" hidden="1" customHeight="1" x14ac:dyDescent="0.2">
      <c r="A99" s="1">
        <v>6707</v>
      </c>
      <c r="B99" s="1" t="s">
        <v>828</v>
      </c>
      <c r="C99" s="1" t="s">
        <v>806</v>
      </c>
      <c r="D99" s="1" t="s">
        <v>8</v>
      </c>
      <c r="E99" s="1">
        <v>9</v>
      </c>
      <c r="F99" s="1">
        <v>53</v>
      </c>
      <c r="H99" s="2" t="s">
        <v>963</v>
      </c>
      <c r="I99" s="2">
        <v>17</v>
      </c>
    </row>
    <row r="100" spans="1:9" ht="15.75" hidden="1" customHeight="1" x14ac:dyDescent="0.2">
      <c r="A100" s="1">
        <v>8330</v>
      </c>
      <c r="B100" s="1" t="s">
        <v>788</v>
      </c>
      <c r="C100" s="1" t="s">
        <v>781</v>
      </c>
      <c r="D100" s="1" t="s">
        <v>8</v>
      </c>
      <c r="E100" s="1">
        <v>8</v>
      </c>
      <c r="F100" s="1">
        <v>47</v>
      </c>
      <c r="H100" s="2" t="s">
        <v>963</v>
      </c>
      <c r="I100" s="2">
        <v>17</v>
      </c>
    </row>
    <row r="101" spans="1:9" ht="15.75" hidden="1" customHeight="1" x14ac:dyDescent="0.2">
      <c r="A101" s="1">
        <v>3404</v>
      </c>
      <c r="B101" s="1" t="s">
        <v>46</v>
      </c>
      <c r="C101" s="1" t="s">
        <v>20</v>
      </c>
      <c r="D101" s="1" t="s">
        <v>7</v>
      </c>
      <c r="E101" s="1">
        <v>9</v>
      </c>
      <c r="F101" s="1">
        <v>41</v>
      </c>
      <c r="G101" s="1" t="s">
        <v>24</v>
      </c>
      <c r="H101" s="2" t="s">
        <v>962</v>
      </c>
      <c r="I101" s="2">
        <v>22</v>
      </c>
    </row>
    <row r="102" spans="1:9" ht="15.75" hidden="1" customHeight="1" x14ac:dyDescent="0.2">
      <c r="A102" s="1">
        <v>9480</v>
      </c>
      <c r="B102" s="1" t="s">
        <v>77</v>
      </c>
      <c r="C102" s="1" t="s">
        <v>50</v>
      </c>
      <c r="D102" s="1" t="s">
        <v>7</v>
      </c>
      <c r="E102" s="1">
        <v>12</v>
      </c>
      <c r="F102" s="1">
        <v>55</v>
      </c>
      <c r="G102" s="1" t="s">
        <v>51</v>
      </c>
      <c r="H102" s="2" t="s">
        <v>962</v>
      </c>
      <c r="I102" s="2">
        <v>22</v>
      </c>
    </row>
    <row r="103" spans="1:9" ht="15.75" hidden="1" customHeight="1" x14ac:dyDescent="0.2">
      <c r="A103" s="1">
        <v>1999</v>
      </c>
      <c r="B103" s="1" t="s">
        <v>959</v>
      </c>
      <c r="C103" s="1" t="s">
        <v>959</v>
      </c>
      <c r="D103" s="1" t="s">
        <v>8</v>
      </c>
      <c r="E103" s="1">
        <v>14</v>
      </c>
      <c r="F103" s="1" t="s">
        <v>959</v>
      </c>
      <c r="G103" s="1" t="s">
        <v>959</v>
      </c>
      <c r="H103" s="2" t="s">
        <v>959</v>
      </c>
      <c r="I103" s="2" t="s">
        <v>959</v>
      </c>
    </row>
    <row r="104" spans="1:9" ht="15.75" hidden="1" customHeight="1" x14ac:dyDescent="0.2">
      <c r="A104" s="1">
        <v>4573</v>
      </c>
      <c r="B104" s="1" t="s">
        <v>66</v>
      </c>
      <c r="C104" s="1" t="s">
        <v>50</v>
      </c>
      <c r="D104" s="1" t="s">
        <v>7</v>
      </c>
      <c r="E104" s="1">
        <v>12</v>
      </c>
      <c r="F104" s="1">
        <v>55</v>
      </c>
      <c r="G104" s="1" t="s">
        <v>51</v>
      </c>
      <c r="H104" s="2" t="s">
        <v>962</v>
      </c>
      <c r="I104" s="2">
        <v>22</v>
      </c>
    </row>
    <row r="105" spans="1:9" ht="15.75" hidden="1" customHeight="1" x14ac:dyDescent="0.2">
      <c r="A105" s="1">
        <v>2957</v>
      </c>
      <c r="B105" s="1" t="s">
        <v>952</v>
      </c>
      <c r="C105" s="1">
        <v>9</v>
      </c>
      <c r="D105" s="1" t="s">
        <v>8</v>
      </c>
      <c r="E105" s="1">
        <v>3</v>
      </c>
      <c r="F105" s="1">
        <v>18</v>
      </c>
      <c r="G105" s="1">
        <v>21</v>
      </c>
      <c r="H105" s="2" t="s">
        <v>963</v>
      </c>
      <c r="I105" s="2">
        <v>17</v>
      </c>
    </row>
    <row r="106" spans="1:9" ht="15.75" hidden="1" customHeight="1" x14ac:dyDescent="0.2">
      <c r="A106" s="1">
        <v>5426</v>
      </c>
      <c r="B106" s="1" t="s">
        <v>951</v>
      </c>
      <c r="C106" s="1">
        <v>9</v>
      </c>
      <c r="D106" s="1" t="s">
        <v>8</v>
      </c>
      <c r="E106" s="1">
        <v>0</v>
      </c>
      <c r="F106" s="1">
        <v>0</v>
      </c>
      <c r="G106" s="1">
        <v>21</v>
      </c>
      <c r="H106" s="2" t="s">
        <v>963</v>
      </c>
      <c r="I106" s="2">
        <v>17</v>
      </c>
    </row>
    <row r="107" spans="1:9" ht="15.75" hidden="1" customHeight="1" x14ac:dyDescent="0.2">
      <c r="A107" s="1">
        <v>7696</v>
      </c>
      <c r="B107" s="1" t="s">
        <v>653</v>
      </c>
      <c r="C107" s="1" t="s">
        <v>650</v>
      </c>
      <c r="D107" s="1" t="s">
        <v>7</v>
      </c>
      <c r="E107" s="1">
        <v>19</v>
      </c>
      <c r="F107" s="1">
        <v>79</v>
      </c>
      <c r="G107" s="1" t="s">
        <v>118</v>
      </c>
      <c r="H107" s="2" t="s">
        <v>964</v>
      </c>
      <c r="I107" s="2">
        <v>24</v>
      </c>
    </row>
    <row r="108" spans="1:9" ht="15.75" hidden="1" customHeight="1" x14ac:dyDescent="0.2">
      <c r="A108" s="1">
        <v>8765</v>
      </c>
      <c r="B108" s="1" t="s">
        <v>875</v>
      </c>
      <c r="C108" s="1" t="s">
        <v>861</v>
      </c>
      <c r="D108" s="1" t="s">
        <v>8</v>
      </c>
      <c r="E108" s="1">
        <v>4</v>
      </c>
      <c r="F108" s="1">
        <v>24</v>
      </c>
      <c r="H108" s="2" t="s">
        <v>963</v>
      </c>
      <c r="I108" s="2">
        <v>17</v>
      </c>
    </row>
    <row r="109" spans="1:9" ht="15.75" hidden="1" customHeight="1" x14ac:dyDescent="0.2">
      <c r="A109" s="1">
        <v>1902</v>
      </c>
      <c r="B109" s="1" t="s">
        <v>729</v>
      </c>
      <c r="C109" s="1" t="s">
        <v>730</v>
      </c>
      <c r="D109" s="1" t="s">
        <v>7</v>
      </c>
      <c r="E109" s="1">
        <v>19.5</v>
      </c>
      <c r="F109" s="1">
        <v>81</v>
      </c>
      <c r="H109" s="2" t="s">
        <v>964</v>
      </c>
      <c r="I109" s="2">
        <v>24</v>
      </c>
    </row>
    <row r="110" spans="1:9" ht="15.75" hidden="1" customHeight="1" x14ac:dyDescent="0.2">
      <c r="A110" s="1">
        <v>5910</v>
      </c>
      <c r="B110" s="1" t="s">
        <v>854</v>
      </c>
      <c r="C110" s="1" t="s">
        <v>835</v>
      </c>
      <c r="D110" s="1" t="s">
        <v>8</v>
      </c>
      <c r="E110" s="1">
        <v>14</v>
      </c>
      <c r="F110" s="1">
        <v>82</v>
      </c>
      <c r="H110" s="2" t="s">
        <v>963</v>
      </c>
      <c r="I110" s="2">
        <v>17</v>
      </c>
    </row>
    <row r="111" spans="1:9" ht="15.75" hidden="1" customHeight="1" x14ac:dyDescent="0.2">
      <c r="A111" s="1">
        <v>9717</v>
      </c>
      <c r="B111" s="1" t="s">
        <v>840</v>
      </c>
      <c r="C111" s="1" t="s">
        <v>835</v>
      </c>
      <c r="D111" s="1" t="s">
        <v>8</v>
      </c>
      <c r="E111" s="1">
        <v>10</v>
      </c>
      <c r="F111" s="1">
        <v>59</v>
      </c>
      <c r="G111" s="1" t="s">
        <v>118</v>
      </c>
      <c r="H111" s="2" t="s">
        <v>963</v>
      </c>
      <c r="I111" s="2">
        <v>17</v>
      </c>
    </row>
    <row r="112" spans="1:9" ht="15.75" hidden="1" customHeight="1" x14ac:dyDescent="0.2">
      <c r="A112" s="1">
        <v>8868</v>
      </c>
      <c r="B112" s="1" t="s">
        <v>737</v>
      </c>
      <c r="C112" s="1" t="s">
        <v>730</v>
      </c>
      <c r="D112" s="1" t="s">
        <v>7</v>
      </c>
      <c r="E112" s="1">
        <v>14</v>
      </c>
      <c r="F112" s="1">
        <v>58</v>
      </c>
      <c r="H112" s="2" t="s">
        <v>964</v>
      </c>
      <c r="I112" s="2">
        <v>24</v>
      </c>
    </row>
    <row r="113" spans="1:9" ht="15.75" hidden="1" customHeight="1" x14ac:dyDescent="0.2">
      <c r="A113" s="1">
        <v>8868</v>
      </c>
      <c r="B113" s="1" t="s">
        <v>737</v>
      </c>
      <c r="C113" s="1" t="s">
        <v>730</v>
      </c>
      <c r="D113" s="1" t="s">
        <v>7</v>
      </c>
      <c r="E113" s="1">
        <v>14</v>
      </c>
      <c r="F113" s="1">
        <v>58</v>
      </c>
      <c r="H113" s="2" t="s">
        <v>964</v>
      </c>
      <c r="I113" s="2">
        <v>24</v>
      </c>
    </row>
    <row r="114" spans="1:9" ht="15.75" hidden="1" customHeight="1" x14ac:dyDescent="0.2">
      <c r="A114" s="1">
        <v>3397</v>
      </c>
      <c r="B114" s="1" t="s">
        <v>889</v>
      </c>
      <c r="C114" s="1" t="s">
        <v>888</v>
      </c>
      <c r="D114" s="1" t="s">
        <v>8</v>
      </c>
      <c r="E114" s="1">
        <v>10</v>
      </c>
      <c r="F114" s="1">
        <v>59</v>
      </c>
      <c r="G114" s="1" t="s">
        <v>54</v>
      </c>
      <c r="H114" s="2" t="s">
        <v>963</v>
      </c>
      <c r="I114" s="2">
        <v>17</v>
      </c>
    </row>
    <row r="115" spans="1:9" ht="15.75" hidden="1" customHeight="1" x14ac:dyDescent="0.2">
      <c r="A115" s="1">
        <v>9658</v>
      </c>
      <c r="B115" s="1" t="s">
        <v>837</v>
      </c>
      <c r="C115" s="1" t="s">
        <v>835</v>
      </c>
      <c r="D115" s="1" t="s">
        <v>8</v>
      </c>
      <c r="E115" s="1">
        <v>9</v>
      </c>
      <c r="F115" s="1">
        <v>53</v>
      </c>
      <c r="H115" s="2" t="s">
        <v>963</v>
      </c>
      <c r="I115" s="2">
        <v>17</v>
      </c>
    </row>
    <row r="116" spans="1:9" ht="15.75" hidden="1" customHeight="1" x14ac:dyDescent="0.2">
      <c r="A116" s="1">
        <v>7533</v>
      </c>
      <c r="B116" s="1" t="s">
        <v>959</v>
      </c>
      <c r="C116" s="1" t="s">
        <v>959</v>
      </c>
      <c r="D116" s="1" t="s">
        <v>7</v>
      </c>
      <c r="E116" s="1">
        <v>15.5</v>
      </c>
      <c r="F116" s="1" t="s">
        <v>959</v>
      </c>
      <c r="G116" s="1" t="s">
        <v>959</v>
      </c>
      <c r="H116" s="2" t="s">
        <v>959</v>
      </c>
      <c r="I116" s="2" t="s">
        <v>959</v>
      </c>
    </row>
    <row r="117" spans="1:9" ht="15.75" hidden="1" customHeight="1" x14ac:dyDescent="0.2">
      <c r="A117" s="1">
        <v>2394</v>
      </c>
      <c r="B117" s="1" t="s">
        <v>752</v>
      </c>
      <c r="C117" s="1" t="s">
        <v>753</v>
      </c>
      <c r="D117" s="1" t="s">
        <v>8</v>
      </c>
      <c r="E117" s="1">
        <v>7</v>
      </c>
      <c r="F117" s="1">
        <v>41</v>
      </c>
      <c r="H117" s="2" t="s">
        <v>963</v>
      </c>
      <c r="I117" s="2">
        <v>17</v>
      </c>
    </row>
    <row r="118" spans="1:9" ht="15.75" hidden="1" customHeight="1" x14ac:dyDescent="0.2">
      <c r="A118" s="1">
        <v>3736</v>
      </c>
      <c r="B118" s="1" t="s">
        <v>735</v>
      </c>
      <c r="C118" s="1" t="s">
        <v>730</v>
      </c>
      <c r="D118" s="1" t="s">
        <v>7</v>
      </c>
      <c r="E118" s="1">
        <v>20</v>
      </c>
      <c r="F118" s="1">
        <v>83</v>
      </c>
      <c r="G118" s="1" t="s">
        <v>178</v>
      </c>
      <c r="H118" s="2" t="s">
        <v>964</v>
      </c>
      <c r="I118" s="2">
        <v>24</v>
      </c>
    </row>
    <row r="119" spans="1:9" ht="15.75" hidden="1" customHeight="1" x14ac:dyDescent="0.2">
      <c r="A119" s="1">
        <v>7981</v>
      </c>
      <c r="B119" s="1" t="s">
        <v>896</v>
      </c>
      <c r="C119" s="1" t="s">
        <v>888</v>
      </c>
      <c r="D119" s="1" t="s">
        <v>8</v>
      </c>
      <c r="E119" s="1">
        <v>9</v>
      </c>
      <c r="F119" s="1">
        <v>53</v>
      </c>
      <c r="G119" s="1" t="s">
        <v>54</v>
      </c>
      <c r="H119" s="2" t="s">
        <v>963</v>
      </c>
      <c r="I119" s="2">
        <v>17</v>
      </c>
    </row>
    <row r="120" spans="1:9" ht="15.75" hidden="1" customHeight="1" x14ac:dyDescent="0.2">
      <c r="A120" s="1">
        <v>1999</v>
      </c>
      <c r="B120" s="1" t="s">
        <v>959</v>
      </c>
      <c r="C120" s="1" t="s">
        <v>959</v>
      </c>
      <c r="D120" s="1" t="s">
        <v>8</v>
      </c>
      <c r="E120" s="1">
        <v>15</v>
      </c>
      <c r="F120" s="1" t="s">
        <v>959</v>
      </c>
      <c r="G120" s="1" t="s">
        <v>959</v>
      </c>
      <c r="H120" s="2" t="s">
        <v>959</v>
      </c>
      <c r="I120" s="2" t="s">
        <v>959</v>
      </c>
    </row>
    <row r="121" spans="1:9" ht="15.75" hidden="1" customHeight="1" x14ac:dyDescent="0.2">
      <c r="A121" s="1">
        <v>1186</v>
      </c>
      <c r="B121" s="1" t="s">
        <v>731</v>
      </c>
      <c r="C121" s="1" t="s">
        <v>730</v>
      </c>
      <c r="D121" s="1" t="s">
        <v>7</v>
      </c>
      <c r="E121" s="1">
        <v>24</v>
      </c>
      <c r="F121" s="1">
        <v>100</v>
      </c>
      <c r="G121" s="1" t="s">
        <v>178</v>
      </c>
      <c r="H121" s="2" t="s">
        <v>964</v>
      </c>
      <c r="I121" s="2">
        <v>24</v>
      </c>
    </row>
    <row r="122" spans="1:9" ht="15.75" hidden="1" customHeight="1" x14ac:dyDescent="0.2">
      <c r="A122" s="1">
        <v>1658</v>
      </c>
      <c r="B122" s="1" t="s">
        <v>694</v>
      </c>
      <c r="C122" s="1" t="s">
        <v>676</v>
      </c>
      <c r="D122" s="1" t="s">
        <v>7</v>
      </c>
      <c r="E122" s="1">
        <v>12</v>
      </c>
      <c r="F122" s="1">
        <v>50</v>
      </c>
      <c r="G122" s="1" t="s">
        <v>152</v>
      </c>
      <c r="H122" s="2" t="s">
        <v>964</v>
      </c>
      <c r="I122" s="2">
        <v>24</v>
      </c>
    </row>
    <row r="123" spans="1:9" ht="15.75" hidden="1" customHeight="1" x14ac:dyDescent="0.2">
      <c r="A123" s="1">
        <v>9321</v>
      </c>
      <c r="B123" s="1" t="s">
        <v>452</v>
      </c>
      <c r="C123" s="1" t="s">
        <v>427</v>
      </c>
      <c r="D123" s="1" t="s">
        <v>9</v>
      </c>
      <c r="E123" s="1">
        <v>24</v>
      </c>
      <c r="F123" s="1">
        <v>100</v>
      </c>
      <c r="G123" s="1" t="s">
        <v>51</v>
      </c>
      <c r="H123" s="2" t="s">
        <v>965</v>
      </c>
      <c r="I123" s="2">
        <v>24</v>
      </c>
    </row>
    <row r="124" spans="1:9" ht="15.75" hidden="1" customHeight="1" x14ac:dyDescent="0.2">
      <c r="A124" s="1">
        <v>4004</v>
      </c>
      <c r="B124" s="1" t="s">
        <v>412</v>
      </c>
      <c r="C124" s="1" t="s">
        <v>399</v>
      </c>
      <c r="D124" s="1" t="s">
        <v>9</v>
      </c>
      <c r="E124" s="1">
        <v>23</v>
      </c>
      <c r="F124" s="1">
        <v>96</v>
      </c>
      <c r="G124" s="1" t="s">
        <v>24</v>
      </c>
      <c r="H124" s="2" t="s">
        <v>965</v>
      </c>
      <c r="I124" s="2">
        <v>24</v>
      </c>
    </row>
    <row r="125" spans="1:9" ht="15.75" hidden="1" customHeight="1" x14ac:dyDescent="0.2">
      <c r="A125" s="1">
        <v>9376</v>
      </c>
      <c r="B125" s="1" t="s">
        <v>756</v>
      </c>
      <c r="C125" s="1" t="s">
        <v>753</v>
      </c>
      <c r="D125" s="1" t="s">
        <v>8</v>
      </c>
      <c r="E125" s="1">
        <v>10</v>
      </c>
      <c r="F125" s="1">
        <v>59</v>
      </c>
      <c r="H125" s="2" t="s">
        <v>963</v>
      </c>
      <c r="I125" s="2">
        <v>17</v>
      </c>
    </row>
    <row r="126" spans="1:9" ht="15.75" hidden="1" customHeight="1" x14ac:dyDescent="0.2">
      <c r="A126" s="1">
        <v>4011</v>
      </c>
      <c r="B126" s="1" t="s">
        <v>416</v>
      </c>
      <c r="C126" s="1" t="s">
        <v>399</v>
      </c>
      <c r="D126" s="1" t="s">
        <v>9</v>
      </c>
      <c r="E126" s="1">
        <v>23</v>
      </c>
      <c r="F126" s="1">
        <v>96</v>
      </c>
      <c r="G126" s="1" t="s">
        <v>24</v>
      </c>
      <c r="H126" s="2" t="s">
        <v>965</v>
      </c>
      <c r="I126" s="2">
        <v>24</v>
      </c>
    </row>
    <row r="127" spans="1:9" ht="15.75" hidden="1" customHeight="1" x14ac:dyDescent="0.2">
      <c r="A127" s="1">
        <v>7033</v>
      </c>
      <c r="B127" s="1" t="s">
        <v>918</v>
      </c>
      <c r="C127" s="1" t="s">
        <v>912</v>
      </c>
      <c r="D127" s="1" t="s">
        <v>8</v>
      </c>
      <c r="E127" s="1">
        <v>9</v>
      </c>
      <c r="F127" s="1">
        <v>53</v>
      </c>
      <c r="H127" s="2" t="s">
        <v>963</v>
      </c>
      <c r="I127" s="2">
        <v>17</v>
      </c>
    </row>
    <row r="128" spans="1:9" ht="15.75" hidden="1" customHeight="1" x14ac:dyDescent="0.2">
      <c r="A128" s="1">
        <v>5072</v>
      </c>
      <c r="B128" s="1" t="s">
        <v>546</v>
      </c>
      <c r="C128" s="1" t="s">
        <v>544</v>
      </c>
      <c r="D128" s="1" t="s">
        <v>9</v>
      </c>
      <c r="E128" s="1">
        <v>22.5</v>
      </c>
      <c r="F128" s="1">
        <v>94</v>
      </c>
      <c r="G128" s="1" t="s">
        <v>178</v>
      </c>
      <c r="H128" s="2" t="s">
        <v>965</v>
      </c>
      <c r="I128" s="2">
        <v>24</v>
      </c>
    </row>
    <row r="129" spans="1:9" ht="15.75" hidden="1" customHeight="1" x14ac:dyDescent="0.2">
      <c r="A129" s="1">
        <v>4268</v>
      </c>
      <c r="B129" s="1" t="s">
        <v>404</v>
      </c>
      <c r="C129" s="1" t="s">
        <v>399</v>
      </c>
      <c r="D129" s="1" t="s">
        <v>9</v>
      </c>
      <c r="E129" s="1">
        <v>22</v>
      </c>
      <c r="F129" s="1">
        <v>92</v>
      </c>
      <c r="H129" s="2" t="s">
        <v>965</v>
      </c>
      <c r="I129" s="2">
        <v>24</v>
      </c>
    </row>
    <row r="130" spans="1:9" ht="15.75" hidden="1" customHeight="1" x14ac:dyDescent="0.2">
      <c r="A130" s="1">
        <v>7456</v>
      </c>
      <c r="B130" s="1" t="s">
        <v>502</v>
      </c>
      <c r="C130" s="1" t="s">
        <v>486</v>
      </c>
      <c r="D130" s="1" t="s">
        <v>9</v>
      </c>
      <c r="E130" s="1">
        <v>21</v>
      </c>
      <c r="F130" s="1">
        <v>88</v>
      </c>
      <c r="H130" s="2" t="s">
        <v>965</v>
      </c>
      <c r="I130" s="2">
        <v>24</v>
      </c>
    </row>
    <row r="131" spans="1:9" ht="15.75" hidden="1" customHeight="1" x14ac:dyDescent="0.2">
      <c r="A131" s="1">
        <v>7297</v>
      </c>
      <c r="B131" s="1" t="s">
        <v>562</v>
      </c>
      <c r="C131" s="1" t="s">
        <v>544</v>
      </c>
      <c r="D131" s="1" t="s">
        <v>9</v>
      </c>
      <c r="E131" s="1">
        <v>21</v>
      </c>
      <c r="F131" s="1">
        <v>88</v>
      </c>
      <c r="G131" s="1" t="s">
        <v>178</v>
      </c>
      <c r="H131" s="2" t="s">
        <v>965</v>
      </c>
      <c r="I131" s="2">
        <v>24</v>
      </c>
    </row>
    <row r="132" spans="1:9" ht="15.75" hidden="1" customHeight="1" x14ac:dyDescent="0.2">
      <c r="A132" s="1">
        <v>6630</v>
      </c>
      <c r="B132" s="1" t="s">
        <v>518</v>
      </c>
      <c r="C132" s="1" t="s">
        <v>515</v>
      </c>
      <c r="D132" s="1" t="s">
        <v>9</v>
      </c>
      <c r="E132" s="1">
        <v>20</v>
      </c>
      <c r="F132" s="1">
        <v>83</v>
      </c>
      <c r="G132" s="1" t="s">
        <v>152</v>
      </c>
      <c r="H132" s="2" t="s">
        <v>965</v>
      </c>
      <c r="I132" s="2">
        <v>24</v>
      </c>
    </row>
    <row r="133" spans="1:9" ht="15.75" hidden="1" customHeight="1" x14ac:dyDescent="0.2">
      <c r="A133" s="1">
        <v>7100</v>
      </c>
      <c r="B133" s="1" t="s">
        <v>462</v>
      </c>
      <c r="C133" s="1" t="s">
        <v>457</v>
      </c>
      <c r="D133" s="1" t="s">
        <v>9</v>
      </c>
      <c r="E133" s="1">
        <v>20</v>
      </c>
      <c r="F133" s="1">
        <v>83</v>
      </c>
      <c r="H133" s="2" t="s">
        <v>965</v>
      </c>
      <c r="I133" s="2">
        <v>24</v>
      </c>
    </row>
    <row r="134" spans="1:9" ht="15.75" hidden="1" customHeight="1" x14ac:dyDescent="0.2">
      <c r="A134" s="1">
        <v>3668</v>
      </c>
      <c r="B134" s="1" t="s">
        <v>406</v>
      </c>
      <c r="C134" s="1" t="s">
        <v>399</v>
      </c>
      <c r="D134" s="1" t="s">
        <v>9</v>
      </c>
      <c r="E134" s="1">
        <v>19</v>
      </c>
      <c r="F134" s="1">
        <v>79</v>
      </c>
      <c r="H134" s="2" t="s">
        <v>965</v>
      </c>
      <c r="I134" s="2">
        <v>24</v>
      </c>
    </row>
    <row r="135" spans="1:9" ht="15.75" hidden="1" customHeight="1" x14ac:dyDescent="0.2">
      <c r="A135" s="1">
        <v>1830</v>
      </c>
      <c r="B135" s="1" t="s">
        <v>553</v>
      </c>
      <c r="C135" s="1" t="s">
        <v>544</v>
      </c>
      <c r="D135" s="1" t="s">
        <v>9</v>
      </c>
      <c r="E135" s="1">
        <v>18</v>
      </c>
      <c r="F135" s="1">
        <v>75</v>
      </c>
      <c r="H135" s="2" t="s">
        <v>965</v>
      </c>
      <c r="I135" s="2">
        <v>24</v>
      </c>
    </row>
    <row r="136" spans="1:9" ht="15.75" hidden="1" customHeight="1" x14ac:dyDescent="0.2">
      <c r="A136" s="1">
        <v>6627</v>
      </c>
      <c r="B136" s="1" t="s">
        <v>547</v>
      </c>
      <c r="C136" s="1" t="s">
        <v>544</v>
      </c>
      <c r="D136" s="1" t="s">
        <v>9</v>
      </c>
      <c r="E136" s="1">
        <v>17</v>
      </c>
      <c r="F136" s="1">
        <v>71</v>
      </c>
      <c r="G136" s="1" t="s">
        <v>178</v>
      </c>
      <c r="H136" s="2" t="s">
        <v>965</v>
      </c>
      <c r="I136" s="2">
        <v>24</v>
      </c>
    </row>
    <row r="137" spans="1:9" ht="15.75" hidden="1" customHeight="1" x14ac:dyDescent="0.2">
      <c r="A137" s="1">
        <v>9430</v>
      </c>
      <c r="B137" s="1" t="s">
        <v>947</v>
      </c>
      <c r="C137" s="1">
        <v>8</v>
      </c>
      <c r="D137" s="1" t="s">
        <v>7</v>
      </c>
      <c r="E137" s="1">
        <v>12</v>
      </c>
      <c r="F137" s="1">
        <v>50</v>
      </c>
      <c r="G137" s="1">
        <v>21</v>
      </c>
      <c r="H137" s="2" t="s">
        <v>964</v>
      </c>
      <c r="I137" s="2">
        <v>24</v>
      </c>
    </row>
    <row r="138" spans="1:9" ht="15.75" hidden="1" customHeight="1" x14ac:dyDescent="0.2">
      <c r="A138" s="1">
        <v>8274</v>
      </c>
      <c r="B138" s="1" t="s">
        <v>567</v>
      </c>
      <c r="C138" s="1" t="s">
        <v>544</v>
      </c>
      <c r="D138" s="1" t="s">
        <v>9</v>
      </c>
      <c r="E138" s="1">
        <v>17</v>
      </c>
      <c r="F138" s="1">
        <v>71</v>
      </c>
      <c r="H138" s="2" t="s">
        <v>965</v>
      </c>
      <c r="I138" s="2">
        <v>24</v>
      </c>
    </row>
    <row r="139" spans="1:9" ht="15.75" hidden="1" customHeight="1" x14ac:dyDescent="0.2">
      <c r="A139" s="1">
        <v>9468</v>
      </c>
      <c r="B139" s="1" t="s">
        <v>454</v>
      </c>
      <c r="C139" s="1" t="s">
        <v>427</v>
      </c>
      <c r="D139" s="1" t="s">
        <v>9</v>
      </c>
      <c r="E139" s="1">
        <v>17</v>
      </c>
      <c r="F139" s="1">
        <v>71</v>
      </c>
      <c r="H139" s="2" t="s">
        <v>965</v>
      </c>
      <c r="I139" s="2">
        <v>24</v>
      </c>
    </row>
    <row r="140" spans="1:9" ht="15.75" hidden="1" customHeight="1" x14ac:dyDescent="0.2">
      <c r="A140" s="1">
        <v>3267</v>
      </c>
      <c r="B140" s="1" t="s">
        <v>949</v>
      </c>
      <c r="C140" s="1">
        <v>8</v>
      </c>
      <c r="D140" s="1" t="s">
        <v>7</v>
      </c>
      <c r="E140" s="1">
        <v>4</v>
      </c>
      <c r="F140" s="1">
        <v>17</v>
      </c>
      <c r="G140" s="1">
        <v>21</v>
      </c>
      <c r="H140" s="2" t="s">
        <v>964</v>
      </c>
      <c r="I140" s="2">
        <v>24</v>
      </c>
    </row>
    <row r="141" spans="1:9" ht="15.75" hidden="1" customHeight="1" x14ac:dyDescent="0.2">
      <c r="A141" s="1">
        <v>8019</v>
      </c>
      <c r="B141" s="1" t="s">
        <v>425</v>
      </c>
      <c r="C141" s="1" t="s">
        <v>399</v>
      </c>
      <c r="D141" s="1" t="s">
        <v>9</v>
      </c>
      <c r="E141" s="1">
        <v>16</v>
      </c>
      <c r="F141" s="1">
        <v>67</v>
      </c>
      <c r="G141" s="1" t="s">
        <v>24</v>
      </c>
      <c r="H141" s="2" t="s">
        <v>965</v>
      </c>
      <c r="I141" s="2">
        <v>24</v>
      </c>
    </row>
    <row r="142" spans="1:9" ht="15.75" hidden="1" customHeight="1" x14ac:dyDescent="0.2">
      <c r="A142" s="1">
        <v>5556</v>
      </c>
      <c r="B142" s="1" t="s">
        <v>589</v>
      </c>
      <c r="C142" s="1" t="s">
        <v>573</v>
      </c>
      <c r="D142" s="1" t="s">
        <v>7</v>
      </c>
      <c r="E142" s="1">
        <v>12</v>
      </c>
      <c r="F142" s="1">
        <v>50</v>
      </c>
      <c r="H142" s="2" t="s">
        <v>964</v>
      </c>
      <c r="I142" s="2">
        <v>24</v>
      </c>
    </row>
    <row r="143" spans="1:9" ht="15.75" hidden="1" customHeight="1" x14ac:dyDescent="0.2">
      <c r="A143" s="1">
        <v>4858</v>
      </c>
      <c r="B143" s="1" t="s">
        <v>510</v>
      </c>
      <c r="C143" s="1" t="s">
        <v>486</v>
      </c>
      <c r="D143" s="1" t="s">
        <v>9</v>
      </c>
      <c r="E143" s="1">
        <v>16</v>
      </c>
      <c r="F143" s="1">
        <v>67</v>
      </c>
      <c r="H143" s="2" t="s">
        <v>965</v>
      </c>
      <c r="I143" s="2">
        <v>24</v>
      </c>
    </row>
    <row r="144" spans="1:9" ht="15.75" hidden="1" customHeight="1" x14ac:dyDescent="0.2">
      <c r="A144" s="1">
        <v>3413</v>
      </c>
      <c r="B144" s="1" t="s">
        <v>497</v>
      </c>
      <c r="C144" s="1" t="s">
        <v>486</v>
      </c>
      <c r="D144" s="1" t="s">
        <v>9</v>
      </c>
      <c r="E144" s="1">
        <v>16</v>
      </c>
      <c r="F144" s="1">
        <v>67</v>
      </c>
      <c r="H144" s="2" t="s">
        <v>965</v>
      </c>
      <c r="I144" s="2">
        <v>24</v>
      </c>
    </row>
    <row r="145" spans="1:9" ht="15.75" hidden="1" customHeight="1" x14ac:dyDescent="0.2">
      <c r="A145" s="1">
        <v>4243</v>
      </c>
      <c r="B145" s="1" t="s">
        <v>627</v>
      </c>
      <c r="C145" s="1" t="s">
        <v>625</v>
      </c>
      <c r="D145" s="1" t="s">
        <v>7</v>
      </c>
      <c r="E145" s="1">
        <v>13.5</v>
      </c>
      <c r="F145" s="1">
        <v>56</v>
      </c>
      <c r="H145" s="2" t="s">
        <v>964</v>
      </c>
      <c r="I145" s="2">
        <v>24</v>
      </c>
    </row>
    <row r="146" spans="1:9" ht="15.75" hidden="1" customHeight="1" x14ac:dyDescent="0.2">
      <c r="A146" s="1">
        <v>1981</v>
      </c>
      <c r="B146" s="1" t="s">
        <v>513</v>
      </c>
      <c r="C146" s="1" t="s">
        <v>486</v>
      </c>
      <c r="D146" s="1" t="s">
        <v>9</v>
      </c>
      <c r="E146" s="1">
        <v>16</v>
      </c>
      <c r="F146" s="1">
        <v>67</v>
      </c>
      <c r="H146" s="2" t="s">
        <v>965</v>
      </c>
      <c r="I146" s="2">
        <v>24</v>
      </c>
    </row>
    <row r="147" spans="1:9" ht="15.75" hidden="1" customHeight="1" x14ac:dyDescent="0.2">
      <c r="A147" s="1">
        <v>8617</v>
      </c>
      <c r="B147" s="1" t="s">
        <v>500</v>
      </c>
      <c r="C147" s="1" t="s">
        <v>486</v>
      </c>
      <c r="D147" s="1" t="s">
        <v>9</v>
      </c>
      <c r="E147" s="1">
        <v>16</v>
      </c>
      <c r="F147" s="1">
        <v>67</v>
      </c>
      <c r="H147" s="2" t="s">
        <v>965</v>
      </c>
      <c r="I147" s="2">
        <v>24</v>
      </c>
    </row>
    <row r="148" spans="1:9" ht="15.75" hidden="1" customHeight="1" x14ac:dyDescent="0.2">
      <c r="A148" s="1">
        <v>4859</v>
      </c>
      <c r="B148" s="1" t="s">
        <v>575</v>
      </c>
      <c r="C148" s="1" t="s">
        <v>573</v>
      </c>
      <c r="D148" s="1" t="s">
        <v>7</v>
      </c>
      <c r="E148" s="1">
        <v>9</v>
      </c>
      <c r="F148" s="1">
        <v>38</v>
      </c>
      <c r="H148" s="2" t="s">
        <v>964</v>
      </c>
      <c r="I148" s="2">
        <v>24</v>
      </c>
    </row>
    <row r="149" spans="1:9" ht="15.75" hidden="1" customHeight="1" x14ac:dyDescent="0.2">
      <c r="A149" s="1">
        <v>9770</v>
      </c>
      <c r="B149" s="1" t="s">
        <v>444</v>
      </c>
      <c r="C149" s="1" t="s">
        <v>427</v>
      </c>
      <c r="D149" s="1" t="s">
        <v>9</v>
      </c>
      <c r="E149" s="1">
        <v>15</v>
      </c>
      <c r="F149" s="1">
        <v>63</v>
      </c>
      <c r="H149" s="2" t="s">
        <v>965</v>
      </c>
      <c r="I149" s="2">
        <v>24</v>
      </c>
    </row>
    <row r="150" spans="1:9" ht="15.75" hidden="1" customHeight="1" x14ac:dyDescent="0.2">
      <c r="A150" s="1">
        <v>7700</v>
      </c>
      <c r="B150" s="1" t="s">
        <v>868</v>
      </c>
      <c r="C150" s="1" t="s">
        <v>861</v>
      </c>
      <c r="D150" s="1" t="s">
        <v>8</v>
      </c>
      <c r="E150" s="1">
        <v>14</v>
      </c>
      <c r="F150" s="1">
        <v>82</v>
      </c>
      <c r="G150" s="1" t="s">
        <v>152</v>
      </c>
      <c r="H150" s="2" t="s">
        <v>963</v>
      </c>
      <c r="I150" s="2">
        <v>17</v>
      </c>
    </row>
    <row r="151" spans="1:9" ht="15.75" hidden="1" customHeight="1" x14ac:dyDescent="0.2">
      <c r="A151" s="1">
        <v>2191</v>
      </c>
      <c r="B151" s="1" t="s">
        <v>472</v>
      </c>
      <c r="C151" s="1" t="s">
        <v>457</v>
      </c>
      <c r="D151" s="1" t="s">
        <v>9</v>
      </c>
      <c r="E151" s="1">
        <v>15</v>
      </c>
      <c r="F151" s="1">
        <v>63</v>
      </c>
      <c r="G151" s="1" t="s">
        <v>91</v>
      </c>
      <c r="H151" s="2" t="s">
        <v>965</v>
      </c>
      <c r="I151" s="2">
        <v>24</v>
      </c>
    </row>
    <row r="152" spans="1:9" ht="15.75" hidden="1" customHeight="1" x14ac:dyDescent="0.2">
      <c r="A152" s="1">
        <v>8440</v>
      </c>
      <c r="B152" s="1" t="s">
        <v>597</v>
      </c>
      <c r="C152" s="1" t="s">
        <v>573</v>
      </c>
      <c r="D152" s="1" t="s">
        <v>7</v>
      </c>
      <c r="E152" s="1">
        <v>14</v>
      </c>
      <c r="F152" s="1">
        <v>58</v>
      </c>
      <c r="G152" s="1" t="s">
        <v>24</v>
      </c>
      <c r="H152" s="2" t="s">
        <v>964</v>
      </c>
      <c r="I152" s="2">
        <v>24</v>
      </c>
    </row>
    <row r="153" spans="1:9" ht="15.75" hidden="1" customHeight="1" x14ac:dyDescent="0.2">
      <c r="A153" s="1">
        <v>2500</v>
      </c>
      <c r="B153" s="1" t="s">
        <v>431</v>
      </c>
      <c r="C153" s="1" t="s">
        <v>427</v>
      </c>
      <c r="D153" s="1" t="s">
        <v>9</v>
      </c>
      <c r="E153" s="1">
        <v>15</v>
      </c>
      <c r="F153" s="1">
        <v>63</v>
      </c>
      <c r="H153" s="2" t="s">
        <v>965</v>
      </c>
      <c r="I153" s="2">
        <v>24</v>
      </c>
    </row>
    <row r="154" spans="1:9" ht="15.75" hidden="1" customHeight="1" x14ac:dyDescent="0.2">
      <c r="A154" s="1">
        <v>7172</v>
      </c>
      <c r="B154" s="1" t="s">
        <v>586</v>
      </c>
      <c r="C154" s="1" t="s">
        <v>573</v>
      </c>
      <c r="D154" s="1" t="s">
        <v>7</v>
      </c>
      <c r="E154" s="1">
        <v>8</v>
      </c>
      <c r="F154" s="1">
        <v>33</v>
      </c>
      <c r="H154" s="2" t="s">
        <v>964</v>
      </c>
      <c r="I154" s="2">
        <v>24</v>
      </c>
    </row>
    <row r="155" spans="1:9" ht="15.75" hidden="1" customHeight="1" x14ac:dyDescent="0.2">
      <c r="A155" s="1">
        <v>9165</v>
      </c>
      <c r="B155" s="1" t="s">
        <v>469</v>
      </c>
      <c r="C155" s="1" t="s">
        <v>457</v>
      </c>
      <c r="D155" s="1" t="s">
        <v>9</v>
      </c>
      <c r="E155" s="1">
        <v>15</v>
      </c>
      <c r="F155" s="1">
        <v>63</v>
      </c>
      <c r="G155" s="1" t="s">
        <v>91</v>
      </c>
      <c r="H155" s="2" t="s">
        <v>965</v>
      </c>
      <c r="I155" s="2">
        <v>24</v>
      </c>
    </row>
    <row r="156" spans="1:9" ht="15.75" hidden="1" customHeight="1" x14ac:dyDescent="0.2">
      <c r="A156" s="1">
        <v>6328</v>
      </c>
      <c r="B156" s="1" t="s">
        <v>791</v>
      </c>
      <c r="C156" s="1" t="s">
        <v>781</v>
      </c>
      <c r="D156" s="1" t="s">
        <v>8</v>
      </c>
      <c r="E156" s="1">
        <v>5</v>
      </c>
      <c r="F156" s="1">
        <v>29</v>
      </c>
      <c r="G156" s="1" t="s">
        <v>51</v>
      </c>
      <c r="H156" s="2" t="s">
        <v>963</v>
      </c>
      <c r="I156" s="2">
        <v>17</v>
      </c>
    </row>
    <row r="157" spans="1:9" ht="15.75" hidden="1" customHeight="1" x14ac:dyDescent="0.2">
      <c r="A157" s="1">
        <v>2745</v>
      </c>
      <c r="B157" s="1" t="s">
        <v>508</v>
      </c>
      <c r="C157" s="1" t="s">
        <v>486</v>
      </c>
      <c r="D157" s="1" t="s">
        <v>9</v>
      </c>
      <c r="E157" s="1">
        <v>14</v>
      </c>
      <c r="F157" s="1">
        <v>58</v>
      </c>
      <c r="G157" s="1" t="s">
        <v>118</v>
      </c>
      <c r="H157" s="2" t="s">
        <v>965</v>
      </c>
      <c r="I157" s="2">
        <v>24</v>
      </c>
    </row>
    <row r="158" spans="1:9" ht="15.75" hidden="1" customHeight="1" x14ac:dyDescent="0.2">
      <c r="A158" s="1">
        <v>3602</v>
      </c>
      <c r="B158" s="1" t="s">
        <v>633</v>
      </c>
      <c r="C158" s="1" t="s">
        <v>625</v>
      </c>
      <c r="D158" s="1" t="s">
        <v>7</v>
      </c>
      <c r="E158" s="1">
        <v>22</v>
      </c>
      <c r="F158" s="1">
        <v>92</v>
      </c>
      <c r="H158" s="2" t="s">
        <v>964</v>
      </c>
      <c r="I158" s="2">
        <v>24</v>
      </c>
    </row>
    <row r="159" spans="1:9" ht="15.75" hidden="1" customHeight="1" x14ac:dyDescent="0.2">
      <c r="A159" s="1">
        <v>2802</v>
      </c>
      <c r="B159" s="1" t="s">
        <v>525</v>
      </c>
      <c r="C159" s="1" t="s">
        <v>515</v>
      </c>
      <c r="D159" s="1" t="s">
        <v>9</v>
      </c>
      <c r="E159" s="1">
        <v>14</v>
      </c>
      <c r="F159" s="1">
        <v>58</v>
      </c>
      <c r="G159" s="1" t="s">
        <v>54</v>
      </c>
      <c r="H159" s="2" t="s">
        <v>965</v>
      </c>
      <c r="I159" s="2">
        <v>24</v>
      </c>
    </row>
    <row r="160" spans="1:9" ht="15.75" hidden="1" customHeight="1" x14ac:dyDescent="0.2">
      <c r="A160" s="1">
        <v>9476</v>
      </c>
      <c r="B160" s="1" t="s">
        <v>461</v>
      </c>
      <c r="C160" s="1" t="s">
        <v>457</v>
      </c>
      <c r="D160" s="1" t="s">
        <v>9</v>
      </c>
      <c r="E160" s="1">
        <v>14</v>
      </c>
      <c r="F160" s="1">
        <v>58</v>
      </c>
      <c r="G160" s="1" t="s">
        <v>91</v>
      </c>
      <c r="H160" s="2" t="s">
        <v>965</v>
      </c>
      <c r="I160" s="2">
        <v>24</v>
      </c>
    </row>
    <row r="161" spans="1:9" ht="15.75" hidden="1" customHeight="1" x14ac:dyDescent="0.2">
      <c r="A161" s="1">
        <v>3825</v>
      </c>
      <c r="B161" s="1" t="s">
        <v>706</v>
      </c>
      <c r="C161" s="1" t="s">
        <v>704</v>
      </c>
      <c r="D161" s="1" t="s">
        <v>7</v>
      </c>
      <c r="E161" s="1">
        <v>17.5</v>
      </c>
      <c r="F161" s="1">
        <v>73</v>
      </c>
      <c r="G161" s="1" t="s">
        <v>152</v>
      </c>
      <c r="H161" s="2" t="s">
        <v>964</v>
      </c>
      <c r="I161" s="2">
        <v>24</v>
      </c>
    </row>
    <row r="162" spans="1:9" ht="15.75" hidden="1" customHeight="1" x14ac:dyDescent="0.2">
      <c r="A162" s="1">
        <v>5712</v>
      </c>
      <c r="B162" s="1" t="s">
        <v>463</v>
      </c>
      <c r="C162" s="1" t="s">
        <v>457</v>
      </c>
      <c r="D162" s="1" t="s">
        <v>9</v>
      </c>
      <c r="E162" s="1">
        <v>13</v>
      </c>
      <c r="F162" s="1">
        <v>54</v>
      </c>
      <c r="G162" s="1" t="s">
        <v>91</v>
      </c>
      <c r="H162" s="2" t="s">
        <v>965</v>
      </c>
      <c r="I162" s="2">
        <v>24</v>
      </c>
    </row>
    <row r="163" spans="1:9" ht="15.75" hidden="1" customHeight="1" x14ac:dyDescent="0.2">
      <c r="A163" s="1">
        <v>1665</v>
      </c>
      <c r="B163" s="1" t="s">
        <v>509</v>
      </c>
      <c r="C163" s="1" t="s">
        <v>486</v>
      </c>
      <c r="D163" s="1" t="s">
        <v>9</v>
      </c>
      <c r="E163" s="1">
        <v>13</v>
      </c>
      <c r="F163" s="1">
        <v>54</v>
      </c>
      <c r="G163" s="1" t="s">
        <v>118</v>
      </c>
      <c r="H163" s="2" t="s">
        <v>965</v>
      </c>
      <c r="I163" s="2">
        <v>24</v>
      </c>
    </row>
    <row r="164" spans="1:9" ht="15.75" hidden="1" customHeight="1" x14ac:dyDescent="0.2">
      <c r="A164" s="1">
        <v>9116</v>
      </c>
      <c r="B164" s="1" t="s">
        <v>572</v>
      </c>
      <c r="C164" s="1" t="s">
        <v>573</v>
      </c>
      <c r="D164" s="1" t="s">
        <v>7</v>
      </c>
      <c r="E164" s="1">
        <v>12</v>
      </c>
      <c r="F164" s="1">
        <v>50</v>
      </c>
      <c r="H164" s="2" t="s">
        <v>964</v>
      </c>
      <c r="I164" s="2">
        <v>24</v>
      </c>
    </row>
    <row r="165" spans="1:9" ht="15.75" hidden="1" customHeight="1" x14ac:dyDescent="0.2">
      <c r="A165" s="1">
        <v>3510</v>
      </c>
      <c r="B165" s="1" t="s">
        <v>514</v>
      </c>
      <c r="C165" s="1" t="s">
        <v>515</v>
      </c>
      <c r="D165" s="1" t="s">
        <v>9</v>
      </c>
      <c r="E165" s="1">
        <v>13</v>
      </c>
      <c r="F165" s="1">
        <v>54</v>
      </c>
      <c r="G165" s="1" t="s">
        <v>54</v>
      </c>
      <c r="H165" s="2" t="s">
        <v>965</v>
      </c>
      <c r="I165" s="2">
        <v>24</v>
      </c>
    </row>
    <row r="166" spans="1:9" ht="15.75" hidden="1" customHeight="1" x14ac:dyDescent="0.2">
      <c r="A166" s="1">
        <v>6120</v>
      </c>
      <c r="B166" s="1" t="s">
        <v>851</v>
      </c>
      <c r="C166" s="1" t="s">
        <v>835</v>
      </c>
      <c r="D166" s="1" t="s">
        <v>8</v>
      </c>
      <c r="E166" s="1">
        <v>5</v>
      </c>
      <c r="F166" s="1">
        <v>29</v>
      </c>
      <c r="H166" s="2" t="s">
        <v>963</v>
      </c>
      <c r="I166" s="2">
        <v>17</v>
      </c>
    </row>
    <row r="167" spans="1:9" ht="15.75" hidden="1" customHeight="1" x14ac:dyDescent="0.2">
      <c r="A167" s="1">
        <v>8199</v>
      </c>
      <c r="B167" s="1" t="s">
        <v>446</v>
      </c>
      <c r="C167" s="1" t="s">
        <v>427</v>
      </c>
      <c r="D167" s="1" t="s">
        <v>9</v>
      </c>
      <c r="E167" s="1">
        <v>13</v>
      </c>
      <c r="F167" s="1">
        <v>54</v>
      </c>
      <c r="H167" s="2" t="s">
        <v>965</v>
      </c>
      <c r="I167" s="2">
        <v>24</v>
      </c>
    </row>
    <row r="168" spans="1:9" ht="15.75" hidden="1" customHeight="1" x14ac:dyDescent="0.2">
      <c r="A168" s="1">
        <v>1798</v>
      </c>
      <c r="B168" s="1" t="s">
        <v>523</v>
      </c>
      <c r="C168" s="1" t="s">
        <v>515</v>
      </c>
      <c r="D168" s="1" t="s">
        <v>9</v>
      </c>
      <c r="E168" s="1">
        <v>12</v>
      </c>
      <c r="F168" s="1">
        <v>50</v>
      </c>
      <c r="H168" s="2" t="s">
        <v>965</v>
      </c>
      <c r="I168" s="2">
        <v>24</v>
      </c>
    </row>
    <row r="169" spans="1:9" ht="15.75" hidden="1" customHeight="1" x14ac:dyDescent="0.2">
      <c r="A169" s="1">
        <v>1611</v>
      </c>
      <c r="B169" s="1" t="s">
        <v>482</v>
      </c>
      <c r="C169" s="1" t="s">
        <v>457</v>
      </c>
      <c r="D169" s="1" t="s">
        <v>9</v>
      </c>
      <c r="E169" s="1">
        <v>12</v>
      </c>
      <c r="F169" s="1">
        <v>50</v>
      </c>
      <c r="H169" s="2" t="s">
        <v>965</v>
      </c>
      <c r="I169" s="2">
        <v>24</v>
      </c>
    </row>
    <row r="170" spans="1:9" ht="15.75" hidden="1" customHeight="1" x14ac:dyDescent="0.2">
      <c r="A170" s="1">
        <v>3475</v>
      </c>
      <c r="B170" s="1" t="s">
        <v>723</v>
      </c>
      <c r="C170" s="1" t="s">
        <v>704</v>
      </c>
      <c r="D170" s="1" t="s">
        <v>7</v>
      </c>
      <c r="E170" s="1">
        <v>12</v>
      </c>
      <c r="F170" s="1">
        <v>50</v>
      </c>
      <c r="H170" s="2" t="s">
        <v>964</v>
      </c>
      <c r="I170" s="2">
        <v>24</v>
      </c>
    </row>
    <row r="171" spans="1:9" ht="15.75" hidden="1" customHeight="1" x14ac:dyDescent="0.2">
      <c r="A171" s="1">
        <v>4821</v>
      </c>
      <c r="B171" s="1" t="s">
        <v>555</v>
      </c>
      <c r="C171" s="1" t="s">
        <v>544</v>
      </c>
      <c r="D171" s="1" t="s">
        <v>9</v>
      </c>
      <c r="E171" s="1">
        <v>12</v>
      </c>
      <c r="F171" s="1">
        <v>50</v>
      </c>
      <c r="H171" s="2" t="s">
        <v>965</v>
      </c>
      <c r="I171" s="2">
        <v>24</v>
      </c>
    </row>
    <row r="172" spans="1:9" ht="15.75" hidden="1" customHeight="1" x14ac:dyDescent="0.2">
      <c r="A172" s="1">
        <v>8262</v>
      </c>
      <c r="B172" s="1" t="s">
        <v>439</v>
      </c>
      <c r="C172" s="1" t="s">
        <v>427</v>
      </c>
      <c r="D172" s="1" t="s">
        <v>9</v>
      </c>
      <c r="E172" s="1">
        <v>12</v>
      </c>
      <c r="F172" s="1">
        <v>50</v>
      </c>
      <c r="G172" s="1" t="s">
        <v>51</v>
      </c>
      <c r="H172" s="2" t="s">
        <v>965</v>
      </c>
      <c r="I172" s="2">
        <v>24</v>
      </c>
    </row>
    <row r="173" spans="1:9" ht="15.75" hidden="1" customHeight="1" x14ac:dyDescent="0.2">
      <c r="A173" s="1">
        <v>3415</v>
      </c>
      <c r="B173" s="1" t="s">
        <v>574</v>
      </c>
      <c r="C173" s="1" t="s">
        <v>573</v>
      </c>
      <c r="D173" s="1" t="s">
        <v>7</v>
      </c>
      <c r="E173" s="1">
        <v>10</v>
      </c>
      <c r="F173" s="1">
        <v>42</v>
      </c>
      <c r="H173" s="2" t="s">
        <v>964</v>
      </c>
      <c r="I173" s="2">
        <v>24</v>
      </c>
    </row>
    <row r="174" spans="1:9" ht="15.75" hidden="1" customHeight="1" x14ac:dyDescent="0.2">
      <c r="A174" s="1">
        <v>2896</v>
      </c>
      <c r="B174" s="1" t="s">
        <v>552</v>
      </c>
      <c r="C174" s="1" t="s">
        <v>544</v>
      </c>
      <c r="D174" s="1" t="s">
        <v>9</v>
      </c>
      <c r="E174" s="1">
        <v>12</v>
      </c>
      <c r="F174" s="1">
        <v>50</v>
      </c>
      <c r="H174" s="2" t="s">
        <v>965</v>
      </c>
      <c r="I174" s="2">
        <v>24</v>
      </c>
    </row>
    <row r="175" spans="1:9" ht="15.75" hidden="1" customHeight="1" x14ac:dyDescent="0.2">
      <c r="A175" s="1">
        <v>4205</v>
      </c>
      <c r="B175" s="1" t="s">
        <v>471</v>
      </c>
      <c r="C175" s="1" t="s">
        <v>457</v>
      </c>
      <c r="D175" s="1" t="s">
        <v>9</v>
      </c>
      <c r="E175" s="1">
        <v>12</v>
      </c>
      <c r="F175" s="1">
        <v>50</v>
      </c>
      <c r="H175" s="2" t="s">
        <v>965</v>
      </c>
      <c r="I175" s="2">
        <v>24</v>
      </c>
    </row>
    <row r="176" spans="1:9" ht="15.75" hidden="1" customHeight="1" x14ac:dyDescent="0.2">
      <c r="A176" s="1">
        <v>4166</v>
      </c>
      <c r="B176" s="1" t="s">
        <v>594</v>
      </c>
      <c r="C176" s="1" t="s">
        <v>573</v>
      </c>
      <c r="D176" s="1" t="s">
        <v>7</v>
      </c>
      <c r="E176" s="1">
        <v>15</v>
      </c>
      <c r="F176" s="1">
        <v>63</v>
      </c>
      <c r="H176" s="2" t="s">
        <v>964</v>
      </c>
      <c r="I176" s="2">
        <v>24</v>
      </c>
    </row>
    <row r="177" spans="1:9" ht="15.75" hidden="1" customHeight="1" x14ac:dyDescent="0.2">
      <c r="A177" s="1">
        <v>9708</v>
      </c>
      <c r="B177" s="1" t="s">
        <v>548</v>
      </c>
      <c r="C177" s="1" t="s">
        <v>544</v>
      </c>
      <c r="D177" s="1" t="s">
        <v>9</v>
      </c>
      <c r="E177" s="1">
        <v>11</v>
      </c>
      <c r="F177" s="1">
        <v>46</v>
      </c>
      <c r="G177" s="1" t="s">
        <v>178</v>
      </c>
      <c r="H177" s="2" t="s">
        <v>965</v>
      </c>
      <c r="I177" s="2">
        <v>24</v>
      </c>
    </row>
    <row r="178" spans="1:9" ht="15.75" hidden="1" customHeight="1" x14ac:dyDescent="0.2">
      <c r="A178" s="1">
        <v>7446</v>
      </c>
      <c r="B178" s="1" t="s">
        <v>859</v>
      </c>
      <c r="C178" s="1" t="s">
        <v>835</v>
      </c>
      <c r="D178" s="1" t="s">
        <v>8</v>
      </c>
      <c r="E178" s="1">
        <v>13</v>
      </c>
      <c r="F178" s="1">
        <v>76</v>
      </c>
      <c r="H178" s="2" t="s">
        <v>963</v>
      </c>
      <c r="I178" s="2">
        <v>17</v>
      </c>
    </row>
    <row r="179" spans="1:9" ht="15.75" hidden="1" customHeight="1" x14ac:dyDescent="0.2">
      <c r="A179" s="1">
        <v>9777</v>
      </c>
      <c r="B179" s="1" t="s">
        <v>440</v>
      </c>
      <c r="C179" s="1" t="s">
        <v>427</v>
      </c>
      <c r="D179" s="1" t="s">
        <v>9</v>
      </c>
      <c r="E179" s="1">
        <v>11</v>
      </c>
      <c r="F179" s="1">
        <v>46</v>
      </c>
      <c r="G179" s="1" t="s">
        <v>51</v>
      </c>
      <c r="H179" s="2" t="s">
        <v>965</v>
      </c>
      <c r="I179" s="2">
        <v>24</v>
      </c>
    </row>
    <row r="180" spans="1:9" ht="15.75" hidden="1" customHeight="1" x14ac:dyDescent="0.2">
      <c r="A180" s="1">
        <v>6871</v>
      </c>
      <c r="B180" s="1" t="s">
        <v>596</v>
      </c>
      <c r="C180" s="1" t="s">
        <v>573</v>
      </c>
      <c r="D180" s="1" t="s">
        <v>7</v>
      </c>
      <c r="E180" s="1">
        <v>14</v>
      </c>
      <c r="F180" s="1">
        <v>58</v>
      </c>
      <c r="H180" s="2" t="s">
        <v>964</v>
      </c>
      <c r="I180" s="2">
        <v>24</v>
      </c>
    </row>
    <row r="181" spans="1:9" ht="15.75" hidden="1" customHeight="1" x14ac:dyDescent="0.2">
      <c r="A181" s="1">
        <v>9278</v>
      </c>
      <c r="B181" s="1" t="s">
        <v>421</v>
      </c>
      <c r="C181" s="1" t="s">
        <v>399</v>
      </c>
      <c r="D181" s="1" t="s">
        <v>9</v>
      </c>
      <c r="E181" s="1">
        <v>11</v>
      </c>
      <c r="F181" s="1">
        <v>46</v>
      </c>
      <c r="H181" s="2" t="s">
        <v>965</v>
      </c>
      <c r="I181" s="2">
        <v>24</v>
      </c>
    </row>
    <row r="182" spans="1:9" ht="15.75" hidden="1" customHeight="1" x14ac:dyDescent="0.2">
      <c r="A182" s="1">
        <v>9467</v>
      </c>
      <c r="B182" s="1" t="s">
        <v>495</v>
      </c>
      <c r="C182" s="1" t="s">
        <v>486</v>
      </c>
      <c r="D182" s="1" t="s">
        <v>9</v>
      </c>
      <c r="E182" s="1">
        <v>10</v>
      </c>
      <c r="F182" s="1">
        <v>42</v>
      </c>
      <c r="H182" s="2" t="s">
        <v>965</v>
      </c>
      <c r="I182" s="2">
        <v>24</v>
      </c>
    </row>
    <row r="183" spans="1:9" ht="15.75" hidden="1" customHeight="1" x14ac:dyDescent="0.2">
      <c r="A183" s="1">
        <v>8225</v>
      </c>
      <c r="B183" s="1" t="s">
        <v>846</v>
      </c>
      <c r="C183" s="1" t="s">
        <v>835</v>
      </c>
      <c r="D183" s="1" t="s">
        <v>8</v>
      </c>
      <c r="E183" s="1">
        <v>11</v>
      </c>
      <c r="F183" s="1">
        <v>65</v>
      </c>
      <c r="G183" s="1" t="s">
        <v>118</v>
      </c>
      <c r="H183" s="2" t="s">
        <v>963</v>
      </c>
      <c r="I183" s="2">
        <v>17</v>
      </c>
    </row>
    <row r="184" spans="1:9" ht="15.75" hidden="1" customHeight="1" x14ac:dyDescent="0.2">
      <c r="A184" s="1">
        <v>3501</v>
      </c>
      <c r="B184" s="1" t="s">
        <v>728</v>
      </c>
      <c r="C184" s="1" t="s">
        <v>704</v>
      </c>
      <c r="D184" s="1" t="s">
        <v>7</v>
      </c>
      <c r="E184" s="1">
        <v>8</v>
      </c>
      <c r="F184" s="1">
        <v>33</v>
      </c>
      <c r="H184" s="2" t="s">
        <v>964</v>
      </c>
      <c r="I184" s="2">
        <v>24</v>
      </c>
    </row>
    <row r="185" spans="1:9" ht="15.75" hidden="1" customHeight="1" x14ac:dyDescent="0.2">
      <c r="A185" s="1">
        <v>2466</v>
      </c>
      <c r="B185" s="1" t="s">
        <v>491</v>
      </c>
      <c r="C185" s="1" t="s">
        <v>486</v>
      </c>
      <c r="D185" s="1" t="s">
        <v>9</v>
      </c>
      <c r="E185" s="1">
        <v>10</v>
      </c>
      <c r="F185" s="1">
        <v>42</v>
      </c>
      <c r="H185" s="2" t="s">
        <v>965</v>
      </c>
      <c r="I185" s="2">
        <v>24</v>
      </c>
    </row>
    <row r="186" spans="1:9" ht="15.75" hidden="1" customHeight="1" x14ac:dyDescent="0.2">
      <c r="A186" s="1">
        <v>7647</v>
      </c>
      <c r="B186" s="1" t="s">
        <v>558</v>
      </c>
      <c r="C186" s="1" t="s">
        <v>544</v>
      </c>
      <c r="D186" s="1" t="s">
        <v>9</v>
      </c>
      <c r="E186" s="1">
        <v>10</v>
      </c>
      <c r="F186" s="1">
        <v>42</v>
      </c>
      <c r="H186" s="2" t="s">
        <v>965</v>
      </c>
      <c r="I186" s="2">
        <v>24</v>
      </c>
    </row>
    <row r="187" spans="1:9" ht="15.75" hidden="1" customHeight="1" x14ac:dyDescent="0.2">
      <c r="A187" s="1">
        <v>3034</v>
      </c>
      <c r="B187" s="1" t="s">
        <v>588</v>
      </c>
      <c r="C187" s="1" t="s">
        <v>573</v>
      </c>
      <c r="D187" s="1" t="s">
        <v>7</v>
      </c>
      <c r="E187" s="1">
        <v>18.5</v>
      </c>
      <c r="F187" s="1">
        <v>77</v>
      </c>
      <c r="H187" s="2" t="s">
        <v>964</v>
      </c>
      <c r="I187" s="2">
        <v>24</v>
      </c>
    </row>
    <row r="188" spans="1:9" ht="15.75" hidden="1" customHeight="1" x14ac:dyDescent="0.2">
      <c r="A188" s="1">
        <v>9396</v>
      </c>
      <c r="B188" s="1" t="s">
        <v>809</v>
      </c>
      <c r="C188" s="1" t="s">
        <v>806</v>
      </c>
      <c r="D188" s="1" t="s">
        <v>8</v>
      </c>
      <c r="E188" s="1">
        <v>4</v>
      </c>
      <c r="F188" s="1">
        <v>24</v>
      </c>
      <c r="H188" s="2" t="s">
        <v>963</v>
      </c>
      <c r="I188" s="2">
        <v>17</v>
      </c>
    </row>
    <row r="189" spans="1:9" ht="15.75" hidden="1" customHeight="1" x14ac:dyDescent="0.2">
      <c r="A189" s="1">
        <v>6519</v>
      </c>
      <c r="B189" s="1" t="s">
        <v>559</v>
      </c>
      <c r="C189" s="1" t="s">
        <v>544</v>
      </c>
      <c r="D189" s="1" t="s">
        <v>9</v>
      </c>
      <c r="E189" s="1">
        <v>9</v>
      </c>
      <c r="F189" s="1">
        <v>38</v>
      </c>
      <c r="H189" s="2" t="s">
        <v>965</v>
      </c>
      <c r="I189" s="2">
        <v>24</v>
      </c>
    </row>
    <row r="190" spans="1:9" ht="15.75" hidden="1" customHeight="1" x14ac:dyDescent="0.2">
      <c r="A190" s="1">
        <v>1982</v>
      </c>
      <c r="B190" s="1" t="s">
        <v>639</v>
      </c>
      <c r="C190" s="1" t="s">
        <v>625</v>
      </c>
      <c r="D190" s="1" t="s">
        <v>7</v>
      </c>
      <c r="E190" s="1">
        <v>23</v>
      </c>
      <c r="F190" s="1">
        <v>96</v>
      </c>
      <c r="H190" s="2" t="s">
        <v>964</v>
      </c>
      <c r="I190" s="2">
        <v>24</v>
      </c>
    </row>
    <row r="191" spans="1:9" ht="15.75" hidden="1" customHeight="1" x14ac:dyDescent="0.2">
      <c r="A191" s="1">
        <v>3789</v>
      </c>
      <c r="B191" s="1" t="s">
        <v>561</v>
      </c>
      <c r="C191" s="1" t="s">
        <v>544</v>
      </c>
      <c r="D191" s="1" t="s">
        <v>9</v>
      </c>
      <c r="E191" s="1">
        <v>9</v>
      </c>
      <c r="F191" s="1">
        <v>38</v>
      </c>
      <c r="H191" s="2" t="s">
        <v>965</v>
      </c>
      <c r="I191" s="2">
        <v>24</v>
      </c>
    </row>
    <row r="192" spans="1:9" ht="15.75" hidden="1" customHeight="1" x14ac:dyDescent="0.2">
      <c r="A192" s="1">
        <v>2718</v>
      </c>
      <c r="B192" s="1" t="s">
        <v>524</v>
      </c>
      <c r="C192" s="1" t="s">
        <v>515</v>
      </c>
      <c r="D192" s="1" t="s">
        <v>9</v>
      </c>
      <c r="E192" s="1">
        <v>9</v>
      </c>
      <c r="F192" s="1">
        <v>38</v>
      </c>
      <c r="G192" s="1" t="s">
        <v>54</v>
      </c>
      <c r="H192" s="2" t="s">
        <v>965</v>
      </c>
      <c r="I192" s="2">
        <v>24</v>
      </c>
    </row>
    <row r="193" spans="1:9" ht="15.75" hidden="1" customHeight="1" x14ac:dyDescent="0.2">
      <c r="A193" s="1">
        <v>3958</v>
      </c>
      <c r="B193" s="1" t="s">
        <v>540</v>
      </c>
      <c r="C193" s="1" t="s">
        <v>515</v>
      </c>
      <c r="D193" s="1" t="s">
        <v>9</v>
      </c>
      <c r="E193" s="1">
        <v>9</v>
      </c>
      <c r="F193" s="1">
        <v>38</v>
      </c>
      <c r="G193" s="1" t="s">
        <v>54</v>
      </c>
      <c r="H193" s="2" t="s">
        <v>965</v>
      </c>
      <c r="I193" s="2">
        <v>24</v>
      </c>
    </row>
    <row r="194" spans="1:9" ht="15.75" hidden="1" customHeight="1" x14ac:dyDescent="0.2">
      <c r="A194" s="1">
        <v>1793</v>
      </c>
      <c r="B194" s="1" t="s">
        <v>277</v>
      </c>
      <c r="C194" s="1" t="s">
        <v>261</v>
      </c>
      <c r="D194" s="1" t="s">
        <v>7</v>
      </c>
      <c r="E194" s="1">
        <v>17</v>
      </c>
      <c r="F194" s="1">
        <v>89</v>
      </c>
      <c r="H194" s="2" t="s">
        <v>966</v>
      </c>
      <c r="I194" s="2">
        <v>19</v>
      </c>
    </row>
    <row r="195" spans="1:9" ht="15.75" hidden="1" customHeight="1" x14ac:dyDescent="0.2">
      <c r="A195" s="1">
        <v>5300</v>
      </c>
      <c r="B195" s="1" t="s">
        <v>447</v>
      </c>
      <c r="C195" s="1" t="s">
        <v>427</v>
      </c>
      <c r="D195" s="1" t="s">
        <v>9</v>
      </c>
      <c r="E195" s="1">
        <v>8</v>
      </c>
      <c r="F195" s="1">
        <v>33</v>
      </c>
      <c r="H195" s="2" t="s">
        <v>965</v>
      </c>
      <c r="I195" s="2">
        <v>24</v>
      </c>
    </row>
    <row r="196" spans="1:9" ht="15.75" hidden="1" customHeight="1" x14ac:dyDescent="0.2">
      <c r="A196" s="1">
        <v>6860</v>
      </c>
      <c r="B196" s="1" t="s">
        <v>256</v>
      </c>
      <c r="C196" s="1" t="s">
        <v>230</v>
      </c>
      <c r="D196" s="1" t="s">
        <v>7</v>
      </c>
      <c r="E196" s="1">
        <v>15</v>
      </c>
      <c r="F196" s="1">
        <v>79</v>
      </c>
      <c r="G196" s="1" t="s">
        <v>51</v>
      </c>
      <c r="H196" s="2" t="s">
        <v>966</v>
      </c>
      <c r="I196" s="2">
        <v>19</v>
      </c>
    </row>
    <row r="197" spans="1:9" ht="15.75" hidden="1" customHeight="1" x14ac:dyDescent="0.2">
      <c r="A197" s="1">
        <v>6069</v>
      </c>
      <c r="B197" s="1" t="s">
        <v>538</v>
      </c>
      <c r="C197" s="1" t="s">
        <v>515</v>
      </c>
      <c r="D197" s="1" t="s">
        <v>9</v>
      </c>
      <c r="E197" s="1">
        <v>7</v>
      </c>
      <c r="F197" s="1">
        <v>29</v>
      </c>
      <c r="G197" s="1" t="s">
        <v>152</v>
      </c>
      <c r="H197" s="2" t="s">
        <v>965</v>
      </c>
      <c r="I197" s="2">
        <v>24</v>
      </c>
    </row>
    <row r="198" spans="1:9" ht="15.75" hidden="1" customHeight="1" x14ac:dyDescent="0.2">
      <c r="A198" s="1">
        <v>6832</v>
      </c>
      <c r="B198" s="1" t="s">
        <v>484</v>
      </c>
      <c r="C198" s="1" t="s">
        <v>457</v>
      </c>
      <c r="D198" s="1" t="s">
        <v>9</v>
      </c>
      <c r="E198" s="1">
        <v>7</v>
      </c>
      <c r="F198" s="1">
        <v>29</v>
      </c>
      <c r="H198" s="2" t="s">
        <v>965</v>
      </c>
      <c r="I198" s="2">
        <v>24</v>
      </c>
    </row>
    <row r="199" spans="1:9" ht="15.75" hidden="1" customHeight="1" x14ac:dyDescent="0.2">
      <c r="A199" s="1">
        <v>2894</v>
      </c>
      <c r="B199" s="1" t="s">
        <v>273</v>
      </c>
      <c r="C199" s="1" t="s">
        <v>261</v>
      </c>
      <c r="D199" s="1" t="s">
        <v>7</v>
      </c>
      <c r="E199" s="1">
        <v>7</v>
      </c>
      <c r="F199" s="1">
        <v>37</v>
      </c>
      <c r="H199" s="2" t="s">
        <v>966</v>
      </c>
      <c r="I199" s="2">
        <v>19</v>
      </c>
    </row>
    <row r="200" spans="1:9" ht="15.75" hidden="1" customHeight="1" x14ac:dyDescent="0.2">
      <c r="A200" s="1">
        <v>2299</v>
      </c>
      <c r="B200" s="1" t="s">
        <v>485</v>
      </c>
      <c r="C200" s="1" t="s">
        <v>486</v>
      </c>
      <c r="D200" s="1" t="s">
        <v>9</v>
      </c>
      <c r="E200" s="1">
        <v>7</v>
      </c>
      <c r="F200" s="1">
        <v>29</v>
      </c>
      <c r="G200" s="1" t="s">
        <v>118</v>
      </c>
      <c r="H200" s="2" t="s">
        <v>965</v>
      </c>
      <c r="I200" s="2">
        <v>24</v>
      </c>
    </row>
    <row r="201" spans="1:9" ht="15.75" hidden="1" customHeight="1" x14ac:dyDescent="0.2">
      <c r="A201" s="1">
        <v>5220</v>
      </c>
      <c r="B201" s="1" t="s">
        <v>281</v>
      </c>
      <c r="C201" s="1" t="s">
        <v>261</v>
      </c>
      <c r="D201" s="1" t="s">
        <v>7</v>
      </c>
      <c r="E201" s="1">
        <v>5</v>
      </c>
      <c r="F201" s="1">
        <v>26</v>
      </c>
      <c r="H201" s="2" t="s">
        <v>966</v>
      </c>
      <c r="I201" s="2">
        <v>19</v>
      </c>
    </row>
    <row r="202" spans="1:9" ht="15.75" hidden="1" customHeight="1" x14ac:dyDescent="0.2">
      <c r="A202" s="1">
        <v>9729</v>
      </c>
      <c r="B202" s="1" t="s">
        <v>564</v>
      </c>
      <c r="C202" s="1" t="s">
        <v>544</v>
      </c>
      <c r="D202" s="1" t="s">
        <v>9</v>
      </c>
      <c r="E202" s="1">
        <v>7</v>
      </c>
      <c r="F202" s="1">
        <v>29</v>
      </c>
      <c r="H202" s="2" t="s">
        <v>965</v>
      </c>
      <c r="I202" s="2">
        <v>24</v>
      </c>
    </row>
    <row r="203" spans="1:9" ht="15.75" hidden="1" customHeight="1" x14ac:dyDescent="0.2">
      <c r="A203" s="1">
        <v>5054</v>
      </c>
      <c r="B203" s="1" t="s">
        <v>287</v>
      </c>
      <c r="C203" s="1" t="s">
        <v>261</v>
      </c>
      <c r="D203" s="1" t="s">
        <v>7</v>
      </c>
      <c r="E203" s="1">
        <v>18</v>
      </c>
      <c r="F203" s="1">
        <v>95</v>
      </c>
      <c r="H203" s="2" t="s">
        <v>966</v>
      </c>
      <c r="I203" s="2">
        <v>19</v>
      </c>
    </row>
    <row r="204" spans="1:9" ht="15.75" hidden="1" customHeight="1" x14ac:dyDescent="0.2">
      <c r="A204" s="1">
        <v>2094</v>
      </c>
      <c r="B204" s="1" t="s">
        <v>455</v>
      </c>
      <c r="C204" s="1" t="s">
        <v>427</v>
      </c>
      <c r="D204" s="1" t="s">
        <v>9</v>
      </c>
      <c r="E204" s="1">
        <v>7</v>
      </c>
      <c r="F204" s="1">
        <v>29</v>
      </c>
      <c r="H204" s="2" t="s">
        <v>965</v>
      </c>
      <c r="I204" s="2">
        <v>24</v>
      </c>
    </row>
    <row r="205" spans="1:9" ht="15.75" hidden="1" customHeight="1" x14ac:dyDescent="0.2">
      <c r="A205" s="1">
        <v>4286</v>
      </c>
      <c r="B205" s="1" t="s">
        <v>554</v>
      </c>
      <c r="C205" s="1" t="s">
        <v>544</v>
      </c>
      <c r="D205" s="1" t="s">
        <v>9</v>
      </c>
      <c r="E205" s="1">
        <v>7</v>
      </c>
      <c r="F205" s="1">
        <v>29</v>
      </c>
      <c r="H205" s="2" t="s">
        <v>965</v>
      </c>
      <c r="I205" s="2">
        <v>24</v>
      </c>
    </row>
    <row r="206" spans="1:9" ht="15.75" hidden="1" customHeight="1" x14ac:dyDescent="0.2">
      <c r="A206" s="1">
        <v>8664</v>
      </c>
      <c r="B206" s="1" t="s">
        <v>284</v>
      </c>
      <c r="C206" s="1" t="s">
        <v>261</v>
      </c>
      <c r="D206" s="1" t="s">
        <v>7</v>
      </c>
      <c r="E206" s="1">
        <v>1</v>
      </c>
      <c r="F206" s="1">
        <v>5</v>
      </c>
      <c r="H206" s="2" t="s">
        <v>966</v>
      </c>
      <c r="I206" s="2">
        <v>19</v>
      </c>
    </row>
    <row r="207" spans="1:9" ht="15.75" hidden="1" customHeight="1" x14ac:dyDescent="0.2">
      <c r="A207" s="1">
        <v>3099</v>
      </c>
      <c r="B207" s="1" t="s">
        <v>511</v>
      </c>
      <c r="C207" s="1" t="s">
        <v>486</v>
      </c>
      <c r="D207" s="1" t="s">
        <v>9</v>
      </c>
      <c r="E207" s="1">
        <v>7</v>
      </c>
      <c r="F207" s="1">
        <v>29</v>
      </c>
      <c r="H207" s="2" t="s">
        <v>965</v>
      </c>
      <c r="I207" s="2">
        <v>24</v>
      </c>
    </row>
    <row r="208" spans="1:9" ht="15.75" hidden="1" customHeight="1" x14ac:dyDescent="0.2">
      <c r="A208" s="1">
        <v>9464</v>
      </c>
      <c r="B208" s="1" t="s">
        <v>392</v>
      </c>
      <c r="C208" s="1" t="s">
        <v>373</v>
      </c>
      <c r="D208" s="1" t="s">
        <v>7</v>
      </c>
      <c r="E208" s="1">
        <v>9</v>
      </c>
      <c r="F208" s="1">
        <v>47</v>
      </c>
      <c r="H208" s="2" t="s">
        <v>966</v>
      </c>
      <c r="I208" s="2">
        <v>19</v>
      </c>
    </row>
    <row r="209" spans="1:9" ht="15.75" hidden="1" customHeight="1" x14ac:dyDescent="0.2">
      <c r="A209" s="1">
        <v>8649</v>
      </c>
      <c r="B209" s="1" t="s">
        <v>494</v>
      </c>
      <c r="C209" s="1" t="s">
        <v>486</v>
      </c>
      <c r="D209" s="1" t="s">
        <v>9</v>
      </c>
      <c r="E209" s="1">
        <v>7</v>
      </c>
      <c r="F209" s="1">
        <v>29</v>
      </c>
      <c r="H209" s="2" t="s">
        <v>965</v>
      </c>
      <c r="I209" s="2">
        <v>24</v>
      </c>
    </row>
    <row r="210" spans="1:9" ht="15.75" hidden="1" customHeight="1" x14ac:dyDescent="0.2">
      <c r="A210" s="1">
        <v>8087</v>
      </c>
      <c r="B210" s="1" t="s">
        <v>944</v>
      </c>
      <c r="C210" s="1">
        <v>7</v>
      </c>
      <c r="D210" s="1" t="s">
        <v>9</v>
      </c>
      <c r="E210" s="1">
        <v>7</v>
      </c>
      <c r="F210" s="1">
        <v>29</v>
      </c>
      <c r="G210" s="1">
        <v>21</v>
      </c>
      <c r="H210" s="2" t="s">
        <v>965</v>
      </c>
      <c r="I210" s="2">
        <v>24</v>
      </c>
    </row>
    <row r="211" spans="1:9" ht="15.75" hidden="1" customHeight="1" x14ac:dyDescent="0.2">
      <c r="A211" s="1">
        <v>8514</v>
      </c>
      <c r="B211" s="1" t="s">
        <v>300</v>
      </c>
      <c r="C211" s="1" t="s">
        <v>290</v>
      </c>
      <c r="D211" s="1" t="s">
        <v>7</v>
      </c>
      <c r="E211" s="1">
        <v>15</v>
      </c>
      <c r="F211" s="1">
        <v>79</v>
      </c>
      <c r="G211" s="1" t="s">
        <v>118</v>
      </c>
      <c r="H211" s="2" t="s">
        <v>966</v>
      </c>
      <c r="I211" s="2">
        <v>19</v>
      </c>
    </row>
    <row r="212" spans="1:9" ht="15.75" hidden="1" customHeight="1" x14ac:dyDescent="0.2">
      <c r="A212" s="1">
        <v>9418</v>
      </c>
      <c r="B212" s="1" t="s">
        <v>437</v>
      </c>
      <c r="C212" s="1" t="s">
        <v>427</v>
      </c>
      <c r="D212" s="1" t="s">
        <v>9</v>
      </c>
      <c r="E212" s="1">
        <v>6</v>
      </c>
      <c r="F212" s="1">
        <v>25</v>
      </c>
      <c r="H212" s="2" t="s">
        <v>965</v>
      </c>
      <c r="I212" s="2">
        <v>24</v>
      </c>
    </row>
    <row r="213" spans="1:9" ht="15.75" hidden="1" customHeight="1" x14ac:dyDescent="0.2">
      <c r="A213" s="1">
        <v>8351</v>
      </c>
      <c r="B213" s="1" t="s">
        <v>372</v>
      </c>
      <c r="C213" s="1" t="s">
        <v>373</v>
      </c>
      <c r="D213" s="1" t="s">
        <v>7</v>
      </c>
      <c r="E213" s="1">
        <v>10</v>
      </c>
      <c r="F213" s="1">
        <v>53</v>
      </c>
      <c r="H213" s="2" t="s">
        <v>966</v>
      </c>
      <c r="I213" s="2">
        <v>19</v>
      </c>
    </row>
    <row r="214" spans="1:9" ht="15.75" hidden="1" customHeight="1" x14ac:dyDescent="0.2">
      <c r="A214" s="1">
        <v>7525</v>
      </c>
      <c r="B214" s="1" t="s">
        <v>428</v>
      </c>
      <c r="C214" s="1" t="s">
        <v>427</v>
      </c>
      <c r="D214" s="1" t="s">
        <v>9</v>
      </c>
      <c r="E214" s="1">
        <v>5</v>
      </c>
      <c r="F214" s="1">
        <v>21</v>
      </c>
      <c r="H214" s="2" t="s">
        <v>965</v>
      </c>
      <c r="I214" s="2">
        <v>24</v>
      </c>
    </row>
    <row r="215" spans="1:9" ht="15.75" hidden="1" customHeight="1" x14ac:dyDescent="0.2">
      <c r="A215" s="1">
        <v>9304</v>
      </c>
      <c r="B215" s="1" t="s">
        <v>488</v>
      </c>
      <c r="C215" s="1" t="s">
        <v>486</v>
      </c>
      <c r="D215" s="1" t="s">
        <v>9</v>
      </c>
      <c r="E215" s="1">
        <v>5</v>
      </c>
      <c r="F215" s="1">
        <v>21</v>
      </c>
      <c r="G215" s="1" t="s">
        <v>118</v>
      </c>
      <c r="H215" s="2" t="s">
        <v>965</v>
      </c>
      <c r="I215" s="2">
        <v>24</v>
      </c>
    </row>
    <row r="216" spans="1:9" ht="15.75" hidden="1" customHeight="1" x14ac:dyDescent="0.2">
      <c r="A216" s="1">
        <v>8558</v>
      </c>
      <c r="B216" s="1" t="s">
        <v>388</v>
      </c>
      <c r="C216" s="1" t="s">
        <v>373</v>
      </c>
      <c r="D216" s="1" t="s">
        <v>7</v>
      </c>
      <c r="E216" s="1">
        <v>15</v>
      </c>
      <c r="F216" s="1">
        <v>79</v>
      </c>
      <c r="H216" s="2" t="s">
        <v>966</v>
      </c>
      <c r="I216" s="2">
        <v>19</v>
      </c>
    </row>
    <row r="217" spans="1:9" ht="15.75" hidden="1" customHeight="1" x14ac:dyDescent="0.2">
      <c r="A217" s="1">
        <v>6437</v>
      </c>
      <c r="B217" s="1" t="s">
        <v>489</v>
      </c>
      <c r="C217" s="1" t="s">
        <v>486</v>
      </c>
      <c r="D217" s="1" t="s">
        <v>9</v>
      </c>
      <c r="E217" s="1">
        <v>4</v>
      </c>
      <c r="F217" s="1">
        <v>17</v>
      </c>
      <c r="H217" s="2" t="s">
        <v>965</v>
      </c>
      <c r="I217" s="2">
        <v>24</v>
      </c>
    </row>
    <row r="218" spans="1:9" ht="15.75" hidden="1" customHeight="1" x14ac:dyDescent="0.2">
      <c r="A218" s="1">
        <v>1292</v>
      </c>
      <c r="B218" s="1" t="s">
        <v>556</v>
      </c>
      <c r="C218" s="1" t="s">
        <v>544</v>
      </c>
      <c r="D218" s="1" t="s">
        <v>9</v>
      </c>
      <c r="E218" s="1">
        <v>2</v>
      </c>
      <c r="F218" s="1">
        <v>8</v>
      </c>
      <c r="H218" s="2" t="s">
        <v>965</v>
      </c>
      <c r="I218" s="2">
        <v>24</v>
      </c>
    </row>
    <row r="219" spans="1:9" ht="15.75" hidden="1" customHeight="1" x14ac:dyDescent="0.2">
      <c r="A219" s="1">
        <v>5347</v>
      </c>
      <c r="B219" s="1" t="s">
        <v>343</v>
      </c>
      <c r="C219" s="1" t="s">
        <v>318</v>
      </c>
      <c r="D219" s="1" t="s">
        <v>7</v>
      </c>
      <c r="E219" s="1">
        <v>16</v>
      </c>
      <c r="F219" s="1">
        <v>84</v>
      </c>
      <c r="G219" s="1" t="s">
        <v>152</v>
      </c>
      <c r="H219" s="2" t="s">
        <v>966</v>
      </c>
      <c r="I219" s="2">
        <v>19</v>
      </c>
    </row>
    <row r="220" spans="1:9" ht="15.75" hidden="1" customHeight="1" x14ac:dyDescent="0.2">
      <c r="A220" s="1">
        <v>8488</v>
      </c>
      <c r="B220" s="1" t="s">
        <v>503</v>
      </c>
      <c r="C220" s="1" t="s">
        <v>486</v>
      </c>
      <c r="D220" s="1" t="s">
        <v>9</v>
      </c>
      <c r="E220" s="1">
        <v>2</v>
      </c>
      <c r="F220" s="1">
        <v>8</v>
      </c>
      <c r="H220" s="2" t="s">
        <v>965</v>
      </c>
      <c r="I220" s="2">
        <v>24</v>
      </c>
    </row>
    <row r="221" spans="1:9" ht="15.75" hidden="1" customHeight="1" x14ac:dyDescent="0.2">
      <c r="A221" s="1">
        <v>4589</v>
      </c>
      <c r="B221" s="1" t="s">
        <v>410</v>
      </c>
      <c r="C221" s="1" t="s">
        <v>399</v>
      </c>
      <c r="D221" s="1" t="s">
        <v>9</v>
      </c>
      <c r="E221" s="1">
        <v>1</v>
      </c>
      <c r="F221" s="1">
        <v>4</v>
      </c>
      <c r="H221" s="2" t="s">
        <v>965</v>
      </c>
      <c r="I221" s="2">
        <v>24</v>
      </c>
    </row>
    <row r="222" spans="1:9" ht="15.75" hidden="1" customHeight="1" x14ac:dyDescent="0.2">
      <c r="A222" s="1">
        <v>6875</v>
      </c>
      <c r="B222" s="1" t="s">
        <v>394</v>
      </c>
      <c r="C222" s="1" t="s">
        <v>373</v>
      </c>
      <c r="D222" s="1" t="s">
        <v>7</v>
      </c>
      <c r="E222" s="1">
        <v>8</v>
      </c>
      <c r="F222" s="1">
        <v>42</v>
      </c>
      <c r="G222" s="1" t="s">
        <v>178</v>
      </c>
      <c r="H222" s="2" t="s">
        <v>966</v>
      </c>
      <c r="I222" s="2">
        <v>19</v>
      </c>
    </row>
    <row r="223" spans="1:9" ht="15.75" hidden="1" customHeight="1" x14ac:dyDescent="0.2">
      <c r="A223" s="1">
        <v>5378</v>
      </c>
      <c r="B223" s="1" t="s">
        <v>943</v>
      </c>
      <c r="C223" s="1">
        <v>7</v>
      </c>
      <c r="D223" s="1" t="s">
        <v>9</v>
      </c>
      <c r="E223" s="1">
        <v>1</v>
      </c>
      <c r="F223" s="1">
        <v>4</v>
      </c>
      <c r="G223" s="1">
        <v>21</v>
      </c>
      <c r="H223" s="2" t="s">
        <v>965</v>
      </c>
      <c r="I223" s="2">
        <v>24</v>
      </c>
    </row>
    <row r="224" spans="1:9" ht="15.75" hidden="1" customHeight="1" x14ac:dyDescent="0.2">
      <c r="A224" s="1">
        <v>9440</v>
      </c>
      <c r="B224" s="1" t="s">
        <v>279</v>
      </c>
      <c r="C224" s="1" t="s">
        <v>261</v>
      </c>
      <c r="D224" s="1" t="s">
        <v>7</v>
      </c>
      <c r="E224" s="1">
        <v>5</v>
      </c>
      <c r="F224" s="1">
        <v>26</v>
      </c>
      <c r="H224" s="2" t="s">
        <v>966</v>
      </c>
      <c r="I224" s="2">
        <v>19</v>
      </c>
    </row>
    <row r="225" spans="1:9" ht="15.75" hidden="1" customHeight="1" x14ac:dyDescent="0.2">
      <c r="A225" s="1">
        <v>7086</v>
      </c>
      <c r="B225" s="1" t="s">
        <v>959</v>
      </c>
      <c r="C225" s="1" t="s">
        <v>959</v>
      </c>
      <c r="D225" s="1" t="s">
        <v>9</v>
      </c>
      <c r="E225" s="1">
        <v>1</v>
      </c>
      <c r="F225" s="1" t="s">
        <v>959</v>
      </c>
      <c r="G225" s="1" t="s">
        <v>959</v>
      </c>
      <c r="H225" s="2" t="s">
        <v>959</v>
      </c>
      <c r="I225" s="2" t="s">
        <v>959</v>
      </c>
    </row>
    <row r="226" spans="1:9" ht="15.75" hidden="1" customHeight="1" x14ac:dyDescent="0.2">
      <c r="A226" s="1">
        <v>5411</v>
      </c>
      <c r="B226" s="1" t="s">
        <v>357</v>
      </c>
      <c r="C226" s="1" t="s">
        <v>347</v>
      </c>
      <c r="D226" s="1" t="s">
        <v>7</v>
      </c>
      <c r="E226" s="1">
        <v>7</v>
      </c>
      <c r="F226" s="1">
        <v>37</v>
      </c>
      <c r="G226" s="1" t="s">
        <v>54</v>
      </c>
      <c r="H226" s="2" t="s">
        <v>966</v>
      </c>
      <c r="I226" s="2">
        <v>19</v>
      </c>
    </row>
    <row r="227" spans="1:9" ht="15.75" hidden="1" customHeight="1" x14ac:dyDescent="0.2">
      <c r="A227" s="1">
        <v>6561</v>
      </c>
      <c r="B227" s="1" t="s">
        <v>941</v>
      </c>
      <c r="C227" s="1">
        <v>6</v>
      </c>
      <c r="D227" s="1" t="s">
        <v>7</v>
      </c>
      <c r="E227" s="1">
        <v>4</v>
      </c>
      <c r="F227" s="1">
        <v>21</v>
      </c>
      <c r="G227" s="1">
        <v>21</v>
      </c>
      <c r="H227" s="2" t="s">
        <v>966</v>
      </c>
      <c r="I227" s="2">
        <v>19</v>
      </c>
    </row>
    <row r="228" spans="1:9" ht="15.75" hidden="1" customHeight="1" x14ac:dyDescent="0.2">
      <c r="A228" s="1">
        <v>6685</v>
      </c>
      <c r="B228" s="1" t="s">
        <v>269</v>
      </c>
      <c r="C228" s="1" t="s">
        <v>261</v>
      </c>
      <c r="D228" s="1" t="s">
        <v>7</v>
      </c>
      <c r="E228" s="1">
        <v>19</v>
      </c>
      <c r="F228" s="1">
        <v>100</v>
      </c>
      <c r="H228" s="2" t="s">
        <v>966</v>
      </c>
      <c r="I228" s="2">
        <v>19</v>
      </c>
    </row>
    <row r="229" spans="1:9" ht="15.75" hidden="1" customHeight="1" x14ac:dyDescent="0.2">
      <c r="A229" s="1">
        <v>2566</v>
      </c>
      <c r="B229" s="1" t="s">
        <v>295</v>
      </c>
      <c r="C229" s="1" t="s">
        <v>290</v>
      </c>
      <c r="D229" s="1" t="s">
        <v>7</v>
      </c>
      <c r="E229" s="1">
        <v>14</v>
      </c>
      <c r="F229" s="1">
        <v>74</v>
      </c>
      <c r="G229" s="1" t="s">
        <v>118</v>
      </c>
      <c r="H229" s="2" t="s">
        <v>966</v>
      </c>
      <c r="I229" s="2">
        <v>19</v>
      </c>
    </row>
    <row r="230" spans="1:9" ht="15.75" hidden="1" customHeight="1" x14ac:dyDescent="0.2">
      <c r="A230" s="1">
        <v>1839</v>
      </c>
      <c r="B230" s="1" t="s">
        <v>61</v>
      </c>
      <c r="C230" s="1" t="s">
        <v>50</v>
      </c>
      <c r="D230" s="1" t="s">
        <v>9</v>
      </c>
      <c r="E230" s="1">
        <v>6</v>
      </c>
      <c r="F230" s="1">
        <v>30</v>
      </c>
      <c r="H230" s="2" t="s">
        <v>967</v>
      </c>
      <c r="I230" s="2">
        <v>20</v>
      </c>
    </row>
    <row r="231" spans="1:9" ht="15.75" hidden="1" customHeight="1" x14ac:dyDescent="0.2">
      <c r="A231" s="1">
        <v>9642</v>
      </c>
      <c r="B231" s="1" t="s">
        <v>264</v>
      </c>
      <c r="C231" s="1" t="s">
        <v>261</v>
      </c>
      <c r="D231" s="1" t="s">
        <v>7</v>
      </c>
      <c r="E231" s="1">
        <v>2</v>
      </c>
      <c r="F231" s="1">
        <v>11</v>
      </c>
      <c r="H231" s="2" t="s">
        <v>966</v>
      </c>
      <c r="I231" s="2">
        <v>19</v>
      </c>
    </row>
    <row r="232" spans="1:9" ht="15.75" hidden="1" customHeight="1" x14ac:dyDescent="0.2">
      <c r="A232" s="1">
        <v>3427</v>
      </c>
      <c r="B232" s="1" t="s">
        <v>112</v>
      </c>
      <c r="C232" s="1" t="s">
        <v>113</v>
      </c>
      <c r="D232" s="1" t="s">
        <v>9</v>
      </c>
      <c r="E232" s="1">
        <v>11</v>
      </c>
      <c r="F232" s="1">
        <v>55</v>
      </c>
      <c r="H232" s="2" t="s">
        <v>967</v>
      </c>
      <c r="I232" s="2">
        <v>20</v>
      </c>
    </row>
    <row r="233" spans="1:9" ht="15.75" hidden="1" customHeight="1" x14ac:dyDescent="0.2">
      <c r="A233" s="1">
        <v>3923</v>
      </c>
      <c r="B233" s="1" t="s">
        <v>345</v>
      </c>
      <c r="C233" s="1" t="s">
        <v>318</v>
      </c>
      <c r="D233" s="1" t="s">
        <v>7</v>
      </c>
      <c r="E233" s="1">
        <v>4</v>
      </c>
      <c r="F233" s="1">
        <v>21</v>
      </c>
      <c r="H233" s="2" t="s">
        <v>966</v>
      </c>
      <c r="I233" s="2">
        <v>19</v>
      </c>
    </row>
    <row r="234" spans="1:9" ht="15.75" hidden="1" customHeight="1" x14ac:dyDescent="0.2">
      <c r="A234" s="1">
        <v>1334</v>
      </c>
      <c r="B234" s="1" t="s">
        <v>212</v>
      </c>
      <c r="C234" s="1" t="s">
        <v>201</v>
      </c>
      <c r="D234" s="1" t="s">
        <v>7</v>
      </c>
      <c r="E234" s="1">
        <v>10</v>
      </c>
      <c r="F234" s="1">
        <v>53</v>
      </c>
      <c r="H234" s="2" t="s">
        <v>966</v>
      </c>
      <c r="I234" s="2">
        <v>19</v>
      </c>
    </row>
    <row r="235" spans="1:9" ht="15.75" hidden="1" customHeight="1" x14ac:dyDescent="0.2">
      <c r="A235" s="1">
        <v>6228</v>
      </c>
      <c r="B235" s="1" t="s">
        <v>131</v>
      </c>
      <c r="C235" s="1" t="s">
        <v>113</v>
      </c>
      <c r="D235" s="1" t="s">
        <v>9</v>
      </c>
      <c r="E235" s="1">
        <v>11</v>
      </c>
      <c r="F235" s="1">
        <v>55</v>
      </c>
      <c r="H235" s="2" t="s">
        <v>967</v>
      </c>
      <c r="I235" s="2">
        <v>20</v>
      </c>
    </row>
    <row r="236" spans="1:9" ht="15.75" hidden="1" customHeight="1" x14ac:dyDescent="0.2">
      <c r="A236" s="1">
        <v>5069</v>
      </c>
      <c r="B236" s="1" t="s">
        <v>319</v>
      </c>
      <c r="C236" s="1" t="s">
        <v>318</v>
      </c>
      <c r="D236" s="1" t="s">
        <v>7</v>
      </c>
      <c r="E236" s="1">
        <v>7</v>
      </c>
      <c r="F236" s="1">
        <v>37</v>
      </c>
      <c r="H236" s="2" t="s">
        <v>966</v>
      </c>
      <c r="I236" s="2">
        <v>19</v>
      </c>
    </row>
    <row r="237" spans="1:9" ht="15.75" hidden="1" customHeight="1" x14ac:dyDescent="0.2">
      <c r="A237" s="1">
        <v>8355</v>
      </c>
      <c r="B237" s="1" t="s">
        <v>156</v>
      </c>
      <c r="C237" s="1" t="s">
        <v>144</v>
      </c>
      <c r="D237" s="1" t="s">
        <v>9</v>
      </c>
      <c r="E237" s="1">
        <v>11</v>
      </c>
      <c r="F237" s="1">
        <v>55</v>
      </c>
      <c r="G237" s="1" t="s">
        <v>152</v>
      </c>
      <c r="H237" s="2" t="s">
        <v>967</v>
      </c>
      <c r="I237" s="2">
        <v>20</v>
      </c>
    </row>
    <row r="238" spans="1:9" ht="15.75" hidden="1" customHeight="1" x14ac:dyDescent="0.2">
      <c r="A238" s="1">
        <v>4573</v>
      </c>
      <c r="B238" s="1" t="s">
        <v>66</v>
      </c>
      <c r="C238" s="1" t="s">
        <v>50</v>
      </c>
      <c r="D238" s="1" t="s">
        <v>9</v>
      </c>
      <c r="E238" s="1">
        <v>10</v>
      </c>
      <c r="F238" s="1">
        <v>50</v>
      </c>
      <c r="G238" s="1" t="s">
        <v>51</v>
      </c>
      <c r="H238" s="2" t="s">
        <v>967</v>
      </c>
      <c r="I238" s="2">
        <v>20</v>
      </c>
    </row>
    <row r="239" spans="1:9" ht="15.75" hidden="1" customHeight="1" x14ac:dyDescent="0.2">
      <c r="A239" s="1">
        <v>7117</v>
      </c>
      <c r="B239" s="1" t="s">
        <v>59</v>
      </c>
      <c r="C239" s="1" t="s">
        <v>50</v>
      </c>
      <c r="D239" s="1" t="s">
        <v>9</v>
      </c>
      <c r="E239" s="1">
        <v>9</v>
      </c>
      <c r="F239" s="1">
        <v>45</v>
      </c>
      <c r="G239" s="1" t="s">
        <v>54</v>
      </c>
      <c r="H239" s="2" t="s">
        <v>967</v>
      </c>
      <c r="I239" s="2">
        <v>20</v>
      </c>
    </row>
    <row r="240" spans="1:9" ht="15.75" hidden="1" customHeight="1" x14ac:dyDescent="0.2">
      <c r="A240" s="1">
        <v>3404</v>
      </c>
      <c r="B240" s="1" t="s">
        <v>46</v>
      </c>
      <c r="C240" s="1" t="s">
        <v>20</v>
      </c>
      <c r="D240" s="1" t="s">
        <v>9</v>
      </c>
      <c r="E240" s="1">
        <v>9</v>
      </c>
      <c r="F240" s="1">
        <v>45</v>
      </c>
      <c r="G240" s="1" t="s">
        <v>24</v>
      </c>
      <c r="H240" s="2" t="s">
        <v>967</v>
      </c>
      <c r="I240" s="2">
        <v>20</v>
      </c>
    </row>
    <row r="241" spans="1:9" ht="15.75" hidden="1" customHeight="1" x14ac:dyDescent="0.2">
      <c r="A241" s="1">
        <v>2302</v>
      </c>
      <c r="B241" s="1" t="s">
        <v>23</v>
      </c>
      <c r="C241" s="1" t="s">
        <v>20</v>
      </c>
      <c r="D241" s="1" t="s">
        <v>9</v>
      </c>
      <c r="E241" s="1">
        <v>10</v>
      </c>
      <c r="F241" s="1">
        <v>50</v>
      </c>
      <c r="G241" s="1" t="s">
        <v>24</v>
      </c>
      <c r="H241" s="2" t="s">
        <v>967</v>
      </c>
      <c r="I241" s="2">
        <v>20</v>
      </c>
    </row>
    <row r="242" spans="1:9" ht="15.75" hidden="1" customHeight="1" x14ac:dyDescent="0.2">
      <c r="A242" s="1">
        <v>9485</v>
      </c>
      <c r="B242" s="1" t="s">
        <v>89</v>
      </c>
      <c r="C242" s="1" t="s">
        <v>82</v>
      </c>
      <c r="D242" s="1" t="s">
        <v>9</v>
      </c>
      <c r="E242" s="1">
        <v>8</v>
      </c>
      <c r="F242" s="1">
        <v>40</v>
      </c>
      <c r="H242" s="2" t="s">
        <v>967</v>
      </c>
      <c r="I242" s="2">
        <v>20</v>
      </c>
    </row>
    <row r="243" spans="1:9" ht="15.75" hidden="1" customHeight="1" x14ac:dyDescent="0.2">
      <c r="A243" s="1">
        <v>7522</v>
      </c>
      <c r="B243" s="1" t="s">
        <v>150</v>
      </c>
      <c r="C243" s="1" t="s">
        <v>144</v>
      </c>
      <c r="D243" s="1" t="s">
        <v>9</v>
      </c>
      <c r="E243" s="1">
        <v>9</v>
      </c>
      <c r="F243" s="1">
        <v>45</v>
      </c>
      <c r="H243" s="2" t="s">
        <v>967</v>
      </c>
      <c r="I243" s="2">
        <v>20</v>
      </c>
    </row>
    <row r="244" spans="1:9" ht="15.75" hidden="1" customHeight="1" x14ac:dyDescent="0.2">
      <c r="A244" s="1">
        <v>6094</v>
      </c>
      <c r="B244" s="1" t="s">
        <v>172</v>
      </c>
      <c r="C244" s="1" t="s">
        <v>144</v>
      </c>
      <c r="D244" s="1" t="s">
        <v>9</v>
      </c>
      <c r="E244" s="1">
        <v>5</v>
      </c>
      <c r="F244" s="1">
        <v>25</v>
      </c>
      <c r="H244" s="2" t="s">
        <v>967</v>
      </c>
      <c r="I244" s="2">
        <v>20</v>
      </c>
    </row>
    <row r="245" spans="1:9" ht="15.75" hidden="1" customHeight="1" x14ac:dyDescent="0.2">
      <c r="A245" s="1">
        <v>4780</v>
      </c>
      <c r="B245" s="1" t="s">
        <v>322</v>
      </c>
      <c r="C245" s="1" t="s">
        <v>318</v>
      </c>
      <c r="D245" s="1" t="s">
        <v>7</v>
      </c>
      <c r="E245" s="1">
        <v>4</v>
      </c>
      <c r="F245" s="1">
        <v>21</v>
      </c>
      <c r="H245" s="2" t="s">
        <v>966</v>
      </c>
      <c r="I245" s="2">
        <v>19</v>
      </c>
    </row>
    <row r="246" spans="1:9" ht="15.75" hidden="1" customHeight="1" x14ac:dyDescent="0.2">
      <c r="A246" s="1">
        <v>4096</v>
      </c>
      <c r="B246" s="1" t="s">
        <v>36</v>
      </c>
      <c r="C246" s="1" t="s">
        <v>20</v>
      </c>
      <c r="D246" s="1" t="s">
        <v>9</v>
      </c>
      <c r="E246" s="1">
        <v>9</v>
      </c>
      <c r="F246" s="1">
        <v>45</v>
      </c>
      <c r="G246" s="1" t="s">
        <v>24</v>
      </c>
      <c r="H246" s="2" t="s">
        <v>967</v>
      </c>
      <c r="I246" s="2">
        <v>20</v>
      </c>
    </row>
    <row r="247" spans="1:9" ht="15.75" hidden="1" customHeight="1" x14ac:dyDescent="0.2">
      <c r="A247" s="1">
        <v>3639</v>
      </c>
      <c r="B247" s="1" t="s">
        <v>199</v>
      </c>
      <c r="C247" s="1" t="s">
        <v>174</v>
      </c>
      <c r="D247" s="1" t="s">
        <v>9</v>
      </c>
      <c r="E247" s="1">
        <v>10</v>
      </c>
      <c r="F247" s="1">
        <v>50</v>
      </c>
      <c r="H247" s="2" t="s">
        <v>967</v>
      </c>
      <c r="I247" s="2">
        <v>20</v>
      </c>
    </row>
    <row r="248" spans="1:9" ht="15.75" hidden="1" customHeight="1" x14ac:dyDescent="0.2">
      <c r="A248" s="1">
        <v>8042</v>
      </c>
      <c r="B248" s="1" t="s">
        <v>227</v>
      </c>
      <c r="C248" s="1" t="s">
        <v>201</v>
      </c>
      <c r="D248" s="1" t="s">
        <v>7</v>
      </c>
      <c r="E248" s="1">
        <v>6</v>
      </c>
      <c r="F248" s="1">
        <v>32</v>
      </c>
      <c r="G248" s="1" t="s">
        <v>24</v>
      </c>
      <c r="H248" s="2" t="s">
        <v>966</v>
      </c>
      <c r="I248" s="2">
        <v>19</v>
      </c>
    </row>
    <row r="249" spans="1:9" ht="15.75" hidden="1" customHeight="1" x14ac:dyDescent="0.2">
      <c r="A249" s="1">
        <v>2012</v>
      </c>
      <c r="B249" s="1" t="s">
        <v>117</v>
      </c>
      <c r="C249" s="1" t="s">
        <v>113</v>
      </c>
      <c r="D249" s="1" t="s">
        <v>9</v>
      </c>
      <c r="E249" s="1">
        <v>5</v>
      </c>
      <c r="F249" s="1">
        <v>25</v>
      </c>
      <c r="G249" s="1" t="s">
        <v>118</v>
      </c>
      <c r="H249" s="2" t="s">
        <v>967</v>
      </c>
      <c r="I249" s="2">
        <v>20</v>
      </c>
    </row>
    <row r="250" spans="1:9" ht="15.75" hidden="1" customHeight="1" x14ac:dyDescent="0.2">
      <c r="A250" s="1">
        <v>7413</v>
      </c>
      <c r="B250" s="1" t="s">
        <v>202</v>
      </c>
      <c r="C250" s="1" t="s">
        <v>201</v>
      </c>
      <c r="D250" s="1" t="s">
        <v>7</v>
      </c>
      <c r="E250" s="1">
        <v>4</v>
      </c>
      <c r="F250" s="1">
        <v>21</v>
      </c>
      <c r="G250" s="1" t="s">
        <v>24</v>
      </c>
      <c r="H250" s="2" t="s">
        <v>966</v>
      </c>
      <c r="I250" s="2">
        <v>19</v>
      </c>
    </row>
    <row r="251" spans="1:9" ht="15.75" hidden="1" customHeight="1" x14ac:dyDescent="0.2">
      <c r="A251" s="1">
        <v>8863</v>
      </c>
      <c r="B251" s="1" t="s">
        <v>195</v>
      </c>
      <c r="C251" s="1" t="s">
        <v>174</v>
      </c>
      <c r="D251" s="1" t="s">
        <v>9</v>
      </c>
      <c r="E251" s="1">
        <v>5</v>
      </c>
      <c r="F251" s="1">
        <v>25</v>
      </c>
      <c r="H251" s="2" t="s">
        <v>967</v>
      </c>
      <c r="I251" s="2">
        <v>20</v>
      </c>
    </row>
    <row r="252" spans="1:9" ht="15.75" hidden="1" customHeight="1" x14ac:dyDescent="0.2">
      <c r="A252" s="1">
        <v>7085</v>
      </c>
      <c r="B252" s="1" t="s">
        <v>165</v>
      </c>
      <c r="C252" s="1" t="s">
        <v>144</v>
      </c>
      <c r="D252" s="1" t="s">
        <v>9</v>
      </c>
      <c r="E252" s="1">
        <v>5</v>
      </c>
      <c r="F252" s="1">
        <v>25</v>
      </c>
      <c r="G252" s="1" t="s">
        <v>152</v>
      </c>
      <c r="H252" s="2" t="s">
        <v>967</v>
      </c>
      <c r="I252" s="2">
        <v>20</v>
      </c>
    </row>
    <row r="253" spans="1:9" ht="15.75" hidden="1" customHeight="1" x14ac:dyDescent="0.2">
      <c r="A253" s="1">
        <v>8797</v>
      </c>
      <c r="B253" s="1" t="s">
        <v>222</v>
      </c>
      <c r="C253" s="1" t="s">
        <v>201</v>
      </c>
      <c r="D253" s="1" t="s">
        <v>7</v>
      </c>
      <c r="E253" s="1">
        <v>4</v>
      </c>
      <c r="F253" s="1">
        <v>21</v>
      </c>
      <c r="G253" s="1" t="s">
        <v>24</v>
      </c>
      <c r="H253" s="2" t="s">
        <v>966</v>
      </c>
      <c r="I253" s="2">
        <v>19</v>
      </c>
    </row>
    <row r="254" spans="1:9" ht="15.75" hidden="1" customHeight="1" x14ac:dyDescent="0.2">
      <c r="A254" s="1">
        <v>9857</v>
      </c>
      <c r="B254" s="1" t="s">
        <v>869</v>
      </c>
      <c r="C254" s="1" t="s">
        <v>861</v>
      </c>
      <c r="D254" s="1" t="s">
        <v>8</v>
      </c>
      <c r="E254" s="1">
        <v>16</v>
      </c>
      <c r="F254" s="1">
        <v>94</v>
      </c>
      <c r="H254" s="2" t="s">
        <v>963</v>
      </c>
      <c r="I254" s="2">
        <v>17</v>
      </c>
    </row>
    <row r="255" spans="1:9" ht="15.75" hidden="1" customHeight="1" x14ac:dyDescent="0.2">
      <c r="A255" s="1">
        <v>9480</v>
      </c>
      <c r="B255" s="1" t="s">
        <v>77</v>
      </c>
      <c r="C255" s="1" t="s">
        <v>50</v>
      </c>
      <c r="D255" s="1" t="s">
        <v>9</v>
      </c>
      <c r="E255" s="1">
        <v>2</v>
      </c>
      <c r="F255" s="1">
        <v>10</v>
      </c>
      <c r="G255" s="1" t="s">
        <v>51</v>
      </c>
      <c r="H255" s="2" t="s">
        <v>967</v>
      </c>
      <c r="I255" s="2">
        <v>20</v>
      </c>
    </row>
    <row r="256" spans="1:9" ht="15.75" hidden="1" customHeight="1" x14ac:dyDescent="0.2">
      <c r="A256" s="1">
        <v>9302</v>
      </c>
      <c r="B256" s="1" t="s">
        <v>226</v>
      </c>
      <c r="C256" s="1" t="s">
        <v>201</v>
      </c>
      <c r="D256" s="1" t="s">
        <v>7</v>
      </c>
      <c r="E256" s="1">
        <v>5</v>
      </c>
      <c r="F256" s="1">
        <v>26</v>
      </c>
      <c r="H256" s="2" t="s">
        <v>966</v>
      </c>
      <c r="I256" s="2">
        <v>19</v>
      </c>
    </row>
    <row r="257" spans="1:9" ht="15.75" hidden="1" customHeight="1" x14ac:dyDescent="0.2">
      <c r="A257" s="1">
        <v>8216</v>
      </c>
      <c r="B257" s="1" t="s">
        <v>53</v>
      </c>
      <c r="C257" s="1" t="s">
        <v>50</v>
      </c>
      <c r="D257" s="1" t="s">
        <v>9</v>
      </c>
      <c r="E257" s="1">
        <v>5</v>
      </c>
      <c r="F257" s="1">
        <v>25</v>
      </c>
      <c r="G257" s="1" t="s">
        <v>54</v>
      </c>
      <c r="H257" s="2" t="s">
        <v>967</v>
      </c>
      <c r="I257" s="2">
        <v>20</v>
      </c>
    </row>
    <row r="258" spans="1:9" ht="15.75" hidden="1" customHeight="1" x14ac:dyDescent="0.2">
      <c r="A258" s="1">
        <v>2679</v>
      </c>
      <c r="B258" s="1" t="s">
        <v>873</v>
      </c>
      <c r="C258" s="1" t="s">
        <v>861</v>
      </c>
      <c r="D258" s="1" t="s">
        <v>8</v>
      </c>
      <c r="E258" s="1">
        <v>17</v>
      </c>
      <c r="F258" s="1">
        <v>100</v>
      </c>
      <c r="G258" s="1" t="s">
        <v>152</v>
      </c>
      <c r="H258" s="2" t="s">
        <v>963</v>
      </c>
      <c r="I258" s="2">
        <v>17</v>
      </c>
    </row>
    <row r="259" spans="1:9" ht="15.75" hidden="1" customHeight="1" x14ac:dyDescent="0.2">
      <c r="A259" s="1">
        <v>1315</v>
      </c>
      <c r="B259" s="1" t="s">
        <v>58</v>
      </c>
      <c r="C259" s="1" t="s">
        <v>50</v>
      </c>
      <c r="D259" s="1" t="s">
        <v>9</v>
      </c>
      <c r="E259" s="1">
        <v>5</v>
      </c>
      <c r="F259" s="1">
        <v>25</v>
      </c>
      <c r="H259" s="2" t="s">
        <v>967</v>
      </c>
      <c r="I259" s="2">
        <v>20</v>
      </c>
    </row>
    <row r="260" spans="1:9" ht="15.75" hidden="1" customHeight="1" x14ac:dyDescent="0.2">
      <c r="A260" s="1">
        <v>3482</v>
      </c>
      <c r="B260" s="1" t="s">
        <v>208</v>
      </c>
      <c r="C260" s="1" t="s">
        <v>201</v>
      </c>
      <c r="D260" s="1" t="s">
        <v>7</v>
      </c>
      <c r="E260" s="1">
        <v>5</v>
      </c>
      <c r="F260" s="1">
        <v>26</v>
      </c>
      <c r="H260" s="2" t="s">
        <v>966</v>
      </c>
      <c r="I260" s="2">
        <v>19</v>
      </c>
    </row>
    <row r="261" spans="1:9" ht="15.75" hidden="1" customHeight="1" x14ac:dyDescent="0.2">
      <c r="A261" s="1">
        <v>4923</v>
      </c>
      <c r="B261" s="1" t="s">
        <v>935</v>
      </c>
      <c r="C261" s="1">
        <v>5</v>
      </c>
      <c r="D261" s="1" t="s">
        <v>9</v>
      </c>
      <c r="E261" s="1">
        <v>5</v>
      </c>
      <c r="F261" s="1">
        <v>25</v>
      </c>
      <c r="G261" s="1">
        <v>21</v>
      </c>
      <c r="H261" s="2" t="s">
        <v>967</v>
      </c>
      <c r="I261" s="2">
        <v>20</v>
      </c>
    </row>
    <row r="262" spans="1:9" ht="15.75" hidden="1" customHeight="1" x14ac:dyDescent="0.2">
      <c r="A262" s="1">
        <v>5963</v>
      </c>
      <c r="B262" s="1" t="s">
        <v>881</v>
      </c>
      <c r="C262" s="1" t="s">
        <v>861</v>
      </c>
      <c r="D262" s="1" t="s">
        <v>8</v>
      </c>
      <c r="E262" s="1">
        <v>15</v>
      </c>
      <c r="F262" s="1">
        <v>88</v>
      </c>
      <c r="G262" s="1" t="s">
        <v>152</v>
      </c>
      <c r="H262" s="2" t="s">
        <v>963</v>
      </c>
      <c r="I262" s="2">
        <v>17</v>
      </c>
    </row>
    <row r="263" spans="1:9" ht="15.75" hidden="1" customHeight="1" x14ac:dyDescent="0.2">
      <c r="A263" s="1">
        <v>7011</v>
      </c>
      <c r="B263" s="1" t="s">
        <v>129</v>
      </c>
      <c r="C263" s="1" t="s">
        <v>113</v>
      </c>
      <c r="D263" s="1" t="s">
        <v>9</v>
      </c>
      <c r="E263" s="1">
        <v>6</v>
      </c>
      <c r="F263" s="1">
        <v>30</v>
      </c>
      <c r="H263" s="2" t="s">
        <v>967</v>
      </c>
      <c r="I263" s="2">
        <v>20</v>
      </c>
    </row>
    <row r="264" spans="1:9" ht="15.75" hidden="1" customHeight="1" x14ac:dyDescent="0.2">
      <c r="A264" s="1">
        <v>1432</v>
      </c>
      <c r="B264" s="1" t="s">
        <v>268</v>
      </c>
      <c r="C264" s="1" t="s">
        <v>261</v>
      </c>
      <c r="D264" s="1" t="s">
        <v>7</v>
      </c>
      <c r="E264" s="1">
        <v>14</v>
      </c>
      <c r="F264" s="1">
        <v>74</v>
      </c>
      <c r="G264" s="1" t="s">
        <v>91</v>
      </c>
      <c r="H264" s="2" t="s">
        <v>966</v>
      </c>
      <c r="I264" s="2">
        <v>19</v>
      </c>
    </row>
    <row r="265" spans="1:9" ht="15.75" hidden="1" customHeight="1" x14ac:dyDescent="0.2">
      <c r="A265" s="1">
        <v>8282</v>
      </c>
      <c r="B265" s="1" t="s">
        <v>96</v>
      </c>
      <c r="C265" s="1" t="s">
        <v>82</v>
      </c>
      <c r="D265" s="1" t="s">
        <v>9</v>
      </c>
      <c r="E265" s="1">
        <v>5</v>
      </c>
      <c r="F265" s="1">
        <v>25</v>
      </c>
      <c r="G265" s="1" t="s">
        <v>91</v>
      </c>
      <c r="H265" s="2" t="s">
        <v>967</v>
      </c>
      <c r="I265" s="2">
        <v>20</v>
      </c>
    </row>
    <row r="266" spans="1:9" ht="15.75" hidden="1" customHeight="1" x14ac:dyDescent="0.2">
      <c r="A266" s="1">
        <v>1460</v>
      </c>
      <c r="B266" s="1" t="s">
        <v>213</v>
      </c>
      <c r="C266" s="1" t="s">
        <v>201</v>
      </c>
      <c r="D266" s="1" t="s">
        <v>7</v>
      </c>
      <c r="E266" s="1">
        <v>1</v>
      </c>
      <c r="F266" s="1">
        <v>5</v>
      </c>
      <c r="H266" s="2" t="s">
        <v>966</v>
      </c>
      <c r="I266" s="2">
        <v>19</v>
      </c>
    </row>
    <row r="267" spans="1:9" ht="15.75" hidden="1" customHeight="1" x14ac:dyDescent="0.2">
      <c r="A267" s="1">
        <v>2137</v>
      </c>
      <c r="B267" s="1" t="s">
        <v>93</v>
      </c>
      <c r="C267" s="1" t="s">
        <v>82</v>
      </c>
      <c r="D267" s="1" t="s">
        <v>9</v>
      </c>
      <c r="E267" s="1">
        <v>5</v>
      </c>
      <c r="F267" s="1">
        <v>25</v>
      </c>
      <c r="G267" s="1" t="s">
        <v>91</v>
      </c>
      <c r="H267" s="2" t="s">
        <v>967</v>
      </c>
      <c r="I267" s="2">
        <v>20</v>
      </c>
    </row>
    <row r="268" spans="1:9" ht="15.75" hidden="1" customHeight="1" x14ac:dyDescent="0.2">
      <c r="A268" s="1">
        <v>4505</v>
      </c>
      <c r="B268" s="1" t="s">
        <v>238</v>
      </c>
      <c r="C268" s="1" t="s">
        <v>230</v>
      </c>
      <c r="D268" s="1" t="s">
        <v>7</v>
      </c>
      <c r="E268" s="1">
        <v>13</v>
      </c>
      <c r="F268" s="1">
        <v>68</v>
      </c>
      <c r="G268" s="1" t="s">
        <v>51</v>
      </c>
      <c r="H268" s="2" t="s">
        <v>966</v>
      </c>
      <c r="I268" s="2">
        <v>19</v>
      </c>
    </row>
    <row r="269" spans="1:9" ht="15.75" hidden="1" customHeight="1" x14ac:dyDescent="0.2">
      <c r="A269" s="1">
        <v>6421</v>
      </c>
      <c r="B269" s="1" t="s">
        <v>134</v>
      </c>
      <c r="C269" s="1" t="s">
        <v>113</v>
      </c>
      <c r="D269" s="1" t="s">
        <v>9</v>
      </c>
      <c r="E269" s="1">
        <v>2</v>
      </c>
      <c r="F269" s="1">
        <v>10</v>
      </c>
      <c r="H269" s="2" t="s">
        <v>967</v>
      </c>
      <c r="I269" s="2">
        <v>20</v>
      </c>
    </row>
    <row r="270" spans="1:9" ht="15.75" hidden="1" customHeight="1" x14ac:dyDescent="0.2">
      <c r="A270" s="1">
        <v>9373</v>
      </c>
      <c r="B270" s="1" t="s">
        <v>104</v>
      </c>
      <c r="C270" s="1" t="s">
        <v>82</v>
      </c>
      <c r="D270" s="1" t="s">
        <v>9</v>
      </c>
      <c r="E270" s="1">
        <v>6</v>
      </c>
      <c r="F270" s="1">
        <v>30</v>
      </c>
      <c r="H270" s="2" t="s">
        <v>967</v>
      </c>
      <c r="I270" s="2">
        <v>20</v>
      </c>
    </row>
    <row r="271" spans="1:9" ht="15.75" hidden="1" customHeight="1" x14ac:dyDescent="0.2">
      <c r="A271" s="1">
        <v>3571</v>
      </c>
      <c r="B271" s="1" t="s">
        <v>132</v>
      </c>
      <c r="C271" s="1" t="s">
        <v>113</v>
      </c>
      <c r="D271" s="1" t="s">
        <v>9</v>
      </c>
      <c r="E271" s="1">
        <v>8</v>
      </c>
      <c r="F271" s="1">
        <v>40</v>
      </c>
      <c r="H271" s="2" t="s">
        <v>967</v>
      </c>
      <c r="I271" s="2">
        <v>20</v>
      </c>
    </row>
    <row r="272" spans="1:9" ht="15.75" hidden="1" customHeight="1" x14ac:dyDescent="0.2">
      <c r="A272" s="1">
        <v>5497</v>
      </c>
      <c r="B272" s="1" t="s">
        <v>262</v>
      </c>
      <c r="C272" s="1" t="s">
        <v>261</v>
      </c>
      <c r="D272" s="1" t="s">
        <v>8</v>
      </c>
      <c r="E272" s="1">
        <v>1</v>
      </c>
      <c r="F272" s="1">
        <v>7</v>
      </c>
      <c r="H272" s="2" t="s">
        <v>968</v>
      </c>
      <c r="I272" s="2">
        <v>15</v>
      </c>
    </row>
    <row r="273" spans="1:9" ht="15.75" hidden="1" customHeight="1" x14ac:dyDescent="0.2">
      <c r="A273" s="1">
        <v>6594</v>
      </c>
      <c r="B273" s="1" t="s">
        <v>120</v>
      </c>
      <c r="C273" s="1" t="s">
        <v>113</v>
      </c>
      <c r="D273" s="1" t="s">
        <v>9</v>
      </c>
      <c r="E273" s="1">
        <v>8</v>
      </c>
      <c r="F273" s="1">
        <v>40</v>
      </c>
      <c r="G273" s="1" t="s">
        <v>54</v>
      </c>
      <c r="H273" s="2" t="s">
        <v>967</v>
      </c>
      <c r="I273" s="2">
        <v>20</v>
      </c>
    </row>
    <row r="274" spans="1:9" ht="15.75" hidden="1" customHeight="1" x14ac:dyDescent="0.2">
      <c r="A274" s="1">
        <v>3634</v>
      </c>
      <c r="B274" s="1" t="s">
        <v>106</v>
      </c>
      <c r="C274" s="1" t="s">
        <v>82</v>
      </c>
      <c r="D274" s="1" t="s">
        <v>9</v>
      </c>
      <c r="E274" s="1">
        <v>3</v>
      </c>
      <c r="F274" s="1">
        <v>15</v>
      </c>
      <c r="G274" s="1" t="s">
        <v>91</v>
      </c>
      <c r="H274" s="2" t="s">
        <v>967</v>
      </c>
      <c r="I274" s="2">
        <v>20</v>
      </c>
    </row>
    <row r="275" spans="1:9" ht="15.75" hidden="1" customHeight="1" x14ac:dyDescent="0.2">
      <c r="A275" s="1">
        <v>7635</v>
      </c>
      <c r="B275" s="1" t="s">
        <v>181</v>
      </c>
      <c r="C275" s="1" t="s">
        <v>174</v>
      </c>
      <c r="D275" s="1" t="s">
        <v>9</v>
      </c>
      <c r="E275" s="1">
        <v>7</v>
      </c>
      <c r="F275" s="1">
        <v>35</v>
      </c>
      <c r="G275" s="1" t="s">
        <v>178</v>
      </c>
      <c r="H275" s="2" t="s">
        <v>967</v>
      </c>
      <c r="I275" s="2">
        <v>20</v>
      </c>
    </row>
    <row r="276" spans="1:9" ht="15.75" hidden="1" customHeight="1" x14ac:dyDescent="0.2">
      <c r="A276" s="1">
        <v>9706</v>
      </c>
      <c r="B276" s="1" t="s">
        <v>255</v>
      </c>
      <c r="C276" s="1" t="s">
        <v>230</v>
      </c>
      <c r="D276" s="1" t="s">
        <v>8</v>
      </c>
      <c r="E276" s="1">
        <v>4</v>
      </c>
      <c r="F276" s="1">
        <v>27</v>
      </c>
      <c r="G276" s="1" t="s">
        <v>51</v>
      </c>
      <c r="H276" s="2" t="s">
        <v>968</v>
      </c>
      <c r="I276" s="2">
        <v>15</v>
      </c>
    </row>
    <row r="277" spans="1:9" ht="15.75" hidden="1" customHeight="1" x14ac:dyDescent="0.2">
      <c r="A277" s="1">
        <v>3722</v>
      </c>
      <c r="B277" s="1" t="s">
        <v>75</v>
      </c>
      <c r="C277" s="1" t="s">
        <v>50</v>
      </c>
      <c r="D277" s="1" t="s">
        <v>9</v>
      </c>
      <c r="E277" s="1">
        <v>5</v>
      </c>
      <c r="F277" s="1">
        <v>25</v>
      </c>
      <c r="H277" s="2" t="s">
        <v>967</v>
      </c>
      <c r="I277" s="2">
        <v>20</v>
      </c>
    </row>
    <row r="278" spans="1:9" ht="15.75" hidden="1" customHeight="1" x14ac:dyDescent="0.2">
      <c r="A278" s="1">
        <v>2919</v>
      </c>
      <c r="B278" s="1" t="s">
        <v>265</v>
      </c>
      <c r="C278" s="1" t="s">
        <v>261</v>
      </c>
      <c r="D278" s="1" t="s">
        <v>8</v>
      </c>
      <c r="E278" s="1">
        <v>8</v>
      </c>
      <c r="F278" s="1">
        <v>53</v>
      </c>
      <c r="G278" s="1" t="s">
        <v>91</v>
      </c>
      <c r="H278" s="2" t="s">
        <v>968</v>
      </c>
      <c r="I278" s="2">
        <v>15</v>
      </c>
    </row>
    <row r="279" spans="1:9" ht="15.75" hidden="1" customHeight="1" x14ac:dyDescent="0.2">
      <c r="A279" s="1">
        <v>6682</v>
      </c>
      <c r="B279" s="1" t="s">
        <v>186</v>
      </c>
      <c r="C279" s="1" t="s">
        <v>174</v>
      </c>
      <c r="D279" s="1" t="s">
        <v>9</v>
      </c>
      <c r="E279" s="1">
        <v>5</v>
      </c>
      <c r="F279" s="1">
        <v>25</v>
      </c>
      <c r="G279" s="1" t="s">
        <v>178</v>
      </c>
      <c r="H279" s="2" t="s">
        <v>967</v>
      </c>
      <c r="I279" s="2">
        <v>20</v>
      </c>
    </row>
    <row r="280" spans="1:9" ht="15.75" hidden="1" customHeight="1" x14ac:dyDescent="0.2">
      <c r="A280" s="1">
        <v>3575</v>
      </c>
      <c r="B280" s="1" t="s">
        <v>346</v>
      </c>
      <c r="C280" s="1" t="s">
        <v>347</v>
      </c>
      <c r="D280" s="1" t="s">
        <v>7</v>
      </c>
      <c r="E280" s="1">
        <v>11.5</v>
      </c>
      <c r="F280" s="1">
        <v>61</v>
      </c>
      <c r="G280" s="1" t="s">
        <v>54</v>
      </c>
      <c r="H280" s="2" t="s">
        <v>966</v>
      </c>
      <c r="I280" s="2">
        <v>19</v>
      </c>
    </row>
    <row r="281" spans="1:9" ht="15.75" hidden="1" customHeight="1" x14ac:dyDescent="0.2">
      <c r="A281" s="1">
        <v>3551</v>
      </c>
      <c r="B281" s="1" t="s">
        <v>49</v>
      </c>
      <c r="C281" s="1" t="s">
        <v>50</v>
      </c>
      <c r="D281" s="1" t="s">
        <v>9</v>
      </c>
      <c r="E281" s="1">
        <v>2</v>
      </c>
      <c r="F281" s="1">
        <v>10</v>
      </c>
      <c r="G281" s="1" t="s">
        <v>51</v>
      </c>
      <c r="H281" s="2" t="s">
        <v>967</v>
      </c>
      <c r="I281" s="2">
        <v>20</v>
      </c>
    </row>
    <row r="282" spans="1:9" ht="15.75" hidden="1" customHeight="1" x14ac:dyDescent="0.2">
      <c r="A282" s="1">
        <v>2881</v>
      </c>
      <c r="B282" s="1" t="s">
        <v>339</v>
      </c>
      <c r="C282" s="1" t="s">
        <v>318</v>
      </c>
      <c r="D282" s="1" t="s">
        <v>8</v>
      </c>
      <c r="E282" s="1">
        <v>4</v>
      </c>
      <c r="F282" s="1">
        <v>27</v>
      </c>
      <c r="H282" s="2" t="s">
        <v>968</v>
      </c>
      <c r="I282" s="2">
        <v>15</v>
      </c>
    </row>
    <row r="283" spans="1:9" ht="15.75" hidden="1" customHeight="1" x14ac:dyDescent="0.2">
      <c r="A283" s="1">
        <v>1809</v>
      </c>
      <c r="B283" s="1" t="s">
        <v>67</v>
      </c>
      <c r="C283" s="1" t="s">
        <v>50</v>
      </c>
      <c r="D283" s="1" t="s">
        <v>9</v>
      </c>
      <c r="E283" s="1">
        <v>2</v>
      </c>
      <c r="F283" s="1">
        <v>10</v>
      </c>
      <c r="H283" s="2" t="s">
        <v>967</v>
      </c>
      <c r="I283" s="2">
        <v>20</v>
      </c>
    </row>
    <row r="284" spans="1:9" ht="15.75" hidden="1" customHeight="1" x14ac:dyDescent="0.2">
      <c r="A284" s="1">
        <v>2162</v>
      </c>
      <c r="B284" s="1" t="s">
        <v>386</v>
      </c>
      <c r="C284" s="1" t="s">
        <v>373</v>
      </c>
      <c r="D284" s="1" t="s">
        <v>8</v>
      </c>
      <c r="E284" s="1">
        <v>6</v>
      </c>
      <c r="F284" s="1">
        <v>40</v>
      </c>
      <c r="H284" s="2" t="s">
        <v>968</v>
      </c>
      <c r="I284" s="2">
        <v>15</v>
      </c>
    </row>
    <row r="285" spans="1:9" ht="15.75" hidden="1" customHeight="1" x14ac:dyDescent="0.2">
      <c r="A285" s="1">
        <v>1180</v>
      </c>
      <c r="B285" s="1" t="s">
        <v>934</v>
      </c>
      <c r="C285" s="1">
        <v>5</v>
      </c>
      <c r="D285" s="1" t="s">
        <v>9</v>
      </c>
      <c r="E285" s="1">
        <v>5</v>
      </c>
      <c r="F285" s="1">
        <v>25</v>
      </c>
      <c r="G285" s="1">
        <v>21</v>
      </c>
      <c r="H285" s="2" t="s">
        <v>967</v>
      </c>
      <c r="I285" s="2">
        <v>20</v>
      </c>
    </row>
    <row r="286" spans="1:9" ht="15.75" hidden="1" customHeight="1" x14ac:dyDescent="0.2">
      <c r="A286" s="1">
        <v>8116</v>
      </c>
      <c r="B286" s="1" t="s">
        <v>27</v>
      </c>
      <c r="C286" s="1" t="s">
        <v>20</v>
      </c>
      <c r="D286" s="1" t="s">
        <v>9</v>
      </c>
      <c r="E286" s="1">
        <v>8</v>
      </c>
      <c r="F286" s="1">
        <v>40</v>
      </c>
      <c r="G286" s="1" t="s">
        <v>24</v>
      </c>
      <c r="H286" s="2" t="s">
        <v>967</v>
      </c>
      <c r="I286" s="2">
        <v>20</v>
      </c>
    </row>
    <row r="287" spans="1:9" ht="15.75" hidden="1" customHeight="1" x14ac:dyDescent="0.2">
      <c r="A287" s="1">
        <v>5278</v>
      </c>
      <c r="B287" s="1" t="s">
        <v>155</v>
      </c>
      <c r="C287" s="1" t="s">
        <v>144</v>
      </c>
      <c r="D287" s="1" t="s">
        <v>9</v>
      </c>
      <c r="E287" s="1">
        <v>5</v>
      </c>
      <c r="F287" s="1">
        <v>25</v>
      </c>
      <c r="H287" s="2" t="s">
        <v>967</v>
      </c>
      <c r="I287" s="2">
        <v>20</v>
      </c>
    </row>
    <row r="288" spans="1:9" ht="15.75" hidden="1" customHeight="1" x14ac:dyDescent="0.2">
      <c r="A288" s="1">
        <v>9170</v>
      </c>
      <c r="B288" s="1" t="s">
        <v>329</v>
      </c>
      <c r="C288" s="1" t="s">
        <v>318</v>
      </c>
      <c r="D288" s="1" t="s">
        <v>7</v>
      </c>
      <c r="E288" s="1">
        <v>14</v>
      </c>
      <c r="F288" s="1">
        <v>74</v>
      </c>
      <c r="H288" s="2" t="s">
        <v>966</v>
      </c>
      <c r="I288" s="2">
        <v>19</v>
      </c>
    </row>
    <row r="289" spans="1:9" ht="15.75" hidden="1" customHeight="1" x14ac:dyDescent="0.2">
      <c r="A289" s="1">
        <v>3642</v>
      </c>
      <c r="B289" s="1" t="s">
        <v>142</v>
      </c>
      <c r="C289" s="1" t="s">
        <v>113</v>
      </c>
      <c r="D289" s="1" t="s">
        <v>9</v>
      </c>
      <c r="E289" s="1">
        <v>5</v>
      </c>
      <c r="F289" s="1">
        <v>25</v>
      </c>
      <c r="G289" s="1" t="s">
        <v>118</v>
      </c>
      <c r="H289" s="2" t="s">
        <v>967</v>
      </c>
      <c r="I289" s="2">
        <v>20</v>
      </c>
    </row>
    <row r="290" spans="1:9" ht="15.75" hidden="1" customHeight="1" x14ac:dyDescent="0.2">
      <c r="A290" s="1">
        <v>7524</v>
      </c>
      <c r="B290" s="1" t="s">
        <v>139</v>
      </c>
      <c r="C290" s="1" t="s">
        <v>113</v>
      </c>
      <c r="D290" s="1" t="s">
        <v>9</v>
      </c>
      <c r="E290" s="1">
        <v>8</v>
      </c>
      <c r="F290" s="1">
        <v>40</v>
      </c>
      <c r="G290" s="1" t="s">
        <v>118</v>
      </c>
      <c r="H290" s="2" t="s">
        <v>967</v>
      </c>
      <c r="I290" s="2">
        <v>20</v>
      </c>
    </row>
    <row r="291" spans="1:9" ht="15.75" hidden="1" customHeight="1" x14ac:dyDescent="0.2">
      <c r="A291" s="1">
        <v>4212</v>
      </c>
      <c r="B291" s="1" t="s">
        <v>203</v>
      </c>
      <c r="C291" s="1" t="s">
        <v>201</v>
      </c>
      <c r="D291" s="1" t="s">
        <v>7</v>
      </c>
      <c r="E291" s="1">
        <v>11</v>
      </c>
      <c r="F291" s="1">
        <v>58</v>
      </c>
      <c r="H291" s="2" t="s">
        <v>966</v>
      </c>
      <c r="I291" s="2">
        <v>19</v>
      </c>
    </row>
    <row r="292" spans="1:9" ht="15.75" hidden="1" customHeight="1" x14ac:dyDescent="0.2">
      <c r="A292" s="1">
        <v>2722</v>
      </c>
      <c r="B292" s="1" t="s">
        <v>285</v>
      </c>
      <c r="C292" s="1" t="s">
        <v>261</v>
      </c>
      <c r="D292" s="1" t="s">
        <v>8</v>
      </c>
      <c r="E292" s="1">
        <v>5</v>
      </c>
      <c r="F292" s="1">
        <v>33</v>
      </c>
      <c r="G292" s="1" t="s">
        <v>91</v>
      </c>
      <c r="H292" s="2" t="s">
        <v>968</v>
      </c>
      <c r="I292" s="2">
        <v>15</v>
      </c>
    </row>
    <row r="293" spans="1:9" ht="15.75" hidden="1" customHeight="1" x14ac:dyDescent="0.2">
      <c r="A293" s="1">
        <v>7516</v>
      </c>
      <c r="B293" s="1" t="s">
        <v>189</v>
      </c>
      <c r="C293" s="1" t="s">
        <v>174</v>
      </c>
      <c r="D293" s="1" t="s">
        <v>9</v>
      </c>
      <c r="E293" s="1">
        <v>5</v>
      </c>
      <c r="F293" s="1">
        <v>25</v>
      </c>
      <c r="H293" s="2" t="s">
        <v>967</v>
      </c>
      <c r="I293" s="2">
        <v>20</v>
      </c>
    </row>
    <row r="294" spans="1:9" ht="15.75" hidden="1" customHeight="1" x14ac:dyDescent="0.2">
      <c r="A294" s="1">
        <v>6875</v>
      </c>
      <c r="B294" s="1" t="s">
        <v>394</v>
      </c>
      <c r="C294" s="1" t="s">
        <v>373</v>
      </c>
      <c r="D294" s="1" t="s">
        <v>10</v>
      </c>
      <c r="E294" s="1">
        <v>7</v>
      </c>
      <c r="F294" s="1">
        <v>39</v>
      </c>
      <c r="G294" s="1" t="s">
        <v>178</v>
      </c>
      <c r="H294" s="2" t="s">
        <v>969</v>
      </c>
      <c r="I294" s="2">
        <v>18</v>
      </c>
    </row>
    <row r="295" spans="1:9" ht="15.75" hidden="1" customHeight="1" x14ac:dyDescent="0.2">
      <c r="A295" s="1">
        <v>9328</v>
      </c>
      <c r="B295" s="1" t="s">
        <v>374</v>
      </c>
      <c r="C295" s="1" t="s">
        <v>373</v>
      </c>
      <c r="D295" s="1" t="s">
        <v>7</v>
      </c>
      <c r="E295" s="1">
        <v>16</v>
      </c>
      <c r="F295" s="1">
        <v>84</v>
      </c>
      <c r="G295" s="1" t="s">
        <v>178</v>
      </c>
      <c r="H295" s="2" t="s">
        <v>966</v>
      </c>
      <c r="I295" s="2">
        <v>19</v>
      </c>
    </row>
    <row r="296" spans="1:9" ht="15.75" hidden="1" customHeight="1" x14ac:dyDescent="0.2">
      <c r="A296" s="1">
        <v>1627</v>
      </c>
      <c r="B296" s="1" t="s">
        <v>395</v>
      </c>
      <c r="C296" s="1" t="s">
        <v>373</v>
      </c>
      <c r="D296" s="1" t="s">
        <v>8</v>
      </c>
      <c r="E296" s="1">
        <v>4</v>
      </c>
      <c r="F296" s="1">
        <v>27</v>
      </c>
      <c r="H296" s="2" t="s">
        <v>968</v>
      </c>
      <c r="I296" s="2">
        <v>15</v>
      </c>
    </row>
    <row r="297" spans="1:9" ht="15.75" hidden="1" customHeight="1" x14ac:dyDescent="0.2">
      <c r="A297" s="1">
        <v>7555</v>
      </c>
      <c r="B297" s="1" t="s">
        <v>375</v>
      </c>
      <c r="C297" s="1" t="s">
        <v>373</v>
      </c>
      <c r="D297" s="1" t="s">
        <v>7</v>
      </c>
      <c r="E297" s="1">
        <v>9</v>
      </c>
      <c r="F297" s="1">
        <v>47</v>
      </c>
      <c r="H297" s="2" t="s">
        <v>966</v>
      </c>
      <c r="I297" s="2">
        <v>19</v>
      </c>
    </row>
    <row r="298" spans="1:9" ht="15.75" hidden="1" customHeight="1" x14ac:dyDescent="0.2">
      <c r="A298" s="1">
        <v>1620</v>
      </c>
      <c r="B298" s="1" t="s">
        <v>362</v>
      </c>
      <c r="C298" s="1" t="s">
        <v>347</v>
      </c>
      <c r="D298" s="1" t="s">
        <v>10</v>
      </c>
      <c r="E298" s="1">
        <v>3</v>
      </c>
      <c r="F298" s="1">
        <v>17</v>
      </c>
      <c r="G298" s="1" t="s">
        <v>54</v>
      </c>
      <c r="H298" s="2" t="s">
        <v>969</v>
      </c>
      <c r="I298" s="2">
        <v>18</v>
      </c>
    </row>
    <row r="299" spans="1:9" ht="15.75" hidden="1" customHeight="1" x14ac:dyDescent="0.2">
      <c r="A299" s="1">
        <v>6472</v>
      </c>
      <c r="B299" s="1" t="s">
        <v>123</v>
      </c>
      <c r="C299" s="1" t="s">
        <v>113</v>
      </c>
      <c r="D299" s="1" t="s">
        <v>9</v>
      </c>
      <c r="E299" s="1">
        <v>13</v>
      </c>
      <c r="F299" s="1">
        <v>65</v>
      </c>
      <c r="G299" s="1" t="s">
        <v>118</v>
      </c>
      <c r="H299" s="2" t="s">
        <v>967</v>
      </c>
      <c r="I299" s="2">
        <v>20</v>
      </c>
    </row>
    <row r="300" spans="1:9" ht="15.75" hidden="1" customHeight="1" x14ac:dyDescent="0.2">
      <c r="A300" s="1">
        <v>6572</v>
      </c>
      <c r="B300" s="1" t="s">
        <v>311</v>
      </c>
      <c r="C300" s="1" t="s">
        <v>290</v>
      </c>
      <c r="D300" s="1" t="s">
        <v>8</v>
      </c>
      <c r="E300" s="1">
        <v>6</v>
      </c>
      <c r="F300" s="1">
        <v>40</v>
      </c>
      <c r="G300" s="1" t="s">
        <v>118</v>
      </c>
      <c r="H300" s="2" t="s">
        <v>968</v>
      </c>
      <c r="I300" s="2">
        <v>15</v>
      </c>
    </row>
    <row r="301" spans="1:9" ht="15.75" hidden="1" customHeight="1" x14ac:dyDescent="0.2">
      <c r="A301" s="1">
        <v>7555</v>
      </c>
      <c r="B301" s="1" t="s">
        <v>375</v>
      </c>
      <c r="C301" s="1" t="s">
        <v>373</v>
      </c>
      <c r="D301" s="1" t="s">
        <v>10</v>
      </c>
      <c r="E301" s="1">
        <v>4</v>
      </c>
      <c r="F301" s="1">
        <v>22</v>
      </c>
      <c r="H301" s="2" t="s">
        <v>969</v>
      </c>
      <c r="I301" s="2">
        <v>18</v>
      </c>
    </row>
    <row r="302" spans="1:9" ht="15.75" hidden="1" customHeight="1" x14ac:dyDescent="0.2">
      <c r="A302" s="1">
        <v>2895</v>
      </c>
      <c r="B302" s="1" t="s">
        <v>278</v>
      </c>
      <c r="C302" s="1" t="s">
        <v>261</v>
      </c>
      <c r="D302" s="1" t="s">
        <v>7</v>
      </c>
      <c r="E302" s="1">
        <v>2</v>
      </c>
      <c r="F302" s="1">
        <v>11</v>
      </c>
      <c r="G302" s="1" t="s">
        <v>91</v>
      </c>
      <c r="H302" s="2" t="s">
        <v>966</v>
      </c>
      <c r="I302" s="2">
        <v>19</v>
      </c>
    </row>
    <row r="303" spans="1:9" ht="15.75" hidden="1" customHeight="1" x14ac:dyDescent="0.2">
      <c r="A303" s="1">
        <v>8317</v>
      </c>
      <c r="B303" s="1" t="s">
        <v>193</v>
      </c>
      <c r="C303" s="1" t="s">
        <v>174</v>
      </c>
      <c r="D303" s="1" t="s">
        <v>9</v>
      </c>
      <c r="E303" s="1">
        <v>15</v>
      </c>
      <c r="F303" s="1">
        <v>75</v>
      </c>
      <c r="H303" s="2" t="s">
        <v>967</v>
      </c>
      <c r="I303" s="2">
        <v>20</v>
      </c>
    </row>
    <row r="304" spans="1:9" ht="15.75" hidden="1" customHeight="1" x14ac:dyDescent="0.2">
      <c r="A304" s="1">
        <v>8630</v>
      </c>
      <c r="B304" s="1" t="s">
        <v>72</v>
      </c>
      <c r="C304" s="1" t="s">
        <v>50</v>
      </c>
      <c r="D304" s="1" t="s">
        <v>9</v>
      </c>
      <c r="E304" s="1">
        <v>20</v>
      </c>
      <c r="F304" s="1">
        <v>100</v>
      </c>
      <c r="G304" s="1" t="s">
        <v>51</v>
      </c>
      <c r="H304" s="2" t="s">
        <v>967</v>
      </c>
      <c r="I304" s="2">
        <v>20</v>
      </c>
    </row>
    <row r="305" spans="1:9" ht="15.75" hidden="1" customHeight="1" x14ac:dyDescent="0.2">
      <c r="A305" s="1">
        <v>3009</v>
      </c>
      <c r="B305" s="1" t="s">
        <v>317</v>
      </c>
      <c r="C305" s="1" t="s">
        <v>318</v>
      </c>
      <c r="D305" s="1" t="s">
        <v>10</v>
      </c>
      <c r="E305" s="1">
        <v>10.5</v>
      </c>
      <c r="F305" s="1">
        <v>58</v>
      </c>
      <c r="G305" s="1" t="s">
        <v>152</v>
      </c>
      <c r="H305" s="2" t="s">
        <v>969</v>
      </c>
      <c r="I305" s="2">
        <v>18</v>
      </c>
    </row>
    <row r="306" spans="1:9" ht="15.75" hidden="1" customHeight="1" x14ac:dyDescent="0.2">
      <c r="A306" s="1">
        <v>4228</v>
      </c>
      <c r="B306" s="1" t="s">
        <v>379</v>
      </c>
      <c r="C306" s="1" t="s">
        <v>373</v>
      </c>
      <c r="D306" s="1" t="s">
        <v>7</v>
      </c>
      <c r="E306" s="1">
        <v>2</v>
      </c>
      <c r="F306" s="1">
        <v>11</v>
      </c>
      <c r="G306" s="1" t="s">
        <v>178</v>
      </c>
      <c r="H306" s="2" t="s">
        <v>966</v>
      </c>
      <c r="I306" s="2">
        <v>19</v>
      </c>
    </row>
    <row r="307" spans="1:9" ht="15.75" hidden="1" customHeight="1" x14ac:dyDescent="0.2">
      <c r="A307" s="1">
        <v>6875</v>
      </c>
      <c r="B307" s="1" t="s">
        <v>394</v>
      </c>
      <c r="C307" s="1" t="s">
        <v>373</v>
      </c>
      <c r="D307" s="1" t="s">
        <v>8</v>
      </c>
      <c r="E307" s="1">
        <v>4</v>
      </c>
      <c r="F307" s="1">
        <v>27</v>
      </c>
      <c r="G307" s="1" t="s">
        <v>178</v>
      </c>
      <c r="H307" s="2" t="s">
        <v>968</v>
      </c>
      <c r="I307" s="2">
        <v>15</v>
      </c>
    </row>
    <row r="308" spans="1:9" ht="15.75" hidden="1" customHeight="1" x14ac:dyDescent="0.2">
      <c r="A308" s="1">
        <v>6860</v>
      </c>
      <c r="B308" s="1" t="s">
        <v>256</v>
      </c>
      <c r="C308" s="1" t="s">
        <v>230</v>
      </c>
      <c r="D308" s="1" t="s">
        <v>8</v>
      </c>
      <c r="E308" s="1">
        <v>11</v>
      </c>
      <c r="F308" s="1">
        <v>73</v>
      </c>
      <c r="G308" s="1" t="s">
        <v>51</v>
      </c>
      <c r="H308" s="2" t="s">
        <v>968</v>
      </c>
      <c r="I308" s="2">
        <v>15</v>
      </c>
    </row>
    <row r="309" spans="1:9" ht="15.75" hidden="1" customHeight="1" x14ac:dyDescent="0.2">
      <c r="A309" s="1">
        <v>5347</v>
      </c>
      <c r="B309" s="1" t="s">
        <v>343</v>
      </c>
      <c r="C309" s="1" t="s">
        <v>318</v>
      </c>
      <c r="D309" s="1" t="s">
        <v>10</v>
      </c>
      <c r="E309" s="1">
        <v>10.5</v>
      </c>
      <c r="F309" s="1">
        <v>58</v>
      </c>
      <c r="G309" s="1" t="s">
        <v>152</v>
      </c>
      <c r="H309" s="2" t="s">
        <v>969</v>
      </c>
      <c r="I309" s="2">
        <v>18</v>
      </c>
    </row>
    <row r="310" spans="1:9" ht="15.75" hidden="1" customHeight="1" x14ac:dyDescent="0.2">
      <c r="A310" s="1">
        <v>4986</v>
      </c>
      <c r="B310" s="1" t="s">
        <v>830</v>
      </c>
      <c r="C310" s="1" t="s">
        <v>806</v>
      </c>
      <c r="D310" s="1" t="s">
        <v>7</v>
      </c>
      <c r="E310" s="1">
        <v>12.5</v>
      </c>
      <c r="F310" s="1">
        <v>71</v>
      </c>
      <c r="G310" s="1" t="s">
        <v>91</v>
      </c>
      <c r="H310" s="2" t="s">
        <v>960</v>
      </c>
      <c r="I310" s="2">
        <v>17.5</v>
      </c>
    </row>
    <row r="311" spans="1:9" ht="15.75" hidden="1" customHeight="1" x14ac:dyDescent="0.2">
      <c r="A311" s="1">
        <v>6589</v>
      </c>
      <c r="B311" s="1" t="s">
        <v>377</v>
      </c>
      <c r="C311" s="1" t="s">
        <v>373</v>
      </c>
      <c r="D311" s="1" t="s">
        <v>8</v>
      </c>
      <c r="E311" s="1">
        <v>6</v>
      </c>
      <c r="F311" s="1">
        <v>40</v>
      </c>
      <c r="H311" s="2" t="s">
        <v>968</v>
      </c>
      <c r="I311" s="2">
        <v>15</v>
      </c>
    </row>
    <row r="312" spans="1:9" ht="15.75" hidden="1" customHeight="1" x14ac:dyDescent="0.2">
      <c r="A312" s="1">
        <v>2283</v>
      </c>
      <c r="B312" s="1" t="s">
        <v>324</v>
      </c>
      <c r="C312" s="1" t="s">
        <v>318</v>
      </c>
      <c r="D312" s="1" t="s">
        <v>10</v>
      </c>
      <c r="E312" s="1">
        <v>0</v>
      </c>
      <c r="F312" s="1">
        <v>0</v>
      </c>
      <c r="H312" s="2" t="s">
        <v>969</v>
      </c>
      <c r="I312" s="2">
        <v>18</v>
      </c>
    </row>
    <row r="313" spans="1:9" ht="15.75" hidden="1" customHeight="1" x14ac:dyDescent="0.2">
      <c r="A313" s="1">
        <v>6860</v>
      </c>
      <c r="B313" s="1" t="s">
        <v>256</v>
      </c>
      <c r="C313" s="1" t="s">
        <v>230</v>
      </c>
      <c r="D313" s="1" t="s">
        <v>10</v>
      </c>
      <c r="E313" s="1">
        <v>9</v>
      </c>
      <c r="F313" s="1">
        <v>50</v>
      </c>
      <c r="G313" s="1" t="s">
        <v>51</v>
      </c>
      <c r="H313" s="2" t="s">
        <v>969</v>
      </c>
      <c r="I313" s="2">
        <v>18</v>
      </c>
    </row>
    <row r="314" spans="1:9" ht="15.75" hidden="1" customHeight="1" x14ac:dyDescent="0.2">
      <c r="A314" s="1">
        <v>1620</v>
      </c>
      <c r="B314" s="1" t="s">
        <v>362</v>
      </c>
      <c r="C314" s="1" t="s">
        <v>347</v>
      </c>
      <c r="D314" s="1" t="s">
        <v>8</v>
      </c>
      <c r="E314" s="1">
        <v>2</v>
      </c>
      <c r="F314" s="1">
        <v>13</v>
      </c>
      <c r="G314" s="1" t="s">
        <v>54</v>
      </c>
      <c r="H314" s="2" t="s">
        <v>968</v>
      </c>
      <c r="I314" s="2">
        <v>15</v>
      </c>
    </row>
    <row r="315" spans="1:9" ht="15.75" hidden="1" customHeight="1" x14ac:dyDescent="0.2">
      <c r="A315" s="1">
        <v>2919</v>
      </c>
      <c r="B315" s="1" t="s">
        <v>265</v>
      </c>
      <c r="C315" s="1" t="s">
        <v>261</v>
      </c>
      <c r="D315" s="1" t="s">
        <v>10</v>
      </c>
      <c r="E315" s="1">
        <v>15.5</v>
      </c>
      <c r="F315" s="1">
        <v>86</v>
      </c>
      <c r="G315" s="1" t="s">
        <v>91</v>
      </c>
      <c r="H315" s="2" t="s">
        <v>969</v>
      </c>
      <c r="I315" s="2">
        <v>18</v>
      </c>
    </row>
    <row r="316" spans="1:9" ht="15.75" hidden="1" customHeight="1" x14ac:dyDescent="0.2">
      <c r="A316" s="1">
        <v>2963</v>
      </c>
      <c r="B316" s="1" t="s">
        <v>90</v>
      </c>
      <c r="C316" s="1" t="s">
        <v>82</v>
      </c>
      <c r="D316" s="1" t="s">
        <v>7</v>
      </c>
      <c r="E316" s="1">
        <v>21</v>
      </c>
      <c r="F316" s="1">
        <v>95</v>
      </c>
      <c r="G316" s="1" t="s">
        <v>91</v>
      </c>
      <c r="H316" s="2" t="s">
        <v>962</v>
      </c>
      <c r="I316" s="2">
        <v>22</v>
      </c>
    </row>
    <row r="317" spans="1:9" ht="15.75" hidden="1" customHeight="1" x14ac:dyDescent="0.2">
      <c r="A317" s="1">
        <v>5139</v>
      </c>
      <c r="B317" s="1" t="s">
        <v>396</v>
      </c>
      <c r="C317" s="1" t="s">
        <v>373</v>
      </c>
      <c r="D317" s="1" t="s">
        <v>8</v>
      </c>
      <c r="E317" s="1">
        <v>9</v>
      </c>
      <c r="F317" s="1">
        <v>60</v>
      </c>
      <c r="G317" s="1" t="s">
        <v>178</v>
      </c>
      <c r="H317" s="2" t="s">
        <v>968</v>
      </c>
      <c r="I317" s="2">
        <v>15</v>
      </c>
    </row>
    <row r="318" spans="1:9" ht="15.75" hidden="1" customHeight="1" x14ac:dyDescent="0.2">
      <c r="A318" s="1">
        <v>7117</v>
      </c>
      <c r="B318" s="1" t="s">
        <v>59</v>
      </c>
      <c r="C318" s="1" t="s">
        <v>50</v>
      </c>
      <c r="D318" s="1" t="s">
        <v>7</v>
      </c>
      <c r="E318" s="1">
        <v>22</v>
      </c>
      <c r="F318" s="1">
        <v>100</v>
      </c>
      <c r="G318" s="1" t="s">
        <v>54</v>
      </c>
      <c r="H318" s="2" t="s">
        <v>962</v>
      </c>
      <c r="I318" s="2">
        <v>22</v>
      </c>
    </row>
    <row r="319" spans="1:9" ht="15.75" hidden="1" customHeight="1" x14ac:dyDescent="0.2">
      <c r="A319" s="1">
        <v>3506</v>
      </c>
      <c r="B319" s="1" t="s">
        <v>382</v>
      </c>
      <c r="C319" s="1" t="s">
        <v>373</v>
      </c>
      <c r="D319" s="1" t="s">
        <v>8</v>
      </c>
      <c r="E319" s="1">
        <v>6</v>
      </c>
      <c r="F319" s="1">
        <v>40</v>
      </c>
      <c r="H319" s="2" t="s">
        <v>968</v>
      </c>
      <c r="I319" s="2">
        <v>15</v>
      </c>
    </row>
    <row r="320" spans="1:9" ht="15.75" hidden="1" customHeight="1" x14ac:dyDescent="0.2">
      <c r="A320" s="1">
        <v>7555</v>
      </c>
      <c r="B320" s="1" t="s">
        <v>375</v>
      </c>
      <c r="C320" s="1" t="s">
        <v>373</v>
      </c>
      <c r="D320" s="1" t="s">
        <v>8</v>
      </c>
      <c r="E320" s="1">
        <v>5</v>
      </c>
      <c r="F320" s="1">
        <v>33</v>
      </c>
      <c r="H320" s="2" t="s">
        <v>968</v>
      </c>
      <c r="I320" s="2">
        <v>15</v>
      </c>
    </row>
    <row r="321" spans="1:9" ht="15.75" hidden="1" customHeight="1" x14ac:dyDescent="0.2">
      <c r="A321" s="1">
        <v>4505</v>
      </c>
      <c r="B321" s="1" t="s">
        <v>238</v>
      </c>
      <c r="C321" s="1" t="s">
        <v>230</v>
      </c>
      <c r="D321" s="1" t="s">
        <v>10</v>
      </c>
      <c r="E321" s="1">
        <v>9</v>
      </c>
      <c r="F321" s="1">
        <v>50</v>
      </c>
      <c r="G321" s="1" t="s">
        <v>51</v>
      </c>
      <c r="H321" s="2" t="s">
        <v>969</v>
      </c>
      <c r="I321" s="2">
        <v>18</v>
      </c>
    </row>
    <row r="322" spans="1:9" ht="15.75" hidden="1" customHeight="1" x14ac:dyDescent="0.2">
      <c r="A322" s="1">
        <v>4228</v>
      </c>
      <c r="B322" s="1" t="s">
        <v>379</v>
      </c>
      <c r="C322" s="1" t="s">
        <v>373</v>
      </c>
      <c r="D322" s="1" t="s">
        <v>8</v>
      </c>
      <c r="E322" s="1">
        <v>2</v>
      </c>
      <c r="F322" s="1">
        <v>13</v>
      </c>
      <c r="G322" s="1" t="s">
        <v>178</v>
      </c>
      <c r="H322" s="2" t="s">
        <v>968</v>
      </c>
      <c r="I322" s="2">
        <v>15</v>
      </c>
    </row>
    <row r="323" spans="1:9" ht="15.75" hidden="1" customHeight="1" x14ac:dyDescent="0.2">
      <c r="A323" s="1">
        <v>1432</v>
      </c>
      <c r="B323" s="1" t="s">
        <v>268</v>
      </c>
      <c r="C323" s="1" t="s">
        <v>261</v>
      </c>
      <c r="D323" s="1" t="s">
        <v>10</v>
      </c>
      <c r="E323" s="1">
        <v>10.5</v>
      </c>
      <c r="F323" s="1">
        <v>58</v>
      </c>
      <c r="G323" s="1" t="s">
        <v>91</v>
      </c>
      <c r="H323" s="2" t="s">
        <v>969</v>
      </c>
      <c r="I323" s="2">
        <v>18</v>
      </c>
    </row>
    <row r="324" spans="1:9" ht="15.75" hidden="1" customHeight="1" x14ac:dyDescent="0.2">
      <c r="A324" s="1">
        <v>5114</v>
      </c>
      <c r="B324" s="1" t="s">
        <v>271</v>
      </c>
      <c r="C324" s="1" t="s">
        <v>261</v>
      </c>
      <c r="D324" s="1" t="s">
        <v>8</v>
      </c>
      <c r="E324" s="1">
        <v>2</v>
      </c>
      <c r="F324" s="1">
        <v>13</v>
      </c>
      <c r="H324" s="2" t="s">
        <v>968</v>
      </c>
      <c r="I324" s="2">
        <v>15</v>
      </c>
    </row>
    <row r="325" spans="1:9" ht="15.75" hidden="1" customHeight="1" x14ac:dyDescent="0.2">
      <c r="A325" s="1">
        <v>2566</v>
      </c>
      <c r="B325" s="1" t="s">
        <v>295</v>
      </c>
      <c r="C325" s="1" t="s">
        <v>290</v>
      </c>
      <c r="D325" s="1" t="s">
        <v>10</v>
      </c>
      <c r="E325" s="1">
        <v>3</v>
      </c>
      <c r="F325" s="1">
        <v>17</v>
      </c>
      <c r="G325" s="1" t="s">
        <v>118</v>
      </c>
      <c r="H325" s="2" t="s">
        <v>969</v>
      </c>
      <c r="I325" s="2">
        <v>18</v>
      </c>
    </row>
    <row r="326" spans="1:9" ht="15.75" hidden="1" customHeight="1" x14ac:dyDescent="0.2">
      <c r="A326" s="1">
        <v>1432</v>
      </c>
      <c r="B326" s="1" t="s">
        <v>268</v>
      </c>
      <c r="C326" s="1" t="s">
        <v>261</v>
      </c>
      <c r="D326" s="1" t="s">
        <v>8</v>
      </c>
      <c r="E326" s="1">
        <v>11</v>
      </c>
      <c r="F326" s="1">
        <v>73</v>
      </c>
      <c r="G326" s="1" t="s">
        <v>91</v>
      </c>
      <c r="H326" s="2" t="s">
        <v>968</v>
      </c>
      <c r="I326" s="2">
        <v>15</v>
      </c>
    </row>
    <row r="327" spans="1:9" ht="15.75" hidden="1" customHeight="1" x14ac:dyDescent="0.2">
      <c r="A327" s="1">
        <v>4228</v>
      </c>
      <c r="B327" s="1" t="s">
        <v>379</v>
      </c>
      <c r="C327" s="1" t="s">
        <v>373</v>
      </c>
      <c r="D327" s="1" t="s">
        <v>10</v>
      </c>
      <c r="E327" s="1">
        <v>8.5</v>
      </c>
      <c r="F327" s="1">
        <v>47</v>
      </c>
      <c r="G327" s="1" t="s">
        <v>178</v>
      </c>
      <c r="H327" s="2" t="s">
        <v>969</v>
      </c>
      <c r="I327" s="2">
        <v>18</v>
      </c>
    </row>
    <row r="328" spans="1:9" ht="15.75" hidden="1" customHeight="1" x14ac:dyDescent="0.2">
      <c r="A328" s="1">
        <v>5411</v>
      </c>
      <c r="B328" s="1" t="s">
        <v>357</v>
      </c>
      <c r="C328" s="1" t="s">
        <v>347</v>
      </c>
      <c r="D328" s="1" t="s">
        <v>8</v>
      </c>
      <c r="E328" s="1">
        <v>9</v>
      </c>
      <c r="F328" s="1">
        <v>60</v>
      </c>
      <c r="G328" s="1" t="s">
        <v>54</v>
      </c>
      <c r="H328" s="2" t="s">
        <v>968</v>
      </c>
      <c r="I328" s="2">
        <v>15</v>
      </c>
    </row>
    <row r="329" spans="1:9" ht="15.75" hidden="1" customHeight="1" x14ac:dyDescent="0.2">
      <c r="A329" s="1">
        <v>9440</v>
      </c>
      <c r="B329" s="1" t="s">
        <v>279</v>
      </c>
      <c r="C329" s="1" t="s">
        <v>261</v>
      </c>
      <c r="D329" s="1" t="s">
        <v>10</v>
      </c>
      <c r="E329" s="1">
        <v>14</v>
      </c>
      <c r="F329" s="1">
        <v>78</v>
      </c>
      <c r="H329" s="2" t="s">
        <v>969</v>
      </c>
      <c r="I329" s="2">
        <v>18</v>
      </c>
    </row>
    <row r="330" spans="1:9" ht="15.75" hidden="1" customHeight="1" x14ac:dyDescent="0.2">
      <c r="A330" s="1">
        <v>2566</v>
      </c>
      <c r="B330" s="1" t="s">
        <v>295</v>
      </c>
      <c r="C330" s="1" t="s">
        <v>290</v>
      </c>
      <c r="D330" s="1" t="s">
        <v>8</v>
      </c>
      <c r="E330" s="1">
        <v>5</v>
      </c>
      <c r="F330" s="1">
        <v>33</v>
      </c>
      <c r="G330" s="1" t="s">
        <v>118</v>
      </c>
      <c r="H330" s="2" t="s">
        <v>968</v>
      </c>
      <c r="I330" s="2">
        <v>15</v>
      </c>
    </row>
    <row r="331" spans="1:9" ht="15.75" hidden="1" customHeight="1" x14ac:dyDescent="0.2">
      <c r="A331" s="1">
        <v>7227</v>
      </c>
      <c r="B331" s="1" t="s">
        <v>274</v>
      </c>
      <c r="C331" s="1" t="s">
        <v>261</v>
      </c>
      <c r="D331" s="1" t="s">
        <v>10</v>
      </c>
      <c r="E331" s="1">
        <v>10</v>
      </c>
      <c r="F331" s="1">
        <v>56</v>
      </c>
      <c r="H331" s="2" t="s">
        <v>969</v>
      </c>
      <c r="I331" s="2">
        <v>18</v>
      </c>
    </row>
    <row r="332" spans="1:9" ht="15.75" hidden="1" customHeight="1" x14ac:dyDescent="0.2">
      <c r="A332" s="1">
        <v>6548</v>
      </c>
      <c r="B332" s="1" t="s">
        <v>335</v>
      </c>
      <c r="C332" s="1" t="s">
        <v>318</v>
      </c>
      <c r="D332" s="1" t="s">
        <v>8</v>
      </c>
      <c r="E332" s="1">
        <v>2</v>
      </c>
      <c r="F332" s="1">
        <v>13</v>
      </c>
      <c r="H332" s="2" t="s">
        <v>968</v>
      </c>
      <c r="I332" s="2">
        <v>15</v>
      </c>
    </row>
    <row r="333" spans="1:9" ht="15.75" hidden="1" customHeight="1" x14ac:dyDescent="0.2">
      <c r="A333" s="1">
        <v>5497</v>
      </c>
      <c r="B333" s="1" t="s">
        <v>262</v>
      </c>
      <c r="C333" s="1" t="s">
        <v>261</v>
      </c>
      <c r="D333" s="1" t="s">
        <v>10</v>
      </c>
      <c r="E333" s="1">
        <v>4</v>
      </c>
      <c r="F333" s="1">
        <v>22</v>
      </c>
      <c r="H333" s="2" t="s">
        <v>969</v>
      </c>
      <c r="I333" s="2">
        <v>18</v>
      </c>
    </row>
    <row r="334" spans="1:9" ht="15.75" hidden="1" customHeight="1" x14ac:dyDescent="0.2">
      <c r="A334" s="1">
        <v>2881</v>
      </c>
      <c r="B334" s="1" t="s">
        <v>339</v>
      </c>
      <c r="C334" s="1" t="s">
        <v>318</v>
      </c>
      <c r="D334" s="1" t="s">
        <v>10</v>
      </c>
      <c r="E334" s="1">
        <v>10</v>
      </c>
      <c r="F334" s="1">
        <v>56</v>
      </c>
      <c r="H334" s="2" t="s">
        <v>969</v>
      </c>
      <c r="I334" s="2">
        <v>18</v>
      </c>
    </row>
    <row r="335" spans="1:9" ht="15.75" hidden="1" customHeight="1" x14ac:dyDescent="0.2">
      <c r="A335" s="1">
        <v>8952</v>
      </c>
      <c r="B335" s="1" t="s">
        <v>940</v>
      </c>
      <c r="C335" s="1">
        <v>6</v>
      </c>
      <c r="D335" s="1" t="s">
        <v>10</v>
      </c>
      <c r="E335" s="1">
        <v>1</v>
      </c>
      <c r="F335" s="1">
        <v>6</v>
      </c>
      <c r="G335" s="1">
        <v>21</v>
      </c>
      <c r="H335" s="2" t="s">
        <v>969</v>
      </c>
      <c r="I335" s="2">
        <v>18</v>
      </c>
    </row>
    <row r="336" spans="1:9" ht="15.75" hidden="1" customHeight="1" x14ac:dyDescent="0.2">
      <c r="A336" s="1">
        <v>1999</v>
      </c>
      <c r="B336" s="1" t="s">
        <v>959</v>
      </c>
      <c r="C336" s="1" t="s">
        <v>959</v>
      </c>
      <c r="D336" s="1" t="s">
        <v>8</v>
      </c>
      <c r="E336" s="1">
        <v>12</v>
      </c>
      <c r="F336" s="1" t="s">
        <v>959</v>
      </c>
      <c r="G336" s="1" t="s">
        <v>959</v>
      </c>
      <c r="H336" s="2" t="s">
        <v>959</v>
      </c>
      <c r="I336" s="2" t="s">
        <v>959</v>
      </c>
    </row>
    <row r="337" spans="1:9" ht="15.75" hidden="1" customHeight="1" x14ac:dyDescent="0.2">
      <c r="A337" s="1">
        <v>7702</v>
      </c>
      <c r="B337" s="1" t="s">
        <v>244</v>
      </c>
      <c r="C337" s="1" t="s">
        <v>230</v>
      </c>
      <c r="D337" s="1" t="s">
        <v>10</v>
      </c>
      <c r="E337" s="1">
        <v>3</v>
      </c>
      <c r="F337" s="1">
        <v>17</v>
      </c>
      <c r="H337" s="2" t="s">
        <v>969</v>
      </c>
      <c r="I337" s="2">
        <v>18</v>
      </c>
    </row>
    <row r="338" spans="1:9" ht="15.75" hidden="1" customHeight="1" x14ac:dyDescent="0.2">
      <c r="A338" s="1">
        <v>9302</v>
      </c>
      <c r="B338" s="1" t="s">
        <v>226</v>
      </c>
      <c r="C338" s="1" t="s">
        <v>201</v>
      </c>
      <c r="D338" s="1" t="s">
        <v>8</v>
      </c>
      <c r="E338" s="1">
        <v>0</v>
      </c>
      <c r="F338" s="1">
        <v>0</v>
      </c>
      <c r="H338" s="2" t="s">
        <v>968</v>
      </c>
      <c r="I338" s="2">
        <v>15</v>
      </c>
    </row>
    <row r="339" spans="1:9" ht="15.75" hidden="1" customHeight="1" x14ac:dyDescent="0.2">
      <c r="A339" s="1">
        <v>1627</v>
      </c>
      <c r="B339" s="1" t="s">
        <v>395</v>
      </c>
      <c r="C339" s="1" t="s">
        <v>373</v>
      </c>
      <c r="D339" s="1" t="s">
        <v>10</v>
      </c>
      <c r="E339" s="1">
        <v>7.5</v>
      </c>
      <c r="F339" s="1">
        <v>42</v>
      </c>
      <c r="H339" s="2" t="s">
        <v>969</v>
      </c>
      <c r="I339" s="2">
        <v>18</v>
      </c>
    </row>
    <row r="340" spans="1:9" ht="15.75" hidden="1" customHeight="1" x14ac:dyDescent="0.2">
      <c r="A340" s="1">
        <v>5281</v>
      </c>
      <c r="B340" s="1" t="s">
        <v>247</v>
      </c>
      <c r="C340" s="1" t="s">
        <v>230</v>
      </c>
      <c r="D340" s="1" t="s">
        <v>10</v>
      </c>
      <c r="E340" s="1">
        <v>11</v>
      </c>
      <c r="F340" s="1">
        <v>61</v>
      </c>
      <c r="H340" s="2" t="s">
        <v>969</v>
      </c>
      <c r="I340" s="2">
        <v>18</v>
      </c>
    </row>
    <row r="341" spans="1:9" ht="15.75" hidden="1" customHeight="1" x14ac:dyDescent="0.2">
      <c r="A341" s="1">
        <v>9046</v>
      </c>
      <c r="B341" s="1" t="s">
        <v>354</v>
      </c>
      <c r="C341" s="1" t="s">
        <v>347</v>
      </c>
      <c r="D341" s="1" t="s">
        <v>8</v>
      </c>
      <c r="E341" s="1">
        <v>3</v>
      </c>
      <c r="F341" s="1">
        <v>20</v>
      </c>
      <c r="G341" s="1" t="s">
        <v>54</v>
      </c>
      <c r="H341" s="2" t="s">
        <v>968</v>
      </c>
      <c r="I341" s="2">
        <v>15</v>
      </c>
    </row>
    <row r="342" spans="1:9" ht="15.75" hidden="1" customHeight="1" x14ac:dyDescent="0.2">
      <c r="A342" s="1">
        <v>5419</v>
      </c>
      <c r="B342" s="1" t="s">
        <v>231</v>
      </c>
      <c r="C342" s="1" t="s">
        <v>230</v>
      </c>
      <c r="D342" s="1" t="s">
        <v>10</v>
      </c>
      <c r="E342" s="1">
        <v>11</v>
      </c>
      <c r="F342" s="1">
        <v>61</v>
      </c>
      <c r="H342" s="2" t="s">
        <v>969</v>
      </c>
      <c r="I342" s="2">
        <v>18</v>
      </c>
    </row>
    <row r="343" spans="1:9" ht="15.75" hidden="1" customHeight="1" x14ac:dyDescent="0.2">
      <c r="A343" s="1">
        <v>1999</v>
      </c>
      <c r="B343" s="1" t="s">
        <v>959</v>
      </c>
      <c r="C343" s="1" t="s">
        <v>959</v>
      </c>
      <c r="D343" s="1" t="s">
        <v>8</v>
      </c>
      <c r="E343" s="1">
        <v>12</v>
      </c>
      <c r="F343" s="1" t="s">
        <v>959</v>
      </c>
      <c r="G343" s="1" t="s">
        <v>959</v>
      </c>
      <c r="H343" s="2" t="s">
        <v>959</v>
      </c>
      <c r="I343" s="2" t="s">
        <v>959</v>
      </c>
    </row>
    <row r="344" spans="1:9" ht="15.75" hidden="1" customHeight="1" x14ac:dyDescent="0.2">
      <c r="A344" s="1">
        <v>7191</v>
      </c>
      <c r="B344" s="1" t="s">
        <v>333</v>
      </c>
      <c r="C344" s="1" t="s">
        <v>318</v>
      </c>
      <c r="D344" s="1" t="s">
        <v>10</v>
      </c>
      <c r="E344" s="1">
        <v>10.5</v>
      </c>
      <c r="F344" s="1">
        <v>58</v>
      </c>
      <c r="H344" s="2" t="s">
        <v>969</v>
      </c>
      <c r="I344" s="2">
        <v>18</v>
      </c>
    </row>
    <row r="345" spans="1:9" ht="15.75" hidden="1" customHeight="1" x14ac:dyDescent="0.2">
      <c r="A345" s="1">
        <v>8952</v>
      </c>
      <c r="B345" s="1" t="s">
        <v>940</v>
      </c>
      <c r="C345" s="1">
        <v>6</v>
      </c>
      <c r="D345" s="1" t="s">
        <v>8</v>
      </c>
      <c r="E345" s="1">
        <v>0</v>
      </c>
      <c r="F345" s="1">
        <v>0</v>
      </c>
      <c r="G345" s="1">
        <v>21</v>
      </c>
      <c r="H345" s="2" t="s">
        <v>968</v>
      </c>
      <c r="I345" s="2">
        <v>15</v>
      </c>
    </row>
    <row r="346" spans="1:9" ht="15.75" hidden="1" customHeight="1" x14ac:dyDescent="0.2">
      <c r="A346" s="1">
        <v>9029</v>
      </c>
      <c r="B346" s="1" t="s">
        <v>393</v>
      </c>
      <c r="C346" s="1" t="s">
        <v>373</v>
      </c>
      <c r="D346" s="1" t="s">
        <v>8</v>
      </c>
      <c r="E346" s="1">
        <v>9</v>
      </c>
      <c r="F346" s="1">
        <v>60</v>
      </c>
      <c r="H346" s="2" t="s">
        <v>968</v>
      </c>
      <c r="I346" s="2">
        <v>15</v>
      </c>
    </row>
    <row r="347" spans="1:9" ht="15.75" hidden="1" customHeight="1" x14ac:dyDescent="0.2">
      <c r="A347" s="1">
        <v>3001</v>
      </c>
      <c r="B347" s="1" t="s">
        <v>259</v>
      </c>
      <c r="C347" s="1" t="s">
        <v>230</v>
      </c>
      <c r="D347" s="1" t="s">
        <v>10</v>
      </c>
      <c r="E347" s="1">
        <v>6</v>
      </c>
      <c r="F347" s="1">
        <v>33</v>
      </c>
      <c r="H347" s="2" t="s">
        <v>969</v>
      </c>
      <c r="I347" s="2">
        <v>18</v>
      </c>
    </row>
    <row r="348" spans="1:9" ht="15.75" hidden="1" customHeight="1" x14ac:dyDescent="0.2">
      <c r="A348" s="1">
        <v>1920</v>
      </c>
      <c r="B348" s="1" t="s">
        <v>280</v>
      </c>
      <c r="C348" s="1" t="s">
        <v>261</v>
      </c>
      <c r="D348" s="1" t="s">
        <v>9</v>
      </c>
      <c r="E348" s="1">
        <v>27</v>
      </c>
      <c r="F348" s="1">
        <v>100</v>
      </c>
      <c r="H348" s="2" t="s">
        <v>970</v>
      </c>
      <c r="I348" s="2">
        <v>27</v>
      </c>
    </row>
    <row r="349" spans="1:9" ht="15.75" hidden="1" customHeight="1" x14ac:dyDescent="0.2">
      <c r="A349" s="1">
        <v>9046</v>
      </c>
      <c r="B349" s="1" t="s">
        <v>354</v>
      </c>
      <c r="C349" s="1" t="s">
        <v>347</v>
      </c>
      <c r="D349" s="1" t="s">
        <v>9</v>
      </c>
      <c r="E349" s="1">
        <v>26</v>
      </c>
      <c r="F349" s="1">
        <v>96</v>
      </c>
      <c r="G349" s="1" t="s">
        <v>54</v>
      </c>
      <c r="H349" s="2" t="s">
        <v>970</v>
      </c>
      <c r="I349" s="2">
        <v>27</v>
      </c>
    </row>
    <row r="350" spans="1:9" ht="15.75" hidden="1" customHeight="1" x14ac:dyDescent="0.2">
      <c r="A350" s="1">
        <v>9046</v>
      </c>
      <c r="B350" s="1" t="s">
        <v>354</v>
      </c>
      <c r="C350" s="1" t="s">
        <v>347</v>
      </c>
      <c r="D350" s="1" t="s">
        <v>10</v>
      </c>
      <c r="E350" s="1">
        <v>5.5</v>
      </c>
      <c r="F350" s="1">
        <v>31</v>
      </c>
      <c r="G350" s="1" t="s">
        <v>54</v>
      </c>
      <c r="H350" s="2" t="s">
        <v>969</v>
      </c>
      <c r="I350" s="2">
        <v>18</v>
      </c>
    </row>
    <row r="351" spans="1:9" ht="15.75" hidden="1" customHeight="1" x14ac:dyDescent="0.2">
      <c r="A351" s="1">
        <v>8356</v>
      </c>
      <c r="B351" s="1" t="s">
        <v>938</v>
      </c>
      <c r="C351" s="1">
        <v>6</v>
      </c>
      <c r="D351" s="1" t="s">
        <v>8</v>
      </c>
      <c r="E351" s="1">
        <v>6</v>
      </c>
      <c r="F351" s="1">
        <v>40</v>
      </c>
      <c r="G351" s="1">
        <v>21</v>
      </c>
      <c r="H351" s="2" t="s">
        <v>968</v>
      </c>
      <c r="I351" s="2">
        <v>15</v>
      </c>
    </row>
    <row r="352" spans="1:9" ht="15.75" hidden="1" customHeight="1" x14ac:dyDescent="0.2">
      <c r="A352" s="1">
        <v>9328</v>
      </c>
      <c r="B352" s="1" t="s">
        <v>374</v>
      </c>
      <c r="C352" s="1" t="s">
        <v>373</v>
      </c>
      <c r="D352" s="1" t="s">
        <v>9</v>
      </c>
      <c r="E352" s="1">
        <v>24</v>
      </c>
      <c r="F352" s="1">
        <v>89</v>
      </c>
      <c r="G352" s="1" t="s">
        <v>178</v>
      </c>
      <c r="H352" s="2" t="s">
        <v>970</v>
      </c>
      <c r="I352" s="2">
        <v>27</v>
      </c>
    </row>
    <row r="353" spans="1:9" ht="15.75" hidden="1" customHeight="1" x14ac:dyDescent="0.2">
      <c r="A353" s="1">
        <v>6561</v>
      </c>
      <c r="B353" s="1" t="s">
        <v>941</v>
      </c>
      <c r="C353" s="1">
        <v>6</v>
      </c>
      <c r="D353" s="1" t="s">
        <v>8</v>
      </c>
      <c r="E353" s="1">
        <v>3</v>
      </c>
      <c r="F353" s="1">
        <v>20</v>
      </c>
      <c r="G353" s="1">
        <v>21</v>
      </c>
      <c r="H353" s="2" t="s">
        <v>968</v>
      </c>
      <c r="I353" s="2">
        <v>15</v>
      </c>
    </row>
    <row r="354" spans="1:9" ht="15.75" hidden="1" customHeight="1" x14ac:dyDescent="0.2">
      <c r="A354" s="1">
        <v>1793</v>
      </c>
      <c r="B354" s="1" t="s">
        <v>277</v>
      </c>
      <c r="C354" s="1" t="s">
        <v>261</v>
      </c>
      <c r="D354" s="1" t="s">
        <v>10</v>
      </c>
      <c r="E354" s="1">
        <v>15</v>
      </c>
      <c r="F354" s="1">
        <v>83</v>
      </c>
      <c r="H354" s="2" t="s">
        <v>969</v>
      </c>
      <c r="I354" s="2">
        <v>18</v>
      </c>
    </row>
    <row r="355" spans="1:9" ht="15.75" hidden="1" customHeight="1" x14ac:dyDescent="0.2">
      <c r="A355" s="1">
        <v>8514</v>
      </c>
      <c r="B355" s="1" t="s">
        <v>300</v>
      </c>
      <c r="C355" s="1" t="s">
        <v>290</v>
      </c>
      <c r="D355" s="1" t="s">
        <v>9</v>
      </c>
      <c r="E355" s="1">
        <v>24</v>
      </c>
      <c r="F355" s="1">
        <v>89</v>
      </c>
      <c r="G355" s="1" t="s">
        <v>118</v>
      </c>
      <c r="H355" s="2" t="s">
        <v>970</v>
      </c>
      <c r="I355" s="2">
        <v>27</v>
      </c>
    </row>
    <row r="356" spans="1:9" ht="15.75" hidden="1" customHeight="1" x14ac:dyDescent="0.2">
      <c r="A356" s="1">
        <v>4212</v>
      </c>
      <c r="B356" s="1" t="s">
        <v>203</v>
      </c>
      <c r="C356" s="1" t="s">
        <v>201</v>
      </c>
      <c r="D356" s="1" t="s">
        <v>8</v>
      </c>
      <c r="E356" s="1">
        <v>2</v>
      </c>
      <c r="F356" s="1">
        <v>13</v>
      </c>
      <c r="H356" s="2" t="s">
        <v>968</v>
      </c>
      <c r="I356" s="2">
        <v>15</v>
      </c>
    </row>
    <row r="357" spans="1:9" ht="15.75" hidden="1" customHeight="1" x14ac:dyDescent="0.2">
      <c r="A357" s="1">
        <v>8090</v>
      </c>
      <c r="B357" s="1" t="s">
        <v>385</v>
      </c>
      <c r="C357" s="1" t="s">
        <v>373</v>
      </c>
      <c r="D357" s="1" t="s">
        <v>9</v>
      </c>
      <c r="E357" s="1">
        <v>23</v>
      </c>
      <c r="F357" s="1">
        <v>85</v>
      </c>
      <c r="H357" s="2" t="s">
        <v>970</v>
      </c>
      <c r="I357" s="2">
        <v>27</v>
      </c>
    </row>
    <row r="358" spans="1:9" ht="15.75" hidden="1" customHeight="1" x14ac:dyDescent="0.2">
      <c r="A358" s="1">
        <v>1883</v>
      </c>
      <c r="B358" s="1" t="s">
        <v>337</v>
      </c>
      <c r="C358" s="1" t="s">
        <v>318</v>
      </c>
      <c r="D358" s="1" t="s">
        <v>10</v>
      </c>
      <c r="E358" s="1">
        <v>10.5</v>
      </c>
      <c r="F358" s="1">
        <v>58</v>
      </c>
      <c r="H358" s="2" t="s">
        <v>969</v>
      </c>
      <c r="I358" s="2">
        <v>18</v>
      </c>
    </row>
    <row r="359" spans="1:9" ht="15.75" hidden="1" customHeight="1" x14ac:dyDescent="0.2">
      <c r="A359" s="1">
        <v>3600</v>
      </c>
      <c r="B359" s="1" t="s">
        <v>356</v>
      </c>
      <c r="C359" s="1" t="s">
        <v>347</v>
      </c>
      <c r="D359" s="1" t="s">
        <v>8</v>
      </c>
      <c r="E359" s="1">
        <v>8</v>
      </c>
      <c r="F359" s="1">
        <v>53</v>
      </c>
      <c r="H359" s="2" t="s">
        <v>968</v>
      </c>
      <c r="I359" s="2">
        <v>15</v>
      </c>
    </row>
    <row r="360" spans="1:9" ht="15.75" hidden="1" customHeight="1" x14ac:dyDescent="0.2">
      <c r="A360" s="1">
        <v>2691</v>
      </c>
      <c r="B360" s="1" t="s">
        <v>251</v>
      </c>
      <c r="C360" s="1" t="s">
        <v>230</v>
      </c>
      <c r="D360" s="1" t="s">
        <v>9</v>
      </c>
      <c r="E360" s="1">
        <v>23</v>
      </c>
      <c r="F360" s="1">
        <v>85</v>
      </c>
      <c r="G360" s="1" t="s">
        <v>51</v>
      </c>
      <c r="H360" s="2" t="s">
        <v>970</v>
      </c>
      <c r="I360" s="2">
        <v>27</v>
      </c>
    </row>
    <row r="361" spans="1:9" ht="15.75" hidden="1" customHeight="1" x14ac:dyDescent="0.2">
      <c r="A361" s="1">
        <v>8558</v>
      </c>
      <c r="B361" s="1" t="s">
        <v>388</v>
      </c>
      <c r="C361" s="1" t="s">
        <v>373</v>
      </c>
      <c r="D361" s="1" t="s">
        <v>10</v>
      </c>
      <c r="E361" s="1">
        <v>1</v>
      </c>
      <c r="F361" s="1">
        <v>6</v>
      </c>
      <c r="H361" s="2" t="s">
        <v>969</v>
      </c>
      <c r="I361" s="2">
        <v>18</v>
      </c>
    </row>
    <row r="362" spans="1:9" ht="15.75" hidden="1" customHeight="1" x14ac:dyDescent="0.2">
      <c r="A362" s="1">
        <v>2396</v>
      </c>
      <c r="B362" s="1" t="s">
        <v>263</v>
      </c>
      <c r="C362" s="1" t="s">
        <v>261</v>
      </c>
      <c r="D362" s="1" t="s">
        <v>9</v>
      </c>
      <c r="E362" s="1">
        <v>22</v>
      </c>
      <c r="F362" s="1">
        <v>81</v>
      </c>
      <c r="H362" s="2" t="s">
        <v>970</v>
      </c>
      <c r="I362" s="2">
        <v>27</v>
      </c>
    </row>
    <row r="363" spans="1:9" ht="15.75" hidden="1" customHeight="1" x14ac:dyDescent="0.2">
      <c r="A363" s="1">
        <v>8514</v>
      </c>
      <c r="B363" s="1" t="s">
        <v>300</v>
      </c>
      <c r="C363" s="1" t="s">
        <v>290</v>
      </c>
      <c r="D363" s="1" t="s">
        <v>8</v>
      </c>
      <c r="E363" s="1">
        <v>12</v>
      </c>
      <c r="F363" s="1">
        <v>80</v>
      </c>
      <c r="G363" s="1" t="s">
        <v>118</v>
      </c>
      <c r="H363" s="2" t="s">
        <v>968</v>
      </c>
      <c r="I363" s="2">
        <v>15</v>
      </c>
    </row>
    <row r="364" spans="1:9" ht="15.75" hidden="1" customHeight="1" x14ac:dyDescent="0.2">
      <c r="A364" s="1">
        <v>5411</v>
      </c>
      <c r="B364" s="1" t="s">
        <v>357</v>
      </c>
      <c r="C364" s="1" t="s">
        <v>347</v>
      </c>
      <c r="D364" s="1" t="s">
        <v>9</v>
      </c>
      <c r="E364" s="1">
        <v>22</v>
      </c>
      <c r="F364" s="1">
        <v>81</v>
      </c>
      <c r="G364" s="1" t="s">
        <v>54</v>
      </c>
      <c r="H364" s="2" t="s">
        <v>970</v>
      </c>
      <c r="I364" s="2">
        <v>27</v>
      </c>
    </row>
    <row r="365" spans="1:9" ht="15.75" hidden="1" customHeight="1" x14ac:dyDescent="0.2">
      <c r="A365" s="1">
        <v>8090</v>
      </c>
      <c r="B365" s="1" t="s">
        <v>385</v>
      </c>
      <c r="C365" s="1" t="s">
        <v>373</v>
      </c>
      <c r="D365" s="1" t="s">
        <v>10</v>
      </c>
      <c r="E365" s="1">
        <v>4</v>
      </c>
      <c r="F365" s="1">
        <v>22</v>
      </c>
      <c r="H365" s="2" t="s">
        <v>969</v>
      </c>
      <c r="I365" s="2">
        <v>18</v>
      </c>
    </row>
    <row r="366" spans="1:9" ht="15.75" hidden="1" customHeight="1" x14ac:dyDescent="0.2">
      <c r="A366" s="1">
        <v>4212</v>
      </c>
      <c r="B366" s="1" t="s">
        <v>203</v>
      </c>
      <c r="C366" s="1" t="s">
        <v>201</v>
      </c>
      <c r="D366" s="1" t="s">
        <v>9</v>
      </c>
      <c r="E366" s="1">
        <v>22</v>
      </c>
      <c r="F366" s="1">
        <v>81</v>
      </c>
      <c r="H366" s="2" t="s">
        <v>970</v>
      </c>
      <c r="I366" s="2">
        <v>27</v>
      </c>
    </row>
    <row r="367" spans="1:9" ht="15.75" hidden="1" customHeight="1" x14ac:dyDescent="0.2">
      <c r="A367" s="1">
        <v>8667</v>
      </c>
      <c r="B367" s="1" t="s">
        <v>376</v>
      </c>
      <c r="C367" s="1" t="s">
        <v>373</v>
      </c>
      <c r="D367" s="1" t="s">
        <v>8</v>
      </c>
      <c r="E367" s="1">
        <v>10</v>
      </c>
      <c r="F367" s="1">
        <v>67</v>
      </c>
      <c r="H367" s="2" t="s">
        <v>968</v>
      </c>
      <c r="I367" s="2">
        <v>15</v>
      </c>
    </row>
    <row r="368" spans="1:9" ht="15.75" hidden="1" customHeight="1" x14ac:dyDescent="0.2">
      <c r="A368" s="1">
        <v>8755</v>
      </c>
      <c r="B368" s="1" t="s">
        <v>320</v>
      </c>
      <c r="C368" s="1" t="s">
        <v>318</v>
      </c>
      <c r="D368" s="1" t="s">
        <v>10</v>
      </c>
      <c r="E368" s="1">
        <v>2</v>
      </c>
      <c r="F368" s="1">
        <v>11</v>
      </c>
      <c r="H368" s="2" t="s">
        <v>969</v>
      </c>
      <c r="I368" s="2">
        <v>18</v>
      </c>
    </row>
    <row r="369" spans="1:9" ht="15.75" hidden="1" customHeight="1" x14ac:dyDescent="0.2">
      <c r="A369" s="1">
        <v>2895</v>
      </c>
      <c r="B369" s="1" t="s">
        <v>278</v>
      </c>
      <c r="C369" s="1" t="s">
        <v>261</v>
      </c>
      <c r="D369" s="1" t="s">
        <v>9</v>
      </c>
      <c r="E369" s="1">
        <v>24</v>
      </c>
      <c r="F369" s="1">
        <v>89</v>
      </c>
      <c r="G369" s="1" t="s">
        <v>91</v>
      </c>
      <c r="H369" s="2" t="s">
        <v>970</v>
      </c>
      <c r="I369" s="2">
        <v>27</v>
      </c>
    </row>
    <row r="370" spans="1:9" ht="15.75" hidden="1" customHeight="1" x14ac:dyDescent="0.2">
      <c r="A370" s="1">
        <v>8186</v>
      </c>
      <c r="B370" s="1" t="s">
        <v>383</v>
      </c>
      <c r="C370" s="1" t="s">
        <v>373</v>
      </c>
      <c r="D370" s="1" t="s">
        <v>8</v>
      </c>
      <c r="E370" s="1">
        <v>11</v>
      </c>
      <c r="F370" s="1">
        <v>73</v>
      </c>
      <c r="H370" s="2" t="s">
        <v>968</v>
      </c>
      <c r="I370" s="2">
        <v>15</v>
      </c>
    </row>
    <row r="371" spans="1:9" ht="15.75" hidden="1" customHeight="1" x14ac:dyDescent="0.2">
      <c r="A371" s="1">
        <v>7661</v>
      </c>
      <c r="B371" s="1" t="s">
        <v>390</v>
      </c>
      <c r="C371" s="1" t="s">
        <v>373</v>
      </c>
      <c r="D371" s="1" t="s">
        <v>10</v>
      </c>
      <c r="E371" s="1">
        <v>18</v>
      </c>
      <c r="F371" s="1">
        <v>100</v>
      </c>
      <c r="H371" s="2" t="s">
        <v>969</v>
      </c>
      <c r="I371" s="2">
        <v>18</v>
      </c>
    </row>
    <row r="372" spans="1:9" ht="15.75" hidden="1" customHeight="1" x14ac:dyDescent="0.2">
      <c r="A372" s="1">
        <v>8356</v>
      </c>
      <c r="B372" s="1" t="s">
        <v>938</v>
      </c>
      <c r="C372" s="1">
        <v>6</v>
      </c>
      <c r="D372" s="1" t="s">
        <v>9</v>
      </c>
      <c r="E372" s="1">
        <v>22</v>
      </c>
      <c r="F372" s="1">
        <v>81</v>
      </c>
      <c r="G372" s="1">
        <v>21</v>
      </c>
      <c r="H372" s="2" t="s">
        <v>970</v>
      </c>
      <c r="I372" s="2">
        <v>27</v>
      </c>
    </row>
    <row r="373" spans="1:9" ht="15.75" hidden="1" customHeight="1" x14ac:dyDescent="0.2">
      <c r="A373" s="1">
        <v>9440</v>
      </c>
      <c r="B373" s="1" t="s">
        <v>279</v>
      </c>
      <c r="C373" s="1" t="s">
        <v>261</v>
      </c>
      <c r="D373" s="1" t="s">
        <v>8</v>
      </c>
      <c r="E373" s="1">
        <v>2</v>
      </c>
      <c r="F373" s="1">
        <v>13</v>
      </c>
      <c r="H373" s="2" t="s">
        <v>968</v>
      </c>
      <c r="I373" s="2">
        <v>15</v>
      </c>
    </row>
    <row r="374" spans="1:9" ht="15.75" hidden="1" customHeight="1" x14ac:dyDescent="0.2">
      <c r="A374" s="1">
        <v>4505</v>
      </c>
      <c r="B374" s="1" t="s">
        <v>238</v>
      </c>
      <c r="C374" s="1" t="s">
        <v>230</v>
      </c>
      <c r="D374" s="1" t="s">
        <v>9</v>
      </c>
      <c r="E374" s="1">
        <v>21</v>
      </c>
      <c r="F374" s="1">
        <v>78</v>
      </c>
      <c r="G374" s="1" t="s">
        <v>51</v>
      </c>
      <c r="H374" s="2" t="s">
        <v>970</v>
      </c>
      <c r="I374" s="2">
        <v>27</v>
      </c>
    </row>
    <row r="375" spans="1:9" ht="15.75" hidden="1" customHeight="1" x14ac:dyDescent="0.2">
      <c r="A375" s="1">
        <v>7356</v>
      </c>
      <c r="B375" s="1" t="s">
        <v>258</v>
      </c>
      <c r="C375" s="1" t="s">
        <v>230</v>
      </c>
      <c r="D375" s="1" t="s">
        <v>10</v>
      </c>
      <c r="E375" s="1">
        <v>3.5</v>
      </c>
      <c r="F375" s="1">
        <v>19</v>
      </c>
      <c r="H375" s="2" t="s">
        <v>969</v>
      </c>
      <c r="I375" s="2">
        <v>18</v>
      </c>
    </row>
    <row r="376" spans="1:9" ht="15.75" hidden="1" customHeight="1" x14ac:dyDescent="0.2">
      <c r="A376" s="1">
        <v>8350</v>
      </c>
      <c r="B376" s="1" t="s">
        <v>334</v>
      </c>
      <c r="C376" s="1" t="s">
        <v>318</v>
      </c>
      <c r="D376" s="1" t="s">
        <v>9</v>
      </c>
      <c r="E376" s="1">
        <v>21</v>
      </c>
      <c r="F376" s="1">
        <v>78</v>
      </c>
      <c r="H376" s="2" t="s">
        <v>970</v>
      </c>
      <c r="I376" s="2">
        <v>27</v>
      </c>
    </row>
    <row r="377" spans="1:9" ht="15.75" hidden="1" customHeight="1" x14ac:dyDescent="0.2">
      <c r="A377" s="1">
        <v>8725</v>
      </c>
      <c r="B377" s="1" t="s">
        <v>315</v>
      </c>
      <c r="C377" s="1" t="s">
        <v>290</v>
      </c>
      <c r="D377" s="1" t="s">
        <v>8</v>
      </c>
      <c r="E377" s="1">
        <v>9</v>
      </c>
      <c r="F377" s="1">
        <v>60</v>
      </c>
      <c r="G377" s="1" t="s">
        <v>118</v>
      </c>
      <c r="H377" s="2" t="s">
        <v>968</v>
      </c>
      <c r="I377" s="2">
        <v>15</v>
      </c>
    </row>
    <row r="378" spans="1:9" ht="15.75" hidden="1" customHeight="1" x14ac:dyDescent="0.2">
      <c r="A378" s="1">
        <v>9706</v>
      </c>
      <c r="B378" s="1" t="s">
        <v>255</v>
      </c>
      <c r="C378" s="1" t="s">
        <v>230</v>
      </c>
      <c r="D378" s="1" t="s">
        <v>9</v>
      </c>
      <c r="E378" s="1">
        <v>21</v>
      </c>
      <c r="F378" s="1">
        <v>78</v>
      </c>
      <c r="G378" s="1" t="s">
        <v>51</v>
      </c>
      <c r="H378" s="2" t="s">
        <v>970</v>
      </c>
      <c r="I378" s="2">
        <v>27</v>
      </c>
    </row>
    <row r="379" spans="1:9" ht="15.75" hidden="1" customHeight="1" x14ac:dyDescent="0.2">
      <c r="A379" s="1">
        <v>5139</v>
      </c>
      <c r="B379" s="1" t="s">
        <v>396</v>
      </c>
      <c r="C379" s="1" t="s">
        <v>373</v>
      </c>
      <c r="D379" s="1" t="s">
        <v>10</v>
      </c>
      <c r="E379" s="1">
        <v>16.5</v>
      </c>
      <c r="F379" s="1">
        <v>92</v>
      </c>
      <c r="G379" s="1" t="s">
        <v>178</v>
      </c>
      <c r="H379" s="2" t="s">
        <v>969</v>
      </c>
      <c r="I379" s="2">
        <v>18</v>
      </c>
    </row>
    <row r="380" spans="1:9" ht="15.75" hidden="1" customHeight="1" x14ac:dyDescent="0.2">
      <c r="A380" s="1">
        <v>8042</v>
      </c>
      <c r="B380" s="1" t="s">
        <v>227</v>
      </c>
      <c r="C380" s="1" t="s">
        <v>201</v>
      </c>
      <c r="D380" s="1" t="s">
        <v>8</v>
      </c>
      <c r="E380" s="1">
        <v>9.5</v>
      </c>
      <c r="F380" s="1">
        <v>63</v>
      </c>
      <c r="G380" s="1" t="s">
        <v>24</v>
      </c>
      <c r="H380" s="2" t="s">
        <v>968</v>
      </c>
      <c r="I380" s="2">
        <v>15</v>
      </c>
    </row>
    <row r="381" spans="1:9" ht="15.75" hidden="1" customHeight="1" x14ac:dyDescent="0.2">
      <c r="A381" s="1">
        <v>3009</v>
      </c>
      <c r="B381" s="1" t="s">
        <v>317</v>
      </c>
      <c r="C381" s="1" t="s">
        <v>318</v>
      </c>
      <c r="D381" s="1" t="s">
        <v>9</v>
      </c>
      <c r="E381" s="1">
        <v>19</v>
      </c>
      <c r="F381" s="1">
        <v>70</v>
      </c>
      <c r="G381" s="1" t="s">
        <v>152</v>
      </c>
      <c r="H381" s="2" t="s">
        <v>970</v>
      </c>
      <c r="I381" s="2">
        <v>27</v>
      </c>
    </row>
    <row r="382" spans="1:9" ht="15.75" hidden="1" customHeight="1" x14ac:dyDescent="0.2">
      <c r="A382" s="1">
        <v>1964</v>
      </c>
      <c r="B382" s="1" t="s">
        <v>275</v>
      </c>
      <c r="C382" s="1" t="s">
        <v>261</v>
      </c>
      <c r="D382" s="1" t="s">
        <v>10</v>
      </c>
      <c r="E382" s="1">
        <v>2.5</v>
      </c>
      <c r="F382" s="1">
        <v>14</v>
      </c>
      <c r="H382" s="2" t="s">
        <v>969</v>
      </c>
      <c r="I382" s="2">
        <v>18</v>
      </c>
    </row>
    <row r="383" spans="1:9" ht="15.75" hidden="1" customHeight="1" x14ac:dyDescent="0.2">
      <c r="A383" s="1">
        <v>8042</v>
      </c>
      <c r="B383" s="1" t="s">
        <v>227</v>
      </c>
      <c r="C383" s="1" t="s">
        <v>201</v>
      </c>
      <c r="D383" s="1" t="s">
        <v>9</v>
      </c>
      <c r="E383" s="1">
        <v>19</v>
      </c>
      <c r="F383" s="1">
        <v>70</v>
      </c>
      <c r="G383" s="1" t="s">
        <v>24</v>
      </c>
      <c r="H383" s="2" t="s">
        <v>970</v>
      </c>
      <c r="I383" s="2">
        <v>27</v>
      </c>
    </row>
    <row r="384" spans="1:9" ht="15.75" hidden="1" customHeight="1" x14ac:dyDescent="0.2">
      <c r="A384" s="1">
        <v>2691</v>
      </c>
      <c r="B384" s="1" t="s">
        <v>251</v>
      </c>
      <c r="C384" s="1" t="s">
        <v>230</v>
      </c>
      <c r="D384" s="1" t="s">
        <v>8</v>
      </c>
      <c r="E384" s="1">
        <v>6</v>
      </c>
      <c r="F384" s="1">
        <v>40</v>
      </c>
      <c r="G384" s="1" t="s">
        <v>51</v>
      </c>
      <c r="H384" s="2" t="s">
        <v>968</v>
      </c>
      <c r="I384" s="2">
        <v>15</v>
      </c>
    </row>
    <row r="385" spans="1:9" ht="15.75" hidden="1" customHeight="1" x14ac:dyDescent="0.2">
      <c r="A385" s="1">
        <v>5139</v>
      </c>
      <c r="B385" s="1" t="s">
        <v>396</v>
      </c>
      <c r="C385" s="1" t="s">
        <v>373</v>
      </c>
      <c r="D385" s="1" t="s">
        <v>9</v>
      </c>
      <c r="E385" s="1">
        <v>18</v>
      </c>
      <c r="F385" s="1">
        <v>67</v>
      </c>
      <c r="G385" s="1" t="s">
        <v>178</v>
      </c>
      <c r="H385" s="2" t="s">
        <v>970</v>
      </c>
      <c r="I385" s="2">
        <v>27</v>
      </c>
    </row>
    <row r="386" spans="1:9" ht="15.75" hidden="1" customHeight="1" x14ac:dyDescent="0.2">
      <c r="A386" s="1">
        <v>6572</v>
      </c>
      <c r="B386" s="1" t="s">
        <v>311</v>
      </c>
      <c r="C386" s="1" t="s">
        <v>290</v>
      </c>
      <c r="D386" s="1" t="s">
        <v>10</v>
      </c>
      <c r="E386" s="1">
        <v>5</v>
      </c>
      <c r="F386" s="1">
        <v>28</v>
      </c>
      <c r="G386" s="1" t="s">
        <v>118</v>
      </c>
      <c r="H386" s="2" t="s">
        <v>969</v>
      </c>
      <c r="I386" s="2">
        <v>18</v>
      </c>
    </row>
    <row r="387" spans="1:9" ht="15.75" hidden="1" customHeight="1" x14ac:dyDescent="0.2">
      <c r="A387" s="1">
        <v>7661</v>
      </c>
      <c r="B387" s="1" t="s">
        <v>390</v>
      </c>
      <c r="C387" s="1" t="s">
        <v>373</v>
      </c>
      <c r="D387" s="1" t="s">
        <v>9</v>
      </c>
      <c r="E387" s="1">
        <v>18</v>
      </c>
      <c r="F387" s="1">
        <v>67</v>
      </c>
      <c r="H387" s="2" t="s">
        <v>970</v>
      </c>
      <c r="I387" s="2">
        <v>27</v>
      </c>
    </row>
    <row r="388" spans="1:9" ht="15.75" hidden="1" customHeight="1" x14ac:dyDescent="0.2">
      <c r="A388" s="1">
        <v>1793</v>
      </c>
      <c r="B388" s="1" t="s">
        <v>277</v>
      </c>
      <c r="C388" s="1" t="s">
        <v>261</v>
      </c>
      <c r="D388" s="1" t="s">
        <v>8</v>
      </c>
      <c r="E388" s="1">
        <v>5</v>
      </c>
      <c r="F388" s="1">
        <v>33</v>
      </c>
      <c r="H388" s="2" t="s">
        <v>968</v>
      </c>
      <c r="I388" s="2">
        <v>15</v>
      </c>
    </row>
    <row r="389" spans="1:9" ht="15.75" hidden="1" customHeight="1" x14ac:dyDescent="0.2">
      <c r="A389" s="1">
        <v>5860</v>
      </c>
      <c r="B389" s="1" t="s">
        <v>214</v>
      </c>
      <c r="C389" s="1" t="s">
        <v>201</v>
      </c>
      <c r="D389" s="1" t="s">
        <v>9</v>
      </c>
      <c r="E389" s="1">
        <v>18</v>
      </c>
      <c r="F389" s="1">
        <v>67</v>
      </c>
      <c r="H389" s="2" t="s">
        <v>970</v>
      </c>
      <c r="I389" s="2">
        <v>27</v>
      </c>
    </row>
    <row r="390" spans="1:9" ht="15.75" hidden="1" customHeight="1" x14ac:dyDescent="0.2">
      <c r="A390" s="1">
        <v>8514</v>
      </c>
      <c r="B390" s="1" t="s">
        <v>300</v>
      </c>
      <c r="C390" s="1" t="s">
        <v>290</v>
      </c>
      <c r="D390" s="1" t="s">
        <v>10</v>
      </c>
      <c r="E390" s="1">
        <v>6</v>
      </c>
      <c r="F390" s="1">
        <v>33</v>
      </c>
      <c r="G390" s="1" t="s">
        <v>118</v>
      </c>
      <c r="H390" s="2" t="s">
        <v>969</v>
      </c>
      <c r="I390" s="2">
        <v>18</v>
      </c>
    </row>
    <row r="391" spans="1:9" ht="15.75" hidden="1" customHeight="1" x14ac:dyDescent="0.2">
      <c r="A391" s="1">
        <v>4505</v>
      </c>
      <c r="B391" s="1" t="s">
        <v>238</v>
      </c>
      <c r="C391" s="1" t="s">
        <v>230</v>
      </c>
      <c r="D391" s="1" t="s">
        <v>8</v>
      </c>
      <c r="E391" s="1">
        <v>7</v>
      </c>
      <c r="F391" s="1">
        <v>47</v>
      </c>
      <c r="G391" s="1" t="s">
        <v>51</v>
      </c>
      <c r="H391" s="2" t="s">
        <v>968</v>
      </c>
      <c r="I391" s="2">
        <v>15</v>
      </c>
    </row>
    <row r="392" spans="1:9" ht="15.75" hidden="1" customHeight="1" x14ac:dyDescent="0.2">
      <c r="A392" s="1">
        <v>2162</v>
      </c>
      <c r="B392" s="1" t="s">
        <v>386</v>
      </c>
      <c r="C392" s="1" t="s">
        <v>373</v>
      </c>
      <c r="D392" s="1" t="s">
        <v>9</v>
      </c>
      <c r="E392" s="1">
        <v>18</v>
      </c>
      <c r="F392" s="1">
        <v>67</v>
      </c>
      <c r="H392" s="2" t="s">
        <v>970</v>
      </c>
      <c r="I392" s="2">
        <v>27</v>
      </c>
    </row>
    <row r="393" spans="1:9" ht="15.75" hidden="1" customHeight="1" x14ac:dyDescent="0.2">
      <c r="A393" s="1">
        <v>8350</v>
      </c>
      <c r="B393" s="1" t="s">
        <v>334</v>
      </c>
      <c r="C393" s="1" t="s">
        <v>318</v>
      </c>
      <c r="D393" s="1" t="s">
        <v>10</v>
      </c>
      <c r="E393" s="1">
        <v>5.5</v>
      </c>
      <c r="F393" s="1">
        <v>31</v>
      </c>
      <c r="H393" s="2" t="s">
        <v>969</v>
      </c>
      <c r="I393" s="2">
        <v>18</v>
      </c>
    </row>
    <row r="394" spans="1:9" ht="15.75" hidden="1" customHeight="1" x14ac:dyDescent="0.2">
      <c r="A394" s="1">
        <v>3600</v>
      </c>
      <c r="B394" s="1" t="s">
        <v>356</v>
      </c>
      <c r="C394" s="1" t="s">
        <v>347</v>
      </c>
      <c r="D394" s="1" t="s">
        <v>9</v>
      </c>
      <c r="E394" s="1">
        <v>18</v>
      </c>
      <c r="F394" s="1">
        <v>67</v>
      </c>
      <c r="H394" s="2" t="s">
        <v>970</v>
      </c>
      <c r="I394" s="2">
        <v>27</v>
      </c>
    </row>
    <row r="395" spans="1:9" ht="15.75" hidden="1" customHeight="1" x14ac:dyDescent="0.2">
      <c r="A395" s="1">
        <v>8713</v>
      </c>
      <c r="B395" s="1" t="s">
        <v>331</v>
      </c>
      <c r="C395" s="1" t="s">
        <v>318</v>
      </c>
      <c r="D395" s="1" t="s">
        <v>8</v>
      </c>
      <c r="E395" s="1">
        <v>4</v>
      </c>
      <c r="F395" s="1">
        <v>27</v>
      </c>
      <c r="H395" s="2" t="s">
        <v>968</v>
      </c>
      <c r="I395" s="2">
        <v>15</v>
      </c>
    </row>
    <row r="396" spans="1:9" ht="15.75" hidden="1" customHeight="1" x14ac:dyDescent="0.2">
      <c r="A396" s="1">
        <v>5144</v>
      </c>
      <c r="B396" s="1" t="s">
        <v>338</v>
      </c>
      <c r="C396" s="1" t="s">
        <v>318</v>
      </c>
      <c r="D396" s="1" t="s">
        <v>9</v>
      </c>
      <c r="E396" s="1">
        <v>17</v>
      </c>
      <c r="F396" s="1">
        <v>63</v>
      </c>
      <c r="H396" s="2" t="s">
        <v>970</v>
      </c>
      <c r="I396" s="2">
        <v>27</v>
      </c>
    </row>
    <row r="397" spans="1:9" ht="15.75" hidden="1" customHeight="1" x14ac:dyDescent="0.2">
      <c r="A397" s="1">
        <v>9706</v>
      </c>
      <c r="B397" s="1" t="s">
        <v>255</v>
      </c>
      <c r="C397" s="1" t="s">
        <v>230</v>
      </c>
      <c r="D397" s="1" t="s">
        <v>10</v>
      </c>
      <c r="E397" s="1">
        <v>4</v>
      </c>
      <c r="F397" s="1">
        <v>22</v>
      </c>
      <c r="G397" s="1" t="s">
        <v>51</v>
      </c>
      <c r="H397" s="2" t="s">
        <v>969</v>
      </c>
      <c r="I397" s="2">
        <v>18</v>
      </c>
    </row>
    <row r="398" spans="1:9" ht="15.75" hidden="1" customHeight="1" x14ac:dyDescent="0.2">
      <c r="A398" s="1">
        <v>2578</v>
      </c>
      <c r="B398" s="1" t="s">
        <v>323</v>
      </c>
      <c r="C398" s="1" t="s">
        <v>318</v>
      </c>
      <c r="D398" s="1" t="s">
        <v>9</v>
      </c>
      <c r="E398" s="1">
        <v>17</v>
      </c>
      <c r="F398" s="1">
        <v>63</v>
      </c>
      <c r="H398" s="2" t="s">
        <v>970</v>
      </c>
      <c r="I398" s="2">
        <v>27</v>
      </c>
    </row>
    <row r="399" spans="1:9" ht="15.75" hidden="1" customHeight="1" x14ac:dyDescent="0.2">
      <c r="A399" s="1">
        <v>1964</v>
      </c>
      <c r="B399" s="1" t="s">
        <v>275</v>
      </c>
      <c r="C399" s="1" t="s">
        <v>261</v>
      </c>
      <c r="D399" s="1" t="s">
        <v>8</v>
      </c>
      <c r="E399" s="1">
        <v>2</v>
      </c>
      <c r="F399" s="1">
        <v>13</v>
      </c>
      <c r="H399" s="2" t="s">
        <v>968</v>
      </c>
      <c r="I399" s="2">
        <v>15</v>
      </c>
    </row>
    <row r="400" spans="1:9" ht="15.75" hidden="1" customHeight="1" x14ac:dyDescent="0.2">
      <c r="A400" s="1">
        <v>8725</v>
      </c>
      <c r="B400" s="1" t="s">
        <v>315</v>
      </c>
      <c r="C400" s="1" t="s">
        <v>290</v>
      </c>
      <c r="D400" s="1" t="s">
        <v>10</v>
      </c>
      <c r="E400" s="1">
        <v>9.5</v>
      </c>
      <c r="F400" s="1">
        <v>53</v>
      </c>
      <c r="G400" s="1" t="s">
        <v>118</v>
      </c>
      <c r="H400" s="2" t="s">
        <v>969</v>
      </c>
      <c r="I400" s="2">
        <v>18</v>
      </c>
    </row>
    <row r="401" spans="1:9" ht="15.75" hidden="1" customHeight="1" x14ac:dyDescent="0.2">
      <c r="A401" s="1">
        <v>1620</v>
      </c>
      <c r="B401" s="1" t="s">
        <v>362</v>
      </c>
      <c r="C401" s="1" t="s">
        <v>347</v>
      </c>
      <c r="D401" s="1" t="s">
        <v>9</v>
      </c>
      <c r="E401" s="1">
        <v>16</v>
      </c>
      <c r="F401" s="1">
        <v>59</v>
      </c>
      <c r="G401" s="1" t="s">
        <v>54</v>
      </c>
      <c r="H401" s="2" t="s">
        <v>970</v>
      </c>
      <c r="I401" s="2">
        <v>27</v>
      </c>
    </row>
    <row r="402" spans="1:9" ht="15.75" hidden="1" customHeight="1" x14ac:dyDescent="0.2">
      <c r="A402" s="1">
        <v>3169</v>
      </c>
      <c r="B402" s="1" t="s">
        <v>204</v>
      </c>
      <c r="C402" s="1" t="s">
        <v>201</v>
      </c>
      <c r="D402" s="1" t="s">
        <v>9</v>
      </c>
      <c r="E402" s="1">
        <v>16</v>
      </c>
      <c r="F402" s="1">
        <v>59</v>
      </c>
      <c r="H402" s="2" t="s">
        <v>970</v>
      </c>
      <c r="I402" s="2">
        <v>27</v>
      </c>
    </row>
    <row r="403" spans="1:9" ht="15.75" hidden="1" customHeight="1" x14ac:dyDescent="0.2">
      <c r="A403" s="1">
        <v>2261</v>
      </c>
      <c r="B403" s="1" t="s">
        <v>939</v>
      </c>
      <c r="C403" s="1">
        <v>6</v>
      </c>
      <c r="D403" s="1" t="s">
        <v>8</v>
      </c>
      <c r="E403" s="1">
        <v>7</v>
      </c>
      <c r="F403" s="1">
        <v>47</v>
      </c>
      <c r="G403" s="1">
        <v>21</v>
      </c>
      <c r="H403" s="2" t="s">
        <v>968</v>
      </c>
      <c r="I403" s="2">
        <v>15</v>
      </c>
    </row>
    <row r="404" spans="1:9" ht="15.75" hidden="1" customHeight="1" x14ac:dyDescent="0.2">
      <c r="A404" s="1">
        <v>6561</v>
      </c>
      <c r="B404" s="1" t="s">
        <v>941</v>
      </c>
      <c r="C404" s="1">
        <v>6</v>
      </c>
      <c r="D404" s="1" t="s">
        <v>10</v>
      </c>
      <c r="E404" s="1">
        <v>4.5</v>
      </c>
      <c r="F404" s="1">
        <v>25</v>
      </c>
      <c r="G404" s="1">
        <v>21</v>
      </c>
      <c r="H404" s="2" t="s">
        <v>969</v>
      </c>
      <c r="I404" s="2">
        <v>18</v>
      </c>
    </row>
    <row r="405" spans="1:9" ht="15.75" hidden="1" customHeight="1" x14ac:dyDescent="0.2">
      <c r="A405" s="1">
        <v>3027</v>
      </c>
      <c r="B405" s="1" t="s">
        <v>286</v>
      </c>
      <c r="C405" s="1" t="s">
        <v>261</v>
      </c>
      <c r="D405" s="1" t="s">
        <v>9</v>
      </c>
      <c r="E405" s="1">
        <v>16</v>
      </c>
      <c r="F405" s="1">
        <v>59</v>
      </c>
      <c r="H405" s="2" t="s">
        <v>970</v>
      </c>
      <c r="I405" s="2">
        <v>27</v>
      </c>
    </row>
    <row r="406" spans="1:9" ht="15.75" hidden="1" customHeight="1" x14ac:dyDescent="0.2">
      <c r="A406" s="1">
        <v>9874</v>
      </c>
      <c r="B406" s="1" t="s">
        <v>332</v>
      </c>
      <c r="C406" s="1" t="s">
        <v>318</v>
      </c>
      <c r="D406" s="1" t="s">
        <v>10</v>
      </c>
      <c r="E406" s="1">
        <v>2</v>
      </c>
      <c r="F406" s="1">
        <v>11</v>
      </c>
      <c r="H406" s="2" t="s">
        <v>969</v>
      </c>
      <c r="I406" s="2">
        <v>18</v>
      </c>
    </row>
    <row r="407" spans="1:9" ht="15.75" hidden="1" customHeight="1" x14ac:dyDescent="0.2">
      <c r="A407" s="1">
        <v>5144</v>
      </c>
      <c r="B407" s="1" t="s">
        <v>338</v>
      </c>
      <c r="C407" s="1" t="s">
        <v>318</v>
      </c>
      <c r="D407" s="1" t="s">
        <v>8</v>
      </c>
      <c r="E407" s="1">
        <v>3</v>
      </c>
      <c r="F407" s="1">
        <v>20</v>
      </c>
      <c r="H407" s="2" t="s">
        <v>968</v>
      </c>
      <c r="I407" s="2">
        <v>15</v>
      </c>
    </row>
    <row r="408" spans="1:9" ht="15.75" hidden="1" customHeight="1" x14ac:dyDescent="0.2">
      <c r="A408" s="1">
        <v>4228</v>
      </c>
      <c r="B408" s="1" t="s">
        <v>379</v>
      </c>
      <c r="C408" s="1" t="s">
        <v>373</v>
      </c>
      <c r="D408" s="1" t="s">
        <v>9</v>
      </c>
      <c r="E408" s="1">
        <v>16</v>
      </c>
      <c r="F408" s="1">
        <v>59</v>
      </c>
      <c r="G408" s="1" t="s">
        <v>178</v>
      </c>
      <c r="H408" s="2" t="s">
        <v>970</v>
      </c>
      <c r="I408" s="2">
        <v>27</v>
      </c>
    </row>
    <row r="409" spans="1:9" ht="15.75" hidden="1" customHeight="1" x14ac:dyDescent="0.2">
      <c r="A409" s="1">
        <v>7661</v>
      </c>
      <c r="B409" s="1" t="s">
        <v>390</v>
      </c>
      <c r="C409" s="1" t="s">
        <v>373</v>
      </c>
      <c r="D409" s="1" t="s">
        <v>8</v>
      </c>
      <c r="E409" s="1">
        <v>6</v>
      </c>
      <c r="F409" s="1">
        <v>40</v>
      </c>
      <c r="H409" s="2" t="s">
        <v>968</v>
      </c>
      <c r="I409" s="2">
        <v>15</v>
      </c>
    </row>
    <row r="410" spans="1:9" ht="15.75" hidden="1" customHeight="1" x14ac:dyDescent="0.2">
      <c r="A410" s="1">
        <v>6860</v>
      </c>
      <c r="B410" s="1" t="s">
        <v>256</v>
      </c>
      <c r="C410" s="1" t="s">
        <v>230</v>
      </c>
      <c r="D410" s="1" t="s">
        <v>9</v>
      </c>
      <c r="E410" s="1">
        <v>16</v>
      </c>
      <c r="F410" s="1">
        <v>59</v>
      </c>
      <c r="G410" s="1" t="s">
        <v>51</v>
      </c>
      <c r="H410" s="2" t="s">
        <v>970</v>
      </c>
      <c r="I410" s="2">
        <v>27</v>
      </c>
    </row>
    <row r="411" spans="1:9" ht="15.75" hidden="1" customHeight="1" x14ac:dyDescent="0.2">
      <c r="A411" s="1">
        <v>2396</v>
      </c>
      <c r="B411" s="1" t="s">
        <v>263</v>
      </c>
      <c r="C411" s="1" t="s">
        <v>261</v>
      </c>
      <c r="D411" s="1" t="s">
        <v>10</v>
      </c>
      <c r="E411" s="1">
        <v>17</v>
      </c>
      <c r="F411" s="1">
        <v>94</v>
      </c>
      <c r="H411" s="2" t="s">
        <v>969</v>
      </c>
      <c r="I411" s="2">
        <v>18</v>
      </c>
    </row>
    <row r="412" spans="1:9" ht="15.75" hidden="1" customHeight="1" x14ac:dyDescent="0.2">
      <c r="A412" s="1">
        <v>9874</v>
      </c>
      <c r="B412" s="1" t="s">
        <v>332</v>
      </c>
      <c r="C412" s="1" t="s">
        <v>318</v>
      </c>
      <c r="D412" s="1" t="s">
        <v>9</v>
      </c>
      <c r="E412" s="1">
        <v>15</v>
      </c>
      <c r="F412" s="1">
        <v>56</v>
      </c>
      <c r="H412" s="2" t="s">
        <v>970</v>
      </c>
      <c r="I412" s="2">
        <v>27</v>
      </c>
    </row>
    <row r="413" spans="1:9" ht="15.75" hidden="1" customHeight="1" x14ac:dyDescent="0.2">
      <c r="A413" s="1">
        <v>1460</v>
      </c>
      <c r="B413" s="1" t="s">
        <v>213</v>
      </c>
      <c r="C413" s="1" t="s">
        <v>201</v>
      </c>
      <c r="D413" s="1" t="s">
        <v>9</v>
      </c>
      <c r="E413" s="1">
        <v>15</v>
      </c>
      <c r="F413" s="1">
        <v>56</v>
      </c>
      <c r="H413" s="2" t="s">
        <v>970</v>
      </c>
      <c r="I413" s="2">
        <v>27</v>
      </c>
    </row>
    <row r="414" spans="1:9" ht="15.75" hidden="1" customHeight="1" x14ac:dyDescent="0.2">
      <c r="A414" s="1">
        <v>2691</v>
      </c>
      <c r="B414" s="1" t="s">
        <v>251</v>
      </c>
      <c r="C414" s="1" t="s">
        <v>230</v>
      </c>
      <c r="D414" s="1" t="s">
        <v>10</v>
      </c>
      <c r="E414" s="1">
        <v>11.5</v>
      </c>
      <c r="F414" s="1">
        <v>64</v>
      </c>
      <c r="G414" s="1" t="s">
        <v>51</v>
      </c>
      <c r="H414" s="2" t="s">
        <v>969</v>
      </c>
      <c r="I414" s="2">
        <v>18</v>
      </c>
    </row>
    <row r="415" spans="1:9" ht="15.75" hidden="1" customHeight="1" x14ac:dyDescent="0.2">
      <c r="A415" s="1">
        <v>7227</v>
      </c>
      <c r="B415" s="1" t="s">
        <v>274</v>
      </c>
      <c r="C415" s="1" t="s">
        <v>261</v>
      </c>
      <c r="D415" s="1" t="s">
        <v>9</v>
      </c>
      <c r="E415" s="1">
        <v>14</v>
      </c>
      <c r="F415" s="1">
        <v>52</v>
      </c>
      <c r="H415" s="2" t="s">
        <v>970</v>
      </c>
      <c r="I415" s="2">
        <v>27</v>
      </c>
    </row>
    <row r="416" spans="1:9" ht="15.75" hidden="1" customHeight="1" x14ac:dyDescent="0.2">
      <c r="A416" s="1">
        <v>8508</v>
      </c>
      <c r="B416" s="1" t="s">
        <v>266</v>
      </c>
      <c r="C416" s="1" t="s">
        <v>261</v>
      </c>
      <c r="D416" s="1" t="s">
        <v>10</v>
      </c>
      <c r="E416" s="1">
        <v>6</v>
      </c>
      <c r="F416" s="1">
        <v>33</v>
      </c>
      <c r="H416" s="2" t="s">
        <v>969</v>
      </c>
      <c r="I416" s="2">
        <v>18</v>
      </c>
    </row>
    <row r="417" spans="1:9" ht="15.75" hidden="1" customHeight="1" x14ac:dyDescent="0.2">
      <c r="A417" s="1">
        <v>4484</v>
      </c>
      <c r="B417" s="1" t="s">
        <v>327</v>
      </c>
      <c r="C417" s="1" t="s">
        <v>318</v>
      </c>
      <c r="D417" s="1" t="s">
        <v>9</v>
      </c>
      <c r="E417" s="1">
        <v>14</v>
      </c>
      <c r="F417" s="1">
        <v>52</v>
      </c>
      <c r="G417" s="1" t="s">
        <v>152</v>
      </c>
      <c r="H417" s="2" t="s">
        <v>970</v>
      </c>
      <c r="I417" s="2">
        <v>27</v>
      </c>
    </row>
    <row r="418" spans="1:9" ht="15.75" hidden="1" customHeight="1" x14ac:dyDescent="0.2">
      <c r="A418" s="1">
        <v>6572</v>
      </c>
      <c r="B418" s="1" t="s">
        <v>311</v>
      </c>
      <c r="C418" s="1" t="s">
        <v>290</v>
      </c>
      <c r="D418" s="1" t="s">
        <v>9</v>
      </c>
      <c r="E418" s="1">
        <v>14</v>
      </c>
      <c r="F418" s="1">
        <v>52</v>
      </c>
      <c r="G418" s="1" t="s">
        <v>118</v>
      </c>
      <c r="H418" s="2" t="s">
        <v>970</v>
      </c>
      <c r="I418" s="2">
        <v>27</v>
      </c>
    </row>
    <row r="419" spans="1:9" ht="15.75" hidden="1" customHeight="1" x14ac:dyDescent="0.2">
      <c r="A419" s="1">
        <v>8725</v>
      </c>
      <c r="B419" s="1" t="s">
        <v>315</v>
      </c>
      <c r="C419" s="1" t="s">
        <v>290</v>
      </c>
      <c r="D419" s="1" t="s">
        <v>9</v>
      </c>
      <c r="E419" s="1">
        <v>13</v>
      </c>
      <c r="F419" s="1">
        <v>48</v>
      </c>
      <c r="G419" s="1" t="s">
        <v>118</v>
      </c>
      <c r="H419" s="2" t="s">
        <v>970</v>
      </c>
      <c r="I419" s="2">
        <v>27</v>
      </c>
    </row>
    <row r="420" spans="1:9" ht="15.75" hidden="1" customHeight="1" x14ac:dyDescent="0.2">
      <c r="A420" s="1">
        <v>9029</v>
      </c>
      <c r="B420" s="1" t="s">
        <v>393</v>
      </c>
      <c r="C420" s="1" t="s">
        <v>373</v>
      </c>
      <c r="D420" s="1" t="s">
        <v>10</v>
      </c>
      <c r="E420" s="1">
        <v>14.5</v>
      </c>
      <c r="F420" s="1">
        <v>81</v>
      </c>
      <c r="H420" s="2" t="s">
        <v>969</v>
      </c>
      <c r="I420" s="2">
        <v>18</v>
      </c>
    </row>
    <row r="421" spans="1:9" ht="15.75" hidden="1" customHeight="1" x14ac:dyDescent="0.2">
      <c r="A421" s="1">
        <v>2881</v>
      </c>
      <c r="B421" s="1" t="s">
        <v>339</v>
      </c>
      <c r="C421" s="1" t="s">
        <v>318</v>
      </c>
      <c r="D421" s="1" t="s">
        <v>9</v>
      </c>
      <c r="E421" s="1">
        <v>13</v>
      </c>
      <c r="F421" s="1">
        <v>48</v>
      </c>
      <c r="H421" s="2" t="s">
        <v>970</v>
      </c>
      <c r="I421" s="2">
        <v>27</v>
      </c>
    </row>
    <row r="422" spans="1:9" ht="15.75" hidden="1" customHeight="1" x14ac:dyDescent="0.2">
      <c r="A422" s="1">
        <v>3097</v>
      </c>
      <c r="B422" s="1" t="s">
        <v>272</v>
      </c>
      <c r="C422" s="1" t="s">
        <v>261</v>
      </c>
      <c r="D422" s="1" t="s">
        <v>9</v>
      </c>
      <c r="E422" s="1">
        <v>13</v>
      </c>
      <c r="F422" s="1">
        <v>48</v>
      </c>
      <c r="H422" s="2" t="s">
        <v>970</v>
      </c>
      <c r="I422" s="2">
        <v>27</v>
      </c>
    </row>
    <row r="423" spans="1:9" ht="15.75" hidden="1" customHeight="1" x14ac:dyDescent="0.2">
      <c r="A423" s="1">
        <v>4484</v>
      </c>
      <c r="B423" s="1" t="s">
        <v>327</v>
      </c>
      <c r="C423" s="1" t="s">
        <v>318</v>
      </c>
      <c r="D423" s="1" t="s">
        <v>10</v>
      </c>
      <c r="E423" s="1">
        <v>13</v>
      </c>
      <c r="F423" s="1">
        <v>72</v>
      </c>
      <c r="G423" s="1" t="s">
        <v>152</v>
      </c>
      <c r="H423" s="2" t="s">
        <v>969</v>
      </c>
      <c r="I423" s="2">
        <v>18</v>
      </c>
    </row>
    <row r="424" spans="1:9" ht="15.75" hidden="1" customHeight="1" x14ac:dyDescent="0.2">
      <c r="A424" s="1">
        <v>8755</v>
      </c>
      <c r="B424" s="1" t="s">
        <v>320</v>
      </c>
      <c r="C424" s="1" t="s">
        <v>318</v>
      </c>
      <c r="D424" s="1" t="s">
        <v>9</v>
      </c>
      <c r="E424" s="1">
        <v>12</v>
      </c>
      <c r="F424" s="1">
        <v>44</v>
      </c>
      <c r="H424" s="2" t="s">
        <v>970</v>
      </c>
      <c r="I424" s="2">
        <v>27</v>
      </c>
    </row>
    <row r="425" spans="1:9" ht="15.75" hidden="1" customHeight="1" x14ac:dyDescent="0.2">
      <c r="A425" s="1">
        <v>8667</v>
      </c>
      <c r="B425" s="1" t="s">
        <v>376</v>
      </c>
      <c r="C425" s="1" t="s">
        <v>373</v>
      </c>
      <c r="D425" s="1" t="s">
        <v>10</v>
      </c>
      <c r="E425" s="1">
        <v>3</v>
      </c>
      <c r="F425" s="1">
        <v>17</v>
      </c>
      <c r="H425" s="2" t="s">
        <v>969</v>
      </c>
      <c r="I425" s="2">
        <v>18</v>
      </c>
    </row>
    <row r="426" spans="1:9" ht="15.75" hidden="1" customHeight="1" x14ac:dyDescent="0.2">
      <c r="A426" s="1">
        <v>6548</v>
      </c>
      <c r="B426" s="1" t="s">
        <v>335</v>
      </c>
      <c r="C426" s="1" t="s">
        <v>318</v>
      </c>
      <c r="D426" s="1" t="s">
        <v>9</v>
      </c>
      <c r="E426" s="1">
        <v>12</v>
      </c>
      <c r="F426" s="1">
        <v>44</v>
      </c>
      <c r="H426" s="2" t="s">
        <v>970</v>
      </c>
      <c r="I426" s="2">
        <v>27</v>
      </c>
    </row>
    <row r="427" spans="1:9" ht="15.75" hidden="1" customHeight="1" x14ac:dyDescent="0.2">
      <c r="A427" s="1">
        <v>2919</v>
      </c>
      <c r="B427" s="1" t="s">
        <v>265</v>
      </c>
      <c r="C427" s="1" t="s">
        <v>261</v>
      </c>
      <c r="D427" s="1" t="s">
        <v>9</v>
      </c>
      <c r="E427" s="1">
        <v>12</v>
      </c>
      <c r="F427" s="1">
        <v>44</v>
      </c>
      <c r="G427" s="1" t="s">
        <v>91</v>
      </c>
      <c r="H427" s="2" t="s">
        <v>970</v>
      </c>
      <c r="I427" s="2">
        <v>27</v>
      </c>
    </row>
    <row r="428" spans="1:9" ht="15.75" hidden="1" customHeight="1" x14ac:dyDescent="0.2">
      <c r="A428" s="1">
        <v>9642</v>
      </c>
      <c r="B428" s="1" t="s">
        <v>264</v>
      </c>
      <c r="C428" s="1" t="s">
        <v>261</v>
      </c>
      <c r="D428" s="1" t="s">
        <v>10</v>
      </c>
      <c r="E428" s="1">
        <v>9.5</v>
      </c>
      <c r="F428" s="1">
        <v>53</v>
      </c>
      <c r="H428" s="2" t="s">
        <v>969</v>
      </c>
      <c r="I428" s="2">
        <v>18</v>
      </c>
    </row>
    <row r="429" spans="1:9" ht="15.75" hidden="1" customHeight="1" x14ac:dyDescent="0.2">
      <c r="A429" s="1">
        <v>2707</v>
      </c>
      <c r="B429" s="1" t="s">
        <v>260</v>
      </c>
      <c r="C429" s="1" t="s">
        <v>261</v>
      </c>
      <c r="D429" s="1" t="s">
        <v>9</v>
      </c>
      <c r="E429" s="1">
        <v>12</v>
      </c>
      <c r="F429" s="1">
        <v>44</v>
      </c>
      <c r="H429" s="2" t="s">
        <v>970</v>
      </c>
      <c r="I429" s="2">
        <v>27</v>
      </c>
    </row>
    <row r="430" spans="1:9" ht="15.75" hidden="1" customHeight="1" x14ac:dyDescent="0.2">
      <c r="A430" s="1">
        <v>1775</v>
      </c>
      <c r="B430" s="1" t="s">
        <v>241</v>
      </c>
      <c r="C430" s="1" t="s">
        <v>230</v>
      </c>
      <c r="D430" s="1" t="s">
        <v>10</v>
      </c>
      <c r="E430" s="1">
        <v>5</v>
      </c>
      <c r="F430" s="1">
        <v>28</v>
      </c>
      <c r="H430" s="2" t="s">
        <v>969</v>
      </c>
      <c r="I430" s="2">
        <v>18</v>
      </c>
    </row>
    <row r="431" spans="1:9" ht="15.75" hidden="1" customHeight="1" x14ac:dyDescent="0.2">
      <c r="A431" s="1">
        <v>7545</v>
      </c>
      <c r="B431" s="1" t="s">
        <v>340</v>
      </c>
      <c r="C431" s="1" t="s">
        <v>318</v>
      </c>
      <c r="D431" s="1" t="s">
        <v>9</v>
      </c>
      <c r="E431" s="1">
        <v>12</v>
      </c>
      <c r="F431" s="1">
        <v>44</v>
      </c>
      <c r="H431" s="2" t="s">
        <v>970</v>
      </c>
      <c r="I431" s="2">
        <v>27</v>
      </c>
    </row>
    <row r="432" spans="1:9" ht="15.75" hidden="1" customHeight="1" x14ac:dyDescent="0.2">
      <c r="A432" s="1">
        <v>7413</v>
      </c>
      <c r="B432" s="1" t="s">
        <v>202</v>
      </c>
      <c r="C432" s="1" t="s">
        <v>201</v>
      </c>
      <c r="D432" s="1" t="s">
        <v>9</v>
      </c>
      <c r="E432" s="1">
        <v>12</v>
      </c>
      <c r="F432" s="1">
        <v>44</v>
      </c>
      <c r="G432" s="1" t="s">
        <v>24</v>
      </c>
      <c r="H432" s="2" t="s">
        <v>970</v>
      </c>
      <c r="I432" s="2">
        <v>27</v>
      </c>
    </row>
    <row r="433" spans="1:9" ht="15.75" hidden="1" customHeight="1" x14ac:dyDescent="0.2">
      <c r="A433" s="1">
        <v>9634</v>
      </c>
      <c r="B433" s="1" t="s">
        <v>235</v>
      </c>
      <c r="C433" s="1" t="s">
        <v>230</v>
      </c>
      <c r="D433" s="1" t="s">
        <v>10</v>
      </c>
      <c r="E433" s="1">
        <v>10</v>
      </c>
      <c r="F433" s="1">
        <v>56</v>
      </c>
      <c r="H433" s="2" t="s">
        <v>969</v>
      </c>
      <c r="I433" s="2">
        <v>18</v>
      </c>
    </row>
    <row r="434" spans="1:9" ht="15.75" hidden="1" customHeight="1" x14ac:dyDescent="0.2">
      <c r="A434" s="1">
        <v>9322</v>
      </c>
      <c r="B434" s="1" t="s">
        <v>352</v>
      </c>
      <c r="C434" s="1" t="s">
        <v>347</v>
      </c>
      <c r="D434" s="1" t="s">
        <v>9</v>
      </c>
      <c r="E434" s="1">
        <v>12</v>
      </c>
      <c r="F434" s="1">
        <v>44</v>
      </c>
      <c r="H434" s="2" t="s">
        <v>970</v>
      </c>
      <c r="I434" s="2">
        <v>27</v>
      </c>
    </row>
    <row r="435" spans="1:9" ht="15.75" hidden="1" customHeight="1" x14ac:dyDescent="0.2">
      <c r="A435" s="1">
        <v>5149</v>
      </c>
      <c r="B435" s="1" t="s">
        <v>328</v>
      </c>
      <c r="C435" s="1" t="s">
        <v>318</v>
      </c>
      <c r="D435" s="1" t="s">
        <v>10</v>
      </c>
      <c r="E435" s="1">
        <v>9.5</v>
      </c>
      <c r="F435" s="1">
        <v>53</v>
      </c>
      <c r="G435" s="1" t="s">
        <v>152</v>
      </c>
      <c r="H435" s="2" t="s">
        <v>969</v>
      </c>
      <c r="I435" s="2">
        <v>18</v>
      </c>
    </row>
    <row r="436" spans="1:9" ht="15.75" hidden="1" customHeight="1" x14ac:dyDescent="0.2">
      <c r="A436" s="1">
        <v>7356</v>
      </c>
      <c r="B436" s="1" t="s">
        <v>258</v>
      </c>
      <c r="C436" s="1" t="s">
        <v>230</v>
      </c>
      <c r="D436" s="1" t="s">
        <v>9</v>
      </c>
      <c r="E436" s="1">
        <v>11</v>
      </c>
      <c r="F436" s="1">
        <v>41</v>
      </c>
      <c r="H436" s="2" t="s">
        <v>970</v>
      </c>
      <c r="I436" s="2">
        <v>27</v>
      </c>
    </row>
    <row r="437" spans="1:9" ht="15.75" hidden="1" customHeight="1" x14ac:dyDescent="0.2">
      <c r="A437" s="1">
        <v>3575</v>
      </c>
      <c r="B437" s="1" t="s">
        <v>346</v>
      </c>
      <c r="C437" s="1" t="s">
        <v>347</v>
      </c>
      <c r="D437" s="1" t="s">
        <v>9</v>
      </c>
      <c r="E437" s="1">
        <v>11</v>
      </c>
      <c r="F437" s="1">
        <v>41</v>
      </c>
      <c r="G437" s="1" t="s">
        <v>54</v>
      </c>
      <c r="H437" s="2" t="s">
        <v>970</v>
      </c>
      <c r="I437" s="2">
        <v>27</v>
      </c>
    </row>
    <row r="438" spans="1:9" ht="15.75" hidden="1" customHeight="1" x14ac:dyDescent="0.2">
      <c r="A438" s="1">
        <v>8200</v>
      </c>
      <c r="B438" s="1" t="s">
        <v>321</v>
      </c>
      <c r="C438" s="1" t="s">
        <v>318</v>
      </c>
      <c r="D438" s="1" t="s">
        <v>10</v>
      </c>
      <c r="E438" s="1">
        <v>2.5</v>
      </c>
      <c r="F438" s="1">
        <v>14</v>
      </c>
      <c r="H438" s="2" t="s">
        <v>969</v>
      </c>
      <c r="I438" s="2">
        <v>18</v>
      </c>
    </row>
    <row r="439" spans="1:9" ht="15.75" hidden="1" customHeight="1" x14ac:dyDescent="0.2">
      <c r="A439" s="1">
        <v>8200</v>
      </c>
      <c r="B439" s="1" t="s">
        <v>321</v>
      </c>
      <c r="C439" s="1" t="s">
        <v>318</v>
      </c>
      <c r="D439" s="1" t="s">
        <v>9</v>
      </c>
      <c r="E439" s="1">
        <v>11</v>
      </c>
      <c r="F439" s="1">
        <v>41</v>
      </c>
      <c r="H439" s="2" t="s">
        <v>970</v>
      </c>
      <c r="I439" s="2">
        <v>27</v>
      </c>
    </row>
    <row r="440" spans="1:9" ht="15.75" hidden="1" customHeight="1" x14ac:dyDescent="0.2">
      <c r="A440" s="1">
        <v>2722</v>
      </c>
      <c r="B440" s="1" t="s">
        <v>285</v>
      </c>
      <c r="C440" s="1" t="s">
        <v>261</v>
      </c>
      <c r="D440" s="1" t="s">
        <v>10</v>
      </c>
      <c r="E440" s="1">
        <v>5</v>
      </c>
      <c r="F440" s="1">
        <v>28</v>
      </c>
      <c r="G440" s="1" t="s">
        <v>91</v>
      </c>
      <c r="H440" s="2" t="s">
        <v>969</v>
      </c>
      <c r="I440" s="2">
        <v>18</v>
      </c>
    </row>
    <row r="441" spans="1:9" ht="15.75" hidden="1" customHeight="1" x14ac:dyDescent="0.2">
      <c r="A441" s="1">
        <v>9029</v>
      </c>
      <c r="B441" s="1" t="s">
        <v>393</v>
      </c>
      <c r="C441" s="1" t="s">
        <v>373</v>
      </c>
      <c r="D441" s="1" t="s">
        <v>9</v>
      </c>
      <c r="E441" s="1">
        <v>10</v>
      </c>
      <c r="F441" s="1">
        <v>37</v>
      </c>
      <c r="H441" s="2" t="s">
        <v>970</v>
      </c>
      <c r="I441" s="2">
        <v>27</v>
      </c>
    </row>
    <row r="442" spans="1:9" ht="15.75" hidden="1" customHeight="1" x14ac:dyDescent="0.2">
      <c r="A442" s="1">
        <v>2283</v>
      </c>
      <c r="B442" s="1" t="s">
        <v>324</v>
      </c>
      <c r="C442" s="1" t="s">
        <v>318</v>
      </c>
      <c r="D442" s="1" t="s">
        <v>9</v>
      </c>
      <c r="E442" s="1">
        <v>9</v>
      </c>
      <c r="F442" s="1">
        <v>33</v>
      </c>
      <c r="H442" s="2" t="s">
        <v>970</v>
      </c>
      <c r="I442" s="2">
        <v>27</v>
      </c>
    </row>
    <row r="443" spans="1:9" ht="15.75" hidden="1" customHeight="1" x14ac:dyDescent="0.2">
      <c r="A443" s="1">
        <v>2640</v>
      </c>
      <c r="B443" s="1" t="s">
        <v>325</v>
      </c>
      <c r="C443" s="1" t="s">
        <v>318</v>
      </c>
      <c r="D443" s="1" t="s">
        <v>10</v>
      </c>
      <c r="E443" s="1">
        <v>2.5</v>
      </c>
      <c r="F443" s="1">
        <v>14</v>
      </c>
      <c r="H443" s="2" t="s">
        <v>969</v>
      </c>
      <c r="I443" s="2">
        <v>18</v>
      </c>
    </row>
    <row r="444" spans="1:9" ht="15.75" hidden="1" customHeight="1" x14ac:dyDescent="0.2">
      <c r="A444" s="1">
        <v>6685</v>
      </c>
      <c r="B444" s="1" t="s">
        <v>269</v>
      </c>
      <c r="C444" s="1" t="s">
        <v>261</v>
      </c>
      <c r="D444" s="1" t="s">
        <v>9</v>
      </c>
      <c r="E444" s="1">
        <v>9</v>
      </c>
      <c r="F444" s="1">
        <v>33</v>
      </c>
      <c r="H444" s="2" t="s">
        <v>970</v>
      </c>
      <c r="I444" s="2">
        <v>27</v>
      </c>
    </row>
    <row r="445" spans="1:9" ht="15.75" hidden="1" customHeight="1" x14ac:dyDescent="0.2">
      <c r="A445" s="1">
        <v>8713</v>
      </c>
      <c r="B445" s="1" t="s">
        <v>331</v>
      </c>
      <c r="C445" s="1" t="s">
        <v>318</v>
      </c>
      <c r="D445" s="1" t="s">
        <v>9</v>
      </c>
      <c r="E445" s="1">
        <v>9</v>
      </c>
      <c r="F445" s="1">
        <v>33</v>
      </c>
      <c r="H445" s="2" t="s">
        <v>970</v>
      </c>
      <c r="I445" s="2">
        <v>27</v>
      </c>
    </row>
    <row r="446" spans="1:9" ht="15.75" hidden="1" customHeight="1" x14ac:dyDescent="0.2">
      <c r="A446" s="1">
        <v>2722</v>
      </c>
      <c r="B446" s="1" t="s">
        <v>285</v>
      </c>
      <c r="C446" s="1" t="s">
        <v>261</v>
      </c>
      <c r="D446" s="1" t="s">
        <v>9</v>
      </c>
      <c r="E446" s="1">
        <v>6</v>
      </c>
      <c r="F446" s="1">
        <v>22</v>
      </c>
      <c r="G446" s="1" t="s">
        <v>91</v>
      </c>
      <c r="H446" s="2" t="s">
        <v>970</v>
      </c>
      <c r="I446" s="2">
        <v>27</v>
      </c>
    </row>
    <row r="447" spans="1:9" ht="15.75" hidden="1" customHeight="1" x14ac:dyDescent="0.2">
      <c r="A447" s="1">
        <v>4265</v>
      </c>
      <c r="B447" s="1" t="s">
        <v>283</v>
      </c>
      <c r="C447" s="1" t="s">
        <v>261</v>
      </c>
      <c r="D447" s="1" t="s">
        <v>9</v>
      </c>
      <c r="E447" s="1">
        <v>8</v>
      </c>
      <c r="F447" s="1">
        <v>30</v>
      </c>
      <c r="H447" s="2" t="s">
        <v>970</v>
      </c>
      <c r="I447" s="2">
        <v>27</v>
      </c>
    </row>
    <row r="448" spans="1:9" ht="15.75" hidden="1" customHeight="1" x14ac:dyDescent="0.2">
      <c r="A448" s="1">
        <v>1883</v>
      </c>
      <c r="B448" s="1" t="s">
        <v>337</v>
      </c>
      <c r="C448" s="1" t="s">
        <v>318</v>
      </c>
      <c r="D448" s="1" t="s">
        <v>9</v>
      </c>
      <c r="E448" s="1">
        <v>8</v>
      </c>
      <c r="F448" s="1">
        <v>30</v>
      </c>
      <c r="H448" s="2" t="s">
        <v>970</v>
      </c>
      <c r="I448" s="2">
        <v>27</v>
      </c>
    </row>
    <row r="449" spans="1:9" ht="15.75" hidden="1" customHeight="1" x14ac:dyDescent="0.2">
      <c r="A449" s="1">
        <v>8797</v>
      </c>
      <c r="B449" s="1" t="s">
        <v>222</v>
      </c>
      <c r="C449" s="1" t="s">
        <v>201</v>
      </c>
      <c r="D449" s="1" t="s">
        <v>9</v>
      </c>
      <c r="E449" s="1">
        <v>8</v>
      </c>
      <c r="F449" s="1">
        <v>30</v>
      </c>
      <c r="G449" s="1" t="s">
        <v>24</v>
      </c>
      <c r="H449" s="2" t="s">
        <v>970</v>
      </c>
      <c r="I449" s="2">
        <v>27</v>
      </c>
    </row>
    <row r="450" spans="1:9" ht="15.75" hidden="1" customHeight="1" x14ac:dyDescent="0.2">
      <c r="A450" s="1">
        <v>2261</v>
      </c>
      <c r="B450" s="1" t="s">
        <v>939</v>
      </c>
      <c r="C450" s="1">
        <v>6</v>
      </c>
      <c r="D450" s="1" t="s">
        <v>9</v>
      </c>
      <c r="E450" s="1">
        <v>7</v>
      </c>
      <c r="F450" s="1">
        <v>26</v>
      </c>
      <c r="G450" s="1">
        <v>21</v>
      </c>
      <c r="H450" s="2" t="s">
        <v>970</v>
      </c>
      <c r="I450" s="2">
        <v>27</v>
      </c>
    </row>
    <row r="451" spans="1:9" ht="15.75" hidden="1" customHeight="1" x14ac:dyDescent="0.2">
      <c r="A451" s="1">
        <v>5347</v>
      </c>
      <c r="B451" s="1" t="s">
        <v>343</v>
      </c>
      <c r="C451" s="1" t="s">
        <v>318</v>
      </c>
      <c r="D451" s="1" t="s">
        <v>9</v>
      </c>
      <c r="E451" s="1">
        <v>7</v>
      </c>
      <c r="F451" s="1">
        <v>26</v>
      </c>
      <c r="G451" s="1" t="s">
        <v>152</v>
      </c>
      <c r="H451" s="2" t="s">
        <v>970</v>
      </c>
      <c r="I451" s="2">
        <v>27</v>
      </c>
    </row>
    <row r="452" spans="1:9" ht="15.75" hidden="1" customHeight="1" x14ac:dyDescent="0.2">
      <c r="A452" s="1">
        <v>2566</v>
      </c>
      <c r="B452" s="1" t="s">
        <v>295</v>
      </c>
      <c r="C452" s="1" t="s">
        <v>290</v>
      </c>
      <c r="D452" s="1" t="s">
        <v>9</v>
      </c>
      <c r="E452" s="1">
        <v>7</v>
      </c>
      <c r="F452" s="1">
        <v>26</v>
      </c>
      <c r="G452" s="1" t="s">
        <v>118</v>
      </c>
      <c r="H452" s="2" t="s">
        <v>970</v>
      </c>
      <c r="I452" s="2">
        <v>27</v>
      </c>
    </row>
    <row r="453" spans="1:9" ht="15.75" hidden="1" customHeight="1" x14ac:dyDescent="0.2">
      <c r="A453" s="1">
        <v>2640</v>
      </c>
      <c r="B453" s="1" t="s">
        <v>325</v>
      </c>
      <c r="C453" s="1" t="s">
        <v>318</v>
      </c>
      <c r="D453" s="1" t="s">
        <v>9</v>
      </c>
      <c r="E453" s="1">
        <v>7</v>
      </c>
      <c r="F453" s="1">
        <v>26</v>
      </c>
      <c r="H453" s="2" t="s">
        <v>970</v>
      </c>
      <c r="I453" s="2">
        <v>27</v>
      </c>
    </row>
    <row r="454" spans="1:9" ht="15.75" hidden="1" customHeight="1" x14ac:dyDescent="0.2">
      <c r="A454" s="1">
        <v>7316</v>
      </c>
      <c r="B454" s="1" t="s">
        <v>206</v>
      </c>
      <c r="C454" s="1" t="s">
        <v>201</v>
      </c>
      <c r="D454" s="1" t="s">
        <v>9</v>
      </c>
      <c r="E454" s="1">
        <v>7</v>
      </c>
      <c r="F454" s="1">
        <v>26</v>
      </c>
      <c r="G454" s="1" t="s">
        <v>24</v>
      </c>
      <c r="H454" s="2" t="s">
        <v>970</v>
      </c>
      <c r="I454" s="2">
        <v>27</v>
      </c>
    </row>
    <row r="455" spans="1:9" ht="15.75" hidden="1" customHeight="1" x14ac:dyDescent="0.2">
      <c r="A455" s="1">
        <v>7555</v>
      </c>
      <c r="B455" s="1" t="s">
        <v>375</v>
      </c>
      <c r="C455" s="1" t="s">
        <v>373</v>
      </c>
      <c r="D455" s="1" t="s">
        <v>9</v>
      </c>
      <c r="E455" s="1">
        <v>6</v>
      </c>
      <c r="F455" s="1">
        <v>22</v>
      </c>
      <c r="H455" s="2" t="s">
        <v>970</v>
      </c>
      <c r="I455" s="2">
        <v>27</v>
      </c>
    </row>
    <row r="456" spans="1:9" ht="15.75" hidden="1" customHeight="1" x14ac:dyDescent="0.2">
      <c r="A456" s="1">
        <v>6221</v>
      </c>
      <c r="B456" s="1" t="s">
        <v>257</v>
      </c>
      <c r="C456" s="1" t="s">
        <v>230</v>
      </c>
      <c r="D456" s="1" t="s">
        <v>9</v>
      </c>
      <c r="E456" s="1">
        <v>6</v>
      </c>
      <c r="F456" s="1">
        <v>22</v>
      </c>
      <c r="H456" s="2" t="s">
        <v>970</v>
      </c>
      <c r="I456" s="2">
        <v>27</v>
      </c>
    </row>
    <row r="457" spans="1:9" ht="15.75" hidden="1" customHeight="1" x14ac:dyDescent="0.2">
      <c r="A457" s="1">
        <v>9440</v>
      </c>
      <c r="B457" s="1" t="s">
        <v>279</v>
      </c>
      <c r="C457" s="1" t="s">
        <v>261</v>
      </c>
      <c r="D457" s="1" t="s">
        <v>9</v>
      </c>
      <c r="E457" s="1">
        <v>6</v>
      </c>
      <c r="F457" s="1">
        <v>22</v>
      </c>
      <c r="H457" s="2" t="s">
        <v>970</v>
      </c>
      <c r="I457" s="2">
        <v>27</v>
      </c>
    </row>
    <row r="458" spans="1:9" ht="15.75" hidden="1" customHeight="1" x14ac:dyDescent="0.2">
      <c r="A458" s="1">
        <v>5149</v>
      </c>
      <c r="B458" s="1" t="s">
        <v>328</v>
      </c>
      <c r="C458" s="1" t="s">
        <v>318</v>
      </c>
      <c r="D458" s="1" t="s">
        <v>9</v>
      </c>
      <c r="E458" s="1">
        <v>6</v>
      </c>
      <c r="F458" s="1">
        <v>22</v>
      </c>
      <c r="G458" s="1" t="s">
        <v>152</v>
      </c>
      <c r="H458" s="2" t="s">
        <v>970</v>
      </c>
      <c r="I458" s="2">
        <v>27</v>
      </c>
    </row>
    <row r="459" spans="1:9" ht="15.75" hidden="1" customHeight="1" x14ac:dyDescent="0.2">
      <c r="A459" s="1">
        <v>6307</v>
      </c>
      <c r="B459" s="1" t="s">
        <v>282</v>
      </c>
      <c r="C459" s="1" t="s">
        <v>261</v>
      </c>
      <c r="D459" s="1" t="s">
        <v>9</v>
      </c>
      <c r="E459" s="1">
        <v>6</v>
      </c>
      <c r="F459" s="1">
        <v>22</v>
      </c>
      <c r="H459" s="2" t="s">
        <v>970</v>
      </c>
      <c r="I459" s="2">
        <v>27</v>
      </c>
    </row>
    <row r="460" spans="1:9" ht="15.75" hidden="1" customHeight="1" x14ac:dyDescent="0.2">
      <c r="A460" s="1">
        <v>1066</v>
      </c>
      <c r="B460" s="1" t="s">
        <v>630</v>
      </c>
      <c r="C460" s="1" t="s">
        <v>625</v>
      </c>
      <c r="D460" s="1" t="s">
        <v>9</v>
      </c>
      <c r="E460" s="1">
        <v>10</v>
      </c>
      <c r="F460" s="1">
        <v>42</v>
      </c>
      <c r="G460" s="1" t="s">
        <v>91</v>
      </c>
      <c r="H460" s="2" t="s">
        <v>971</v>
      </c>
      <c r="I460" s="2">
        <v>24</v>
      </c>
    </row>
    <row r="461" spans="1:9" ht="15.75" hidden="1" customHeight="1" x14ac:dyDescent="0.2">
      <c r="A461" s="1">
        <v>8630</v>
      </c>
      <c r="B461" s="1" t="s">
        <v>72</v>
      </c>
      <c r="C461" s="1" t="s">
        <v>50</v>
      </c>
      <c r="D461" s="1" t="s">
        <v>8</v>
      </c>
      <c r="E461" s="1">
        <v>8</v>
      </c>
      <c r="F461" s="1">
        <v>53</v>
      </c>
      <c r="G461" s="1" t="s">
        <v>51</v>
      </c>
      <c r="H461" s="2" t="s">
        <v>972</v>
      </c>
      <c r="I461" s="2">
        <v>15</v>
      </c>
    </row>
    <row r="462" spans="1:9" ht="15.75" hidden="1" customHeight="1" x14ac:dyDescent="0.2">
      <c r="A462" s="1">
        <v>8144</v>
      </c>
      <c r="B462" s="1" t="s">
        <v>644</v>
      </c>
      <c r="C462" s="1" t="s">
        <v>625</v>
      </c>
      <c r="D462" s="1" t="s">
        <v>9</v>
      </c>
      <c r="E462" s="1">
        <v>6</v>
      </c>
      <c r="F462" s="1">
        <v>25</v>
      </c>
      <c r="H462" s="2" t="s">
        <v>971</v>
      </c>
      <c r="I462" s="2">
        <v>24</v>
      </c>
    </row>
    <row r="463" spans="1:9" ht="15.75" hidden="1" customHeight="1" x14ac:dyDescent="0.2">
      <c r="A463" s="1">
        <v>3501</v>
      </c>
      <c r="B463" s="1" t="s">
        <v>728</v>
      </c>
      <c r="C463" s="1" t="s">
        <v>704</v>
      </c>
      <c r="D463" s="1" t="s">
        <v>9</v>
      </c>
      <c r="E463" s="1">
        <v>9</v>
      </c>
      <c r="F463" s="1">
        <v>38</v>
      </c>
      <c r="H463" s="2" t="s">
        <v>971</v>
      </c>
      <c r="I463" s="2">
        <v>24</v>
      </c>
    </row>
    <row r="464" spans="1:9" ht="15.75" hidden="1" customHeight="1" x14ac:dyDescent="0.2">
      <c r="A464" s="1">
        <v>2302</v>
      </c>
      <c r="B464" s="1" t="s">
        <v>23</v>
      </c>
      <c r="C464" s="1" t="s">
        <v>20</v>
      </c>
      <c r="D464" s="1" t="s">
        <v>8</v>
      </c>
      <c r="E464" s="1">
        <v>3</v>
      </c>
      <c r="F464" s="1">
        <v>20</v>
      </c>
      <c r="G464" s="1" t="s">
        <v>24</v>
      </c>
      <c r="H464" s="2" t="s">
        <v>972</v>
      </c>
      <c r="I464" s="2">
        <v>15</v>
      </c>
    </row>
    <row r="465" spans="1:9" ht="15.75" hidden="1" customHeight="1" x14ac:dyDescent="0.2">
      <c r="A465" s="1">
        <v>6164</v>
      </c>
      <c r="B465" s="1" t="s">
        <v>182</v>
      </c>
      <c r="C465" s="1" t="s">
        <v>174</v>
      </c>
      <c r="D465" s="1" t="s">
        <v>8</v>
      </c>
      <c r="E465" s="1">
        <v>11</v>
      </c>
      <c r="F465" s="1">
        <v>73</v>
      </c>
      <c r="G465" s="1" t="s">
        <v>178</v>
      </c>
      <c r="H465" s="2" t="s">
        <v>972</v>
      </c>
      <c r="I465" s="2">
        <v>15</v>
      </c>
    </row>
    <row r="466" spans="1:9" ht="15.75" hidden="1" customHeight="1" x14ac:dyDescent="0.2">
      <c r="A466" s="1">
        <v>2650</v>
      </c>
      <c r="B466" s="1" t="s">
        <v>601</v>
      </c>
      <c r="C466" s="1" t="s">
        <v>600</v>
      </c>
      <c r="D466" s="1" t="s">
        <v>9</v>
      </c>
      <c r="E466" s="1">
        <v>1</v>
      </c>
      <c r="F466" s="1">
        <v>4</v>
      </c>
      <c r="H466" s="2" t="s">
        <v>971</v>
      </c>
      <c r="I466" s="2">
        <v>24</v>
      </c>
    </row>
    <row r="467" spans="1:9" ht="15.75" hidden="1" customHeight="1" x14ac:dyDescent="0.2">
      <c r="A467" s="1">
        <v>1999</v>
      </c>
      <c r="B467" s="1" t="s">
        <v>959</v>
      </c>
      <c r="C467" s="1" t="s">
        <v>959</v>
      </c>
      <c r="D467" s="1" t="s">
        <v>8</v>
      </c>
      <c r="E467" s="1">
        <v>12</v>
      </c>
      <c r="F467" s="1" t="s">
        <v>959</v>
      </c>
      <c r="G467" s="1" t="s">
        <v>959</v>
      </c>
      <c r="H467" s="2" t="s">
        <v>959</v>
      </c>
      <c r="I467" s="2" t="s">
        <v>959</v>
      </c>
    </row>
    <row r="468" spans="1:9" ht="15.75" hidden="1" customHeight="1" x14ac:dyDescent="0.2">
      <c r="A468" s="1">
        <v>5278</v>
      </c>
      <c r="B468" s="1" t="s">
        <v>155</v>
      </c>
      <c r="C468" s="1" t="s">
        <v>144</v>
      </c>
      <c r="D468" s="1" t="s">
        <v>8</v>
      </c>
      <c r="E468" s="1">
        <v>10</v>
      </c>
      <c r="F468" s="1">
        <v>67</v>
      </c>
      <c r="H468" s="2" t="s">
        <v>972</v>
      </c>
      <c r="I468" s="2">
        <v>15</v>
      </c>
    </row>
    <row r="469" spans="1:9" ht="15.75" hidden="1" customHeight="1" x14ac:dyDescent="0.2">
      <c r="A469" s="1">
        <v>7524</v>
      </c>
      <c r="B469" s="1" t="s">
        <v>139</v>
      </c>
      <c r="C469" s="1" t="s">
        <v>113</v>
      </c>
      <c r="D469" s="1" t="s">
        <v>8</v>
      </c>
      <c r="E469" s="1">
        <v>7</v>
      </c>
      <c r="F469" s="1">
        <v>47</v>
      </c>
      <c r="G469" s="1" t="s">
        <v>118</v>
      </c>
      <c r="H469" s="2" t="s">
        <v>972</v>
      </c>
      <c r="I469" s="2">
        <v>15</v>
      </c>
    </row>
    <row r="470" spans="1:9" ht="15.75" hidden="1" customHeight="1" x14ac:dyDescent="0.2">
      <c r="A470" s="1">
        <v>7365</v>
      </c>
      <c r="B470" s="1" t="s">
        <v>587</v>
      </c>
      <c r="C470" s="1" t="s">
        <v>573</v>
      </c>
      <c r="D470" s="1" t="s">
        <v>9</v>
      </c>
      <c r="E470" s="1">
        <v>1</v>
      </c>
      <c r="F470" s="1">
        <v>4</v>
      </c>
      <c r="H470" s="2" t="s">
        <v>971</v>
      </c>
      <c r="I470" s="2">
        <v>24</v>
      </c>
    </row>
    <row r="471" spans="1:9" ht="15.75" hidden="1" customHeight="1" x14ac:dyDescent="0.2">
      <c r="A471" s="1">
        <v>1999</v>
      </c>
      <c r="B471" s="1" t="s">
        <v>959</v>
      </c>
      <c r="C471" s="1" t="s">
        <v>959</v>
      </c>
      <c r="D471" s="1" t="s">
        <v>8</v>
      </c>
      <c r="E471" s="1">
        <v>12</v>
      </c>
      <c r="F471" s="1" t="s">
        <v>959</v>
      </c>
      <c r="G471" s="1" t="s">
        <v>959</v>
      </c>
      <c r="H471" s="2" t="s">
        <v>959</v>
      </c>
      <c r="I471" s="2" t="s">
        <v>959</v>
      </c>
    </row>
    <row r="472" spans="1:9" ht="15.75" hidden="1" customHeight="1" x14ac:dyDescent="0.2">
      <c r="A472" s="1">
        <v>8116</v>
      </c>
      <c r="B472" s="1" t="s">
        <v>27</v>
      </c>
      <c r="C472" s="1" t="s">
        <v>20</v>
      </c>
      <c r="D472" s="1" t="s">
        <v>8</v>
      </c>
      <c r="E472" s="1">
        <v>9</v>
      </c>
      <c r="F472" s="1">
        <v>60</v>
      </c>
      <c r="G472" s="1" t="s">
        <v>24</v>
      </c>
      <c r="H472" s="2" t="s">
        <v>972</v>
      </c>
      <c r="I472" s="2">
        <v>15</v>
      </c>
    </row>
    <row r="473" spans="1:9" ht="15.75" hidden="1" customHeight="1" x14ac:dyDescent="0.2">
      <c r="A473" s="1">
        <v>5445</v>
      </c>
      <c r="B473" s="1" t="s">
        <v>642</v>
      </c>
      <c r="C473" s="1" t="s">
        <v>625</v>
      </c>
      <c r="D473" s="1" t="s">
        <v>9</v>
      </c>
      <c r="E473" s="1">
        <v>9</v>
      </c>
      <c r="F473" s="1">
        <v>38</v>
      </c>
      <c r="G473" s="1" t="s">
        <v>91</v>
      </c>
      <c r="H473" s="2" t="s">
        <v>971</v>
      </c>
      <c r="I473" s="2">
        <v>24</v>
      </c>
    </row>
    <row r="474" spans="1:9" ht="15.75" hidden="1" customHeight="1" x14ac:dyDescent="0.2">
      <c r="A474" s="1">
        <v>6472</v>
      </c>
      <c r="B474" s="1" t="s">
        <v>123</v>
      </c>
      <c r="C474" s="1" t="s">
        <v>113</v>
      </c>
      <c r="D474" s="1" t="s">
        <v>8</v>
      </c>
      <c r="E474" s="1">
        <v>9</v>
      </c>
      <c r="F474" s="1">
        <v>60</v>
      </c>
      <c r="G474" s="1" t="s">
        <v>118</v>
      </c>
      <c r="H474" s="2" t="s">
        <v>972</v>
      </c>
      <c r="I474" s="2">
        <v>15</v>
      </c>
    </row>
    <row r="475" spans="1:9" ht="15.75" hidden="1" customHeight="1" x14ac:dyDescent="0.2">
      <c r="A475" s="1">
        <v>7802</v>
      </c>
      <c r="B475" s="1" t="s">
        <v>946</v>
      </c>
      <c r="C475" s="1">
        <v>8</v>
      </c>
      <c r="D475" s="1" t="s">
        <v>9</v>
      </c>
      <c r="E475" s="1">
        <v>9</v>
      </c>
      <c r="F475" s="1">
        <v>38</v>
      </c>
      <c r="G475" s="1">
        <v>21</v>
      </c>
      <c r="H475" s="2" t="s">
        <v>971</v>
      </c>
      <c r="I475" s="2">
        <v>24</v>
      </c>
    </row>
    <row r="476" spans="1:9" ht="15.75" hidden="1" customHeight="1" x14ac:dyDescent="0.2">
      <c r="A476" s="1">
        <v>4118</v>
      </c>
      <c r="B476" s="1" t="s">
        <v>720</v>
      </c>
      <c r="C476" s="1" t="s">
        <v>704</v>
      </c>
      <c r="D476" s="1" t="s">
        <v>9</v>
      </c>
      <c r="E476" s="1">
        <v>18</v>
      </c>
      <c r="F476" s="1">
        <v>75</v>
      </c>
      <c r="H476" s="2" t="s">
        <v>971</v>
      </c>
      <c r="I476" s="2">
        <v>24</v>
      </c>
    </row>
    <row r="477" spans="1:9" ht="15.75" hidden="1" customHeight="1" x14ac:dyDescent="0.2">
      <c r="A477" s="1">
        <v>8440</v>
      </c>
      <c r="B477" s="1" t="s">
        <v>597</v>
      </c>
      <c r="C477" s="1" t="s">
        <v>573</v>
      </c>
      <c r="D477" s="1" t="s">
        <v>9</v>
      </c>
      <c r="E477" s="1">
        <v>14</v>
      </c>
      <c r="F477" s="1">
        <v>58</v>
      </c>
      <c r="G477" s="1" t="s">
        <v>24</v>
      </c>
      <c r="H477" s="2" t="s">
        <v>971</v>
      </c>
      <c r="I477" s="2">
        <v>24</v>
      </c>
    </row>
    <row r="478" spans="1:9" ht="15.75" hidden="1" customHeight="1" x14ac:dyDescent="0.2">
      <c r="A478" s="1">
        <v>5171</v>
      </c>
      <c r="B478" s="1" t="s">
        <v>651</v>
      </c>
      <c r="C478" s="1" t="s">
        <v>650</v>
      </c>
      <c r="D478" s="1" t="s">
        <v>9</v>
      </c>
      <c r="E478" s="1">
        <v>14</v>
      </c>
      <c r="F478" s="1">
        <v>58</v>
      </c>
      <c r="G478" s="1" t="s">
        <v>118</v>
      </c>
      <c r="H478" s="2" t="s">
        <v>971</v>
      </c>
      <c r="I478" s="2">
        <v>24</v>
      </c>
    </row>
    <row r="479" spans="1:9" ht="15.75" hidden="1" customHeight="1" x14ac:dyDescent="0.2">
      <c r="A479" s="1">
        <v>9061</v>
      </c>
      <c r="B479" s="1" t="s">
        <v>194</v>
      </c>
      <c r="C479" s="1" t="s">
        <v>174</v>
      </c>
      <c r="D479" s="1" t="s">
        <v>8</v>
      </c>
      <c r="E479" s="1">
        <v>1</v>
      </c>
      <c r="F479" s="1">
        <v>7</v>
      </c>
      <c r="H479" s="2" t="s">
        <v>972</v>
      </c>
      <c r="I479" s="2">
        <v>15</v>
      </c>
    </row>
    <row r="480" spans="1:9" ht="15.75" hidden="1" customHeight="1" x14ac:dyDescent="0.2">
      <c r="A480" s="1">
        <v>3415</v>
      </c>
      <c r="B480" s="1" t="s">
        <v>574</v>
      </c>
      <c r="C480" s="1" t="s">
        <v>573</v>
      </c>
      <c r="D480" s="1" t="s">
        <v>9</v>
      </c>
      <c r="E480" s="1">
        <v>14</v>
      </c>
      <c r="F480" s="1">
        <v>58</v>
      </c>
      <c r="H480" s="2" t="s">
        <v>971</v>
      </c>
      <c r="I480" s="2">
        <v>24</v>
      </c>
    </row>
    <row r="481" spans="1:9" ht="15.75" hidden="1" customHeight="1" x14ac:dyDescent="0.2">
      <c r="A481" s="1">
        <v>1999</v>
      </c>
      <c r="B481" s="1" t="s">
        <v>959</v>
      </c>
      <c r="C481" s="1" t="s">
        <v>959</v>
      </c>
      <c r="D481" s="1" t="s">
        <v>8</v>
      </c>
      <c r="E481" s="1">
        <v>11</v>
      </c>
      <c r="F481" s="1" t="s">
        <v>959</v>
      </c>
      <c r="G481" s="1" t="s">
        <v>959</v>
      </c>
      <c r="H481" s="2" t="s">
        <v>959</v>
      </c>
      <c r="I481" s="2" t="s">
        <v>959</v>
      </c>
    </row>
    <row r="482" spans="1:9" ht="15.75" hidden="1" customHeight="1" x14ac:dyDescent="0.2">
      <c r="A482" s="1">
        <v>6871</v>
      </c>
      <c r="B482" s="1" t="s">
        <v>596</v>
      </c>
      <c r="C482" s="1" t="s">
        <v>573</v>
      </c>
      <c r="D482" s="1" t="s">
        <v>9</v>
      </c>
      <c r="E482" s="1">
        <v>13</v>
      </c>
      <c r="F482" s="1">
        <v>54</v>
      </c>
      <c r="H482" s="2" t="s">
        <v>971</v>
      </c>
      <c r="I482" s="2">
        <v>24</v>
      </c>
    </row>
    <row r="483" spans="1:9" ht="15.75" hidden="1" customHeight="1" x14ac:dyDescent="0.2">
      <c r="A483" s="1">
        <v>9683</v>
      </c>
      <c r="B483" s="1" t="s">
        <v>755</v>
      </c>
      <c r="C483" s="1" t="s">
        <v>753</v>
      </c>
      <c r="D483" s="1" t="s">
        <v>9</v>
      </c>
      <c r="E483" s="1">
        <v>26</v>
      </c>
      <c r="F483" s="1">
        <v>100</v>
      </c>
      <c r="G483" s="1" t="s">
        <v>24</v>
      </c>
      <c r="H483" s="2" t="s">
        <v>973</v>
      </c>
      <c r="I483" s="2">
        <v>26</v>
      </c>
    </row>
    <row r="484" spans="1:9" ht="15.75" hidden="1" customHeight="1" x14ac:dyDescent="0.2">
      <c r="A484" s="1">
        <v>2576</v>
      </c>
      <c r="B484" s="1" t="s">
        <v>137</v>
      </c>
      <c r="C484" s="1" t="s">
        <v>113</v>
      </c>
      <c r="D484" s="1" t="s">
        <v>8</v>
      </c>
      <c r="E484" s="1">
        <v>10</v>
      </c>
      <c r="F484" s="1">
        <v>67</v>
      </c>
      <c r="G484" s="1" t="s">
        <v>54</v>
      </c>
      <c r="H484" s="2" t="s">
        <v>972</v>
      </c>
      <c r="I484" s="2">
        <v>15</v>
      </c>
    </row>
    <row r="485" spans="1:9" ht="15.75" hidden="1" customHeight="1" x14ac:dyDescent="0.2">
      <c r="A485" s="1">
        <v>5351</v>
      </c>
      <c r="B485" s="1" t="s">
        <v>717</v>
      </c>
      <c r="C485" s="1" t="s">
        <v>704</v>
      </c>
      <c r="D485" s="1" t="s">
        <v>9</v>
      </c>
      <c r="E485" s="1">
        <v>13</v>
      </c>
      <c r="F485" s="1">
        <v>54</v>
      </c>
      <c r="G485" s="1" t="s">
        <v>54</v>
      </c>
      <c r="H485" s="2" t="s">
        <v>971</v>
      </c>
      <c r="I485" s="2">
        <v>24</v>
      </c>
    </row>
    <row r="486" spans="1:9" ht="15.75" hidden="1" customHeight="1" x14ac:dyDescent="0.2">
      <c r="A486" s="1">
        <v>7349</v>
      </c>
      <c r="B486" s="1" t="s">
        <v>824</v>
      </c>
      <c r="C486" s="1" t="s">
        <v>806</v>
      </c>
      <c r="D486" s="1" t="s">
        <v>9</v>
      </c>
      <c r="E486" s="1">
        <v>20</v>
      </c>
      <c r="F486" s="1">
        <v>77</v>
      </c>
      <c r="G486" s="1" t="s">
        <v>91</v>
      </c>
      <c r="H486" s="2" t="s">
        <v>973</v>
      </c>
      <c r="I486" s="2">
        <v>26</v>
      </c>
    </row>
    <row r="487" spans="1:9" ht="15.75" hidden="1" customHeight="1" x14ac:dyDescent="0.2">
      <c r="A487" s="1">
        <v>3214</v>
      </c>
      <c r="B487" s="1" t="s">
        <v>656</v>
      </c>
      <c r="C487" s="1" t="s">
        <v>650</v>
      </c>
      <c r="D487" s="1" t="s">
        <v>9</v>
      </c>
      <c r="E487" s="1">
        <v>13</v>
      </c>
      <c r="F487" s="1">
        <v>54</v>
      </c>
      <c r="H487" s="2" t="s">
        <v>971</v>
      </c>
      <c r="I487" s="2">
        <v>24</v>
      </c>
    </row>
    <row r="488" spans="1:9" ht="15.75" hidden="1" customHeight="1" x14ac:dyDescent="0.2">
      <c r="A488" s="1">
        <v>3345</v>
      </c>
      <c r="B488" s="1" t="s">
        <v>173</v>
      </c>
      <c r="C488" s="1" t="s">
        <v>174</v>
      </c>
      <c r="D488" s="1" t="s">
        <v>8</v>
      </c>
      <c r="E488" s="1">
        <v>5</v>
      </c>
      <c r="F488" s="1">
        <v>33</v>
      </c>
      <c r="H488" s="2" t="s">
        <v>972</v>
      </c>
      <c r="I488" s="2">
        <v>15</v>
      </c>
    </row>
    <row r="489" spans="1:9" ht="15.75" hidden="1" customHeight="1" x14ac:dyDescent="0.2">
      <c r="A489" s="1">
        <v>3911</v>
      </c>
      <c r="B489" s="1" t="s">
        <v>833</v>
      </c>
      <c r="C489" s="1" t="s">
        <v>806</v>
      </c>
      <c r="D489" s="1" t="s">
        <v>9</v>
      </c>
      <c r="E489" s="1">
        <v>19</v>
      </c>
      <c r="F489" s="1">
        <v>73</v>
      </c>
      <c r="H489" s="2" t="s">
        <v>973</v>
      </c>
      <c r="I489" s="2">
        <v>26</v>
      </c>
    </row>
    <row r="490" spans="1:9" ht="15.75" hidden="1" customHeight="1" x14ac:dyDescent="0.2">
      <c r="A490" s="1">
        <v>6045</v>
      </c>
      <c r="B490" s="1" t="s">
        <v>576</v>
      </c>
      <c r="C490" s="1" t="s">
        <v>573</v>
      </c>
      <c r="D490" s="1" t="s">
        <v>9</v>
      </c>
      <c r="E490" s="1">
        <v>12</v>
      </c>
      <c r="F490" s="1">
        <v>50</v>
      </c>
      <c r="G490" s="1" t="s">
        <v>24</v>
      </c>
      <c r="H490" s="2" t="s">
        <v>971</v>
      </c>
      <c r="I490" s="2">
        <v>24</v>
      </c>
    </row>
    <row r="491" spans="1:9" ht="15.75" hidden="1" customHeight="1" x14ac:dyDescent="0.2">
      <c r="A491" s="1">
        <v>7700</v>
      </c>
      <c r="B491" s="1" t="s">
        <v>868</v>
      </c>
      <c r="C491" s="1" t="s">
        <v>861</v>
      </c>
      <c r="D491" s="1" t="s">
        <v>9</v>
      </c>
      <c r="E491" s="1">
        <v>10</v>
      </c>
      <c r="F491" s="1">
        <v>38</v>
      </c>
      <c r="G491" s="1" t="s">
        <v>152</v>
      </c>
      <c r="H491" s="2" t="s">
        <v>973</v>
      </c>
      <c r="I491" s="2">
        <v>26</v>
      </c>
    </row>
    <row r="492" spans="1:9" ht="15.75" hidden="1" customHeight="1" x14ac:dyDescent="0.2">
      <c r="A492" s="1">
        <v>6606</v>
      </c>
      <c r="B492" s="1" t="s">
        <v>665</v>
      </c>
      <c r="C492" s="1" t="s">
        <v>650</v>
      </c>
      <c r="D492" s="1" t="s">
        <v>9</v>
      </c>
      <c r="E492" s="1">
        <v>12</v>
      </c>
      <c r="F492" s="1">
        <v>50</v>
      </c>
      <c r="G492" s="1" t="s">
        <v>118</v>
      </c>
      <c r="H492" s="2" t="s">
        <v>971</v>
      </c>
      <c r="I492" s="2">
        <v>24</v>
      </c>
    </row>
    <row r="493" spans="1:9" ht="15.75" hidden="1" customHeight="1" x14ac:dyDescent="0.2">
      <c r="A493" s="1">
        <v>2154</v>
      </c>
      <c r="B493" s="1" t="s">
        <v>136</v>
      </c>
      <c r="C493" s="1" t="s">
        <v>113</v>
      </c>
      <c r="D493" s="1" t="s">
        <v>8</v>
      </c>
      <c r="E493" s="1">
        <v>5</v>
      </c>
      <c r="F493" s="1">
        <v>33</v>
      </c>
      <c r="H493" s="2" t="s">
        <v>972</v>
      </c>
      <c r="I493" s="2">
        <v>15</v>
      </c>
    </row>
    <row r="494" spans="1:9" ht="15.75" hidden="1" customHeight="1" x14ac:dyDescent="0.2">
      <c r="A494" s="1">
        <v>3858</v>
      </c>
      <c r="B494" s="1" t="s">
        <v>911</v>
      </c>
      <c r="C494" s="1" t="s">
        <v>912</v>
      </c>
      <c r="D494" s="1" t="s">
        <v>9</v>
      </c>
      <c r="E494" s="1">
        <v>15</v>
      </c>
      <c r="F494" s="1">
        <v>58</v>
      </c>
      <c r="G494" s="1" t="s">
        <v>178</v>
      </c>
      <c r="H494" s="2" t="s">
        <v>973</v>
      </c>
      <c r="I494" s="2">
        <v>26</v>
      </c>
    </row>
    <row r="495" spans="1:9" ht="15.75" hidden="1" customHeight="1" x14ac:dyDescent="0.2">
      <c r="A495" s="1">
        <v>3876</v>
      </c>
      <c r="B495" s="1" t="s">
        <v>645</v>
      </c>
      <c r="C495" s="1" t="s">
        <v>625</v>
      </c>
      <c r="D495" s="1" t="s">
        <v>9</v>
      </c>
      <c r="E495" s="1">
        <v>12</v>
      </c>
      <c r="F495" s="1">
        <v>50</v>
      </c>
      <c r="H495" s="2" t="s">
        <v>971</v>
      </c>
      <c r="I495" s="2">
        <v>24</v>
      </c>
    </row>
    <row r="496" spans="1:9" ht="15.75" hidden="1" customHeight="1" x14ac:dyDescent="0.2">
      <c r="A496" s="1">
        <v>6404</v>
      </c>
      <c r="B496" s="1" t="s">
        <v>921</v>
      </c>
      <c r="C496" s="1" t="s">
        <v>912</v>
      </c>
      <c r="D496" s="1" t="s">
        <v>9</v>
      </c>
      <c r="E496" s="1">
        <v>4</v>
      </c>
      <c r="F496" s="1">
        <v>15</v>
      </c>
      <c r="G496" s="1" t="s">
        <v>178</v>
      </c>
      <c r="H496" s="2" t="s">
        <v>973</v>
      </c>
      <c r="I496" s="2">
        <v>26</v>
      </c>
    </row>
    <row r="497" spans="1:9" ht="15.75" hidden="1" customHeight="1" x14ac:dyDescent="0.2">
      <c r="A497" s="1">
        <v>2012</v>
      </c>
      <c r="B497" s="1" t="s">
        <v>117</v>
      </c>
      <c r="C497" s="1" t="s">
        <v>113</v>
      </c>
      <c r="D497" s="1" t="s">
        <v>8</v>
      </c>
      <c r="E497" s="1">
        <v>5</v>
      </c>
      <c r="F497" s="1">
        <v>33</v>
      </c>
      <c r="G497" s="1" t="s">
        <v>118</v>
      </c>
      <c r="H497" s="2" t="s">
        <v>972</v>
      </c>
      <c r="I497" s="2">
        <v>15</v>
      </c>
    </row>
    <row r="498" spans="1:9" ht="15.75" hidden="1" customHeight="1" x14ac:dyDescent="0.2">
      <c r="A498" s="1">
        <v>5268</v>
      </c>
      <c r="B498" s="1" t="s">
        <v>658</v>
      </c>
      <c r="C498" s="1" t="s">
        <v>650</v>
      </c>
      <c r="D498" s="1" t="s">
        <v>9</v>
      </c>
      <c r="E498" s="1">
        <v>12</v>
      </c>
      <c r="F498" s="1">
        <v>50</v>
      </c>
      <c r="H498" s="2" t="s">
        <v>971</v>
      </c>
      <c r="I498" s="2">
        <v>24</v>
      </c>
    </row>
    <row r="499" spans="1:9" ht="15.75" hidden="1" customHeight="1" x14ac:dyDescent="0.2">
      <c r="A499" s="1">
        <v>8225</v>
      </c>
      <c r="B499" s="1" t="s">
        <v>846</v>
      </c>
      <c r="C499" s="1" t="s">
        <v>835</v>
      </c>
      <c r="D499" s="1" t="s">
        <v>9</v>
      </c>
      <c r="E499" s="1">
        <v>11</v>
      </c>
      <c r="F499" s="1">
        <v>42</v>
      </c>
      <c r="G499" s="1" t="s">
        <v>118</v>
      </c>
      <c r="H499" s="2" t="s">
        <v>973</v>
      </c>
      <c r="I499" s="2">
        <v>26</v>
      </c>
    </row>
    <row r="500" spans="1:9" ht="15.75" hidden="1" customHeight="1" x14ac:dyDescent="0.2">
      <c r="A500" s="1">
        <v>6594</v>
      </c>
      <c r="B500" s="1" t="s">
        <v>120</v>
      </c>
      <c r="C500" s="1" t="s">
        <v>113</v>
      </c>
      <c r="D500" s="1" t="s">
        <v>8</v>
      </c>
      <c r="E500" s="1">
        <v>11</v>
      </c>
      <c r="F500" s="1">
        <v>73</v>
      </c>
      <c r="G500" s="1" t="s">
        <v>54</v>
      </c>
      <c r="H500" s="2" t="s">
        <v>972</v>
      </c>
      <c r="I500" s="2">
        <v>15</v>
      </c>
    </row>
    <row r="501" spans="1:9" ht="15.75" hidden="1" customHeight="1" x14ac:dyDescent="0.2">
      <c r="A501" s="1">
        <v>1772</v>
      </c>
      <c r="B501" s="1" t="s">
        <v>754</v>
      </c>
      <c r="C501" s="1" t="s">
        <v>753</v>
      </c>
      <c r="D501" s="1" t="s">
        <v>9</v>
      </c>
      <c r="E501" s="1">
        <v>3</v>
      </c>
      <c r="F501" s="1">
        <v>12</v>
      </c>
      <c r="G501" s="1" t="s">
        <v>24</v>
      </c>
      <c r="H501" s="2" t="s">
        <v>973</v>
      </c>
      <c r="I501" s="2">
        <v>26</v>
      </c>
    </row>
    <row r="502" spans="1:9" ht="15.75" hidden="1" customHeight="1" x14ac:dyDescent="0.2">
      <c r="A502" s="1">
        <v>7983</v>
      </c>
      <c r="B502" s="1" t="s">
        <v>584</v>
      </c>
      <c r="C502" s="1" t="s">
        <v>573</v>
      </c>
      <c r="D502" s="1" t="s">
        <v>9</v>
      </c>
      <c r="E502" s="1">
        <v>11</v>
      </c>
      <c r="F502" s="1">
        <v>46</v>
      </c>
      <c r="H502" s="2" t="s">
        <v>971</v>
      </c>
      <c r="I502" s="2">
        <v>24</v>
      </c>
    </row>
    <row r="503" spans="1:9" ht="15.75" hidden="1" customHeight="1" x14ac:dyDescent="0.2">
      <c r="A503" s="1">
        <v>2943</v>
      </c>
      <c r="B503" s="1" t="s">
        <v>771</v>
      </c>
      <c r="C503" s="1" t="s">
        <v>753</v>
      </c>
      <c r="D503" s="1" t="s">
        <v>9</v>
      </c>
      <c r="E503" s="1">
        <v>12</v>
      </c>
      <c r="F503" s="1">
        <v>46</v>
      </c>
      <c r="G503" s="1" t="s">
        <v>24</v>
      </c>
      <c r="H503" s="2" t="s">
        <v>973</v>
      </c>
      <c r="I503" s="2">
        <v>26</v>
      </c>
    </row>
    <row r="504" spans="1:9" ht="15.75" hidden="1" customHeight="1" x14ac:dyDescent="0.2">
      <c r="A504" s="1">
        <v>1885</v>
      </c>
      <c r="B504" s="1" t="s">
        <v>845</v>
      </c>
      <c r="C504" s="1" t="s">
        <v>835</v>
      </c>
      <c r="D504" s="1" t="s">
        <v>9</v>
      </c>
      <c r="E504" s="1">
        <v>2</v>
      </c>
      <c r="F504" s="1">
        <v>8</v>
      </c>
      <c r="H504" s="2" t="s">
        <v>973</v>
      </c>
      <c r="I504" s="2">
        <v>26</v>
      </c>
    </row>
    <row r="505" spans="1:9" ht="15.75" hidden="1" customHeight="1" x14ac:dyDescent="0.2">
      <c r="A505" s="1">
        <v>9430</v>
      </c>
      <c r="B505" s="1" t="s">
        <v>947</v>
      </c>
      <c r="C505" s="1">
        <v>8</v>
      </c>
      <c r="D505" s="1" t="s">
        <v>9</v>
      </c>
      <c r="E505" s="1">
        <v>7</v>
      </c>
      <c r="F505" s="1">
        <v>29</v>
      </c>
      <c r="G505" s="1">
        <v>21</v>
      </c>
      <c r="H505" s="2" t="s">
        <v>971</v>
      </c>
      <c r="I505" s="2">
        <v>24</v>
      </c>
    </row>
    <row r="506" spans="1:9" ht="15.75" hidden="1" customHeight="1" x14ac:dyDescent="0.2">
      <c r="A506" s="1">
        <v>7074</v>
      </c>
      <c r="B506" s="1" t="s">
        <v>122</v>
      </c>
      <c r="C506" s="1" t="s">
        <v>113</v>
      </c>
      <c r="D506" s="1" t="s">
        <v>8</v>
      </c>
      <c r="E506" s="1">
        <v>8</v>
      </c>
      <c r="F506" s="1">
        <v>53</v>
      </c>
      <c r="H506" s="2" t="s">
        <v>972</v>
      </c>
      <c r="I506" s="2">
        <v>15</v>
      </c>
    </row>
    <row r="507" spans="1:9" ht="15.75" hidden="1" customHeight="1" x14ac:dyDescent="0.2">
      <c r="A507" s="1">
        <v>8068</v>
      </c>
      <c r="B507" s="1" t="s">
        <v>819</v>
      </c>
      <c r="C507" s="1" t="s">
        <v>806</v>
      </c>
      <c r="D507" s="1" t="s">
        <v>9</v>
      </c>
      <c r="E507" s="1">
        <v>16</v>
      </c>
      <c r="F507" s="1">
        <v>62</v>
      </c>
      <c r="G507" s="1" t="s">
        <v>91</v>
      </c>
      <c r="H507" s="2" t="s">
        <v>973</v>
      </c>
      <c r="I507" s="2">
        <v>26</v>
      </c>
    </row>
    <row r="508" spans="1:9" ht="15.75" hidden="1" customHeight="1" x14ac:dyDescent="0.2">
      <c r="A508" s="1">
        <v>6399</v>
      </c>
      <c r="B508" s="1" t="s">
        <v>872</v>
      </c>
      <c r="C508" s="1" t="s">
        <v>861</v>
      </c>
      <c r="D508" s="1" t="s">
        <v>9</v>
      </c>
      <c r="E508" s="1">
        <v>9</v>
      </c>
      <c r="F508" s="1">
        <v>35</v>
      </c>
      <c r="H508" s="2" t="s">
        <v>973</v>
      </c>
      <c r="I508" s="2">
        <v>26</v>
      </c>
    </row>
    <row r="509" spans="1:9" ht="15.75" hidden="1" customHeight="1" x14ac:dyDescent="0.2">
      <c r="A509" s="1">
        <v>1190</v>
      </c>
      <c r="B509" s="1" t="s">
        <v>768</v>
      </c>
      <c r="C509" s="1" t="s">
        <v>753</v>
      </c>
      <c r="D509" s="1" t="s">
        <v>9</v>
      </c>
      <c r="E509" s="1">
        <v>5</v>
      </c>
      <c r="F509" s="1">
        <v>19</v>
      </c>
      <c r="H509" s="2" t="s">
        <v>973</v>
      </c>
      <c r="I509" s="2">
        <v>26</v>
      </c>
    </row>
    <row r="510" spans="1:9" ht="15.75" hidden="1" customHeight="1" x14ac:dyDescent="0.2">
      <c r="A510" s="1">
        <v>3339</v>
      </c>
      <c r="B510" s="1" t="s">
        <v>643</v>
      </c>
      <c r="C510" s="1" t="s">
        <v>625</v>
      </c>
      <c r="D510" s="1" t="s">
        <v>9</v>
      </c>
      <c r="E510" s="1">
        <v>6</v>
      </c>
      <c r="F510" s="1">
        <v>25</v>
      </c>
      <c r="H510" s="2" t="s">
        <v>971</v>
      </c>
      <c r="I510" s="2">
        <v>24</v>
      </c>
    </row>
    <row r="511" spans="1:9" ht="15.75" hidden="1" customHeight="1" x14ac:dyDescent="0.2">
      <c r="A511" s="1">
        <v>9865</v>
      </c>
      <c r="B511" s="1" t="s">
        <v>163</v>
      </c>
      <c r="C511" s="1" t="s">
        <v>144</v>
      </c>
      <c r="D511" s="1" t="s">
        <v>8</v>
      </c>
      <c r="E511" s="1">
        <v>10</v>
      </c>
      <c r="F511" s="1">
        <v>67</v>
      </c>
      <c r="H511" s="2" t="s">
        <v>972</v>
      </c>
      <c r="I511" s="2">
        <v>15</v>
      </c>
    </row>
    <row r="512" spans="1:9" ht="15.75" hidden="1" customHeight="1" x14ac:dyDescent="0.2">
      <c r="A512" s="1">
        <v>9717</v>
      </c>
      <c r="B512" s="1" t="s">
        <v>840</v>
      </c>
      <c r="C512" s="1" t="s">
        <v>835</v>
      </c>
      <c r="D512" s="1" t="s">
        <v>9</v>
      </c>
      <c r="E512" s="1">
        <v>8</v>
      </c>
      <c r="F512" s="1">
        <v>31</v>
      </c>
      <c r="G512" s="1" t="s">
        <v>118</v>
      </c>
      <c r="H512" s="2" t="s">
        <v>973</v>
      </c>
      <c r="I512" s="2">
        <v>26</v>
      </c>
    </row>
    <row r="513" spans="1:9" ht="15.75" hidden="1" customHeight="1" x14ac:dyDescent="0.2">
      <c r="A513" s="1">
        <v>3802</v>
      </c>
      <c r="B513" s="1" t="s">
        <v>871</v>
      </c>
      <c r="C513" s="1" t="s">
        <v>861</v>
      </c>
      <c r="D513" s="1" t="s">
        <v>9</v>
      </c>
      <c r="E513" s="1">
        <v>4</v>
      </c>
      <c r="F513" s="1">
        <v>15</v>
      </c>
      <c r="H513" s="2" t="s">
        <v>973</v>
      </c>
      <c r="I513" s="2">
        <v>26</v>
      </c>
    </row>
    <row r="514" spans="1:9" ht="15.75" hidden="1" customHeight="1" x14ac:dyDescent="0.2">
      <c r="A514" s="1">
        <v>3475</v>
      </c>
      <c r="B514" s="1" t="s">
        <v>723</v>
      </c>
      <c r="C514" s="1" t="s">
        <v>704</v>
      </c>
      <c r="D514" s="1" t="s">
        <v>9</v>
      </c>
      <c r="E514" s="1">
        <v>6</v>
      </c>
      <c r="F514" s="1">
        <v>25</v>
      </c>
      <c r="H514" s="2" t="s">
        <v>971</v>
      </c>
      <c r="I514" s="2">
        <v>24</v>
      </c>
    </row>
    <row r="515" spans="1:9" ht="15.75" hidden="1" customHeight="1" x14ac:dyDescent="0.2">
      <c r="A515" s="1">
        <v>1901</v>
      </c>
      <c r="B515" s="1" t="s">
        <v>884</v>
      </c>
      <c r="C515" s="1" t="s">
        <v>861</v>
      </c>
      <c r="D515" s="1" t="s">
        <v>9</v>
      </c>
      <c r="E515" s="1">
        <v>1</v>
      </c>
      <c r="F515" s="1">
        <v>4</v>
      </c>
      <c r="H515" s="2" t="s">
        <v>973</v>
      </c>
      <c r="I515" s="2">
        <v>26</v>
      </c>
    </row>
    <row r="516" spans="1:9" ht="15.75" hidden="1" customHeight="1" x14ac:dyDescent="0.2">
      <c r="A516" s="1">
        <v>1658</v>
      </c>
      <c r="B516" s="1" t="s">
        <v>694</v>
      </c>
      <c r="C516" s="1" t="s">
        <v>676</v>
      </c>
      <c r="D516" s="1" t="s">
        <v>9</v>
      </c>
      <c r="E516" s="1">
        <v>5</v>
      </c>
      <c r="F516" s="1">
        <v>21</v>
      </c>
      <c r="G516" s="1" t="s">
        <v>152</v>
      </c>
      <c r="H516" s="2" t="s">
        <v>971</v>
      </c>
      <c r="I516" s="2">
        <v>24</v>
      </c>
    </row>
    <row r="517" spans="1:9" ht="15.75" hidden="1" customHeight="1" x14ac:dyDescent="0.2">
      <c r="A517" s="1">
        <v>7979</v>
      </c>
      <c r="B517" s="1" t="s">
        <v>666</v>
      </c>
      <c r="C517" s="1" t="s">
        <v>650</v>
      </c>
      <c r="D517" s="1" t="s">
        <v>9</v>
      </c>
      <c r="E517" s="1">
        <v>4</v>
      </c>
      <c r="F517" s="1">
        <v>17</v>
      </c>
      <c r="H517" s="2" t="s">
        <v>971</v>
      </c>
      <c r="I517" s="2">
        <v>24</v>
      </c>
    </row>
    <row r="518" spans="1:9" ht="15.75" hidden="1" customHeight="1" x14ac:dyDescent="0.2">
      <c r="A518" s="1">
        <v>4742</v>
      </c>
      <c r="B518" s="1" t="s">
        <v>839</v>
      </c>
      <c r="C518" s="1" t="s">
        <v>835</v>
      </c>
      <c r="D518" s="1" t="s">
        <v>9</v>
      </c>
      <c r="E518" s="1">
        <v>9</v>
      </c>
      <c r="F518" s="1">
        <v>35</v>
      </c>
      <c r="H518" s="2" t="s">
        <v>973</v>
      </c>
      <c r="I518" s="2">
        <v>26</v>
      </c>
    </row>
    <row r="519" spans="1:9" ht="15.75" hidden="1" customHeight="1" x14ac:dyDescent="0.2">
      <c r="A519" s="1">
        <v>4825</v>
      </c>
      <c r="B519" s="1" t="s">
        <v>626</v>
      </c>
      <c r="C519" s="1" t="s">
        <v>625</v>
      </c>
      <c r="D519" s="1" t="s">
        <v>9</v>
      </c>
      <c r="E519" s="1">
        <v>4</v>
      </c>
      <c r="F519" s="1">
        <v>17</v>
      </c>
      <c r="H519" s="2" t="s">
        <v>971</v>
      </c>
      <c r="I519" s="2">
        <v>24</v>
      </c>
    </row>
    <row r="520" spans="1:9" ht="15.75" hidden="1" customHeight="1" x14ac:dyDescent="0.2">
      <c r="A520" s="1">
        <v>9376</v>
      </c>
      <c r="B520" s="1" t="s">
        <v>756</v>
      </c>
      <c r="C520" s="1" t="s">
        <v>753</v>
      </c>
      <c r="D520" s="1" t="s">
        <v>9</v>
      </c>
      <c r="E520" s="1">
        <v>9</v>
      </c>
      <c r="F520" s="1">
        <v>35</v>
      </c>
      <c r="H520" s="2" t="s">
        <v>973</v>
      </c>
      <c r="I520" s="2">
        <v>26</v>
      </c>
    </row>
    <row r="521" spans="1:9" ht="15.75" hidden="1" customHeight="1" x14ac:dyDescent="0.2">
      <c r="A521" s="1">
        <v>3551</v>
      </c>
      <c r="B521" s="1" t="s">
        <v>49</v>
      </c>
      <c r="C521" s="1" t="s">
        <v>50</v>
      </c>
      <c r="D521" s="1" t="s">
        <v>8</v>
      </c>
      <c r="E521" s="1">
        <v>6</v>
      </c>
      <c r="F521" s="1">
        <v>40</v>
      </c>
      <c r="G521" s="1" t="s">
        <v>51</v>
      </c>
      <c r="H521" s="2" t="s">
        <v>972</v>
      </c>
      <c r="I521" s="2">
        <v>15</v>
      </c>
    </row>
    <row r="522" spans="1:9" ht="15.75" hidden="1" customHeight="1" x14ac:dyDescent="0.2">
      <c r="A522" s="1">
        <v>3870</v>
      </c>
      <c r="B522" s="1" t="s">
        <v>842</v>
      </c>
      <c r="C522" s="1" t="s">
        <v>835</v>
      </c>
      <c r="D522" s="1" t="s">
        <v>9</v>
      </c>
      <c r="E522" s="1">
        <v>18</v>
      </c>
      <c r="F522" s="1">
        <v>69</v>
      </c>
      <c r="G522" s="1" t="s">
        <v>118</v>
      </c>
      <c r="H522" s="2" t="s">
        <v>973</v>
      </c>
      <c r="I522" s="2">
        <v>26</v>
      </c>
    </row>
    <row r="523" spans="1:9" ht="15.75" hidden="1" customHeight="1" x14ac:dyDescent="0.2">
      <c r="A523" s="1">
        <v>5231</v>
      </c>
      <c r="B523" s="1" t="s">
        <v>636</v>
      </c>
      <c r="C523" s="1" t="s">
        <v>625</v>
      </c>
      <c r="D523" s="1" t="s">
        <v>9</v>
      </c>
      <c r="E523" s="1">
        <v>3</v>
      </c>
      <c r="F523" s="1">
        <v>13</v>
      </c>
      <c r="H523" s="2" t="s">
        <v>971</v>
      </c>
      <c r="I523" s="2">
        <v>24</v>
      </c>
    </row>
    <row r="524" spans="1:9" ht="15.75" hidden="1" customHeight="1" x14ac:dyDescent="0.2">
      <c r="A524" s="1">
        <v>2805</v>
      </c>
      <c r="B524" s="1" t="s">
        <v>838</v>
      </c>
      <c r="C524" s="1" t="s">
        <v>835</v>
      </c>
      <c r="D524" s="1" t="s">
        <v>9</v>
      </c>
      <c r="E524" s="1">
        <v>15</v>
      </c>
      <c r="F524" s="1">
        <v>58</v>
      </c>
      <c r="G524" s="1" t="s">
        <v>118</v>
      </c>
      <c r="H524" s="2" t="s">
        <v>973</v>
      </c>
      <c r="I524" s="2">
        <v>26</v>
      </c>
    </row>
    <row r="525" spans="1:9" ht="15.75" hidden="1" customHeight="1" x14ac:dyDescent="0.2">
      <c r="A525" s="1">
        <v>4456</v>
      </c>
      <c r="B525" s="1" t="s">
        <v>151</v>
      </c>
      <c r="C525" s="1" t="s">
        <v>144</v>
      </c>
      <c r="D525" s="1" t="s">
        <v>8</v>
      </c>
      <c r="E525" s="1">
        <v>6</v>
      </c>
      <c r="F525" s="1">
        <v>40</v>
      </c>
      <c r="G525" s="1" t="s">
        <v>152</v>
      </c>
      <c r="H525" s="2" t="s">
        <v>972</v>
      </c>
      <c r="I525" s="2">
        <v>15</v>
      </c>
    </row>
    <row r="526" spans="1:9" ht="15.75" hidden="1" customHeight="1" x14ac:dyDescent="0.2">
      <c r="A526" s="1">
        <v>1139</v>
      </c>
      <c r="B526" s="1" t="s">
        <v>605</v>
      </c>
      <c r="C526" s="1" t="s">
        <v>600</v>
      </c>
      <c r="D526" s="1" t="s">
        <v>9</v>
      </c>
      <c r="E526" s="1">
        <v>3</v>
      </c>
      <c r="F526" s="1">
        <v>13</v>
      </c>
      <c r="G526" s="1" t="s">
        <v>51</v>
      </c>
      <c r="H526" s="2" t="s">
        <v>971</v>
      </c>
      <c r="I526" s="2">
        <v>24</v>
      </c>
    </row>
    <row r="527" spans="1:9" ht="15.75" hidden="1" customHeight="1" x14ac:dyDescent="0.2">
      <c r="A527" s="1">
        <v>4816</v>
      </c>
      <c r="B527" s="1" t="s">
        <v>849</v>
      </c>
      <c r="C527" s="1" t="s">
        <v>835</v>
      </c>
      <c r="D527" s="1" t="s">
        <v>9</v>
      </c>
      <c r="E527" s="1">
        <v>3</v>
      </c>
      <c r="F527" s="1">
        <v>12</v>
      </c>
      <c r="H527" s="2" t="s">
        <v>973</v>
      </c>
      <c r="I527" s="2">
        <v>26</v>
      </c>
    </row>
    <row r="528" spans="1:9" ht="15.75" hidden="1" customHeight="1" x14ac:dyDescent="0.2">
      <c r="A528" s="1">
        <v>9012</v>
      </c>
      <c r="B528" s="1" t="s">
        <v>715</v>
      </c>
      <c r="C528" s="1" t="s">
        <v>704</v>
      </c>
      <c r="D528" s="1" t="s">
        <v>9</v>
      </c>
      <c r="E528" s="1">
        <v>1</v>
      </c>
      <c r="F528" s="1">
        <v>4</v>
      </c>
      <c r="G528" s="1" t="s">
        <v>152</v>
      </c>
      <c r="H528" s="2" t="s">
        <v>971</v>
      </c>
      <c r="I528" s="2">
        <v>24</v>
      </c>
    </row>
    <row r="529" spans="1:9" ht="15.75" hidden="1" customHeight="1" x14ac:dyDescent="0.2">
      <c r="A529" s="1">
        <v>4573</v>
      </c>
      <c r="B529" s="1" t="s">
        <v>66</v>
      </c>
      <c r="C529" s="1" t="s">
        <v>50</v>
      </c>
      <c r="D529" s="1" t="s">
        <v>8</v>
      </c>
      <c r="E529" s="1">
        <v>7</v>
      </c>
      <c r="F529" s="1">
        <v>47</v>
      </c>
      <c r="G529" s="1" t="s">
        <v>51</v>
      </c>
      <c r="H529" s="2" t="s">
        <v>972</v>
      </c>
      <c r="I529" s="2">
        <v>15</v>
      </c>
    </row>
    <row r="530" spans="1:9" ht="15.75" hidden="1" customHeight="1" x14ac:dyDescent="0.2">
      <c r="A530" s="1">
        <v>4681</v>
      </c>
      <c r="B530" s="1" t="s">
        <v>917</v>
      </c>
      <c r="C530" s="1" t="s">
        <v>912</v>
      </c>
      <c r="D530" s="1" t="s">
        <v>9</v>
      </c>
      <c r="E530" s="1">
        <v>2</v>
      </c>
      <c r="F530" s="1">
        <v>8</v>
      </c>
      <c r="H530" s="2" t="s">
        <v>973</v>
      </c>
      <c r="I530" s="2">
        <v>26</v>
      </c>
    </row>
    <row r="531" spans="1:9" ht="15.75" hidden="1" customHeight="1" x14ac:dyDescent="0.2">
      <c r="A531" s="1">
        <v>3879</v>
      </c>
      <c r="B531" s="1" t="s">
        <v>595</v>
      </c>
      <c r="C531" s="1" t="s">
        <v>573</v>
      </c>
      <c r="D531" s="1" t="s">
        <v>9</v>
      </c>
      <c r="E531" s="1">
        <v>1</v>
      </c>
      <c r="F531" s="1">
        <v>4</v>
      </c>
      <c r="H531" s="2" t="s">
        <v>971</v>
      </c>
      <c r="I531" s="2">
        <v>24</v>
      </c>
    </row>
    <row r="532" spans="1:9" ht="15.75" hidden="1" customHeight="1" x14ac:dyDescent="0.2">
      <c r="A532" s="1">
        <v>7601</v>
      </c>
      <c r="B532" s="1" t="s">
        <v>959</v>
      </c>
      <c r="C532" s="1" t="s">
        <v>959</v>
      </c>
      <c r="D532" s="1" t="s">
        <v>9</v>
      </c>
      <c r="E532" s="1">
        <v>3</v>
      </c>
      <c r="F532" s="1" t="s">
        <v>959</v>
      </c>
      <c r="G532" s="1" t="s">
        <v>959</v>
      </c>
      <c r="H532" s="2" t="s">
        <v>959</v>
      </c>
      <c r="I532" s="2" t="s">
        <v>959</v>
      </c>
    </row>
    <row r="533" spans="1:9" ht="15.75" hidden="1" customHeight="1" x14ac:dyDescent="0.2">
      <c r="A533" s="1">
        <v>8234</v>
      </c>
      <c r="B533" s="1" t="s">
        <v>161</v>
      </c>
      <c r="C533" s="1" t="s">
        <v>144</v>
      </c>
      <c r="D533" s="1" t="s">
        <v>8</v>
      </c>
      <c r="E533" s="1">
        <v>7</v>
      </c>
      <c r="F533" s="1">
        <v>47</v>
      </c>
      <c r="G533" s="1" t="s">
        <v>152</v>
      </c>
      <c r="H533" s="2" t="s">
        <v>972</v>
      </c>
      <c r="I533" s="2">
        <v>15</v>
      </c>
    </row>
    <row r="534" spans="1:9" ht="15.75" hidden="1" customHeight="1" x14ac:dyDescent="0.2">
      <c r="A534" s="1">
        <v>7132</v>
      </c>
      <c r="B534" s="1" t="s">
        <v>915</v>
      </c>
      <c r="C534" s="1" t="s">
        <v>912</v>
      </c>
      <c r="D534" s="1" t="s">
        <v>9</v>
      </c>
      <c r="E534" s="1">
        <v>4</v>
      </c>
      <c r="F534" s="1">
        <v>15</v>
      </c>
      <c r="G534" s="1" t="s">
        <v>178</v>
      </c>
      <c r="H534" s="2" t="s">
        <v>973</v>
      </c>
      <c r="I534" s="2">
        <v>26</v>
      </c>
    </row>
    <row r="535" spans="1:9" ht="15.75" hidden="1" customHeight="1" x14ac:dyDescent="0.2">
      <c r="A535" s="1">
        <v>3267</v>
      </c>
      <c r="B535" s="1" t="s">
        <v>949</v>
      </c>
      <c r="C535" s="1">
        <v>8</v>
      </c>
      <c r="D535" s="1" t="s">
        <v>9</v>
      </c>
      <c r="E535" s="1">
        <v>1</v>
      </c>
      <c r="F535" s="1">
        <v>4</v>
      </c>
      <c r="G535" s="1">
        <v>21</v>
      </c>
      <c r="H535" s="2" t="s">
        <v>971</v>
      </c>
      <c r="I535" s="2">
        <v>24</v>
      </c>
    </row>
    <row r="536" spans="1:9" ht="15.75" hidden="1" customHeight="1" x14ac:dyDescent="0.2">
      <c r="A536" s="1">
        <v>8596</v>
      </c>
      <c r="B536" s="1" t="s">
        <v>63</v>
      </c>
      <c r="C536" s="1" t="s">
        <v>50</v>
      </c>
      <c r="D536" s="1" t="s">
        <v>8</v>
      </c>
      <c r="E536" s="1">
        <v>7</v>
      </c>
      <c r="F536" s="1">
        <v>47</v>
      </c>
      <c r="H536" s="2" t="s">
        <v>972</v>
      </c>
      <c r="I536" s="2">
        <v>15</v>
      </c>
    </row>
    <row r="537" spans="1:9" ht="15.75" hidden="1" customHeight="1" x14ac:dyDescent="0.2">
      <c r="A537" s="1">
        <v>7077</v>
      </c>
      <c r="B537" s="1" t="s">
        <v>948</v>
      </c>
      <c r="C537" s="1">
        <v>8</v>
      </c>
      <c r="D537" s="1" t="s">
        <v>9</v>
      </c>
      <c r="E537" s="1">
        <v>1</v>
      </c>
      <c r="F537" s="1">
        <v>4</v>
      </c>
      <c r="G537" s="1">
        <v>21</v>
      </c>
      <c r="H537" s="2" t="s">
        <v>971</v>
      </c>
      <c r="I537" s="2">
        <v>24</v>
      </c>
    </row>
    <row r="538" spans="1:9" ht="15.75" hidden="1" customHeight="1" x14ac:dyDescent="0.2">
      <c r="A538" s="1">
        <v>2730</v>
      </c>
      <c r="B538" s="1" t="s">
        <v>913</v>
      </c>
      <c r="C538" s="1" t="s">
        <v>912</v>
      </c>
      <c r="D538" s="1" t="s">
        <v>9</v>
      </c>
      <c r="E538" s="1">
        <v>13</v>
      </c>
      <c r="F538" s="1">
        <v>50</v>
      </c>
      <c r="H538" s="2" t="s">
        <v>973</v>
      </c>
      <c r="I538" s="2">
        <v>26</v>
      </c>
    </row>
    <row r="539" spans="1:9" ht="15.75" hidden="1" customHeight="1" x14ac:dyDescent="0.2">
      <c r="A539" s="1">
        <v>3609</v>
      </c>
      <c r="B539" s="1" t="s">
        <v>109</v>
      </c>
      <c r="C539" s="1" t="s">
        <v>82</v>
      </c>
      <c r="D539" s="1" t="s">
        <v>8</v>
      </c>
      <c r="E539" s="1">
        <v>9</v>
      </c>
      <c r="F539" s="1">
        <v>60</v>
      </c>
      <c r="H539" s="2" t="s">
        <v>972</v>
      </c>
      <c r="I539" s="2">
        <v>15</v>
      </c>
    </row>
    <row r="540" spans="1:9" ht="15.75" hidden="1" customHeight="1" x14ac:dyDescent="0.2">
      <c r="A540" s="1">
        <v>1677</v>
      </c>
      <c r="B540" s="1" t="s">
        <v>880</v>
      </c>
      <c r="C540" s="1" t="s">
        <v>861</v>
      </c>
      <c r="D540" s="1" t="s">
        <v>9</v>
      </c>
      <c r="E540" s="1">
        <v>17</v>
      </c>
      <c r="F540" s="1">
        <v>65</v>
      </c>
      <c r="G540" s="1" t="s">
        <v>152</v>
      </c>
      <c r="H540" s="2" t="s">
        <v>973</v>
      </c>
      <c r="I540" s="2">
        <v>26</v>
      </c>
    </row>
    <row r="541" spans="1:9" ht="15.75" hidden="1" customHeight="1" x14ac:dyDescent="0.2">
      <c r="A541" s="1">
        <v>4097</v>
      </c>
      <c r="B541" s="1" t="s">
        <v>959</v>
      </c>
      <c r="C541" s="1" t="s">
        <v>959</v>
      </c>
      <c r="D541" s="1" t="s">
        <v>9</v>
      </c>
      <c r="E541" s="1">
        <v>1</v>
      </c>
      <c r="F541" s="1" t="s">
        <v>959</v>
      </c>
      <c r="G541" s="1" t="s">
        <v>959</v>
      </c>
      <c r="H541" s="2" t="s">
        <v>959</v>
      </c>
      <c r="I541" s="2" t="s">
        <v>959</v>
      </c>
    </row>
    <row r="542" spans="1:9" ht="15.75" hidden="1" customHeight="1" x14ac:dyDescent="0.2">
      <c r="A542" s="1">
        <v>3642</v>
      </c>
      <c r="B542" s="1" t="s">
        <v>142</v>
      </c>
      <c r="C542" s="1" t="s">
        <v>113</v>
      </c>
      <c r="D542" s="1" t="s">
        <v>8</v>
      </c>
      <c r="E542" s="1">
        <v>3</v>
      </c>
      <c r="F542" s="1">
        <v>20</v>
      </c>
      <c r="G542" s="1" t="s">
        <v>118</v>
      </c>
      <c r="H542" s="2" t="s">
        <v>972</v>
      </c>
      <c r="I542" s="2">
        <v>15</v>
      </c>
    </row>
    <row r="543" spans="1:9" ht="15.75" hidden="1" customHeight="1" x14ac:dyDescent="0.2">
      <c r="A543" s="1">
        <v>2731</v>
      </c>
      <c r="B543" s="1" t="s">
        <v>877</v>
      </c>
      <c r="C543" s="1" t="s">
        <v>861</v>
      </c>
      <c r="D543" s="1" t="s">
        <v>9</v>
      </c>
      <c r="E543" s="1">
        <v>8</v>
      </c>
      <c r="F543" s="1">
        <v>31</v>
      </c>
      <c r="H543" s="2" t="s">
        <v>973</v>
      </c>
      <c r="I543" s="2">
        <v>26</v>
      </c>
    </row>
    <row r="544" spans="1:9" ht="15.75" hidden="1" customHeight="1" x14ac:dyDescent="0.2">
      <c r="A544" s="1">
        <v>7446</v>
      </c>
      <c r="B544" s="1" t="s">
        <v>859</v>
      </c>
      <c r="C544" s="1" t="s">
        <v>835</v>
      </c>
      <c r="D544" s="1" t="s">
        <v>9</v>
      </c>
      <c r="E544" s="1">
        <v>16</v>
      </c>
      <c r="F544" s="1">
        <v>62</v>
      </c>
      <c r="H544" s="2" t="s">
        <v>973</v>
      </c>
      <c r="I544" s="2">
        <v>26</v>
      </c>
    </row>
    <row r="545" spans="1:9" ht="15.75" hidden="1" customHeight="1" x14ac:dyDescent="0.2">
      <c r="A545" s="1">
        <v>5817</v>
      </c>
      <c r="B545" s="1" t="s">
        <v>141</v>
      </c>
      <c r="C545" s="1" t="s">
        <v>113</v>
      </c>
      <c r="D545" s="1" t="s">
        <v>8</v>
      </c>
      <c r="E545" s="1">
        <v>8</v>
      </c>
      <c r="F545" s="1">
        <v>53</v>
      </c>
      <c r="H545" s="2" t="s">
        <v>972</v>
      </c>
      <c r="I545" s="2">
        <v>15</v>
      </c>
    </row>
    <row r="546" spans="1:9" ht="15.75" hidden="1" customHeight="1" x14ac:dyDescent="0.2">
      <c r="A546" s="1">
        <v>5612</v>
      </c>
      <c r="B546" s="1" t="s">
        <v>827</v>
      </c>
      <c r="C546" s="1" t="s">
        <v>806</v>
      </c>
      <c r="D546" s="1" t="s">
        <v>9</v>
      </c>
      <c r="E546" s="1">
        <v>16</v>
      </c>
      <c r="F546" s="1">
        <v>62</v>
      </c>
      <c r="G546" s="1" t="s">
        <v>91</v>
      </c>
      <c r="H546" s="2" t="s">
        <v>973</v>
      </c>
      <c r="I546" s="2">
        <v>26</v>
      </c>
    </row>
    <row r="547" spans="1:9" ht="15.75" hidden="1" customHeight="1" x14ac:dyDescent="0.2">
      <c r="A547" s="1">
        <v>8765</v>
      </c>
      <c r="B547" s="1" t="s">
        <v>875</v>
      </c>
      <c r="C547" s="1" t="s">
        <v>861</v>
      </c>
      <c r="D547" s="1" t="s">
        <v>9</v>
      </c>
      <c r="E547" s="1">
        <v>2</v>
      </c>
      <c r="F547" s="1">
        <v>8</v>
      </c>
      <c r="H547" s="2" t="s">
        <v>973</v>
      </c>
      <c r="I547" s="2">
        <v>26</v>
      </c>
    </row>
    <row r="548" spans="1:9" ht="15.75" hidden="1" customHeight="1" x14ac:dyDescent="0.2">
      <c r="A548" s="1">
        <v>9480</v>
      </c>
      <c r="B548" s="1" t="s">
        <v>77</v>
      </c>
      <c r="C548" s="1" t="s">
        <v>50</v>
      </c>
      <c r="D548" s="1" t="s">
        <v>8</v>
      </c>
      <c r="E548" s="1">
        <v>11</v>
      </c>
      <c r="F548" s="1">
        <v>73</v>
      </c>
      <c r="G548" s="1" t="s">
        <v>51</v>
      </c>
      <c r="H548" s="2" t="s">
        <v>972</v>
      </c>
      <c r="I548" s="2">
        <v>15</v>
      </c>
    </row>
    <row r="549" spans="1:9" ht="15.75" hidden="1" customHeight="1" x14ac:dyDescent="0.2">
      <c r="A549" s="1">
        <v>8642</v>
      </c>
      <c r="B549" s="1" t="s">
        <v>929</v>
      </c>
      <c r="C549" s="1" t="s">
        <v>912</v>
      </c>
      <c r="D549" s="1" t="s">
        <v>9</v>
      </c>
      <c r="E549" s="1">
        <v>5</v>
      </c>
      <c r="F549" s="1">
        <v>19</v>
      </c>
      <c r="H549" s="2" t="s">
        <v>973</v>
      </c>
      <c r="I549" s="2">
        <v>26</v>
      </c>
    </row>
    <row r="550" spans="1:9" ht="15.75" hidden="1" customHeight="1" x14ac:dyDescent="0.2">
      <c r="A550" s="1">
        <v>3397</v>
      </c>
      <c r="B550" s="1" t="s">
        <v>889</v>
      </c>
      <c r="C550" s="1" t="s">
        <v>888</v>
      </c>
      <c r="D550" s="1" t="s">
        <v>9</v>
      </c>
      <c r="E550" s="1">
        <v>4</v>
      </c>
      <c r="F550" s="1">
        <v>15</v>
      </c>
      <c r="G550" s="1" t="s">
        <v>54</v>
      </c>
      <c r="H550" s="2" t="s">
        <v>973</v>
      </c>
      <c r="I550" s="2">
        <v>26</v>
      </c>
    </row>
    <row r="551" spans="1:9" ht="15.75" hidden="1" customHeight="1" x14ac:dyDescent="0.2">
      <c r="A551" s="1">
        <v>6682</v>
      </c>
      <c r="B551" s="1" t="s">
        <v>186</v>
      </c>
      <c r="C551" s="1" t="s">
        <v>174</v>
      </c>
      <c r="D551" s="1" t="s">
        <v>8</v>
      </c>
      <c r="E551" s="1">
        <v>10</v>
      </c>
      <c r="F551" s="1">
        <v>67</v>
      </c>
      <c r="G551" s="1" t="s">
        <v>178</v>
      </c>
      <c r="H551" s="2" t="s">
        <v>972</v>
      </c>
      <c r="I551" s="2">
        <v>15</v>
      </c>
    </row>
    <row r="552" spans="1:9" ht="15.75" hidden="1" customHeight="1" x14ac:dyDescent="0.2">
      <c r="A552" s="1">
        <v>3610</v>
      </c>
      <c r="B552" s="1" t="s">
        <v>860</v>
      </c>
      <c r="C552" s="1" t="s">
        <v>861</v>
      </c>
      <c r="D552" s="1" t="s">
        <v>9</v>
      </c>
      <c r="E552" s="1">
        <v>9</v>
      </c>
      <c r="F552" s="1">
        <v>35</v>
      </c>
      <c r="H552" s="2" t="s">
        <v>973</v>
      </c>
      <c r="I552" s="2">
        <v>26</v>
      </c>
    </row>
    <row r="553" spans="1:9" ht="15.75" hidden="1" customHeight="1" x14ac:dyDescent="0.2">
      <c r="A553" s="1">
        <v>5910</v>
      </c>
      <c r="B553" s="1" t="s">
        <v>854</v>
      </c>
      <c r="C553" s="1" t="s">
        <v>835</v>
      </c>
      <c r="D553" s="1" t="s">
        <v>9</v>
      </c>
      <c r="E553" s="1">
        <v>12</v>
      </c>
      <c r="F553" s="1">
        <v>46</v>
      </c>
      <c r="H553" s="2" t="s">
        <v>973</v>
      </c>
      <c r="I553" s="2">
        <v>26</v>
      </c>
    </row>
    <row r="554" spans="1:9" ht="15.75" hidden="1" customHeight="1" x14ac:dyDescent="0.2">
      <c r="A554" s="1">
        <v>7583</v>
      </c>
      <c r="B554" s="1" t="s">
        <v>783</v>
      </c>
      <c r="C554" s="1" t="s">
        <v>781</v>
      </c>
      <c r="D554" s="1" t="s">
        <v>9</v>
      </c>
      <c r="E554" s="1">
        <v>3</v>
      </c>
      <c r="F554" s="1">
        <v>12</v>
      </c>
      <c r="G554" s="1" t="s">
        <v>51</v>
      </c>
      <c r="H554" s="2" t="s">
        <v>973</v>
      </c>
      <c r="I554" s="2">
        <v>26</v>
      </c>
    </row>
    <row r="555" spans="1:9" ht="15.75" hidden="1" customHeight="1" x14ac:dyDescent="0.2">
      <c r="A555" s="1">
        <v>7981</v>
      </c>
      <c r="B555" s="1" t="s">
        <v>896</v>
      </c>
      <c r="C555" s="1" t="s">
        <v>888</v>
      </c>
      <c r="D555" s="1" t="s">
        <v>9</v>
      </c>
      <c r="E555" s="1">
        <v>12</v>
      </c>
      <c r="F555" s="1">
        <v>46</v>
      </c>
      <c r="G555" s="1" t="s">
        <v>54</v>
      </c>
      <c r="H555" s="2" t="s">
        <v>973</v>
      </c>
      <c r="I555" s="2">
        <v>26</v>
      </c>
    </row>
    <row r="556" spans="1:9" ht="15.75" hidden="1" customHeight="1" x14ac:dyDescent="0.2">
      <c r="A556" s="1">
        <v>1062</v>
      </c>
      <c r="B556" s="1" t="s">
        <v>102</v>
      </c>
      <c r="C556" s="1" t="s">
        <v>82</v>
      </c>
      <c r="D556" s="1" t="s">
        <v>8</v>
      </c>
      <c r="E556" s="1">
        <v>6</v>
      </c>
      <c r="F556" s="1">
        <v>40</v>
      </c>
      <c r="H556" s="2" t="s">
        <v>972</v>
      </c>
      <c r="I556" s="2">
        <v>15</v>
      </c>
    </row>
    <row r="557" spans="1:9" ht="15.75" hidden="1" customHeight="1" x14ac:dyDescent="0.2">
      <c r="A557" s="1">
        <v>7518</v>
      </c>
      <c r="B557" s="1" t="s">
        <v>769</v>
      </c>
      <c r="C557" s="1" t="s">
        <v>753</v>
      </c>
      <c r="D557" s="1" t="s">
        <v>9</v>
      </c>
      <c r="E557" s="1">
        <v>14</v>
      </c>
      <c r="F557" s="1">
        <v>54</v>
      </c>
      <c r="H557" s="2" t="s">
        <v>973</v>
      </c>
      <c r="I557" s="2">
        <v>26</v>
      </c>
    </row>
    <row r="558" spans="1:9" ht="15.75" hidden="1" customHeight="1" x14ac:dyDescent="0.2">
      <c r="A558" s="1">
        <v>9999</v>
      </c>
      <c r="B558" s="1" t="s">
        <v>920</v>
      </c>
      <c r="C558" s="1" t="s">
        <v>912</v>
      </c>
      <c r="D558" s="1" t="s">
        <v>9</v>
      </c>
      <c r="E558" s="1">
        <v>8</v>
      </c>
      <c r="F558" s="1">
        <v>31</v>
      </c>
      <c r="H558" s="2" t="s">
        <v>973</v>
      </c>
      <c r="I558" s="2">
        <v>26</v>
      </c>
    </row>
    <row r="559" spans="1:9" ht="15.75" hidden="1" customHeight="1" x14ac:dyDescent="0.2">
      <c r="A559" s="1">
        <v>8863</v>
      </c>
      <c r="B559" s="1" t="s">
        <v>195</v>
      </c>
      <c r="C559" s="1" t="s">
        <v>174</v>
      </c>
      <c r="D559" s="1" t="s">
        <v>8</v>
      </c>
      <c r="E559" s="1">
        <v>7</v>
      </c>
      <c r="F559" s="1">
        <v>47</v>
      </c>
      <c r="H559" s="2" t="s">
        <v>972</v>
      </c>
      <c r="I559" s="2">
        <v>15</v>
      </c>
    </row>
    <row r="560" spans="1:9" ht="15.75" hidden="1" customHeight="1" x14ac:dyDescent="0.2">
      <c r="A560" s="1">
        <v>9328</v>
      </c>
      <c r="B560" s="1" t="s">
        <v>374</v>
      </c>
      <c r="C560" s="1" t="s">
        <v>373</v>
      </c>
      <c r="D560" s="1" t="s">
        <v>8</v>
      </c>
      <c r="E560" s="1">
        <v>15</v>
      </c>
      <c r="F560" s="1">
        <v>100</v>
      </c>
      <c r="G560" s="1" t="s">
        <v>178</v>
      </c>
      <c r="H560" s="2" t="s">
        <v>968</v>
      </c>
      <c r="I560" s="2">
        <v>15</v>
      </c>
    </row>
    <row r="561" spans="1:9" ht="15.75" hidden="1" customHeight="1" x14ac:dyDescent="0.2">
      <c r="A561" s="1">
        <v>1920</v>
      </c>
      <c r="B561" s="1" t="s">
        <v>280</v>
      </c>
      <c r="C561" s="1" t="s">
        <v>261</v>
      </c>
      <c r="D561" s="1" t="s">
        <v>8</v>
      </c>
      <c r="E561" s="1">
        <v>13</v>
      </c>
      <c r="F561" s="1">
        <v>87</v>
      </c>
      <c r="H561" s="2" t="s">
        <v>968</v>
      </c>
      <c r="I561" s="2">
        <v>15</v>
      </c>
    </row>
    <row r="562" spans="1:9" ht="15.75" hidden="1" customHeight="1" x14ac:dyDescent="0.2">
      <c r="A562" s="1">
        <v>3845</v>
      </c>
      <c r="B562" s="1" t="s">
        <v>711</v>
      </c>
      <c r="C562" s="1" t="s">
        <v>704</v>
      </c>
      <c r="D562" s="1" t="s">
        <v>9</v>
      </c>
      <c r="E562" s="1">
        <v>15</v>
      </c>
      <c r="F562" s="1">
        <v>63</v>
      </c>
      <c r="H562" s="2" t="s">
        <v>971</v>
      </c>
      <c r="I562" s="2">
        <v>24</v>
      </c>
    </row>
    <row r="563" spans="1:9" ht="15.75" hidden="1" customHeight="1" x14ac:dyDescent="0.2">
      <c r="A563" s="1">
        <v>1999</v>
      </c>
      <c r="B563" s="1" t="s">
        <v>959</v>
      </c>
      <c r="C563" s="1" t="s">
        <v>959</v>
      </c>
      <c r="D563" s="1" t="s">
        <v>8</v>
      </c>
      <c r="E563" s="1">
        <v>12</v>
      </c>
      <c r="F563" s="1" t="s">
        <v>959</v>
      </c>
      <c r="G563" s="1" t="s">
        <v>959</v>
      </c>
      <c r="H563" s="2" t="s">
        <v>959</v>
      </c>
      <c r="I563" s="2" t="s">
        <v>959</v>
      </c>
    </row>
    <row r="564" spans="1:9" ht="15.75" hidden="1" customHeight="1" x14ac:dyDescent="0.2">
      <c r="A564" s="1">
        <v>8123</v>
      </c>
      <c r="B564" s="1" t="s">
        <v>615</v>
      </c>
      <c r="C564" s="1" t="s">
        <v>600</v>
      </c>
      <c r="D564" s="1" t="s">
        <v>9</v>
      </c>
      <c r="E564" s="1">
        <v>11</v>
      </c>
      <c r="F564" s="1">
        <v>46</v>
      </c>
      <c r="H564" s="2" t="s">
        <v>971</v>
      </c>
      <c r="I564" s="2">
        <v>24</v>
      </c>
    </row>
    <row r="565" spans="1:9" ht="15.75" hidden="1" customHeight="1" x14ac:dyDescent="0.2">
      <c r="A565" s="1">
        <v>1999</v>
      </c>
      <c r="B565" s="1" t="s">
        <v>959</v>
      </c>
      <c r="C565" s="1" t="s">
        <v>959</v>
      </c>
      <c r="D565" s="1" t="s">
        <v>8</v>
      </c>
      <c r="E565" s="1">
        <v>7</v>
      </c>
      <c r="F565" s="1" t="s">
        <v>959</v>
      </c>
      <c r="G565" s="1" t="s">
        <v>959</v>
      </c>
      <c r="H565" s="2" t="s">
        <v>959</v>
      </c>
      <c r="I565" s="2" t="s">
        <v>959</v>
      </c>
    </row>
    <row r="566" spans="1:9" ht="15.75" hidden="1" customHeight="1" x14ac:dyDescent="0.2">
      <c r="A566" s="1">
        <v>5869</v>
      </c>
      <c r="B566" s="1" t="s">
        <v>110</v>
      </c>
      <c r="C566" s="1" t="s">
        <v>82</v>
      </c>
      <c r="D566" s="1" t="s">
        <v>8</v>
      </c>
      <c r="E566" s="1">
        <v>5</v>
      </c>
      <c r="F566" s="1">
        <v>33</v>
      </c>
      <c r="H566" s="2" t="s">
        <v>972</v>
      </c>
      <c r="I566" s="2">
        <v>15</v>
      </c>
    </row>
    <row r="567" spans="1:9" ht="15.75" hidden="1" customHeight="1" x14ac:dyDescent="0.2">
      <c r="A567" s="1">
        <v>4096</v>
      </c>
      <c r="B567" s="1" t="s">
        <v>36</v>
      </c>
      <c r="C567" s="1" t="s">
        <v>20</v>
      </c>
      <c r="D567" s="1" t="s">
        <v>8</v>
      </c>
      <c r="E567" s="1">
        <v>7</v>
      </c>
      <c r="F567" s="1">
        <v>47</v>
      </c>
      <c r="G567" s="1" t="s">
        <v>24</v>
      </c>
      <c r="H567" s="2" t="s">
        <v>972</v>
      </c>
      <c r="I567" s="2">
        <v>15</v>
      </c>
    </row>
    <row r="568" spans="1:9" ht="15.75" hidden="1" customHeight="1" x14ac:dyDescent="0.2">
      <c r="A568" s="1">
        <v>3404</v>
      </c>
      <c r="B568" s="1" t="s">
        <v>46</v>
      </c>
      <c r="C568" s="1" t="s">
        <v>20</v>
      </c>
      <c r="D568" s="1" t="s">
        <v>8</v>
      </c>
      <c r="E568" s="1">
        <v>8</v>
      </c>
      <c r="F568" s="1">
        <v>53</v>
      </c>
      <c r="G568" s="1" t="s">
        <v>24</v>
      </c>
      <c r="H568" s="2" t="s">
        <v>972</v>
      </c>
      <c r="I568" s="2">
        <v>15</v>
      </c>
    </row>
    <row r="569" spans="1:9" ht="15.75" hidden="1" customHeight="1" x14ac:dyDescent="0.2">
      <c r="A569" s="1">
        <v>5449</v>
      </c>
      <c r="B569" s="1" t="s">
        <v>585</v>
      </c>
      <c r="C569" s="1" t="s">
        <v>573</v>
      </c>
      <c r="D569" s="1" t="s">
        <v>9</v>
      </c>
      <c r="E569" s="1">
        <v>24</v>
      </c>
      <c r="F569" s="1">
        <v>100</v>
      </c>
      <c r="G569" s="1" t="s">
        <v>24</v>
      </c>
      <c r="H569" s="2" t="s">
        <v>971</v>
      </c>
      <c r="I569" s="2">
        <v>24</v>
      </c>
    </row>
    <row r="570" spans="1:9" ht="15.75" hidden="1" customHeight="1" x14ac:dyDescent="0.2">
      <c r="A570" s="1">
        <v>8695</v>
      </c>
      <c r="B570" s="1" t="s">
        <v>663</v>
      </c>
      <c r="C570" s="1" t="s">
        <v>650</v>
      </c>
      <c r="D570" s="1" t="s">
        <v>9</v>
      </c>
      <c r="E570" s="1">
        <v>23</v>
      </c>
      <c r="F570" s="1">
        <v>96</v>
      </c>
      <c r="G570" s="1" t="s">
        <v>118</v>
      </c>
      <c r="H570" s="2" t="s">
        <v>971</v>
      </c>
      <c r="I570" s="2">
        <v>24</v>
      </c>
    </row>
    <row r="571" spans="1:9" ht="15.75" hidden="1" customHeight="1" x14ac:dyDescent="0.2">
      <c r="A571" s="1">
        <v>2433</v>
      </c>
      <c r="B571" s="1" t="s">
        <v>583</v>
      </c>
      <c r="C571" s="1" t="s">
        <v>573</v>
      </c>
      <c r="D571" s="1" t="s">
        <v>9</v>
      </c>
      <c r="E571" s="1">
        <v>20</v>
      </c>
      <c r="F571" s="1">
        <v>83</v>
      </c>
      <c r="G571" s="1" t="s">
        <v>24</v>
      </c>
      <c r="H571" s="2" t="s">
        <v>971</v>
      </c>
      <c r="I571" s="2">
        <v>24</v>
      </c>
    </row>
    <row r="572" spans="1:9" ht="15.75" hidden="1" customHeight="1" x14ac:dyDescent="0.2">
      <c r="A572" s="1">
        <v>8454</v>
      </c>
      <c r="B572" s="1" t="s">
        <v>624</v>
      </c>
      <c r="C572" s="1" t="s">
        <v>625</v>
      </c>
      <c r="D572" s="1" t="s">
        <v>9</v>
      </c>
      <c r="E572" s="1">
        <v>19</v>
      </c>
      <c r="F572" s="1">
        <v>79</v>
      </c>
      <c r="G572" s="1" t="s">
        <v>91</v>
      </c>
      <c r="H572" s="2" t="s">
        <v>971</v>
      </c>
      <c r="I572" s="2">
        <v>24</v>
      </c>
    </row>
    <row r="573" spans="1:9" ht="15.75" hidden="1" customHeight="1" x14ac:dyDescent="0.2">
      <c r="A573" s="1">
        <v>4074</v>
      </c>
      <c r="B573" s="1" t="s">
        <v>628</v>
      </c>
      <c r="C573" s="1" t="s">
        <v>625</v>
      </c>
      <c r="D573" s="1" t="s">
        <v>9</v>
      </c>
      <c r="E573" s="1">
        <v>17</v>
      </c>
      <c r="F573" s="1">
        <v>71</v>
      </c>
      <c r="H573" s="2" t="s">
        <v>971</v>
      </c>
      <c r="I573" s="2">
        <v>24</v>
      </c>
    </row>
    <row r="574" spans="1:9" ht="15.75" hidden="1" customHeight="1" x14ac:dyDescent="0.2">
      <c r="A574" s="1">
        <v>2064</v>
      </c>
      <c r="B574" s="1" t="s">
        <v>603</v>
      </c>
      <c r="C574" s="1" t="s">
        <v>600</v>
      </c>
      <c r="D574" s="1" t="s">
        <v>9</v>
      </c>
      <c r="E574" s="1">
        <v>13</v>
      </c>
      <c r="F574" s="1">
        <v>54</v>
      </c>
      <c r="H574" s="2" t="s">
        <v>971</v>
      </c>
      <c r="I574" s="2">
        <v>24</v>
      </c>
    </row>
    <row r="575" spans="1:9" ht="15.75" hidden="1" customHeight="1" x14ac:dyDescent="0.2">
      <c r="A575" s="1">
        <v>5966</v>
      </c>
      <c r="B575" s="1" t="s">
        <v>637</v>
      </c>
      <c r="C575" s="1" t="s">
        <v>625</v>
      </c>
      <c r="D575" s="1" t="s">
        <v>9</v>
      </c>
      <c r="E575" s="1">
        <v>13</v>
      </c>
      <c r="F575" s="1">
        <v>54</v>
      </c>
      <c r="H575" s="2" t="s">
        <v>971</v>
      </c>
      <c r="I575" s="2">
        <v>24</v>
      </c>
    </row>
    <row r="576" spans="1:9" ht="15.75" hidden="1" customHeight="1" x14ac:dyDescent="0.2">
      <c r="A576" s="1">
        <v>7569</v>
      </c>
      <c r="B576" s="1" t="s">
        <v>604</v>
      </c>
      <c r="C576" s="1" t="s">
        <v>600</v>
      </c>
      <c r="D576" s="1" t="s">
        <v>9</v>
      </c>
      <c r="E576" s="1">
        <v>12</v>
      </c>
      <c r="F576" s="1">
        <v>50</v>
      </c>
      <c r="G576" s="1" t="s">
        <v>51</v>
      </c>
      <c r="H576" s="2" t="s">
        <v>971</v>
      </c>
      <c r="I576" s="2">
        <v>24</v>
      </c>
    </row>
    <row r="577" spans="1:9" ht="15.75" hidden="1" customHeight="1" x14ac:dyDescent="0.2">
      <c r="A577" s="1">
        <v>3034</v>
      </c>
      <c r="B577" s="1" t="s">
        <v>588</v>
      </c>
      <c r="C577" s="1" t="s">
        <v>573</v>
      </c>
      <c r="D577" s="1" t="s">
        <v>9</v>
      </c>
      <c r="E577" s="1">
        <v>11</v>
      </c>
      <c r="F577" s="1">
        <v>46</v>
      </c>
      <c r="H577" s="2" t="s">
        <v>971</v>
      </c>
      <c r="I577" s="2">
        <v>24</v>
      </c>
    </row>
    <row r="578" spans="1:9" ht="15.75" hidden="1" customHeight="1" x14ac:dyDescent="0.2">
      <c r="A578" s="1">
        <v>9230</v>
      </c>
      <c r="B578" s="1" t="s">
        <v>718</v>
      </c>
      <c r="C578" s="1" t="s">
        <v>704</v>
      </c>
      <c r="D578" s="1" t="s">
        <v>9</v>
      </c>
      <c r="E578" s="1">
        <v>9</v>
      </c>
      <c r="F578" s="1">
        <v>38</v>
      </c>
      <c r="G578" s="1" t="s">
        <v>54</v>
      </c>
      <c r="H578" s="2" t="s">
        <v>971</v>
      </c>
      <c r="I578" s="2">
        <v>24</v>
      </c>
    </row>
    <row r="579" spans="1:9" ht="15.75" hidden="1" customHeight="1" x14ac:dyDescent="0.2">
      <c r="A579" s="1">
        <v>9248</v>
      </c>
      <c r="B579" s="1" t="s">
        <v>577</v>
      </c>
      <c r="C579" s="1" t="s">
        <v>573</v>
      </c>
      <c r="D579" s="1" t="s">
        <v>9</v>
      </c>
      <c r="E579" s="1">
        <v>9</v>
      </c>
      <c r="F579" s="1">
        <v>38</v>
      </c>
      <c r="H579" s="2" t="s">
        <v>971</v>
      </c>
      <c r="I579" s="2">
        <v>24</v>
      </c>
    </row>
    <row r="580" spans="1:9" ht="15.75" hidden="1" customHeight="1" x14ac:dyDescent="0.2">
      <c r="A580" s="1">
        <v>3879</v>
      </c>
      <c r="B580" s="1" t="s">
        <v>595</v>
      </c>
      <c r="C580" s="1" t="s">
        <v>573</v>
      </c>
      <c r="D580" s="1" t="s">
        <v>8</v>
      </c>
      <c r="E580" s="1">
        <v>0</v>
      </c>
      <c r="F580" s="1">
        <v>0</v>
      </c>
      <c r="H580" s="2" t="s">
        <v>974</v>
      </c>
      <c r="I580" s="2">
        <v>22</v>
      </c>
    </row>
    <row r="581" spans="1:9" ht="15.75" hidden="1" customHeight="1" x14ac:dyDescent="0.2">
      <c r="A581" s="1">
        <v>7172</v>
      </c>
      <c r="B581" s="1" t="s">
        <v>586</v>
      </c>
      <c r="C581" s="1" t="s">
        <v>573</v>
      </c>
      <c r="D581" s="1" t="s">
        <v>8</v>
      </c>
      <c r="E581" s="1">
        <v>2</v>
      </c>
      <c r="F581" s="1">
        <v>9</v>
      </c>
      <c r="H581" s="2" t="s">
        <v>974</v>
      </c>
      <c r="I581" s="2">
        <v>22</v>
      </c>
    </row>
    <row r="582" spans="1:9" ht="15.75" hidden="1" customHeight="1" x14ac:dyDescent="0.2">
      <c r="A582" s="1">
        <v>7077</v>
      </c>
      <c r="B582" s="1" t="s">
        <v>948</v>
      </c>
      <c r="C582" s="1">
        <v>8</v>
      </c>
      <c r="D582" s="1" t="s">
        <v>8</v>
      </c>
      <c r="E582" s="1">
        <v>2</v>
      </c>
      <c r="F582" s="1">
        <v>9</v>
      </c>
      <c r="G582" s="1">
        <v>21</v>
      </c>
      <c r="H582" s="2" t="s">
        <v>974</v>
      </c>
      <c r="I582" s="2">
        <v>22</v>
      </c>
    </row>
    <row r="583" spans="1:9" ht="15.75" hidden="1" customHeight="1" x14ac:dyDescent="0.2">
      <c r="A583" s="1">
        <v>7365</v>
      </c>
      <c r="B583" s="1" t="s">
        <v>587</v>
      </c>
      <c r="C583" s="1" t="s">
        <v>573</v>
      </c>
      <c r="D583" s="1" t="s">
        <v>8</v>
      </c>
      <c r="E583" s="1">
        <v>2</v>
      </c>
      <c r="F583" s="1">
        <v>9</v>
      </c>
      <c r="H583" s="2" t="s">
        <v>974</v>
      </c>
      <c r="I583" s="2">
        <v>22</v>
      </c>
    </row>
    <row r="584" spans="1:9" ht="15.75" hidden="1" customHeight="1" x14ac:dyDescent="0.2">
      <c r="A584" s="1">
        <v>4911</v>
      </c>
      <c r="B584" s="1" t="s">
        <v>634</v>
      </c>
      <c r="C584" s="1" t="s">
        <v>625</v>
      </c>
      <c r="D584" s="1" t="s">
        <v>8</v>
      </c>
      <c r="E584" s="1">
        <v>2</v>
      </c>
      <c r="F584" s="1">
        <v>9</v>
      </c>
      <c r="H584" s="2" t="s">
        <v>974</v>
      </c>
      <c r="I584" s="2">
        <v>22</v>
      </c>
    </row>
    <row r="585" spans="1:9" ht="15.75" hidden="1" customHeight="1" x14ac:dyDescent="0.2">
      <c r="A585" s="1">
        <v>3876</v>
      </c>
      <c r="B585" s="1" t="s">
        <v>645</v>
      </c>
      <c r="C585" s="1" t="s">
        <v>625</v>
      </c>
      <c r="D585" s="1" t="s">
        <v>8</v>
      </c>
      <c r="E585" s="1">
        <v>3</v>
      </c>
      <c r="F585" s="1">
        <v>14</v>
      </c>
      <c r="H585" s="2" t="s">
        <v>974</v>
      </c>
      <c r="I585" s="2">
        <v>22</v>
      </c>
    </row>
    <row r="586" spans="1:9" ht="15.75" hidden="1" customHeight="1" x14ac:dyDescent="0.2">
      <c r="A586" s="1">
        <v>9062</v>
      </c>
      <c r="B586" s="1" t="s">
        <v>617</v>
      </c>
      <c r="C586" s="1" t="s">
        <v>600</v>
      </c>
      <c r="D586" s="1" t="s">
        <v>8</v>
      </c>
      <c r="E586" s="1">
        <v>4</v>
      </c>
      <c r="F586" s="1">
        <v>18</v>
      </c>
      <c r="H586" s="2" t="s">
        <v>974</v>
      </c>
      <c r="I586" s="2">
        <v>22</v>
      </c>
    </row>
    <row r="587" spans="1:9" ht="15.75" hidden="1" customHeight="1" x14ac:dyDescent="0.2">
      <c r="A587" s="1">
        <v>3475</v>
      </c>
      <c r="B587" s="1" t="s">
        <v>723</v>
      </c>
      <c r="C587" s="1" t="s">
        <v>704</v>
      </c>
      <c r="D587" s="1" t="s">
        <v>8</v>
      </c>
      <c r="E587" s="1">
        <v>4</v>
      </c>
      <c r="F587" s="1">
        <v>18</v>
      </c>
      <c r="H587" s="2" t="s">
        <v>974</v>
      </c>
      <c r="I587" s="2">
        <v>22</v>
      </c>
    </row>
    <row r="588" spans="1:9" ht="15.75" hidden="1" customHeight="1" x14ac:dyDescent="0.2">
      <c r="A588" s="1">
        <v>4243</v>
      </c>
      <c r="B588" s="1" t="s">
        <v>627</v>
      </c>
      <c r="C588" s="1" t="s">
        <v>625</v>
      </c>
      <c r="D588" s="1" t="s">
        <v>8</v>
      </c>
      <c r="E588" s="1">
        <v>5</v>
      </c>
      <c r="F588" s="1">
        <v>23</v>
      </c>
      <c r="H588" s="2" t="s">
        <v>974</v>
      </c>
      <c r="I588" s="2">
        <v>22</v>
      </c>
    </row>
    <row r="589" spans="1:9" ht="15.75" hidden="1" customHeight="1" x14ac:dyDescent="0.2">
      <c r="A589" s="1">
        <v>2597</v>
      </c>
      <c r="B589" s="1" t="s">
        <v>724</v>
      </c>
      <c r="C589" s="1" t="s">
        <v>704</v>
      </c>
      <c r="D589" s="1" t="s">
        <v>8</v>
      </c>
      <c r="E589" s="1">
        <v>5</v>
      </c>
      <c r="F589" s="1">
        <v>23</v>
      </c>
      <c r="H589" s="2" t="s">
        <v>974</v>
      </c>
      <c r="I589" s="2">
        <v>22</v>
      </c>
    </row>
    <row r="590" spans="1:9" ht="15.75" hidden="1" customHeight="1" x14ac:dyDescent="0.2">
      <c r="A590" s="1">
        <v>1825</v>
      </c>
      <c r="B590" s="1" t="s">
        <v>578</v>
      </c>
      <c r="C590" s="1" t="s">
        <v>573</v>
      </c>
      <c r="D590" s="1" t="s">
        <v>8</v>
      </c>
      <c r="E590" s="1">
        <v>5</v>
      </c>
      <c r="F590" s="1">
        <v>23</v>
      </c>
      <c r="H590" s="2" t="s">
        <v>974</v>
      </c>
      <c r="I590" s="2">
        <v>22</v>
      </c>
    </row>
    <row r="591" spans="1:9" ht="15.75" hidden="1" customHeight="1" x14ac:dyDescent="0.2">
      <c r="A591" s="1">
        <v>9977</v>
      </c>
      <c r="B591" s="1" t="s">
        <v>748</v>
      </c>
      <c r="C591" s="1" t="s">
        <v>730</v>
      </c>
      <c r="D591" s="1" t="s">
        <v>8</v>
      </c>
      <c r="E591" s="1">
        <v>6</v>
      </c>
      <c r="F591" s="1">
        <v>27</v>
      </c>
      <c r="H591" s="2" t="s">
        <v>974</v>
      </c>
      <c r="I591" s="2">
        <v>22</v>
      </c>
    </row>
    <row r="592" spans="1:9" ht="15.75" hidden="1" customHeight="1" x14ac:dyDescent="0.2">
      <c r="A592" s="1">
        <v>1999</v>
      </c>
      <c r="B592" s="1" t="s">
        <v>959</v>
      </c>
      <c r="C592" s="1" t="s">
        <v>959</v>
      </c>
      <c r="D592" s="1" t="s">
        <v>8</v>
      </c>
      <c r="E592" s="1">
        <v>6</v>
      </c>
      <c r="F592" s="1" t="s">
        <v>959</v>
      </c>
      <c r="G592" s="1" t="s">
        <v>959</v>
      </c>
      <c r="H592" s="2" t="s">
        <v>959</v>
      </c>
      <c r="I592" s="2" t="s">
        <v>959</v>
      </c>
    </row>
    <row r="593" spans="1:9" ht="15.75" hidden="1" customHeight="1" x14ac:dyDescent="0.2">
      <c r="A593" s="1">
        <v>6045</v>
      </c>
      <c r="B593" s="1" t="s">
        <v>576</v>
      </c>
      <c r="C593" s="1" t="s">
        <v>573</v>
      </c>
      <c r="D593" s="1" t="s">
        <v>8</v>
      </c>
      <c r="E593" s="1">
        <v>6</v>
      </c>
      <c r="F593" s="1">
        <v>27</v>
      </c>
      <c r="G593" s="1" t="s">
        <v>24</v>
      </c>
      <c r="H593" s="2" t="s">
        <v>974</v>
      </c>
      <c r="I593" s="2">
        <v>22</v>
      </c>
    </row>
    <row r="594" spans="1:9" ht="15.75" hidden="1" customHeight="1" x14ac:dyDescent="0.2">
      <c r="A594" s="1">
        <v>5556</v>
      </c>
      <c r="B594" s="1" t="s">
        <v>589</v>
      </c>
      <c r="C594" s="1" t="s">
        <v>573</v>
      </c>
      <c r="D594" s="1" t="s">
        <v>8</v>
      </c>
      <c r="E594" s="1">
        <v>6</v>
      </c>
      <c r="F594" s="1">
        <v>27</v>
      </c>
      <c r="H594" s="2" t="s">
        <v>974</v>
      </c>
      <c r="I594" s="2">
        <v>22</v>
      </c>
    </row>
    <row r="595" spans="1:9" ht="15.75" hidden="1" customHeight="1" x14ac:dyDescent="0.2">
      <c r="A595" s="1">
        <v>7283</v>
      </c>
      <c r="B595" s="1" t="s">
        <v>740</v>
      </c>
      <c r="C595" s="1" t="s">
        <v>730</v>
      </c>
      <c r="D595" s="1" t="s">
        <v>8</v>
      </c>
      <c r="E595" s="1">
        <v>6</v>
      </c>
      <c r="F595" s="1">
        <v>27</v>
      </c>
      <c r="G595" s="1" t="s">
        <v>178</v>
      </c>
      <c r="H595" s="2" t="s">
        <v>974</v>
      </c>
      <c r="I595" s="2">
        <v>22</v>
      </c>
    </row>
    <row r="596" spans="1:9" ht="15.75" hidden="1" customHeight="1" x14ac:dyDescent="0.2">
      <c r="A596" s="1">
        <v>5268</v>
      </c>
      <c r="B596" s="1" t="s">
        <v>658</v>
      </c>
      <c r="C596" s="1" t="s">
        <v>650</v>
      </c>
      <c r="D596" s="1" t="s">
        <v>8</v>
      </c>
      <c r="E596" s="1">
        <v>6</v>
      </c>
      <c r="F596" s="1">
        <v>27</v>
      </c>
      <c r="H596" s="2" t="s">
        <v>974</v>
      </c>
      <c r="I596" s="2">
        <v>22</v>
      </c>
    </row>
    <row r="597" spans="1:9" ht="15.75" hidden="1" customHeight="1" x14ac:dyDescent="0.2">
      <c r="A597" s="1">
        <v>5231</v>
      </c>
      <c r="B597" s="1" t="s">
        <v>636</v>
      </c>
      <c r="C597" s="1" t="s">
        <v>625</v>
      </c>
      <c r="D597" s="1" t="s">
        <v>8</v>
      </c>
      <c r="E597" s="1">
        <v>6</v>
      </c>
      <c r="F597" s="1">
        <v>27</v>
      </c>
      <c r="H597" s="2" t="s">
        <v>974</v>
      </c>
      <c r="I597" s="2">
        <v>22</v>
      </c>
    </row>
    <row r="598" spans="1:9" ht="15.75" hidden="1" customHeight="1" x14ac:dyDescent="0.2">
      <c r="A598" s="1">
        <v>3214</v>
      </c>
      <c r="B598" s="1" t="s">
        <v>656</v>
      </c>
      <c r="C598" s="1" t="s">
        <v>650</v>
      </c>
      <c r="D598" s="1" t="s">
        <v>8</v>
      </c>
      <c r="E598" s="1">
        <v>7</v>
      </c>
      <c r="F598" s="1">
        <v>32</v>
      </c>
      <c r="H598" s="2" t="s">
        <v>974</v>
      </c>
      <c r="I598" s="2">
        <v>22</v>
      </c>
    </row>
    <row r="599" spans="1:9" ht="15.75" hidden="1" customHeight="1" x14ac:dyDescent="0.2">
      <c r="A599" s="1">
        <v>9230</v>
      </c>
      <c r="B599" s="1" t="s">
        <v>718</v>
      </c>
      <c r="C599" s="1" t="s">
        <v>704</v>
      </c>
      <c r="D599" s="1" t="s">
        <v>8</v>
      </c>
      <c r="E599" s="1">
        <v>7</v>
      </c>
      <c r="F599" s="1">
        <v>32</v>
      </c>
      <c r="G599" s="1" t="s">
        <v>54</v>
      </c>
      <c r="H599" s="2" t="s">
        <v>974</v>
      </c>
      <c r="I599" s="2">
        <v>22</v>
      </c>
    </row>
    <row r="600" spans="1:9" ht="15.75" hidden="1" customHeight="1" x14ac:dyDescent="0.2">
      <c r="A600" s="1">
        <v>7802</v>
      </c>
      <c r="B600" s="1" t="s">
        <v>946</v>
      </c>
      <c r="C600" s="1">
        <v>8</v>
      </c>
      <c r="D600" s="1" t="s">
        <v>8</v>
      </c>
      <c r="E600" s="1">
        <v>7</v>
      </c>
      <c r="F600" s="1">
        <v>32</v>
      </c>
      <c r="G600" s="1">
        <v>21</v>
      </c>
      <c r="H600" s="2" t="s">
        <v>974</v>
      </c>
      <c r="I600" s="2">
        <v>22</v>
      </c>
    </row>
    <row r="601" spans="1:9" ht="15.75" hidden="1" customHeight="1" x14ac:dyDescent="0.2">
      <c r="A601" s="1">
        <v>4825</v>
      </c>
      <c r="B601" s="1" t="s">
        <v>626</v>
      </c>
      <c r="C601" s="1" t="s">
        <v>625</v>
      </c>
      <c r="D601" s="1" t="s">
        <v>8</v>
      </c>
      <c r="E601" s="1">
        <v>7</v>
      </c>
      <c r="F601" s="1">
        <v>32</v>
      </c>
      <c r="H601" s="2" t="s">
        <v>974</v>
      </c>
      <c r="I601" s="2">
        <v>22</v>
      </c>
    </row>
    <row r="602" spans="1:9" ht="15.75" hidden="1" customHeight="1" x14ac:dyDescent="0.2">
      <c r="A602" s="1">
        <v>7983</v>
      </c>
      <c r="B602" s="1" t="s">
        <v>584</v>
      </c>
      <c r="C602" s="1" t="s">
        <v>573</v>
      </c>
      <c r="D602" s="1" t="s">
        <v>8</v>
      </c>
      <c r="E602" s="1">
        <v>8</v>
      </c>
      <c r="F602" s="1">
        <v>36</v>
      </c>
      <c r="H602" s="2" t="s">
        <v>974</v>
      </c>
      <c r="I602" s="2">
        <v>22</v>
      </c>
    </row>
    <row r="603" spans="1:9" ht="15.75" hidden="1" customHeight="1" x14ac:dyDescent="0.2">
      <c r="A603" s="1">
        <v>2696</v>
      </c>
      <c r="B603" s="1" t="s">
        <v>701</v>
      </c>
      <c r="C603" s="1" t="s">
        <v>676</v>
      </c>
      <c r="D603" s="1" t="s">
        <v>8</v>
      </c>
      <c r="E603" s="1">
        <v>8</v>
      </c>
      <c r="F603" s="1">
        <v>36</v>
      </c>
      <c r="G603" s="1" t="s">
        <v>152</v>
      </c>
      <c r="H603" s="2" t="s">
        <v>974</v>
      </c>
      <c r="I603" s="2">
        <v>22</v>
      </c>
    </row>
    <row r="604" spans="1:9" ht="15.75" hidden="1" customHeight="1" x14ac:dyDescent="0.2">
      <c r="A604" s="1">
        <v>5449</v>
      </c>
      <c r="B604" s="1" t="s">
        <v>585</v>
      </c>
      <c r="C604" s="1" t="s">
        <v>573</v>
      </c>
      <c r="D604" s="1" t="s">
        <v>8</v>
      </c>
      <c r="E604" s="1">
        <v>8</v>
      </c>
      <c r="F604" s="1">
        <v>36</v>
      </c>
      <c r="G604" s="1" t="s">
        <v>24</v>
      </c>
      <c r="H604" s="2" t="s">
        <v>974</v>
      </c>
      <c r="I604" s="2">
        <v>22</v>
      </c>
    </row>
    <row r="605" spans="1:9" ht="15.75" hidden="1" customHeight="1" x14ac:dyDescent="0.2">
      <c r="A605" s="1">
        <v>1066</v>
      </c>
      <c r="B605" s="1" t="s">
        <v>630</v>
      </c>
      <c r="C605" s="1" t="s">
        <v>625</v>
      </c>
      <c r="D605" s="1" t="s">
        <v>8</v>
      </c>
      <c r="E605" s="1">
        <v>8</v>
      </c>
      <c r="F605" s="1">
        <v>36</v>
      </c>
      <c r="G605" s="1" t="s">
        <v>91</v>
      </c>
      <c r="H605" s="2" t="s">
        <v>974</v>
      </c>
      <c r="I605" s="2">
        <v>22</v>
      </c>
    </row>
    <row r="606" spans="1:9" ht="15.75" hidden="1" customHeight="1" x14ac:dyDescent="0.2">
      <c r="A606" s="1">
        <v>5853</v>
      </c>
      <c r="B606" s="1" t="s">
        <v>621</v>
      </c>
      <c r="C606" s="1" t="s">
        <v>600</v>
      </c>
      <c r="D606" s="1" t="s">
        <v>8</v>
      </c>
      <c r="E606" s="1">
        <v>9</v>
      </c>
      <c r="F606" s="1">
        <v>41</v>
      </c>
      <c r="H606" s="2" t="s">
        <v>974</v>
      </c>
      <c r="I606" s="2">
        <v>22</v>
      </c>
    </row>
    <row r="607" spans="1:9" ht="15.75" hidden="1" customHeight="1" x14ac:dyDescent="0.2">
      <c r="A607" s="1">
        <v>8493</v>
      </c>
      <c r="B607" s="1" t="s">
        <v>660</v>
      </c>
      <c r="C607" s="1" t="s">
        <v>650</v>
      </c>
      <c r="D607" s="1" t="s">
        <v>8</v>
      </c>
      <c r="E607" s="1">
        <v>9</v>
      </c>
      <c r="F607" s="1">
        <v>41</v>
      </c>
      <c r="H607" s="2" t="s">
        <v>974</v>
      </c>
      <c r="I607" s="2">
        <v>22</v>
      </c>
    </row>
    <row r="608" spans="1:9" ht="15.75" hidden="1" customHeight="1" x14ac:dyDescent="0.2">
      <c r="A608" s="1">
        <v>8454</v>
      </c>
      <c r="B608" s="1" t="s">
        <v>624</v>
      </c>
      <c r="C608" s="1" t="s">
        <v>625</v>
      </c>
      <c r="D608" s="1" t="s">
        <v>8</v>
      </c>
      <c r="E608" s="1">
        <v>10</v>
      </c>
      <c r="F608" s="1">
        <v>45</v>
      </c>
      <c r="G608" s="1" t="s">
        <v>91</v>
      </c>
      <c r="H608" s="2" t="s">
        <v>974</v>
      </c>
      <c r="I608" s="2">
        <v>22</v>
      </c>
    </row>
    <row r="609" spans="1:9" ht="15.75" hidden="1" customHeight="1" x14ac:dyDescent="0.2">
      <c r="A609" s="1">
        <v>4074</v>
      </c>
      <c r="B609" s="1" t="s">
        <v>628</v>
      </c>
      <c r="C609" s="1" t="s">
        <v>625</v>
      </c>
      <c r="D609" s="1" t="s">
        <v>8</v>
      </c>
      <c r="E609" s="1">
        <v>10</v>
      </c>
      <c r="F609" s="1">
        <v>45</v>
      </c>
      <c r="H609" s="2" t="s">
        <v>974</v>
      </c>
      <c r="I609" s="2">
        <v>22</v>
      </c>
    </row>
    <row r="610" spans="1:9" ht="15.75" hidden="1" customHeight="1" x14ac:dyDescent="0.2">
      <c r="A610" s="1">
        <v>4761</v>
      </c>
      <c r="B610" s="1" t="s">
        <v>707</v>
      </c>
      <c r="C610" s="1" t="s">
        <v>704</v>
      </c>
      <c r="D610" s="1" t="s">
        <v>8</v>
      </c>
      <c r="E610" s="1">
        <v>11</v>
      </c>
      <c r="F610" s="1">
        <v>50</v>
      </c>
      <c r="H610" s="2" t="s">
        <v>974</v>
      </c>
      <c r="I610" s="2">
        <v>22</v>
      </c>
    </row>
    <row r="611" spans="1:9" ht="15.75" hidden="1" customHeight="1" x14ac:dyDescent="0.2">
      <c r="A611" s="1">
        <v>2433</v>
      </c>
      <c r="B611" s="1" t="s">
        <v>583</v>
      </c>
      <c r="C611" s="1" t="s">
        <v>573</v>
      </c>
      <c r="D611" s="1" t="s">
        <v>8</v>
      </c>
      <c r="E611" s="1">
        <v>11</v>
      </c>
      <c r="F611" s="1">
        <v>50</v>
      </c>
      <c r="G611" s="1" t="s">
        <v>24</v>
      </c>
      <c r="H611" s="2" t="s">
        <v>974</v>
      </c>
      <c r="I611" s="2">
        <v>22</v>
      </c>
    </row>
    <row r="612" spans="1:9" ht="15.75" hidden="1" customHeight="1" x14ac:dyDescent="0.2">
      <c r="A612" s="1">
        <v>5171</v>
      </c>
      <c r="B612" s="1" t="s">
        <v>651</v>
      </c>
      <c r="C612" s="1" t="s">
        <v>650</v>
      </c>
      <c r="D612" s="1" t="s">
        <v>8</v>
      </c>
      <c r="E612" s="1">
        <v>12</v>
      </c>
      <c r="F612" s="1">
        <v>55</v>
      </c>
      <c r="G612" s="1" t="s">
        <v>118</v>
      </c>
      <c r="H612" s="2" t="s">
        <v>974</v>
      </c>
      <c r="I612" s="2">
        <v>22</v>
      </c>
    </row>
    <row r="613" spans="1:9" ht="15.75" hidden="1" customHeight="1" x14ac:dyDescent="0.2">
      <c r="A613" s="1">
        <v>1658</v>
      </c>
      <c r="B613" s="1" t="s">
        <v>694</v>
      </c>
      <c r="C613" s="1" t="s">
        <v>676</v>
      </c>
      <c r="D613" s="1" t="s">
        <v>8</v>
      </c>
      <c r="E613" s="1">
        <v>12</v>
      </c>
      <c r="F613" s="1">
        <v>55</v>
      </c>
      <c r="G613" s="1" t="s">
        <v>152</v>
      </c>
      <c r="H613" s="2" t="s">
        <v>974</v>
      </c>
      <c r="I613" s="2">
        <v>22</v>
      </c>
    </row>
    <row r="614" spans="1:9" ht="15.75" hidden="1" customHeight="1" x14ac:dyDescent="0.2">
      <c r="A614" s="1">
        <v>2201</v>
      </c>
      <c r="B614" s="1" t="s">
        <v>610</v>
      </c>
      <c r="C614" s="1" t="s">
        <v>600</v>
      </c>
      <c r="D614" s="1" t="s">
        <v>8</v>
      </c>
      <c r="E614" s="1">
        <v>12</v>
      </c>
      <c r="F614" s="1">
        <v>55</v>
      </c>
      <c r="G614" s="1" t="s">
        <v>51</v>
      </c>
      <c r="H614" s="2" t="s">
        <v>974</v>
      </c>
      <c r="I614" s="2">
        <v>22</v>
      </c>
    </row>
    <row r="615" spans="1:9" ht="15.75" hidden="1" customHeight="1" x14ac:dyDescent="0.2">
      <c r="A615" s="1">
        <v>2544</v>
      </c>
      <c r="B615" s="1" t="s">
        <v>655</v>
      </c>
      <c r="C615" s="1" t="s">
        <v>650</v>
      </c>
      <c r="D615" s="1" t="s">
        <v>8</v>
      </c>
      <c r="E615" s="1">
        <v>12</v>
      </c>
      <c r="F615" s="1">
        <v>55</v>
      </c>
      <c r="H615" s="2" t="s">
        <v>974</v>
      </c>
      <c r="I615" s="2">
        <v>22</v>
      </c>
    </row>
    <row r="616" spans="1:9" ht="15.75" hidden="1" customHeight="1" x14ac:dyDescent="0.2">
      <c r="A616" s="1">
        <v>8695</v>
      </c>
      <c r="B616" s="1" t="s">
        <v>663</v>
      </c>
      <c r="C616" s="1" t="s">
        <v>650</v>
      </c>
      <c r="D616" s="1" t="s">
        <v>8</v>
      </c>
      <c r="E616" s="1">
        <v>14</v>
      </c>
      <c r="F616" s="1">
        <v>64</v>
      </c>
      <c r="G616" s="1" t="s">
        <v>118</v>
      </c>
      <c r="H616" s="2" t="s">
        <v>974</v>
      </c>
      <c r="I616" s="2">
        <v>22</v>
      </c>
    </row>
    <row r="617" spans="1:9" ht="15.75" hidden="1" customHeight="1" x14ac:dyDescent="0.2">
      <c r="A617" s="1">
        <v>1139</v>
      </c>
      <c r="B617" s="1" t="s">
        <v>605</v>
      </c>
      <c r="C617" s="1" t="s">
        <v>600</v>
      </c>
      <c r="D617" s="1" t="s">
        <v>8</v>
      </c>
      <c r="E617" s="1">
        <v>14</v>
      </c>
      <c r="F617" s="1">
        <v>64</v>
      </c>
      <c r="G617" s="1" t="s">
        <v>51</v>
      </c>
      <c r="H617" s="2" t="s">
        <v>974</v>
      </c>
      <c r="I617" s="2">
        <v>22</v>
      </c>
    </row>
    <row r="618" spans="1:9" ht="15.75" hidden="1" customHeight="1" x14ac:dyDescent="0.2">
      <c r="A618" s="1">
        <v>4429</v>
      </c>
      <c r="B618" s="1" t="s">
        <v>722</v>
      </c>
      <c r="C618" s="1" t="s">
        <v>704</v>
      </c>
      <c r="D618" s="1" t="s">
        <v>8</v>
      </c>
      <c r="E618" s="1">
        <v>15</v>
      </c>
      <c r="F618" s="1">
        <v>68</v>
      </c>
      <c r="G618" s="1" t="s">
        <v>54</v>
      </c>
      <c r="H618" s="2" t="s">
        <v>974</v>
      </c>
      <c r="I618" s="2">
        <v>22</v>
      </c>
    </row>
    <row r="619" spans="1:9" ht="15.75" hidden="1" customHeight="1" x14ac:dyDescent="0.2">
      <c r="A619" s="1">
        <v>5351</v>
      </c>
      <c r="B619" s="1" t="s">
        <v>717</v>
      </c>
      <c r="C619" s="1" t="s">
        <v>704</v>
      </c>
      <c r="D619" s="1" t="s">
        <v>8</v>
      </c>
      <c r="E619" s="1">
        <v>15</v>
      </c>
      <c r="F619" s="1">
        <v>68</v>
      </c>
      <c r="G619" s="1" t="s">
        <v>54</v>
      </c>
      <c r="H619" s="2" t="s">
        <v>974</v>
      </c>
      <c r="I619" s="2">
        <v>22</v>
      </c>
    </row>
    <row r="620" spans="1:9" ht="15.75" hidden="1" customHeight="1" x14ac:dyDescent="0.2">
      <c r="A620" s="1">
        <v>6735</v>
      </c>
      <c r="B620" s="1" t="s">
        <v>611</v>
      </c>
      <c r="C620" s="1" t="s">
        <v>600</v>
      </c>
      <c r="D620" s="1" t="s">
        <v>8</v>
      </c>
      <c r="E620" s="1">
        <v>16</v>
      </c>
      <c r="F620" s="1">
        <v>73</v>
      </c>
      <c r="G620" s="1" t="s">
        <v>51</v>
      </c>
      <c r="H620" s="2" t="s">
        <v>974</v>
      </c>
      <c r="I620" s="2">
        <v>22</v>
      </c>
    </row>
    <row r="621" spans="1:9" ht="15.75" hidden="1" customHeight="1" x14ac:dyDescent="0.2">
      <c r="A621" s="1">
        <v>9449</v>
      </c>
      <c r="B621" s="1" t="s">
        <v>703</v>
      </c>
      <c r="C621" s="1" t="s">
        <v>704</v>
      </c>
      <c r="D621" s="1" t="s">
        <v>8</v>
      </c>
      <c r="E621" s="1">
        <v>19</v>
      </c>
      <c r="F621" s="1">
        <v>86</v>
      </c>
      <c r="H621" s="2" t="s">
        <v>974</v>
      </c>
      <c r="I621" s="2">
        <v>22</v>
      </c>
    </row>
    <row r="622" spans="1:9" ht="15.75" hidden="1" customHeight="1" x14ac:dyDescent="0.2">
      <c r="A622" s="1">
        <v>7696</v>
      </c>
      <c r="B622" s="1" t="s">
        <v>653</v>
      </c>
      <c r="C622" s="1" t="s">
        <v>650</v>
      </c>
      <c r="D622" s="1" t="s">
        <v>8</v>
      </c>
      <c r="E622" s="1">
        <v>19</v>
      </c>
      <c r="F622" s="1">
        <v>86</v>
      </c>
      <c r="G622" s="1" t="s">
        <v>118</v>
      </c>
      <c r="H622" s="2" t="s">
        <v>974</v>
      </c>
      <c r="I622" s="2">
        <v>22</v>
      </c>
    </row>
    <row r="623" spans="1:9" ht="15.75" hidden="1" customHeight="1" x14ac:dyDescent="0.2">
      <c r="A623" s="1">
        <v>8868</v>
      </c>
      <c r="B623" s="1" t="s">
        <v>737</v>
      </c>
      <c r="C623" s="1" t="s">
        <v>730</v>
      </c>
      <c r="D623" s="1" t="s">
        <v>8</v>
      </c>
      <c r="E623" s="1">
        <v>19</v>
      </c>
      <c r="F623" s="1">
        <v>86</v>
      </c>
      <c r="H623" s="2" t="s">
        <v>974</v>
      </c>
      <c r="I623" s="2">
        <v>22</v>
      </c>
    </row>
    <row r="624" spans="1:9" ht="15.75" hidden="1" customHeight="1" x14ac:dyDescent="0.2">
      <c r="A624" s="1">
        <v>9619</v>
      </c>
      <c r="B624" s="1" t="s">
        <v>741</v>
      </c>
      <c r="C624" s="1" t="s">
        <v>730</v>
      </c>
      <c r="D624" s="1" t="s">
        <v>8</v>
      </c>
      <c r="E624" s="1">
        <v>9</v>
      </c>
      <c r="F624" s="1">
        <v>41</v>
      </c>
      <c r="H624" s="2" t="s">
        <v>974</v>
      </c>
      <c r="I624" s="2">
        <v>22</v>
      </c>
    </row>
    <row r="625" spans="1:9" ht="15.75" hidden="1" customHeight="1" x14ac:dyDescent="0.2">
      <c r="A625" s="1">
        <v>6680</v>
      </c>
      <c r="B625" s="1" t="s">
        <v>734</v>
      </c>
      <c r="C625" s="1" t="s">
        <v>730</v>
      </c>
      <c r="D625" s="1" t="s">
        <v>8</v>
      </c>
      <c r="E625" s="1">
        <v>8</v>
      </c>
      <c r="F625" s="1">
        <v>36</v>
      </c>
      <c r="H625" s="2" t="s">
        <v>974</v>
      </c>
      <c r="I625" s="2">
        <v>22</v>
      </c>
    </row>
    <row r="626" spans="1:9" ht="15.75" hidden="1" customHeight="1" x14ac:dyDescent="0.2">
      <c r="A626" s="1">
        <v>7117</v>
      </c>
      <c r="B626" s="1" t="s">
        <v>59</v>
      </c>
      <c r="C626" s="1" t="s">
        <v>50</v>
      </c>
      <c r="D626" s="1" t="s">
        <v>8</v>
      </c>
      <c r="E626" s="1">
        <v>14</v>
      </c>
      <c r="F626" s="1">
        <v>93</v>
      </c>
      <c r="G626" s="1" t="s">
        <v>54</v>
      </c>
      <c r="H626" s="2" t="s">
        <v>972</v>
      </c>
      <c r="I626" s="2">
        <v>15</v>
      </c>
    </row>
    <row r="627" spans="1:9" ht="15.75" hidden="1" customHeight="1" x14ac:dyDescent="0.2">
      <c r="A627" s="1">
        <v>1180</v>
      </c>
      <c r="B627" s="1" t="s">
        <v>934</v>
      </c>
      <c r="C627" s="1">
        <v>5</v>
      </c>
      <c r="D627" s="1" t="s">
        <v>8</v>
      </c>
      <c r="E627" s="1">
        <v>13</v>
      </c>
      <c r="F627" s="1">
        <v>87</v>
      </c>
      <c r="G627" s="1">
        <v>21</v>
      </c>
      <c r="H627" s="2" t="s">
        <v>972</v>
      </c>
      <c r="I627" s="2">
        <v>15</v>
      </c>
    </row>
    <row r="628" spans="1:9" ht="15.75" hidden="1" customHeight="1" x14ac:dyDescent="0.2">
      <c r="A628" s="1">
        <v>3634</v>
      </c>
      <c r="B628" s="1" t="s">
        <v>106</v>
      </c>
      <c r="C628" s="1" t="s">
        <v>82</v>
      </c>
      <c r="D628" s="1" t="s">
        <v>8</v>
      </c>
      <c r="E628" s="1">
        <v>12</v>
      </c>
      <c r="F628" s="1">
        <v>80</v>
      </c>
      <c r="G628" s="1" t="s">
        <v>91</v>
      </c>
      <c r="H628" s="2" t="s">
        <v>972</v>
      </c>
      <c r="I628" s="2">
        <v>15</v>
      </c>
    </row>
    <row r="629" spans="1:9" ht="15.75" hidden="1" customHeight="1" x14ac:dyDescent="0.2">
      <c r="A629" s="1">
        <v>3736</v>
      </c>
      <c r="B629" s="1" t="s">
        <v>735</v>
      </c>
      <c r="C629" s="1" t="s">
        <v>730</v>
      </c>
      <c r="D629" s="1" t="s">
        <v>8</v>
      </c>
      <c r="E629" s="1">
        <v>19</v>
      </c>
      <c r="F629" s="1">
        <v>86</v>
      </c>
      <c r="G629" s="1" t="s">
        <v>178</v>
      </c>
      <c r="H629" s="2" t="s">
        <v>974</v>
      </c>
      <c r="I629" s="2">
        <v>22</v>
      </c>
    </row>
    <row r="630" spans="1:9" ht="15.75" hidden="1" customHeight="1" x14ac:dyDescent="0.2">
      <c r="A630" s="1">
        <v>4282</v>
      </c>
      <c r="B630" s="1" t="s">
        <v>673</v>
      </c>
      <c r="C630" s="1" t="s">
        <v>650</v>
      </c>
      <c r="D630" s="1" t="s">
        <v>8</v>
      </c>
      <c r="E630" s="1">
        <v>19</v>
      </c>
      <c r="F630" s="1">
        <v>86</v>
      </c>
      <c r="H630" s="2" t="s">
        <v>974</v>
      </c>
      <c r="I630" s="2">
        <v>22</v>
      </c>
    </row>
    <row r="631" spans="1:9" ht="15.75" hidden="1" customHeight="1" x14ac:dyDescent="0.2">
      <c r="A631" s="1">
        <v>8325</v>
      </c>
      <c r="B631" s="1" t="s">
        <v>607</v>
      </c>
      <c r="C631" s="1" t="s">
        <v>600</v>
      </c>
      <c r="D631" s="1" t="s">
        <v>8</v>
      </c>
      <c r="E631" s="1">
        <v>19</v>
      </c>
      <c r="F631" s="1">
        <v>86</v>
      </c>
      <c r="H631" s="2" t="s">
        <v>974</v>
      </c>
      <c r="I631" s="2">
        <v>22</v>
      </c>
    </row>
    <row r="632" spans="1:9" ht="15.75" hidden="1" customHeight="1" x14ac:dyDescent="0.2">
      <c r="A632" s="1">
        <v>8162</v>
      </c>
      <c r="B632" s="1" t="s">
        <v>710</v>
      </c>
      <c r="C632" s="1" t="s">
        <v>704</v>
      </c>
      <c r="D632" s="1" t="s">
        <v>8</v>
      </c>
      <c r="E632" s="1">
        <v>19</v>
      </c>
      <c r="F632" s="1">
        <v>86</v>
      </c>
      <c r="G632" s="1" t="s">
        <v>54</v>
      </c>
      <c r="H632" s="2" t="s">
        <v>974</v>
      </c>
      <c r="I632" s="2">
        <v>22</v>
      </c>
    </row>
    <row r="633" spans="1:9" ht="15.75" hidden="1" customHeight="1" x14ac:dyDescent="0.2">
      <c r="A633" s="1">
        <v>4118</v>
      </c>
      <c r="B633" s="1" t="s">
        <v>720</v>
      </c>
      <c r="C633" s="1" t="s">
        <v>704</v>
      </c>
      <c r="D633" s="1" t="s">
        <v>8</v>
      </c>
      <c r="E633" s="1">
        <v>20</v>
      </c>
      <c r="F633" s="1">
        <v>91</v>
      </c>
      <c r="H633" s="2" t="s">
        <v>974</v>
      </c>
      <c r="I633" s="2">
        <v>22</v>
      </c>
    </row>
    <row r="634" spans="1:9" ht="15.75" hidden="1" customHeight="1" x14ac:dyDescent="0.2">
      <c r="A634" s="1">
        <v>1999</v>
      </c>
      <c r="B634" s="1" t="s">
        <v>959</v>
      </c>
      <c r="C634" s="1" t="s">
        <v>959</v>
      </c>
      <c r="D634" s="1" t="s">
        <v>8</v>
      </c>
      <c r="E634" s="1">
        <v>20</v>
      </c>
      <c r="F634" s="1" t="s">
        <v>959</v>
      </c>
      <c r="G634" s="1" t="s">
        <v>959</v>
      </c>
      <c r="H634" s="2" t="s">
        <v>959</v>
      </c>
      <c r="I634" s="2" t="s">
        <v>959</v>
      </c>
    </row>
    <row r="635" spans="1:9" ht="15.75" hidden="1" customHeight="1" x14ac:dyDescent="0.2">
      <c r="A635" s="1">
        <v>8584</v>
      </c>
      <c r="B635" s="1" t="s">
        <v>714</v>
      </c>
      <c r="C635" s="1" t="s">
        <v>704</v>
      </c>
      <c r="D635" s="1" t="s">
        <v>8</v>
      </c>
      <c r="E635" s="1">
        <v>22</v>
      </c>
      <c r="F635" s="1">
        <v>100</v>
      </c>
      <c r="H635" s="2" t="s">
        <v>974</v>
      </c>
      <c r="I635" s="2">
        <v>22</v>
      </c>
    </row>
    <row r="636" spans="1:9" ht="15.75" hidden="1" customHeight="1" x14ac:dyDescent="0.2">
      <c r="A636" s="1">
        <v>1274</v>
      </c>
      <c r="B636" s="1" t="s">
        <v>738</v>
      </c>
      <c r="C636" s="1" t="s">
        <v>730</v>
      </c>
      <c r="D636" s="1" t="s">
        <v>8</v>
      </c>
      <c r="E636" s="1">
        <v>9</v>
      </c>
      <c r="F636" s="1">
        <v>41</v>
      </c>
      <c r="H636" s="2" t="s">
        <v>974</v>
      </c>
      <c r="I636" s="2">
        <v>22</v>
      </c>
    </row>
    <row r="637" spans="1:9" ht="15.75" hidden="1" customHeight="1" x14ac:dyDescent="0.2">
      <c r="A637" s="1">
        <v>6956</v>
      </c>
      <c r="B637" s="1" t="s">
        <v>612</v>
      </c>
      <c r="C637" s="1" t="s">
        <v>600</v>
      </c>
      <c r="D637" s="1" t="s">
        <v>8</v>
      </c>
      <c r="E637" s="1">
        <v>4</v>
      </c>
      <c r="F637" s="1">
        <v>18</v>
      </c>
      <c r="H637" s="2" t="s">
        <v>974</v>
      </c>
      <c r="I637" s="2">
        <v>22</v>
      </c>
    </row>
    <row r="638" spans="1:9" ht="15.75" hidden="1" customHeight="1" x14ac:dyDescent="0.2">
      <c r="A638" s="1">
        <v>6630</v>
      </c>
      <c r="B638" s="1" t="s">
        <v>518</v>
      </c>
      <c r="C638" s="1" t="s">
        <v>515</v>
      </c>
      <c r="D638" s="1" t="s">
        <v>8</v>
      </c>
      <c r="E638" s="1">
        <v>20</v>
      </c>
      <c r="F638" s="1">
        <v>100</v>
      </c>
      <c r="G638" s="1" t="s">
        <v>152</v>
      </c>
      <c r="H638" s="2" t="s">
        <v>975</v>
      </c>
      <c r="I638" s="2">
        <v>20</v>
      </c>
    </row>
    <row r="639" spans="1:9" ht="15.75" hidden="1" customHeight="1" x14ac:dyDescent="0.2">
      <c r="A639" s="1">
        <v>6944</v>
      </c>
      <c r="B639" s="1" t="s">
        <v>569</v>
      </c>
      <c r="C639" s="1" t="s">
        <v>544</v>
      </c>
      <c r="D639" s="1" t="s">
        <v>8</v>
      </c>
      <c r="E639" s="1">
        <v>19</v>
      </c>
      <c r="F639" s="1">
        <v>95</v>
      </c>
      <c r="H639" s="2" t="s">
        <v>975</v>
      </c>
      <c r="I639" s="2">
        <v>20</v>
      </c>
    </row>
    <row r="640" spans="1:9" ht="15.75" hidden="1" customHeight="1" x14ac:dyDescent="0.2">
      <c r="A640" s="1">
        <v>9770</v>
      </c>
      <c r="B640" s="1" t="s">
        <v>444</v>
      </c>
      <c r="C640" s="1" t="s">
        <v>427</v>
      </c>
      <c r="D640" s="1" t="s">
        <v>8</v>
      </c>
      <c r="E640" s="1">
        <v>16</v>
      </c>
      <c r="F640" s="1">
        <v>80</v>
      </c>
      <c r="H640" s="2" t="s">
        <v>975</v>
      </c>
      <c r="I640" s="2">
        <v>20</v>
      </c>
    </row>
    <row r="641" spans="1:9" ht="15.75" hidden="1" customHeight="1" x14ac:dyDescent="0.2">
      <c r="A641" s="1">
        <v>1902</v>
      </c>
      <c r="B641" s="1" t="s">
        <v>729</v>
      </c>
      <c r="C641" s="1" t="s">
        <v>730</v>
      </c>
      <c r="D641" s="1" t="s">
        <v>8</v>
      </c>
      <c r="E641" s="1">
        <v>21</v>
      </c>
      <c r="F641" s="1">
        <v>95</v>
      </c>
      <c r="H641" s="2" t="s">
        <v>974</v>
      </c>
      <c r="I641" s="2">
        <v>22</v>
      </c>
    </row>
    <row r="642" spans="1:9" ht="15.75" hidden="1" customHeight="1" x14ac:dyDescent="0.2">
      <c r="A642" s="1">
        <v>1999</v>
      </c>
      <c r="B642" s="1" t="s">
        <v>959</v>
      </c>
      <c r="C642" s="1" t="s">
        <v>959</v>
      </c>
      <c r="D642" s="1" t="s">
        <v>8</v>
      </c>
      <c r="E642" s="1">
        <v>20</v>
      </c>
      <c r="F642" s="1" t="s">
        <v>959</v>
      </c>
      <c r="G642" s="1" t="s">
        <v>959</v>
      </c>
      <c r="H642" s="2" t="s">
        <v>959</v>
      </c>
      <c r="I642" s="2" t="s">
        <v>959</v>
      </c>
    </row>
    <row r="643" spans="1:9" ht="15.75" hidden="1" customHeight="1" x14ac:dyDescent="0.2">
      <c r="A643" s="1">
        <v>1999</v>
      </c>
      <c r="B643" s="1" t="s">
        <v>959</v>
      </c>
      <c r="C643" s="1" t="s">
        <v>959</v>
      </c>
      <c r="D643" s="1" t="s">
        <v>8</v>
      </c>
      <c r="E643" s="1">
        <v>16</v>
      </c>
      <c r="F643" s="1" t="s">
        <v>959</v>
      </c>
      <c r="G643" s="1" t="s">
        <v>959</v>
      </c>
      <c r="H643" s="2" t="s">
        <v>959</v>
      </c>
      <c r="I643" s="2" t="s">
        <v>959</v>
      </c>
    </row>
    <row r="644" spans="1:9" ht="15.75" hidden="1" customHeight="1" x14ac:dyDescent="0.2">
      <c r="A644" s="1">
        <v>4268</v>
      </c>
      <c r="B644" s="1" t="s">
        <v>404</v>
      </c>
      <c r="C644" s="1" t="s">
        <v>399</v>
      </c>
      <c r="D644" s="1" t="s">
        <v>8</v>
      </c>
      <c r="E644" s="1">
        <v>15</v>
      </c>
      <c r="F644" s="1">
        <v>75</v>
      </c>
      <c r="H644" s="2" t="s">
        <v>975</v>
      </c>
      <c r="I644" s="2">
        <v>20</v>
      </c>
    </row>
    <row r="645" spans="1:9" ht="15.75" hidden="1" customHeight="1" x14ac:dyDescent="0.2">
      <c r="A645" s="1">
        <v>2191</v>
      </c>
      <c r="B645" s="1" t="s">
        <v>472</v>
      </c>
      <c r="C645" s="1" t="s">
        <v>457</v>
      </c>
      <c r="D645" s="1" t="s">
        <v>8</v>
      </c>
      <c r="E645" s="1">
        <v>15</v>
      </c>
      <c r="F645" s="1">
        <v>75</v>
      </c>
      <c r="G645" s="1" t="s">
        <v>91</v>
      </c>
      <c r="H645" s="2" t="s">
        <v>975</v>
      </c>
      <c r="I645" s="2">
        <v>20</v>
      </c>
    </row>
    <row r="646" spans="1:9" ht="15.75" hidden="1" customHeight="1" x14ac:dyDescent="0.2">
      <c r="A646" s="1">
        <v>2174</v>
      </c>
      <c r="B646" s="1" t="s">
        <v>413</v>
      </c>
      <c r="C646" s="1" t="s">
        <v>399</v>
      </c>
      <c r="D646" s="1" t="s">
        <v>8</v>
      </c>
      <c r="E646" s="1">
        <v>14</v>
      </c>
      <c r="F646" s="1">
        <v>70</v>
      </c>
      <c r="H646" s="2" t="s">
        <v>975</v>
      </c>
      <c r="I646" s="2">
        <v>20</v>
      </c>
    </row>
    <row r="647" spans="1:9" ht="15.75" hidden="1" customHeight="1" x14ac:dyDescent="0.2">
      <c r="A647" s="1">
        <v>8019</v>
      </c>
      <c r="B647" s="1" t="s">
        <v>425</v>
      </c>
      <c r="C647" s="1" t="s">
        <v>399</v>
      </c>
      <c r="D647" s="1" t="s">
        <v>8</v>
      </c>
      <c r="E647" s="1">
        <v>14</v>
      </c>
      <c r="F647" s="1">
        <v>70</v>
      </c>
      <c r="G647" s="1" t="s">
        <v>24</v>
      </c>
      <c r="H647" s="2" t="s">
        <v>975</v>
      </c>
      <c r="I647" s="2">
        <v>20</v>
      </c>
    </row>
    <row r="648" spans="1:9" ht="15.75" hidden="1" customHeight="1" x14ac:dyDescent="0.2">
      <c r="A648" s="1">
        <v>7100</v>
      </c>
      <c r="B648" s="1" t="s">
        <v>462</v>
      </c>
      <c r="C648" s="1" t="s">
        <v>457</v>
      </c>
      <c r="D648" s="1" t="s">
        <v>8</v>
      </c>
      <c r="E648" s="1">
        <v>14</v>
      </c>
      <c r="F648" s="1">
        <v>70</v>
      </c>
      <c r="H648" s="2" t="s">
        <v>975</v>
      </c>
      <c r="I648" s="2">
        <v>20</v>
      </c>
    </row>
    <row r="649" spans="1:9" ht="15.75" hidden="1" customHeight="1" x14ac:dyDescent="0.2">
      <c r="A649" s="1">
        <v>2718</v>
      </c>
      <c r="B649" s="1" t="s">
        <v>524</v>
      </c>
      <c r="C649" s="1" t="s">
        <v>515</v>
      </c>
      <c r="D649" s="1" t="s">
        <v>8</v>
      </c>
      <c r="E649" s="1">
        <v>14</v>
      </c>
      <c r="F649" s="1">
        <v>70</v>
      </c>
      <c r="G649" s="1" t="s">
        <v>54</v>
      </c>
      <c r="H649" s="2" t="s">
        <v>975</v>
      </c>
      <c r="I649" s="2">
        <v>20</v>
      </c>
    </row>
    <row r="650" spans="1:9" ht="15.75" hidden="1" customHeight="1" x14ac:dyDescent="0.2">
      <c r="A650" s="1">
        <v>9321</v>
      </c>
      <c r="B650" s="1" t="s">
        <v>452</v>
      </c>
      <c r="C650" s="1" t="s">
        <v>427</v>
      </c>
      <c r="D650" s="1" t="s">
        <v>8</v>
      </c>
      <c r="E650" s="1">
        <v>13</v>
      </c>
      <c r="F650" s="1">
        <v>65</v>
      </c>
      <c r="G650" s="1" t="s">
        <v>51</v>
      </c>
      <c r="H650" s="2" t="s">
        <v>975</v>
      </c>
      <c r="I650" s="2">
        <v>20</v>
      </c>
    </row>
    <row r="651" spans="1:9" ht="15.75" hidden="1" customHeight="1" x14ac:dyDescent="0.2">
      <c r="A651" s="1">
        <v>9165</v>
      </c>
      <c r="B651" s="1" t="s">
        <v>469</v>
      </c>
      <c r="C651" s="1" t="s">
        <v>457</v>
      </c>
      <c r="D651" s="1" t="s">
        <v>8</v>
      </c>
      <c r="E651" s="1">
        <v>12</v>
      </c>
      <c r="F651" s="1">
        <v>60</v>
      </c>
      <c r="G651" s="1" t="s">
        <v>91</v>
      </c>
      <c r="H651" s="2" t="s">
        <v>975</v>
      </c>
      <c r="I651" s="2">
        <v>20</v>
      </c>
    </row>
    <row r="652" spans="1:9" ht="15.75" hidden="1" customHeight="1" x14ac:dyDescent="0.2">
      <c r="A652" s="1">
        <v>2256</v>
      </c>
      <c r="B652" s="1" t="s">
        <v>506</v>
      </c>
      <c r="C652" s="1" t="s">
        <v>486</v>
      </c>
      <c r="D652" s="1" t="s">
        <v>8</v>
      </c>
      <c r="E652" s="1">
        <v>12</v>
      </c>
      <c r="F652" s="1">
        <v>60</v>
      </c>
      <c r="H652" s="2" t="s">
        <v>975</v>
      </c>
      <c r="I652" s="2">
        <v>20</v>
      </c>
    </row>
    <row r="653" spans="1:9" ht="15.75" hidden="1" customHeight="1" x14ac:dyDescent="0.2">
      <c r="A653" s="1">
        <v>2802</v>
      </c>
      <c r="B653" s="1" t="s">
        <v>525</v>
      </c>
      <c r="C653" s="1" t="s">
        <v>515</v>
      </c>
      <c r="D653" s="1" t="s">
        <v>8</v>
      </c>
      <c r="E653" s="1">
        <v>12</v>
      </c>
      <c r="F653" s="1">
        <v>60</v>
      </c>
      <c r="G653" s="1" t="s">
        <v>54</v>
      </c>
      <c r="H653" s="2" t="s">
        <v>975</v>
      </c>
      <c r="I653" s="2">
        <v>20</v>
      </c>
    </row>
    <row r="654" spans="1:9" ht="15.75" hidden="1" customHeight="1" x14ac:dyDescent="0.2">
      <c r="A654" s="1">
        <v>5277</v>
      </c>
      <c r="B654" s="1" t="s">
        <v>539</v>
      </c>
      <c r="C654" s="1" t="s">
        <v>515</v>
      </c>
      <c r="D654" s="1" t="s">
        <v>8</v>
      </c>
      <c r="E654" s="1">
        <v>12</v>
      </c>
      <c r="F654" s="1">
        <v>60</v>
      </c>
      <c r="G654" s="1" t="s">
        <v>152</v>
      </c>
      <c r="H654" s="2" t="s">
        <v>975</v>
      </c>
      <c r="I654" s="2">
        <v>20</v>
      </c>
    </row>
    <row r="655" spans="1:9" ht="15.75" hidden="1" customHeight="1" x14ac:dyDescent="0.2">
      <c r="A655" s="1">
        <v>2538</v>
      </c>
      <c r="B655" s="1" t="s">
        <v>549</v>
      </c>
      <c r="C655" s="1" t="s">
        <v>544</v>
      </c>
      <c r="D655" s="1" t="s">
        <v>8</v>
      </c>
      <c r="E655" s="1">
        <v>12</v>
      </c>
      <c r="F655" s="1">
        <v>60</v>
      </c>
      <c r="H655" s="2" t="s">
        <v>975</v>
      </c>
      <c r="I655" s="2">
        <v>20</v>
      </c>
    </row>
    <row r="656" spans="1:9" ht="15.75" hidden="1" customHeight="1" x14ac:dyDescent="0.2">
      <c r="A656" s="1">
        <v>1785</v>
      </c>
      <c r="B656" s="1" t="s">
        <v>517</v>
      </c>
      <c r="C656" s="1" t="s">
        <v>515</v>
      </c>
      <c r="D656" s="1" t="s">
        <v>8</v>
      </c>
      <c r="E656" s="1">
        <v>11</v>
      </c>
      <c r="F656" s="1">
        <v>55</v>
      </c>
      <c r="H656" s="2" t="s">
        <v>975</v>
      </c>
      <c r="I656" s="2">
        <v>20</v>
      </c>
    </row>
    <row r="657" spans="1:9" ht="15.75" hidden="1" customHeight="1" x14ac:dyDescent="0.2">
      <c r="A657" s="1">
        <v>2745</v>
      </c>
      <c r="B657" s="1" t="s">
        <v>508</v>
      </c>
      <c r="C657" s="1" t="s">
        <v>486</v>
      </c>
      <c r="D657" s="1" t="s">
        <v>8</v>
      </c>
      <c r="E657" s="1">
        <v>11</v>
      </c>
      <c r="F657" s="1">
        <v>55</v>
      </c>
      <c r="G657" s="1" t="s">
        <v>118</v>
      </c>
      <c r="H657" s="2" t="s">
        <v>975</v>
      </c>
      <c r="I657" s="2">
        <v>20</v>
      </c>
    </row>
    <row r="658" spans="1:9" ht="15.75" hidden="1" customHeight="1" x14ac:dyDescent="0.2">
      <c r="A658" s="1">
        <v>6627</v>
      </c>
      <c r="B658" s="1" t="s">
        <v>547</v>
      </c>
      <c r="C658" s="1" t="s">
        <v>544</v>
      </c>
      <c r="D658" s="1" t="s">
        <v>8</v>
      </c>
      <c r="E658" s="1">
        <v>11</v>
      </c>
      <c r="F658" s="1">
        <v>55</v>
      </c>
      <c r="G658" s="1" t="s">
        <v>178</v>
      </c>
      <c r="H658" s="2" t="s">
        <v>975</v>
      </c>
      <c r="I658" s="2">
        <v>20</v>
      </c>
    </row>
    <row r="659" spans="1:9" ht="15.75" hidden="1" customHeight="1" x14ac:dyDescent="0.2">
      <c r="A659" s="1">
        <v>1072</v>
      </c>
      <c r="B659" s="1" t="s">
        <v>532</v>
      </c>
      <c r="C659" s="1" t="s">
        <v>515</v>
      </c>
      <c r="D659" s="1" t="s">
        <v>8</v>
      </c>
      <c r="E659" s="1">
        <v>11</v>
      </c>
      <c r="F659" s="1">
        <v>55</v>
      </c>
      <c r="H659" s="2" t="s">
        <v>975</v>
      </c>
      <c r="I659" s="2">
        <v>20</v>
      </c>
    </row>
    <row r="660" spans="1:9" ht="15.75" hidden="1" customHeight="1" x14ac:dyDescent="0.2">
      <c r="A660" s="1">
        <v>9304</v>
      </c>
      <c r="B660" s="1" t="s">
        <v>488</v>
      </c>
      <c r="C660" s="1" t="s">
        <v>486</v>
      </c>
      <c r="D660" s="1" t="s">
        <v>8</v>
      </c>
      <c r="E660" s="1">
        <v>10</v>
      </c>
      <c r="F660" s="1">
        <v>50</v>
      </c>
      <c r="G660" s="1" t="s">
        <v>118</v>
      </c>
      <c r="H660" s="2" t="s">
        <v>975</v>
      </c>
      <c r="I660" s="2">
        <v>20</v>
      </c>
    </row>
    <row r="661" spans="1:9" ht="15.75" hidden="1" customHeight="1" x14ac:dyDescent="0.2">
      <c r="A661" s="1">
        <v>7645</v>
      </c>
      <c r="B661" s="1" t="s">
        <v>408</v>
      </c>
      <c r="C661" s="1" t="s">
        <v>399</v>
      </c>
      <c r="D661" s="1" t="s">
        <v>8</v>
      </c>
      <c r="E661" s="1">
        <v>10</v>
      </c>
      <c r="F661" s="1">
        <v>50</v>
      </c>
      <c r="G661" s="1" t="s">
        <v>24</v>
      </c>
      <c r="H661" s="2" t="s">
        <v>975</v>
      </c>
      <c r="I661" s="2">
        <v>20</v>
      </c>
    </row>
    <row r="662" spans="1:9" ht="15.75" hidden="1" customHeight="1" x14ac:dyDescent="0.2">
      <c r="A662" s="1">
        <v>6437</v>
      </c>
      <c r="B662" s="1" t="s">
        <v>489</v>
      </c>
      <c r="C662" s="1" t="s">
        <v>486</v>
      </c>
      <c r="D662" s="1" t="s">
        <v>8</v>
      </c>
      <c r="E662" s="1">
        <v>9</v>
      </c>
      <c r="F662" s="1">
        <v>45</v>
      </c>
      <c r="H662" s="2" t="s">
        <v>975</v>
      </c>
      <c r="I662" s="2">
        <v>20</v>
      </c>
    </row>
    <row r="663" spans="1:9" ht="15.75" hidden="1" customHeight="1" x14ac:dyDescent="0.2">
      <c r="A663" s="1">
        <v>9708</v>
      </c>
      <c r="B663" s="1" t="s">
        <v>548</v>
      </c>
      <c r="C663" s="1" t="s">
        <v>544</v>
      </c>
      <c r="D663" s="1" t="s">
        <v>8</v>
      </c>
      <c r="E663" s="1">
        <v>9</v>
      </c>
      <c r="F663" s="1">
        <v>45</v>
      </c>
      <c r="G663" s="1" t="s">
        <v>178</v>
      </c>
      <c r="H663" s="2" t="s">
        <v>975</v>
      </c>
      <c r="I663" s="2">
        <v>20</v>
      </c>
    </row>
    <row r="664" spans="1:9" ht="15.75" hidden="1" customHeight="1" x14ac:dyDescent="0.2">
      <c r="A664" s="1">
        <v>3958</v>
      </c>
      <c r="B664" s="1" t="s">
        <v>540</v>
      </c>
      <c r="C664" s="1" t="s">
        <v>515</v>
      </c>
      <c r="D664" s="1" t="s">
        <v>8</v>
      </c>
      <c r="E664" s="1">
        <v>7</v>
      </c>
      <c r="F664" s="1">
        <v>35</v>
      </c>
      <c r="G664" s="1" t="s">
        <v>54</v>
      </c>
      <c r="H664" s="2" t="s">
        <v>975</v>
      </c>
      <c r="I664" s="2">
        <v>20</v>
      </c>
    </row>
    <row r="665" spans="1:9" ht="15.75" hidden="1" customHeight="1" x14ac:dyDescent="0.2">
      <c r="A665" s="1">
        <v>9468</v>
      </c>
      <c r="B665" s="1" t="s">
        <v>454</v>
      </c>
      <c r="C665" s="1" t="s">
        <v>427</v>
      </c>
      <c r="D665" s="1" t="s">
        <v>8</v>
      </c>
      <c r="E665" s="1">
        <v>7</v>
      </c>
      <c r="F665" s="1">
        <v>35</v>
      </c>
      <c r="H665" s="2" t="s">
        <v>975</v>
      </c>
      <c r="I665" s="2">
        <v>20</v>
      </c>
    </row>
    <row r="666" spans="1:9" ht="15.75" hidden="1" customHeight="1" x14ac:dyDescent="0.2">
      <c r="A666" s="1">
        <v>3510</v>
      </c>
      <c r="B666" s="1" t="s">
        <v>514</v>
      </c>
      <c r="C666" s="1" t="s">
        <v>515</v>
      </c>
      <c r="D666" s="1" t="s">
        <v>8</v>
      </c>
      <c r="E666" s="1">
        <v>6</v>
      </c>
      <c r="F666" s="1">
        <v>30</v>
      </c>
      <c r="G666" s="1" t="s">
        <v>54</v>
      </c>
      <c r="H666" s="2" t="s">
        <v>975</v>
      </c>
      <c r="I666" s="2">
        <v>20</v>
      </c>
    </row>
    <row r="667" spans="1:9" ht="15.75" hidden="1" customHeight="1" x14ac:dyDescent="0.2">
      <c r="A667" s="1">
        <v>6519</v>
      </c>
      <c r="B667" s="1" t="s">
        <v>559</v>
      </c>
      <c r="C667" s="1" t="s">
        <v>544</v>
      </c>
      <c r="D667" s="1" t="s">
        <v>8</v>
      </c>
      <c r="E667" s="1">
        <v>6</v>
      </c>
      <c r="F667" s="1">
        <v>30</v>
      </c>
      <c r="H667" s="2" t="s">
        <v>975</v>
      </c>
      <c r="I667" s="2">
        <v>20</v>
      </c>
    </row>
    <row r="668" spans="1:9" ht="15.75" hidden="1" customHeight="1" x14ac:dyDescent="0.2">
      <c r="A668" s="1">
        <v>8850</v>
      </c>
      <c r="B668" s="1" t="s">
        <v>512</v>
      </c>
      <c r="C668" s="1" t="s">
        <v>486</v>
      </c>
      <c r="D668" s="1" t="s">
        <v>8</v>
      </c>
      <c r="E668" s="1">
        <v>6</v>
      </c>
      <c r="F668" s="1">
        <v>30</v>
      </c>
      <c r="H668" s="2" t="s">
        <v>975</v>
      </c>
      <c r="I668" s="2">
        <v>20</v>
      </c>
    </row>
    <row r="669" spans="1:9" ht="15.75" hidden="1" customHeight="1" x14ac:dyDescent="0.2">
      <c r="A669" s="1">
        <v>9467</v>
      </c>
      <c r="B669" s="1" t="s">
        <v>495</v>
      </c>
      <c r="C669" s="1" t="s">
        <v>486</v>
      </c>
      <c r="D669" s="1" t="s">
        <v>8</v>
      </c>
      <c r="E669" s="1">
        <v>5</v>
      </c>
      <c r="F669" s="1">
        <v>25</v>
      </c>
      <c r="H669" s="2" t="s">
        <v>975</v>
      </c>
      <c r="I669" s="2">
        <v>20</v>
      </c>
    </row>
    <row r="670" spans="1:9" ht="15.75" hidden="1" customHeight="1" x14ac:dyDescent="0.2">
      <c r="A670" s="1">
        <v>3668</v>
      </c>
      <c r="B670" s="1" t="s">
        <v>406</v>
      </c>
      <c r="C670" s="1" t="s">
        <v>399</v>
      </c>
      <c r="D670" s="1" t="s">
        <v>8</v>
      </c>
      <c r="E670" s="1">
        <v>4</v>
      </c>
      <c r="F670" s="1">
        <v>20</v>
      </c>
      <c r="H670" s="2" t="s">
        <v>975</v>
      </c>
      <c r="I670" s="2">
        <v>20</v>
      </c>
    </row>
    <row r="671" spans="1:9" ht="15.75" hidden="1" customHeight="1" x14ac:dyDescent="0.2">
      <c r="A671" s="1">
        <v>7868</v>
      </c>
      <c r="B671" s="1" t="s">
        <v>516</v>
      </c>
      <c r="C671" s="1" t="s">
        <v>515</v>
      </c>
      <c r="D671" s="1" t="s">
        <v>8</v>
      </c>
      <c r="E671" s="1">
        <v>4</v>
      </c>
      <c r="F671" s="1">
        <v>20</v>
      </c>
      <c r="G671" s="1" t="s">
        <v>152</v>
      </c>
      <c r="H671" s="2" t="s">
        <v>975</v>
      </c>
      <c r="I671" s="2">
        <v>20</v>
      </c>
    </row>
    <row r="672" spans="1:9" ht="15.75" hidden="1" customHeight="1" x14ac:dyDescent="0.2">
      <c r="A672" s="1">
        <v>4589</v>
      </c>
      <c r="B672" s="1" t="s">
        <v>410</v>
      </c>
      <c r="C672" s="1" t="s">
        <v>399</v>
      </c>
      <c r="D672" s="1" t="s">
        <v>8</v>
      </c>
      <c r="E672" s="1">
        <v>4</v>
      </c>
      <c r="F672" s="1">
        <v>20</v>
      </c>
      <c r="H672" s="2" t="s">
        <v>975</v>
      </c>
      <c r="I672" s="2">
        <v>20</v>
      </c>
    </row>
    <row r="673" spans="1:9" ht="15.75" hidden="1" customHeight="1" x14ac:dyDescent="0.2">
      <c r="A673" s="1">
        <v>1665</v>
      </c>
      <c r="B673" s="1" t="s">
        <v>509</v>
      </c>
      <c r="C673" s="1" t="s">
        <v>486</v>
      </c>
      <c r="D673" s="1" t="s">
        <v>8</v>
      </c>
      <c r="E673" s="1">
        <v>3</v>
      </c>
      <c r="F673" s="1">
        <v>15</v>
      </c>
      <c r="G673" s="1" t="s">
        <v>118</v>
      </c>
      <c r="H673" s="2" t="s">
        <v>975</v>
      </c>
      <c r="I673" s="2">
        <v>20</v>
      </c>
    </row>
    <row r="674" spans="1:9" ht="15.75" hidden="1" customHeight="1" x14ac:dyDescent="0.2">
      <c r="A674" s="1">
        <v>1846</v>
      </c>
      <c r="B674" s="1" t="s">
        <v>571</v>
      </c>
      <c r="C674" s="1" t="s">
        <v>544</v>
      </c>
      <c r="D674" s="1" t="s">
        <v>8</v>
      </c>
      <c r="E674" s="1">
        <v>3</v>
      </c>
      <c r="F674" s="1">
        <v>15</v>
      </c>
      <c r="H674" s="2" t="s">
        <v>975</v>
      </c>
      <c r="I674" s="2">
        <v>20</v>
      </c>
    </row>
    <row r="675" spans="1:9" ht="15.75" hidden="1" customHeight="1" x14ac:dyDescent="0.2">
      <c r="A675" s="1">
        <v>5300</v>
      </c>
      <c r="B675" s="1" t="s">
        <v>447</v>
      </c>
      <c r="C675" s="1" t="s">
        <v>427</v>
      </c>
      <c r="D675" s="1" t="s">
        <v>8</v>
      </c>
      <c r="E675" s="1">
        <v>3</v>
      </c>
      <c r="F675" s="1">
        <v>15</v>
      </c>
      <c r="H675" s="2" t="s">
        <v>975</v>
      </c>
      <c r="I675" s="2">
        <v>20</v>
      </c>
    </row>
    <row r="676" spans="1:9" ht="15.75" hidden="1" customHeight="1" x14ac:dyDescent="0.2">
      <c r="A676" s="1">
        <v>2299</v>
      </c>
      <c r="B676" s="1" t="s">
        <v>485</v>
      </c>
      <c r="C676" s="1" t="s">
        <v>486</v>
      </c>
      <c r="D676" s="1" t="s">
        <v>8</v>
      </c>
      <c r="E676" s="1">
        <v>3</v>
      </c>
      <c r="F676" s="1">
        <v>15</v>
      </c>
      <c r="G676" s="1" t="s">
        <v>118</v>
      </c>
      <c r="H676" s="2" t="s">
        <v>975</v>
      </c>
      <c r="I676" s="2">
        <v>20</v>
      </c>
    </row>
    <row r="677" spans="1:9" ht="15.75" hidden="1" customHeight="1" x14ac:dyDescent="0.2">
      <c r="A677" s="1">
        <v>1798</v>
      </c>
      <c r="B677" s="1" t="s">
        <v>523</v>
      </c>
      <c r="C677" s="1" t="s">
        <v>515</v>
      </c>
      <c r="D677" s="1" t="s">
        <v>8</v>
      </c>
      <c r="E677" s="1">
        <v>1</v>
      </c>
      <c r="F677" s="1">
        <v>5</v>
      </c>
      <c r="H677" s="2" t="s">
        <v>975</v>
      </c>
      <c r="I677" s="2">
        <v>20</v>
      </c>
    </row>
    <row r="678" spans="1:9" ht="15.75" hidden="1" customHeight="1" x14ac:dyDescent="0.2">
      <c r="A678" s="1">
        <v>8846</v>
      </c>
      <c r="B678" s="1" t="s">
        <v>430</v>
      </c>
      <c r="C678" s="1" t="s">
        <v>427</v>
      </c>
      <c r="D678" s="1" t="s">
        <v>8</v>
      </c>
      <c r="E678" s="1">
        <v>1</v>
      </c>
      <c r="F678" s="1">
        <v>5</v>
      </c>
      <c r="H678" s="2" t="s">
        <v>975</v>
      </c>
      <c r="I678" s="2">
        <v>20</v>
      </c>
    </row>
    <row r="679" spans="1:9" ht="15.75" hidden="1" customHeight="1" x14ac:dyDescent="0.2">
      <c r="A679" s="1">
        <v>1999</v>
      </c>
      <c r="B679" s="1" t="s">
        <v>959</v>
      </c>
      <c r="C679" s="1" t="s">
        <v>959</v>
      </c>
      <c r="D679" s="1" t="s">
        <v>11</v>
      </c>
      <c r="E679" s="1">
        <v>1</v>
      </c>
      <c r="F679" s="1" t="s">
        <v>959</v>
      </c>
      <c r="G679" s="1" t="s">
        <v>959</v>
      </c>
      <c r="H679" s="2" t="s">
        <v>959</v>
      </c>
      <c r="I679" s="2" t="s">
        <v>959</v>
      </c>
    </row>
    <row r="680" spans="1:9" ht="15.75" hidden="1" customHeight="1" x14ac:dyDescent="0.2">
      <c r="A680" s="1">
        <v>5072</v>
      </c>
      <c r="B680" s="1" t="s">
        <v>546</v>
      </c>
      <c r="C680" s="1" t="s">
        <v>544</v>
      </c>
      <c r="D680" s="1" t="s">
        <v>12</v>
      </c>
      <c r="E680" s="1">
        <v>24.5</v>
      </c>
      <c r="F680" s="1">
        <v>100</v>
      </c>
      <c r="G680" s="1" t="s">
        <v>178</v>
      </c>
      <c r="H680" s="2" t="s">
        <v>976</v>
      </c>
      <c r="I680" s="2">
        <v>24.5</v>
      </c>
    </row>
    <row r="681" spans="1:9" ht="15.75" hidden="1" customHeight="1" x14ac:dyDescent="0.2">
      <c r="A681" s="1">
        <v>4669</v>
      </c>
      <c r="B681" s="1" t="s">
        <v>490</v>
      </c>
      <c r="C681" s="1" t="s">
        <v>486</v>
      </c>
      <c r="D681" s="1" t="s">
        <v>12</v>
      </c>
      <c r="E681" s="1">
        <v>22</v>
      </c>
      <c r="F681" s="1">
        <v>90</v>
      </c>
      <c r="H681" s="2" t="s">
        <v>976</v>
      </c>
      <c r="I681" s="2">
        <v>24.5</v>
      </c>
    </row>
    <row r="682" spans="1:9" ht="15.75" hidden="1" customHeight="1" x14ac:dyDescent="0.2">
      <c r="A682" s="1">
        <v>6069</v>
      </c>
      <c r="B682" s="1" t="s">
        <v>538</v>
      </c>
      <c r="C682" s="1" t="s">
        <v>515</v>
      </c>
      <c r="D682" s="1" t="s">
        <v>12</v>
      </c>
      <c r="E682" s="1">
        <v>17</v>
      </c>
      <c r="F682" s="1">
        <v>69</v>
      </c>
      <c r="G682" s="1" t="s">
        <v>152</v>
      </c>
      <c r="H682" s="2" t="s">
        <v>976</v>
      </c>
      <c r="I682" s="2">
        <v>24.5</v>
      </c>
    </row>
    <row r="683" spans="1:9" ht="15.75" hidden="1" customHeight="1" x14ac:dyDescent="0.2">
      <c r="A683" s="1">
        <v>7061</v>
      </c>
      <c r="B683" s="1" t="s">
        <v>536</v>
      </c>
      <c r="C683" s="1" t="s">
        <v>515</v>
      </c>
      <c r="D683" s="1" t="s">
        <v>12</v>
      </c>
      <c r="E683" s="1">
        <v>17</v>
      </c>
      <c r="F683" s="1">
        <v>69</v>
      </c>
      <c r="H683" s="2" t="s">
        <v>976</v>
      </c>
      <c r="I683" s="2">
        <v>24.5</v>
      </c>
    </row>
    <row r="684" spans="1:9" ht="15.75" hidden="1" customHeight="1" x14ac:dyDescent="0.2">
      <c r="A684" s="1">
        <v>3164</v>
      </c>
      <c r="B684" s="1" t="s">
        <v>415</v>
      </c>
      <c r="C684" s="1" t="s">
        <v>399</v>
      </c>
      <c r="D684" s="1" t="s">
        <v>12</v>
      </c>
      <c r="E684" s="1">
        <v>15</v>
      </c>
      <c r="F684" s="1">
        <v>61</v>
      </c>
      <c r="H684" s="2" t="s">
        <v>976</v>
      </c>
      <c r="I684" s="2">
        <v>24.5</v>
      </c>
    </row>
    <row r="685" spans="1:9" ht="15.75" hidden="1" customHeight="1" x14ac:dyDescent="0.2">
      <c r="A685" s="1">
        <v>5104</v>
      </c>
      <c r="B685" s="1" t="s">
        <v>507</v>
      </c>
      <c r="C685" s="1" t="s">
        <v>486</v>
      </c>
      <c r="D685" s="1" t="s">
        <v>12</v>
      </c>
      <c r="E685" s="1">
        <v>12</v>
      </c>
      <c r="F685" s="1">
        <v>49</v>
      </c>
      <c r="H685" s="2" t="s">
        <v>976</v>
      </c>
      <c r="I685" s="2">
        <v>24.5</v>
      </c>
    </row>
    <row r="686" spans="1:9" ht="15.75" hidden="1" customHeight="1" x14ac:dyDescent="0.2">
      <c r="A686" s="1">
        <v>5277</v>
      </c>
      <c r="B686" s="1" t="s">
        <v>539</v>
      </c>
      <c r="C686" s="1" t="s">
        <v>515</v>
      </c>
      <c r="D686" s="1" t="s">
        <v>12</v>
      </c>
      <c r="E686" s="1">
        <v>11</v>
      </c>
      <c r="F686" s="1">
        <v>45</v>
      </c>
      <c r="G686" s="1" t="s">
        <v>152</v>
      </c>
      <c r="H686" s="2" t="s">
        <v>976</v>
      </c>
      <c r="I686" s="2">
        <v>24.5</v>
      </c>
    </row>
    <row r="687" spans="1:9" ht="15.75" hidden="1" customHeight="1" x14ac:dyDescent="0.2">
      <c r="A687" s="1">
        <v>2299</v>
      </c>
      <c r="B687" s="1" t="s">
        <v>485</v>
      </c>
      <c r="C687" s="1" t="s">
        <v>486</v>
      </c>
      <c r="D687" s="1" t="s">
        <v>12</v>
      </c>
      <c r="E687" s="1">
        <v>9</v>
      </c>
      <c r="F687" s="1">
        <v>37</v>
      </c>
      <c r="G687" s="1" t="s">
        <v>118</v>
      </c>
      <c r="H687" s="2" t="s">
        <v>976</v>
      </c>
      <c r="I687" s="2">
        <v>24.5</v>
      </c>
    </row>
    <row r="688" spans="1:9" ht="15.75" hidden="1" customHeight="1" x14ac:dyDescent="0.2">
      <c r="A688" s="1">
        <v>6630</v>
      </c>
      <c r="B688" s="1" t="s">
        <v>518</v>
      </c>
      <c r="C688" s="1" t="s">
        <v>515</v>
      </c>
      <c r="D688" s="1" t="s">
        <v>12</v>
      </c>
      <c r="E688" s="1">
        <v>7</v>
      </c>
      <c r="F688" s="1">
        <v>29</v>
      </c>
      <c r="G688" s="1" t="s">
        <v>152</v>
      </c>
      <c r="H688" s="2" t="s">
        <v>976</v>
      </c>
      <c r="I688" s="2">
        <v>24.5</v>
      </c>
    </row>
    <row r="689" spans="1:9" ht="15.75" hidden="1" customHeight="1" x14ac:dyDescent="0.2">
      <c r="A689" s="1">
        <v>7297</v>
      </c>
      <c r="B689" s="1" t="s">
        <v>562</v>
      </c>
      <c r="C689" s="1" t="s">
        <v>544</v>
      </c>
      <c r="D689" s="1" t="s">
        <v>12</v>
      </c>
      <c r="E689" s="1">
        <v>7</v>
      </c>
      <c r="F689" s="1">
        <v>29</v>
      </c>
      <c r="G689" s="1" t="s">
        <v>178</v>
      </c>
      <c r="H689" s="2" t="s">
        <v>976</v>
      </c>
      <c r="I689" s="2">
        <v>24.5</v>
      </c>
    </row>
    <row r="690" spans="1:9" ht="15.75" hidden="1" customHeight="1" x14ac:dyDescent="0.2">
      <c r="A690" s="1">
        <v>2745</v>
      </c>
      <c r="B690" s="1" t="s">
        <v>508</v>
      </c>
      <c r="C690" s="1" t="s">
        <v>486</v>
      </c>
      <c r="D690" s="1" t="s">
        <v>12</v>
      </c>
      <c r="E690" s="1">
        <v>6</v>
      </c>
      <c r="F690" s="1">
        <v>24</v>
      </c>
      <c r="G690" s="1" t="s">
        <v>118</v>
      </c>
      <c r="H690" s="2" t="s">
        <v>976</v>
      </c>
      <c r="I690" s="2">
        <v>24.5</v>
      </c>
    </row>
    <row r="691" spans="1:9" ht="15.75" hidden="1" customHeight="1" x14ac:dyDescent="0.2">
      <c r="A691" s="1">
        <v>8002</v>
      </c>
      <c r="B691" s="1" t="s">
        <v>563</v>
      </c>
      <c r="C691" s="1" t="s">
        <v>544</v>
      </c>
      <c r="D691" s="1" t="s">
        <v>12</v>
      </c>
      <c r="E691" s="1">
        <v>5</v>
      </c>
      <c r="F691" s="1">
        <v>20</v>
      </c>
      <c r="H691" s="2" t="s">
        <v>976</v>
      </c>
      <c r="I691" s="2">
        <v>24.5</v>
      </c>
    </row>
    <row r="692" spans="1:9" ht="15.75" hidden="1" customHeight="1" x14ac:dyDescent="0.2">
      <c r="A692" s="1">
        <v>1665</v>
      </c>
      <c r="B692" s="1" t="s">
        <v>509</v>
      </c>
      <c r="C692" s="1" t="s">
        <v>486</v>
      </c>
      <c r="D692" s="1" t="s">
        <v>12</v>
      </c>
      <c r="E692" s="1">
        <v>4.5</v>
      </c>
      <c r="F692" s="1">
        <v>18</v>
      </c>
      <c r="G692" s="1" t="s">
        <v>118</v>
      </c>
      <c r="H692" s="2" t="s">
        <v>976</v>
      </c>
      <c r="I692" s="2">
        <v>24.5</v>
      </c>
    </row>
    <row r="693" spans="1:9" ht="15.75" hidden="1" customHeight="1" x14ac:dyDescent="0.2">
      <c r="A693" s="1">
        <v>4682</v>
      </c>
      <c r="B693" s="1" t="s">
        <v>570</v>
      </c>
      <c r="C693" s="1" t="s">
        <v>544</v>
      </c>
      <c r="D693" s="1" t="s">
        <v>12</v>
      </c>
      <c r="E693" s="1">
        <v>4.5</v>
      </c>
      <c r="F693" s="1">
        <v>18</v>
      </c>
      <c r="H693" s="2" t="s">
        <v>976</v>
      </c>
      <c r="I693" s="2">
        <v>24.5</v>
      </c>
    </row>
    <row r="694" spans="1:9" ht="15.75" hidden="1" customHeight="1" x14ac:dyDescent="0.2">
      <c r="A694" s="1">
        <v>1785</v>
      </c>
      <c r="B694" s="1" t="s">
        <v>517</v>
      </c>
      <c r="C694" s="1" t="s">
        <v>515</v>
      </c>
      <c r="D694" s="1" t="s">
        <v>12</v>
      </c>
      <c r="E694" s="1">
        <v>4</v>
      </c>
      <c r="F694" s="1">
        <v>16</v>
      </c>
      <c r="H694" s="2" t="s">
        <v>976</v>
      </c>
      <c r="I694" s="2">
        <v>24.5</v>
      </c>
    </row>
    <row r="695" spans="1:9" ht="15.75" hidden="1" customHeight="1" x14ac:dyDescent="0.2">
      <c r="A695" s="1">
        <v>6422</v>
      </c>
      <c r="B695" s="1" t="s">
        <v>568</v>
      </c>
      <c r="C695" s="1" t="s">
        <v>544</v>
      </c>
      <c r="D695" s="1" t="s">
        <v>12</v>
      </c>
      <c r="E695" s="1">
        <v>4</v>
      </c>
      <c r="F695" s="1">
        <v>16</v>
      </c>
      <c r="H695" s="2" t="s">
        <v>976</v>
      </c>
      <c r="I695" s="2">
        <v>24.5</v>
      </c>
    </row>
    <row r="696" spans="1:9" ht="15.75" hidden="1" customHeight="1" x14ac:dyDescent="0.2">
      <c r="A696" s="1">
        <v>9581</v>
      </c>
      <c r="B696" s="1" t="s">
        <v>492</v>
      </c>
      <c r="C696" s="1" t="s">
        <v>486</v>
      </c>
      <c r="D696" s="1" t="s">
        <v>12</v>
      </c>
      <c r="E696" s="1">
        <v>4</v>
      </c>
      <c r="F696" s="1">
        <v>16</v>
      </c>
      <c r="H696" s="2" t="s">
        <v>976</v>
      </c>
      <c r="I696" s="2">
        <v>24.5</v>
      </c>
    </row>
    <row r="697" spans="1:9" ht="15.75" hidden="1" customHeight="1" x14ac:dyDescent="0.2">
      <c r="A697" s="1">
        <v>5378</v>
      </c>
      <c r="B697" s="1" t="s">
        <v>943</v>
      </c>
      <c r="C697" s="1">
        <v>7</v>
      </c>
      <c r="D697" s="1" t="s">
        <v>12</v>
      </c>
      <c r="E697" s="1">
        <v>4</v>
      </c>
      <c r="F697" s="1">
        <v>16</v>
      </c>
      <c r="G697" s="1">
        <v>21</v>
      </c>
      <c r="H697" s="2" t="s">
        <v>976</v>
      </c>
      <c r="I697" s="2">
        <v>24.5</v>
      </c>
    </row>
    <row r="698" spans="1:9" ht="15.75" hidden="1" customHeight="1" x14ac:dyDescent="0.2">
      <c r="A698" s="1">
        <v>3657</v>
      </c>
      <c r="B698" s="1" t="s">
        <v>557</v>
      </c>
      <c r="C698" s="1" t="s">
        <v>544</v>
      </c>
      <c r="D698" s="1" t="s">
        <v>12</v>
      </c>
      <c r="E698" s="1">
        <v>3.5</v>
      </c>
      <c r="F698" s="1">
        <v>14</v>
      </c>
      <c r="H698" s="2" t="s">
        <v>976</v>
      </c>
      <c r="I698" s="2">
        <v>24.5</v>
      </c>
    </row>
    <row r="699" spans="1:9" ht="15.75" hidden="1" customHeight="1" x14ac:dyDescent="0.2">
      <c r="A699" s="1">
        <v>6054</v>
      </c>
      <c r="B699" s="1" t="s">
        <v>501</v>
      </c>
      <c r="C699" s="1" t="s">
        <v>486</v>
      </c>
      <c r="D699" s="1" t="s">
        <v>12</v>
      </c>
      <c r="E699" s="1">
        <v>3.5</v>
      </c>
      <c r="F699" s="1">
        <v>14</v>
      </c>
      <c r="H699" s="2" t="s">
        <v>976</v>
      </c>
      <c r="I699" s="2">
        <v>24.5</v>
      </c>
    </row>
    <row r="700" spans="1:9" ht="15.75" hidden="1" customHeight="1" x14ac:dyDescent="0.2">
      <c r="A700" s="1">
        <v>4707</v>
      </c>
      <c r="B700" s="1" t="s">
        <v>487</v>
      </c>
      <c r="C700" s="1" t="s">
        <v>486</v>
      </c>
      <c r="D700" s="1" t="s">
        <v>12</v>
      </c>
      <c r="E700" s="1">
        <v>3</v>
      </c>
      <c r="F700" s="1">
        <v>12</v>
      </c>
      <c r="H700" s="2" t="s">
        <v>976</v>
      </c>
      <c r="I700" s="2">
        <v>24.5</v>
      </c>
    </row>
    <row r="701" spans="1:9" ht="15.75" hidden="1" customHeight="1" x14ac:dyDescent="0.2">
      <c r="A701" s="1">
        <v>9296</v>
      </c>
      <c r="B701" s="1" t="s">
        <v>405</v>
      </c>
      <c r="C701" s="1" t="s">
        <v>399</v>
      </c>
      <c r="D701" s="1" t="s">
        <v>12</v>
      </c>
      <c r="E701" s="1">
        <v>3</v>
      </c>
      <c r="F701" s="1">
        <v>12</v>
      </c>
      <c r="H701" s="2" t="s">
        <v>976</v>
      </c>
      <c r="I701" s="2">
        <v>24.5</v>
      </c>
    </row>
    <row r="702" spans="1:9" ht="15.75" hidden="1" customHeight="1" x14ac:dyDescent="0.2">
      <c r="A702" s="1">
        <v>4682</v>
      </c>
      <c r="B702" s="1" t="s">
        <v>570</v>
      </c>
      <c r="C702" s="1" t="s">
        <v>544</v>
      </c>
      <c r="D702" s="1" t="s">
        <v>12</v>
      </c>
      <c r="E702" s="1">
        <v>3</v>
      </c>
      <c r="F702" s="1">
        <v>12</v>
      </c>
      <c r="H702" s="2" t="s">
        <v>976</v>
      </c>
      <c r="I702" s="2">
        <v>24.5</v>
      </c>
    </row>
    <row r="703" spans="1:9" ht="15.75" hidden="1" customHeight="1" x14ac:dyDescent="0.2">
      <c r="A703" s="1">
        <v>5187</v>
      </c>
      <c r="B703" s="1" t="s">
        <v>476</v>
      </c>
      <c r="C703" s="1" t="s">
        <v>457</v>
      </c>
      <c r="D703" s="1" t="s">
        <v>12</v>
      </c>
      <c r="E703" s="1">
        <v>2.5</v>
      </c>
      <c r="F703" s="1">
        <v>10</v>
      </c>
      <c r="H703" s="2" t="s">
        <v>976</v>
      </c>
      <c r="I703" s="2">
        <v>24.5</v>
      </c>
    </row>
    <row r="704" spans="1:9" ht="15.75" hidden="1" customHeight="1" x14ac:dyDescent="0.2">
      <c r="A704" s="1">
        <v>8561</v>
      </c>
      <c r="B704" s="1" t="s">
        <v>432</v>
      </c>
      <c r="C704" s="1" t="s">
        <v>427</v>
      </c>
      <c r="D704" s="1" t="s">
        <v>12</v>
      </c>
      <c r="E704" s="1">
        <v>2.5</v>
      </c>
      <c r="F704" s="1">
        <v>10</v>
      </c>
      <c r="H704" s="2" t="s">
        <v>976</v>
      </c>
      <c r="I704" s="2">
        <v>24.5</v>
      </c>
    </row>
    <row r="705" spans="1:9" ht="15.75" hidden="1" customHeight="1" x14ac:dyDescent="0.2">
      <c r="A705" s="1">
        <v>1936</v>
      </c>
      <c r="B705" s="1" t="s">
        <v>499</v>
      </c>
      <c r="C705" s="1" t="s">
        <v>486</v>
      </c>
      <c r="D705" s="1" t="s">
        <v>12</v>
      </c>
      <c r="E705" s="1">
        <v>2</v>
      </c>
      <c r="F705" s="1">
        <v>8</v>
      </c>
      <c r="H705" s="2" t="s">
        <v>976</v>
      </c>
      <c r="I705" s="2">
        <v>24.5</v>
      </c>
    </row>
    <row r="706" spans="1:9" ht="15.75" hidden="1" customHeight="1" x14ac:dyDescent="0.2">
      <c r="A706" s="1">
        <v>2254</v>
      </c>
      <c r="B706" s="1" t="s">
        <v>550</v>
      </c>
      <c r="C706" s="1" t="s">
        <v>544</v>
      </c>
      <c r="D706" s="1" t="s">
        <v>12</v>
      </c>
      <c r="E706" s="1">
        <v>1.5</v>
      </c>
      <c r="F706" s="1">
        <v>6</v>
      </c>
      <c r="H706" s="2" t="s">
        <v>976</v>
      </c>
      <c r="I706" s="2">
        <v>24.5</v>
      </c>
    </row>
    <row r="707" spans="1:9" ht="15.75" hidden="1" customHeight="1" x14ac:dyDescent="0.2">
      <c r="A707" s="1">
        <v>8087</v>
      </c>
      <c r="B707" s="1" t="s">
        <v>944</v>
      </c>
      <c r="C707" s="1">
        <v>7</v>
      </c>
      <c r="D707" s="1" t="s">
        <v>12</v>
      </c>
      <c r="E707" s="1">
        <v>1.5</v>
      </c>
      <c r="F707" s="1">
        <v>6</v>
      </c>
      <c r="G707" s="1">
        <v>21</v>
      </c>
      <c r="H707" s="2" t="s">
        <v>976</v>
      </c>
      <c r="I707" s="2">
        <v>24.5</v>
      </c>
    </row>
    <row r="708" spans="1:9" ht="15.75" hidden="1" customHeight="1" x14ac:dyDescent="0.2">
      <c r="A708" s="1">
        <v>9540</v>
      </c>
      <c r="B708" s="1" t="s">
        <v>448</v>
      </c>
      <c r="C708" s="1" t="s">
        <v>427</v>
      </c>
      <c r="D708" s="1" t="s">
        <v>12</v>
      </c>
      <c r="E708" s="1">
        <v>1.5</v>
      </c>
      <c r="F708" s="1">
        <v>6</v>
      </c>
      <c r="H708" s="2" t="s">
        <v>976</v>
      </c>
      <c r="I708" s="2">
        <v>24.5</v>
      </c>
    </row>
    <row r="709" spans="1:9" ht="15.75" hidden="1" customHeight="1" x14ac:dyDescent="0.2">
      <c r="A709" s="1">
        <v>1779</v>
      </c>
      <c r="B709" s="1" t="s">
        <v>945</v>
      </c>
      <c r="C709" s="1">
        <v>7</v>
      </c>
      <c r="D709" s="1" t="s">
        <v>12</v>
      </c>
      <c r="E709" s="1">
        <v>1</v>
      </c>
      <c r="F709" s="1">
        <v>4</v>
      </c>
      <c r="G709" s="1">
        <v>21</v>
      </c>
      <c r="H709" s="2" t="s">
        <v>976</v>
      </c>
      <c r="I709" s="2">
        <v>24.5</v>
      </c>
    </row>
    <row r="710" spans="1:9" ht="15.75" hidden="1" customHeight="1" x14ac:dyDescent="0.2">
      <c r="A710" s="1">
        <v>5378</v>
      </c>
      <c r="B710" s="1" t="s">
        <v>943</v>
      </c>
      <c r="C710" s="1">
        <v>7</v>
      </c>
      <c r="D710" s="1" t="s">
        <v>12</v>
      </c>
      <c r="E710" s="1">
        <v>1</v>
      </c>
      <c r="F710" s="1">
        <v>4</v>
      </c>
      <c r="G710" s="1">
        <v>21</v>
      </c>
      <c r="H710" s="2" t="s">
        <v>976</v>
      </c>
      <c r="I710" s="2">
        <v>24.5</v>
      </c>
    </row>
    <row r="711" spans="1:9" ht="15.75" hidden="1" customHeight="1" x14ac:dyDescent="0.2">
      <c r="A711" s="1">
        <v>1186</v>
      </c>
      <c r="B711" s="1" t="s">
        <v>731</v>
      </c>
      <c r="C711" s="1" t="s">
        <v>730</v>
      </c>
      <c r="D711" s="1" t="s">
        <v>12</v>
      </c>
      <c r="E711" s="1">
        <v>25.5</v>
      </c>
      <c r="F711" s="1">
        <v>100</v>
      </c>
      <c r="G711" s="1" t="s">
        <v>178</v>
      </c>
      <c r="H711" s="2" t="s">
        <v>977</v>
      </c>
      <c r="I711" s="2">
        <v>25.5</v>
      </c>
    </row>
    <row r="712" spans="1:9" ht="15.75" hidden="1" customHeight="1" x14ac:dyDescent="0.2">
      <c r="A712" s="1">
        <v>3501</v>
      </c>
      <c r="B712" s="1" t="s">
        <v>728</v>
      </c>
      <c r="C712" s="1" t="s">
        <v>704</v>
      </c>
      <c r="D712" s="1" t="s">
        <v>12</v>
      </c>
      <c r="E712" s="1">
        <v>21.5</v>
      </c>
      <c r="F712" s="1">
        <v>84</v>
      </c>
      <c r="H712" s="2" t="s">
        <v>977</v>
      </c>
      <c r="I712" s="2">
        <v>25.5</v>
      </c>
    </row>
    <row r="713" spans="1:9" ht="15.75" hidden="1" customHeight="1" x14ac:dyDescent="0.2">
      <c r="A713" s="1">
        <v>6606</v>
      </c>
      <c r="B713" s="1" t="s">
        <v>665</v>
      </c>
      <c r="C713" s="1" t="s">
        <v>650</v>
      </c>
      <c r="D713" s="1" t="s">
        <v>12</v>
      </c>
      <c r="E713" s="1">
        <v>21</v>
      </c>
      <c r="F713" s="1">
        <v>82</v>
      </c>
      <c r="G713" s="1" t="s">
        <v>118</v>
      </c>
      <c r="H713" s="2" t="s">
        <v>977</v>
      </c>
      <c r="I713" s="2">
        <v>25.5</v>
      </c>
    </row>
    <row r="714" spans="1:9" ht="15.75" hidden="1" customHeight="1" x14ac:dyDescent="0.2">
      <c r="A714" s="1">
        <v>8162</v>
      </c>
      <c r="B714" s="1" t="s">
        <v>710</v>
      </c>
      <c r="C714" s="1" t="s">
        <v>704</v>
      </c>
      <c r="D714" s="1" t="s">
        <v>12</v>
      </c>
      <c r="E714" s="1">
        <v>20.5</v>
      </c>
      <c r="F714" s="1">
        <v>80</v>
      </c>
      <c r="G714" s="1" t="s">
        <v>54</v>
      </c>
      <c r="H714" s="2" t="s">
        <v>977</v>
      </c>
      <c r="I714" s="2">
        <v>25.5</v>
      </c>
    </row>
    <row r="715" spans="1:9" ht="15.75" hidden="1" customHeight="1" x14ac:dyDescent="0.2">
      <c r="A715" s="1">
        <v>4533</v>
      </c>
      <c r="B715" s="1" t="s">
        <v>641</v>
      </c>
      <c r="C715" s="1" t="s">
        <v>625</v>
      </c>
      <c r="D715" s="1" t="s">
        <v>12</v>
      </c>
      <c r="E715" s="1">
        <v>19.5</v>
      </c>
      <c r="F715" s="1">
        <v>76</v>
      </c>
      <c r="G715" s="1" t="s">
        <v>91</v>
      </c>
      <c r="H715" s="2" t="s">
        <v>977</v>
      </c>
      <c r="I715" s="2">
        <v>25.5</v>
      </c>
    </row>
    <row r="716" spans="1:9" ht="15.75" hidden="1" customHeight="1" x14ac:dyDescent="0.2">
      <c r="A716" s="1">
        <v>7259</v>
      </c>
      <c r="B716" s="1" t="s">
        <v>712</v>
      </c>
      <c r="C716" s="1" t="s">
        <v>704</v>
      </c>
      <c r="D716" s="1" t="s">
        <v>12</v>
      </c>
      <c r="E716" s="1">
        <v>18</v>
      </c>
      <c r="F716" s="1">
        <v>71</v>
      </c>
      <c r="H716" s="2" t="s">
        <v>977</v>
      </c>
      <c r="I716" s="2">
        <v>25.5</v>
      </c>
    </row>
    <row r="717" spans="1:9" ht="15.75" hidden="1" customHeight="1" x14ac:dyDescent="0.2">
      <c r="A717" s="1">
        <v>5966</v>
      </c>
      <c r="B717" s="1" t="s">
        <v>637</v>
      </c>
      <c r="C717" s="1" t="s">
        <v>625</v>
      </c>
      <c r="D717" s="1" t="s">
        <v>12</v>
      </c>
      <c r="E717" s="1">
        <v>16</v>
      </c>
      <c r="F717" s="1">
        <v>63</v>
      </c>
      <c r="H717" s="2" t="s">
        <v>977</v>
      </c>
      <c r="I717" s="2">
        <v>25.5</v>
      </c>
    </row>
    <row r="718" spans="1:9" ht="15.75" hidden="1" customHeight="1" x14ac:dyDescent="0.2">
      <c r="A718" s="1">
        <v>2597</v>
      </c>
      <c r="B718" s="1" t="s">
        <v>724</v>
      </c>
      <c r="C718" s="1" t="s">
        <v>704</v>
      </c>
      <c r="D718" s="1" t="s">
        <v>12</v>
      </c>
      <c r="E718" s="1">
        <v>16</v>
      </c>
      <c r="F718" s="1">
        <v>63</v>
      </c>
      <c r="H718" s="2" t="s">
        <v>977</v>
      </c>
      <c r="I718" s="2">
        <v>25.5</v>
      </c>
    </row>
    <row r="719" spans="1:9" ht="15.75" hidden="1" customHeight="1" x14ac:dyDescent="0.2">
      <c r="A719" s="1">
        <v>8257</v>
      </c>
      <c r="B719" s="1" t="s">
        <v>668</v>
      </c>
      <c r="C719" s="1" t="s">
        <v>650</v>
      </c>
      <c r="D719" s="1" t="s">
        <v>12</v>
      </c>
      <c r="E719" s="1">
        <v>15.5</v>
      </c>
      <c r="F719" s="1">
        <v>61</v>
      </c>
      <c r="H719" s="2" t="s">
        <v>977</v>
      </c>
      <c r="I719" s="2">
        <v>25.5</v>
      </c>
    </row>
    <row r="720" spans="1:9" ht="15.75" hidden="1" customHeight="1" x14ac:dyDescent="0.2">
      <c r="A720" s="1">
        <v>4429</v>
      </c>
      <c r="B720" s="1" t="s">
        <v>722</v>
      </c>
      <c r="C720" s="1" t="s">
        <v>704</v>
      </c>
      <c r="D720" s="1" t="s">
        <v>12</v>
      </c>
      <c r="E720" s="1">
        <v>15</v>
      </c>
      <c r="F720" s="1">
        <v>59</v>
      </c>
      <c r="G720" s="1" t="s">
        <v>54</v>
      </c>
      <c r="H720" s="2" t="s">
        <v>977</v>
      </c>
      <c r="I720" s="2">
        <v>25.5</v>
      </c>
    </row>
    <row r="721" spans="1:9" ht="15.75" hidden="1" customHeight="1" x14ac:dyDescent="0.2">
      <c r="A721" s="1">
        <v>1066</v>
      </c>
      <c r="B721" s="1" t="s">
        <v>630</v>
      </c>
      <c r="C721" s="1" t="s">
        <v>625</v>
      </c>
      <c r="D721" s="1" t="s">
        <v>12</v>
      </c>
      <c r="E721" s="1">
        <v>15</v>
      </c>
      <c r="F721" s="1">
        <v>59</v>
      </c>
      <c r="G721" s="1" t="s">
        <v>91</v>
      </c>
      <c r="H721" s="2" t="s">
        <v>977</v>
      </c>
      <c r="I721" s="2">
        <v>25.5</v>
      </c>
    </row>
    <row r="722" spans="1:9" ht="15.75" hidden="1" customHeight="1" x14ac:dyDescent="0.2">
      <c r="A722" s="1">
        <v>6738</v>
      </c>
      <c r="B722" s="1" t="s">
        <v>619</v>
      </c>
      <c r="C722" s="1" t="s">
        <v>600</v>
      </c>
      <c r="D722" s="1" t="s">
        <v>12</v>
      </c>
      <c r="E722" s="1">
        <v>14.5</v>
      </c>
      <c r="F722" s="1">
        <v>57</v>
      </c>
      <c r="H722" s="2" t="s">
        <v>977</v>
      </c>
      <c r="I722" s="2">
        <v>25.5</v>
      </c>
    </row>
    <row r="723" spans="1:9" ht="15.75" hidden="1" customHeight="1" x14ac:dyDescent="0.2">
      <c r="A723" s="1">
        <v>8162</v>
      </c>
      <c r="B723" s="1" t="s">
        <v>710</v>
      </c>
      <c r="C723" s="1" t="s">
        <v>704</v>
      </c>
      <c r="D723" s="1" t="s">
        <v>12</v>
      </c>
      <c r="E723" s="1">
        <v>14</v>
      </c>
      <c r="F723" s="1">
        <v>55</v>
      </c>
      <c r="G723" s="1" t="s">
        <v>54</v>
      </c>
      <c r="H723" s="2" t="s">
        <v>977</v>
      </c>
      <c r="I723" s="2">
        <v>25.5</v>
      </c>
    </row>
    <row r="724" spans="1:9" ht="15.75" hidden="1" customHeight="1" x14ac:dyDescent="0.2">
      <c r="A724" s="1">
        <v>9230</v>
      </c>
      <c r="B724" s="1" t="s">
        <v>718</v>
      </c>
      <c r="C724" s="1" t="s">
        <v>704</v>
      </c>
      <c r="D724" s="1" t="s">
        <v>12</v>
      </c>
      <c r="E724" s="1">
        <v>14</v>
      </c>
      <c r="F724" s="1">
        <v>55</v>
      </c>
      <c r="G724" s="1" t="s">
        <v>54</v>
      </c>
      <c r="H724" s="2" t="s">
        <v>977</v>
      </c>
      <c r="I724" s="2">
        <v>25.5</v>
      </c>
    </row>
    <row r="725" spans="1:9" ht="15.75" hidden="1" customHeight="1" x14ac:dyDescent="0.2">
      <c r="A725" s="1">
        <v>7283</v>
      </c>
      <c r="B725" s="1" t="s">
        <v>740</v>
      </c>
      <c r="C725" s="1" t="s">
        <v>730</v>
      </c>
      <c r="D725" s="1" t="s">
        <v>12</v>
      </c>
      <c r="E725" s="1">
        <v>13.5</v>
      </c>
      <c r="F725" s="1">
        <v>53</v>
      </c>
      <c r="G725" s="1" t="s">
        <v>178</v>
      </c>
      <c r="H725" s="2" t="s">
        <v>977</v>
      </c>
      <c r="I725" s="2">
        <v>25.5</v>
      </c>
    </row>
    <row r="726" spans="1:9" ht="15.75" hidden="1" customHeight="1" x14ac:dyDescent="0.2">
      <c r="A726" s="1">
        <v>3825</v>
      </c>
      <c r="B726" s="1" t="s">
        <v>706</v>
      </c>
      <c r="C726" s="1" t="s">
        <v>704</v>
      </c>
      <c r="D726" s="1" t="s">
        <v>12</v>
      </c>
      <c r="E726" s="1">
        <v>13</v>
      </c>
      <c r="F726" s="1">
        <v>51</v>
      </c>
      <c r="G726" s="1" t="s">
        <v>152</v>
      </c>
      <c r="H726" s="2" t="s">
        <v>977</v>
      </c>
      <c r="I726" s="2">
        <v>25.5</v>
      </c>
    </row>
    <row r="727" spans="1:9" ht="15.75" hidden="1" customHeight="1" x14ac:dyDescent="0.2">
      <c r="A727" s="1">
        <v>2250</v>
      </c>
      <c r="B727" s="1" t="s">
        <v>638</v>
      </c>
      <c r="C727" s="1" t="s">
        <v>625</v>
      </c>
      <c r="D727" s="1" t="s">
        <v>12</v>
      </c>
      <c r="E727" s="1">
        <v>12</v>
      </c>
      <c r="F727" s="1">
        <v>47</v>
      </c>
      <c r="H727" s="2" t="s">
        <v>977</v>
      </c>
      <c r="I727" s="2">
        <v>25.5</v>
      </c>
    </row>
    <row r="728" spans="1:9" ht="15.75" hidden="1" customHeight="1" x14ac:dyDescent="0.2">
      <c r="A728" s="1">
        <v>8082</v>
      </c>
      <c r="B728" s="1" t="s">
        <v>662</v>
      </c>
      <c r="C728" s="1" t="s">
        <v>650</v>
      </c>
      <c r="D728" s="1" t="s">
        <v>12</v>
      </c>
      <c r="E728" s="1">
        <v>11.5</v>
      </c>
      <c r="F728" s="1">
        <v>45</v>
      </c>
      <c r="H728" s="2" t="s">
        <v>977</v>
      </c>
      <c r="I728" s="2">
        <v>25.5</v>
      </c>
    </row>
    <row r="729" spans="1:9" ht="15.75" hidden="1" customHeight="1" x14ac:dyDescent="0.2">
      <c r="A729" s="1">
        <v>3845</v>
      </c>
      <c r="B729" s="1" t="s">
        <v>711</v>
      </c>
      <c r="C729" s="1" t="s">
        <v>704</v>
      </c>
      <c r="D729" s="1" t="s">
        <v>12</v>
      </c>
      <c r="E729" s="1">
        <v>10.5</v>
      </c>
      <c r="F729" s="1">
        <v>41</v>
      </c>
      <c r="H729" s="2" t="s">
        <v>977</v>
      </c>
      <c r="I729" s="2">
        <v>25.5</v>
      </c>
    </row>
    <row r="730" spans="1:9" ht="15.75" hidden="1" customHeight="1" x14ac:dyDescent="0.2">
      <c r="A730" s="1">
        <v>6990</v>
      </c>
      <c r="B730" s="1" t="s">
        <v>674</v>
      </c>
      <c r="C730" s="1" t="s">
        <v>650</v>
      </c>
      <c r="D730" s="1" t="s">
        <v>12</v>
      </c>
      <c r="E730" s="1">
        <v>10.5</v>
      </c>
      <c r="F730" s="1">
        <v>41</v>
      </c>
      <c r="H730" s="2" t="s">
        <v>977</v>
      </c>
      <c r="I730" s="2">
        <v>25.5</v>
      </c>
    </row>
    <row r="731" spans="1:9" ht="15.75" hidden="1" customHeight="1" x14ac:dyDescent="0.2">
      <c r="A731" s="1">
        <v>3845</v>
      </c>
      <c r="B731" s="1" t="s">
        <v>711</v>
      </c>
      <c r="C731" s="1" t="s">
        <v>704</v>
      </c>
      <c r="D731" s="1" t="s">
        <v>12</v>
      </c>
      <c r="E731" s="1">
        <v>10.5</v>
      </c>
      <c r="F731" s="1">
        <v>41</v>
      </c>
      <c r="H731" s="2" t="s">
        <v>977</v>
      </c>
      <c r="I731" s="2">
        <v>25.5</v>
      </c>
    </row>
    <row r="732" spans="1:9" ht="15.75" hidden="1" customHeight="1" x14ac:dyDescent="0.2">
      <c r="A732" s="1">
        <v>1733</v>
      </c>
      <c r="B732" s="1" t="s">
        <v>750</v>
      </c>
      <c r="C732" s="1" t="s">
        <v>730</v>
      </c>
      <c r="D732" s="1" t="s">
        <v>12</v>
      </c>
      <c r="E732" s="1">
        <v>10</v>
      </c>
      <c r="F732" s="1">
        <v>39</v>
      </c>
      <c r="H732" s="2" t="s">
        <v>977</v>
      </c>
      <c r="I732" s="2">
        <v>25.5</v>
      </c>
    </row>
    <row r="733" spans="1:9" ht="15.75" hidden="1" customHeight="1" x14ac:dyDescent="0.2">
      <c r="A733" s="1">
        <v>6404</v>
      </c>
      <c r="B733" s="1" t="s">
        <v>921</v>
      </c>
      <c r="C733" s="1" t="s">
        <v>912</v>
      </c>
      <c r="D733" s="1" t="s">
        <v>12</v>
      </c>
      <c r="E733" s="1">
        <v>26.5</v>
      </c>
      <c r="F733" s="1">
        <v>100</v>
      </c>
      <c r="G733" s="1" t="s">
        <v>178</v>
      </c>
      <c r="H733" s="2" t="s">
        <v>978</v>
      </c>
      <c r="I733" s="2">
        <v>26.5</v>
      </c>
    </row>
    <row r="734" spans="1:9" ht="15.75" hidden="1" customHeight="1" x14ac:dyDescent="0.2">
      <c r="A734" s="1">
        <v>5046</v>
      </c>
      <c r="B734" s="1" t="s">
        <v>822</v>
      </c>
      <c r="C734" s="1" t="s">
        <v>806</v>
      </c>
      <c r="D734" s="1" t="s">
        <v>12</v>
      </c>
      <c r="E734" s="1">
        <v>26</v>
      </c>
      <c r="F734" s="1">
        <v>98</v>
      </c>
      <c r="H734" s="2" t="s">
        <v>978</v>
      </c>
      <c r="I734" s="2">
        <v>26.5</v>
      </c>
    </row>
    <row r="735" spans="1:9" ht="15.75" hidden="1" customHeight="1" x14ac:dyDescent="0.2">
      <c r="A735" s="1">
        <v>2199</v>
      </c>
      <c r="B735" s="1" t="s">
        <v>932</v>
      </c>
      <c r="C735" s="1" t="s">
        <v>912</v>
      </c>
      <c r="D735" s="1" t="s">
        <v>12</v>
      </c>
      <c r="E735" s="1">
        <v>25.5</v>
      </c>
      <c r="F735" s="1">
        <v>96</v>
      </c>
      <c r="G735" s="1" t="s">
        <v>178</v>
      </c>
      <c r="H735" s="2" t="s">
        <v>978</v>
      </c>
      <c r="I735" s="2">
        <v>26.5</v>
      </c>
    </row>
    <row r="736" spans="1:9" ht="15.75" hidden="1" customHeight="1" x14ac:dyDescent="0.2">
      <c r="A736" s="1">
        <v>2805</v>
      </c>
      <c r="B736" s="1" t="s">
        <v>838</v>
      </c>
      <c r="C736" s="1" t="s">
        <v>835</v>
      </c>
      <c r="D736" s="1" t="s">
        <v>12</v>
      </c>
      <c r="E736" s="1">
        <v>24</v>
      </c>
      <c r="F736" s="1">
        <v>91</v>
      </c>
      <c r="G736" s="1" t="s">
        <v>118</v>
      </c>
      <c r="H736" s="2" t="s">
        <v>978</v>
      </c>
      <c r="I736" s="2">
        <v>26.5</v>
      </c>
    </row>
    <row r="737" spans="1:9" ht="15.75" hidden="1" customHeight="1" x14ac:dyDescent="0.2">
      <c r="A737" s="1">
        <v>2943</v>
      </c>
      <c r="B737" s="1" t="s">
        <v>771</v>
      </c>
      <c r="C737" s="1" t="s">
        <v>753</v>
      </c>
      <c r="D737" s="1" t="s">
        <v>12</v>
      </c>
      <c r="E737" s="1">
        <v>21.5</v>
      </c>
      <c r="F737" s="1">
        <v>81</v>
      </c>
      <c r="G737" s="1" t="s">
        <v>24</v>
      </c>
      <c r="H737" s="2" t="s">
        <v>978</v>
      </c>
      <c r="I737" s="2">
        <v>26.5</v>
      </c>
    </row>
    <row r="738" spans="1:9" ht="15.75" hidden="1" customHeight="1" x14ac:dyDescent="0.2">
      <c r="A738" s="1">
        <v>6328</v>
      </c>
      <c r="B738" s="1" t="s">
        <v>791</v>
      </c>
      <c r="C738" s="1" t="s">
        <v>781</v>
      </c>
      <c r="D738" s="1" t="s">
        <v>12</v>
      </c>
      <c r="E738" s="1">
        <v>21</v>
      </c>
      <c r="F738" s="1">
        <v>79</v>
      </c>
      <c r="G738" s="1" t="s">
        <v>51</v>
      </c>
      <c r="H738" s="2" t="s">
        <v>978</v>
      </c>
      <c r="I738" s="2">
        <v>26.5</v>
      </c>
    </row>
    <row r="739" spans="1:9" ht="15.75" hidden="1" customHeight="1" x14ac:dyDescent="0.2">
      <c r="A739" s="1">
        <v>7583</v>
      </c>
      <c r="B739" s="1" t="s">
        <v>783</v>
      </c>
      <c r="C739" s="1" t="s">
        <v>781</v>
      </c>
      <c r="D739" s="1" t="s">
        <v>12</v>
      </c>
      <c r="E739" s="1">
        <v>19.5</v>
      </c>
      <c r="F739" s="1">
        <v>74</v>
      </c>
      <c r="G739" s="1" t="s">
        <v>51</v>
      </c>
      <c r="H739" s="2" t="s">
        <v>978</v>
      </c>
      <c r="I739" s="2">
        <v>26.5</v>
      </c>
    </row>
    <row r="740" spans="1:9" ht="15.75" hidden="1" customHeight="1" x14ac:dyDescent="0.2">
      <c r="A740" s="1">
        <v>8330</v>
      </c>
      <c r="B740" s="1" t="s">
        <v>788</v>
      </c>
      <c r="C740" s="1" t="s">
        <v>781</v>
      </c>
      <c r="D740" s="1" t="s">
        <v>12</v>
      </c>
      <c r="E740" s="1">
        <v>19.5</v>
      </c>
      <c r="F740" s="1">
        <v>74</v>
      </c>
      <c r="H740" s="2" t="s">
        <v>978</v>
      </c>
      <c r="I740" s="2">
        <v>26.5</v>
      </c>
    </row>
    <row r="741" spans="1:9" ht="15.75" hidden="1" customHeight="1" x14ac:dyDescent="0.2">
      <c r="A741" s="1">
        <v>5963</v>
      </c>
      <c r="B741" s="1" t="s">
        <v>881</v>
      </c>
      <c r="C741" s="1" t="s">
        <v>861</v>
      </c>
      <c r="D741" s="1" t="s">
        <v>12</v>
      </c>
      <c r="E741" s="1">
        <v>19</v>
      </c>
      <c r="F741" s="1">
        <v>72</v>
      </c>
      <c r="G741" s="1" t="s">
        <v>152</v>
      </c>
      <c r="H741" s="2" t="s">
        <v>978</v>
      </c>
      <c r="I741" s="2">
        <v>26.5</v>
      </c>
    </row>
    <row r="742" spans="1:9" ht="15.75" hidden="1" customHeight="1" x14ac:dyDescent="0.2">
      <c r="A742" s="1">
        <v>1772</v>
      </c>
      <c r="B742" s="1" t="s">
        <v>754</v>
      </c>
      <c r="C742" s="1" t="s">
        <v>753</v>
      </c>
      <c r="D742" s="1" t="s">
        <v>12</v>
      </c>
      <c r="E742" s="1">
        <v>18</v>
      </c>
      <c r="F742" s="1">
        <v>68</v>
      </c>
      <c r="G742" s="1" t="s">
        <v>24</v>
      </c>
      <c r="H742" s="2" t="s">
        <v>978</v>
      </c>
      <c r="I742" s="2">
        <v>26.5</v>
      </c>
    </row>
    <row r="743" spans="1:9" ht="15.75" hidden="1" customHeight="1" x14ac:dyDescent="0.2">
      <c r="A743" s="1">
        <v>6481</v>
      </c>
      <c r="B743" s="1" t="s">
        <v>857</v>
      </c>
      <c r="C743" s="1" t="s">
        <v>835</v>
      </c>
      <c r="D743" s="1" t="s">
        <v>12</v>
      </c>
      <c r="E743" s="1">
        <v>17.5</v>
      </c>
      <c r="F743" s="1">
        <v>66</v>
      </c>
      <c r="H743" s="2" t="s">
        <v>978</v>
      </c>
      <c r="I743" s="2">
        <v>26.5</v>
      </c>
    </row>
    <row r="744" spans="1:9" ht="15.75" hidden="1" customHeight="1" x14ac:dyDescent="0.2">
      <c r="A744" s="1">
        <v>3858</v>
      </c>
      <c r="B744" s="1" t="s">
        <v>911</v>
      </c>
      <c r="C744" s="1" t="s">
        <v>912</v>
      </c>
      <c r="D744" s="1" t="s">
        <v>12</v>
      </c>
      <c r="E744" s="1">
        <v>17</v>
      </c>
      <c r="F744" s="1">
        <v>64</v>
      </c>
      <c r="G744" s="1" t="s">
        <v>178</v>
      </c>
      <c r="H744" s="2" t="s">
        <v>978</v>
      </c>
      <c r="I744" s="2">
        <v>26.5</v>
      </c>
    </row>
    <row r="745" spans="1:9" ht="15.75" hidden="1" customHeight="1" x14ac:dyDescent="0.2">
      <c r="A745" s="1">
        <v>4478</v>
      </c>
      <c r="B745" s="1" t="s">
        <v>916</v>
      </c>
      <c r="C745" s="1" t="s">
        <v>912</v>
      </c>
      <c r="D745" s="1" t="s">
        <v>12</v>
      </c>
      <c r="E745" s="1">
        <v>17</v>
      </c>
      <c r="F745" s="1">
        <v>64</v>
      </c>
      <c r="H745" s="2" t="s">
        <v>978</v>
      </c>
      <c r="I745" s="2">
        <v>26.5</v>
      </c>
    </row>
    <row r="746" spans="1:9" ht="15.75" hidden="1" customHeight="1" x14ac:dyDescent="0.2">
      <c r="A746" s="1">
        <v>9442</v>
      </c>
      <c r="B746" s="1" t="s">
        <v>804</v>
      </c>
      <c r="C746" s="1" t="s">
        <v>781</v>
      </c>
      <c r="D746" s="1" t="s">
        <v>12</v>
      </c>
      <c r="E746" s="1">
        <v>17</v>
      </c>
      <c r="F746" s="1">
        <v>64</v>
      </c>
      <c r="G746" s="1" t="s">
        <v>51</v>
      </c>
      <c r="H746" s="2" t="s">
        <v>978</v>
      </c>
      <c r="I746" s="2">
        <v>26.5</v>
      </c>
    </row>
    <row r="747" spans="1:9" ht="15.75" hidden="1" customHeight="1" x14ac:dyDescent="0.2">
      <c r="A747" s="1">
        <v>8481</v>
      </c>
      <c r="B747" s="1" t="s">
        <v>775</v>
      </c>
      <c r="C747" s="1" t="s">
        <v>753</v>
      </c>
      <c r="D747" s="1" t="s">
        <v>12</v>
      </c>
      <c r="E747" s="1">
        <v>16.5</v>
      </c>
      <c r="F747" s="1">
        <v>62</v>
      </c>
      <c r="H747" s="2" t="s">
        <v>978</v>
      </c>
      <c r="I747" s="2">
        <v>26.5</v>
      </c>
    </row>
    <row r="748" spans="1:9" ht="15.75" hidden="1" customHeight="1" x14ac:dyDescent="0.2">
      <c r="A748" s="1">
        <v>6833</v>
      </c>
      <c r="B748" s="1" t="s">
        <v>930</v>
      </c>
      <c r="C748" s="1" t="s">
        <v>912</v>
      </c>
      <c r="D748" s="1" t="s">
        <v>12</v>
      </c>
      <c r="E748" s="1">
        <v>15.5</v>
      </c>
      <c r="F748" s="1">
        <v>58</v>
      </c>
      <c r="H748" s="2" t="s">
        <v>978</v>
      </c>
      <c r="I748" s="2">
        <v>26.5</v>
      </c>
    </row>
    <row r="749" spans="1:9" ht="15.75" hidden="1" customHeight="1" x14ac:dyDescent="0.2">
      <c r="A749" s="1">
        <v>2679</v>
      </c>
      <c r="B749" s="1" t="s">
        <v>873</v>
      </c>
      <c r="C749" s="1" t="s">
        <v>861</v>
      </c>
      <c r="D749" s="1" t="s">
        <v>12</v>
      </c>
      <c r="E749" s="1">
        <v>15</v>
      </c>
      <c r="F749" s="1">
        <v>57</v>
      </c>
      <c r="G749" s="1" t="s">
        <v>152</v>
      </c>
      <c r="H749" s="2" t="s">
        <v>978</v>
      </c>
      <c r="I749" s="2">
        <v>26.5</v>
      </c>
    </row>
    <row r="750" spans="1:9" ht="15.75" hidden="1" customHeight="1" x14ac:dyDescent="0.2">
      <c r="A750" s="1">
        <v>4986</v>
      </c>
      <c r="B750" s="1" t="s">
        <v>830</v>
      </c>
      <c r="C750" s="1" t="s">
        <v>806</v>
      </c>
      <c r="D750" s="1" t="s">
        <v>12</v>
      </c>
      <c r="E750" s="1">
        <v>15</v>
      </c>
      <c r="F750" s="1">
        <v>57</v>
      </c>
      <c r="G750" s="1" t="s">
        <v>91</v>
      </c>
      <c r="H750" s="2" t="s">
        <v>978</v>
      </c>
      <c r="I750" s="2">
        <v>26.5</v>
      </c>
    </row>
    <row r="751" spans="1:9" ht="15.75" hidden="1" customHeight="1" x14ac:dyDescent="0.2">
      <c r="A751" s="1">
        <v>7518</v>
      </c>
      <c r="B751" s="1" t="s">
        <v>769</v>
      </c>
      <c r="C751" s="1" t="s">
        <v>753</v>
      </c>
      <c r="D751" s="1" t="s">
        <v>12</v>
      </c>
      <c r="E751" s="1">
        <v>13</v>
      </c>
      <c r="F751" s="1">
        <v>49</v>
      </c>
      <c r="H751" s="2" t="s">
        <v>978</v>
      </c>
      <c r="I751" s="2">
        <v>26.5</v>
      </c>
    </row>
    <row r="752" spans="1:9" ht="15.75" hidden="1" customHeight="1" x14ac:dyDescent="0.2">
      <c r="A752" s="1">
        <v>9383</v>
      </c>
      <c r="B752" s="1" t="s">
        <v>931</v>
      </c>
      <c r="C752" s="1" t="s">
        <v>912</v>
      </c>
      <c r="D752" s="1" t="s">
        <v>12</v>
      </c>
      <c r="E752" s="1">
        <v>11</v>
      </c>
      <c r="F752" s="1">
        <v>42</v>
      </c>
      <c r="H752" s="2" t="s">
        <v>978</v>
      </c>
      <c r="I752" s="2">
        <v>26.5</v>
      </c>
    </row>
    <row r="753" spans="1:9" ht="15.75" hidden="1" customHeight="1" x14ac:dyDescent="0.2">
      <c r="A753" s="1">
        <v>6396</v>
      </c>
      <c r="B753" s="1" t="s">
        <v>782</v>
      </c>
      <c r="C753" s="1" t="s">
        <v>781</v>
      </c>
      <c r="D753" s="1" t="s">
        <v>12</v>
      </c>
      <c r="E753" s="1">
        <v>10.5</v>
      </c>
      <c r="F753" s="1">
        <v>40</v>
      </c>
      <c r="G753" s="1" t="s">
        <v>51</v>
      </c>
      <c r="H753" s="2" t="s">
        <v>978</v>
      </c>
      <c r="I753" s="2">
        <v>26.5</v>
      </c>
    </row>
    <row r="754" spans="1:9" ht="15.75" hidden="1" customHeight="1" x14ac:dyDescent="0.2">
      <c r="A754" s="1">
        <v>9683</v>
      </c>
      <c r="B754" s="1" t="s">
        <v>755</v>
      </c>
      <c r="C754" s="1" t="s">
        <v>753</v>
      </c>
      <c r="D754" s="1" t="s">
        <v>12</v>
      </c>
      <c r="E754" s="1">
        <v>9</v>
      </c>
      <c r="F754" s="1">
        <v>34</v>
      </c>
      <c r="G754" s="1" t="s">
        <v>24</v>
      </c>
      <c r="H754" s="2" t="s">
        <v>978</v>
      </c>
      <c r="I754" s="2">
        <v>26.5</v>
      </c>
    </row>
    <row r="755" spans="1:9" ht="15.75" hidden="1" customHeight="1" x14ac:dyDescent="0.2">
      <c r="A755" s="1">
        <v>4701</v>
      </c>
      <c r="B755" s="1" t="s">
        <v>761</v>
      </c>
      <c r="C755" s="1" t="s">
        <v>753</v>
      </c>
      <c r="D755" s="1" t="s">
        <v>12</v>
      </c>
      <c r="E755" s="1">
        <v>8.5</v>
      </c>
      <c r="F755" s="1">
        <v>32</v>
      </c>
      <c r="G755" s="1" t="s">
        <v>24</v>
      </c>
      <c r="H755" s="2" t="s">
        <v>978</v>
      </c>
      <c r="I755" s="2">
        <v>26.5</v>
      </c>
    </row>
    <row r="756" spans="1:9" ht="15.75" hidden="1" customHeight="1" x14ac:dyDescent="0.2">
      <c r="A756" s="1">
        <v>3170</v>
      </c>
      <c r="B756" s="1" t="s">
        <v>876</v>
      </c>
      <c r="C756" s="1" t="s">
        <v>861</v>
      </c>
      <c r="D756" s="1" t="s">
        <v>12</v>
      </c>
      <c r="E756" s="1">
        <v>2</v>
      </c>
      <c r="F756" s="1">
        <v>8</v>
      </c>
      <c r="H756" s="2" t="s">
        <v>978</v>
      </c>
      <c r="I756" s="2">
        <v>26.5</v>
      </c>
    </row>
    <row r="757" spans="1:9" ht="15.75" hidden="1" customHeight="1" x14ac:dyDescent="0.2">
      <c r="A757" s="1">
        <v>3943</v>
      </c>
      <c r="B757" s="1" t="s">
        <v>635</v>
      </c>
      <c r="C757" s="1" t="s">
        <v>625</v>
      </c>
      <c r="D757" s="1" t="s">
        <v>12</v>
      </c>
      <c r="E757" s="1">
        <v>9.5</v>
      </c>
      <c r="F757" s="1">
        <v>37</v>
      </c>
      <c r="H757" s="2" t="s">
        <v>977</v>
      </c>
      <c r="I757" s="2">
        <v>25.5</v>
      </c>
    </row>
    <row r="758" spans="1:9" ht="15.75" hidden="1" customHeight="1" x14ac:dyDescent="0.2">
      <c r="A758" s="1">
        <v>1982</v>
      </c>
      <c r="B758" s="1" t="s">
        <v>639</v>
      </c>
      <c r="C758" s="1" t="s">
        <v>625</v>
      </c>
      <c r="D758" s="1" t="s">
        <v>12</v>
      </c>
      <c r="E758" s="1">
        <v>7.5</v>
      </c>
      <c r="F758" s="1">
        <v>29</v>
      </c>
      <c r="H758" s="2" t="s">
        <v>977</v>
      </c>
      <c r="I758" s="2">
        <v>25.5</v>
      </c>
    </row>
    <row r="759" spans="1:9" ht="15.75" hidden="1" customHeight="1" x14ac:dyDescent="0.2">
      <c r="A759" s="1">
        <v>3339</v>
      </c>
      <c r="B759" s="1" t="s">
        <v>643</v>
      </c>
      <c r="C759" s="1" t="s">
        <v>625</v>
      </c>
      <c r="D759" s="1" t="s">
        <v>12</v>
      </c>
      <c r="E759" s="1">
        <v>7</v>
      </c>
      <c r="F759" s="1">
        <v>27</v>
      </c>
      <c r="H759" s="2" t="s">
        <v>977</v>
      </c>
      <c r="I759" s="2">
        <v>25.5</v>
      </c>
    </row>
    <row r="760" spans="1:9" ht="15.75" hidden="1" customHeight="1" x14ac:dyDescent="0.2">
      <c r="A760" s="1">
        <v>9012</v>
      </c>
      <c r="B760" s="1" t="s">
        <v>715</v>
      </c>
      <c r="C760" s="1" t="s">
        <v>704</v>
      </c>
      <c r="D760" s="1" t="s">
        <v>12</v>
      </c>
      <c r="E760" s="1">
        <v>6.5</v>
      </c>
      <c r="F760" s="1">
        <v>25</v>
      </c>
      <c r="G760" s="1" t="s">
        <v>152</v>
      </c>
      <c r="H760" s="2" t="s">
        <v>977</v>
      </c>
      <c r="I760" s="2">
        <v>25.5</v>
      </c>
    </row>
    <row r="761" spans="1:9" ht="15.75" hidden="1" customHeight="1" x14ac:dyDescent="0.2">
      <c r="A761" s="1">
        <v>6251</v>
      </c>
      <c r="B761" s="1" t="s">
        <v>744</v>
      </c>
      <c r="C761" s="1" t="s">
        <v>730</v>
      </c>
      <c r="D761" s="1" t="s">
        <v>12</v>
      </c>
      <c r="E761" s="1">
        <v>6</v>
      </c>
      <c r="F761" s="1">
        <v>24</v>
      </c>
      <c r="H761" s="2" t="s">
        <v>977</v>
      </c>
      <c r="I761" s="2">
        <v>25.5</v>
      </c>
    </row>
    <row r="762" spans="1:9" ht="15.75" hidden="1" customHeight="1" x14ac:dyDescent="0.2">
      <c r="A762" s="1">
        <v>4911</v>
      </c>
      <c r="B762" s="1" t="s">
        <v>634</v>
      </c>
      <c r="C762" s="1" t="s">
        <v>625</v>
      </c>
      <c r="D762" s="1" t="s">
        <v>12</v>
      </c>
      <c r="E762" s="1">
        <v>5</v>
      </c>
      <c r="F762" s="1">
        <v>20</v>
      </c>
      <c r="H762" s="2" t="s">
        <v>977</v>
      </c>
      <c r="I762" s="2">
        <v>25.5</v>
      </c>
    </row>
    <row r="763" spans="1:9" ht="15.75" hidden="1" customHeight="1" x14ac:dyDescent="0.2">
      <c r="A763" s="1">
        <v>5445</v>
      </c>
      <c r="B763" s="1" t="s">
        <v>642</v>
      </c>
      <c r="C763" s="1" t="s">
        <v>625</v>
      </c>
      <c r="D763" s="1" t="s">
        <v>12</v>
      </c>
      <c r="E763" s="1">
        <v>5</v>
      </c>
      <c r="F763" s="1">
        <v>20</v>
      </c>
      <c r="G763" s="1" t="s">
        <v>91</v>
      </c>
      <c r="H763" s="2" t="s">
        <v>977</v>
      </c>
      <c r="I763" s="2">
        <v>25.5</v>
      </c>
    </row>
    <row r="764" spans="1:9" ht="15.75" hidden="1" customHeight="1" x14ac:dyDescent="0.2">
      <c r="A764" s="1">
        <v>2473</v>
      </c>
      <c r="B764" s="1" t="s">
        <v>632</v>
      </c>
      <c r="C764" s="1" t="s">
        <v>625</v>
      </c>
      <c r="D764" s="1" t="s">
        <v>12</v>
      </c>
      <c r="E764" s="1">
        <v>3.5</v>
      </c>
      <c r="F764" s="1">
        <v>14</v>
      </c>
      <c r="H764" s="2" t="s">
        <v>977</v>
      </c>
      <c r="I764" s="2">
        <v>25.5</v>
      </c>
    </row>
    <row r="765" spans="1:9" ht="15.75" hidden="1" customHeight="1" x14ac:dyDescent="0.2">
      <c r="A765" s="1">
        <v>7193</v>
      </c>
      <c r="B765" s="1" t="s">
        <v>751</v>
      </c>
      <c r="C765" s="1" t="s">
        <v>730</v>
      </c>
      <c r="D765" s="1" t="s">
        <v>12</v>
      </c>
      <c r="E765" s="1">
        <v>3.5</v>
      </c>
      <c r="F765" s="1">
        <v>14</v>
      </c>
      <c r="H765" s="2" t="s">
        <v>977</v>
      </c>
      <c r="I765" s="2">
        <v>25.5</v>
      </c>
    </row>
    <row r="766" spans="1:9" ht="15.75" hidden="1" customHeight="1" x14ac:dyDescent="0.2">
      <c r="A766" s="1">
        <v>3475</v>
      </c>
      <c r="B766" s="1" t="s">
        <v>723</v>
      </c>
      <c r="C766" s="1" t="s">
        <v>704</v>
      </c>
      <c r="D766" s="1" t="s">
        <v>12</v>
      </c>
      <c r="E766" s="1">
        <v>3</v>
      </c>
      <c r="F766" s="1">
        <v>12</v>
      </c>
      <c r="H766" s="2" t="s">
        <v>977</v>
      </c>
      <c r="I766" s="2">
        <v>25.5</v>
      </c>
    </row>
    <row r="767" spans="1:9" ht="15.75" hidden="1" customHeight="1" x14ac:dyDescent="0.2">
      <c r="A767" s="1">
        <v>2696</v>
      </c>
      <c r="B767" s="1" t="s">
        <v>701</v>
      </c>
      <c r="C767" s="1" t="s">
        <v>676</v>
      </c>
      <c r="D767" s="1" t="s">
        <v>12</v>
      </c>
      <c r="E767" s="1">
        <v>2.5</v>
      </c>
      <c r="F767" s="1">
        <v>10</v>
      </c>
      <c r="G767" s="1" t="s">
        <v>152</v>
      </c>
      <c r="H767" s="2" t="s">
        <v>977</v>
      </c>
      <c r="I767" s="2">
        <v>25.5</v>
      </c>
    </row>
    <row r="768" spans="1:9" ht="15.75" hidden="1" customHeight="1" x14ac:dyDescent="0.2">
      <c r="A768" s="1">
        <v>8346</v>
      </c>
      <c r="B768" s="1" t="s">
        <v>742</v>
      </c>
      <c r="C768" s="1" t="s">
        <v>730</v>
      </c>
      <c r="D768" s="1" t="s">
        <v>12</v>
      </c>
      <c r="E768" s="1">
        <v>2.5</v>
      </c>
      <c r="F768" s="1">
        <v>10</v>
      </c>
      <c r="H768" s="2" t="s">
        <v>977</v>
      </c>
      <c r="I768" s="2">
        <v>25.5</v>
      </c>
    </row>
    <row r="769" spans="1:9" ht="15.75" hidden="1" customHeight="1" x14ac:dyDescent="0.2">
      <c r="A769" s="1">
        <v>7099</v>
      </c>
      <c r="B769" s="1" t="s">
        <v>629</v>
      </c>
      <c r="C769" s="1" t="s">
        <v>625</v>
      </c>
      <c r="D769" s="1" t="s">
        <v>12</v>
      </c>
      <c r="E769" s="1">
        <v>2</v>
      </c>
      <c r="F769" s="1">
        <v>8</v>
      </c>
      <c r="H769" s="2" t="s">
        <v>977</v>
      </c>
      <c r="I769" s="2">
        <v>25.5</v>
      </c>
    </row>
    <row r="770" spans="1:9" ht="15.75" hidden="1" customHeight="1" x14ac:dyDescent="0.2">
      <c r="A770" s="1">
        <v>9792</v>
      </c>
      <c r="B770" s="1" t="s">
        <v>640</v>
      </c>
      <c r="C770" s="1" t="s">
        <v>625</v>
      </c>
      <c r="D770" s="1" t="s">
        <v>12</v>
      </c>
      <c r="E770" s="1">
        <v>2</v>
      </c>
      <c r="F770" s="1">
        <v>8</v>
      </c>
      <c r="H770" s="2" t="s">
        <v>977</v>
      </c>
      <c r="I770" s="2">
        <v>25.5</v>
      </c>
    </row>
    <row r="771" spans="1:9" ht="15.75" hidden="1" customHeight="1" x14ac:dyDescent="0.2">
      <c r="A771" s="1">
        <v>8123</v>
      </c>
      <c r="B771" s="1" t="s">
        <v>615</v>
      </c>
      <c r="C771" s="1" t="s">
        <v>600</v>
      </c>
      <c r="D771" s="1" t="s">
        <v>13</v>
      </c>
      <c r="E771" s="1">
        <v>8.5</v>
      </c>
      <c r="F771" s="1">
        <v>33</v>
      </c>
      <c r="H771" s="2" t="s">
        <v>979</v>
      </c>
      <c r="I771" s="2">
        <v>26</v>
      </c>
    </row>
    <row r="772" spans="1:9" ht="15.75" hidden="1" customHeight="1" x14ac:dyDescent="0.2">
      <c r="A772" s="1">
        <v>7743</v>
      </c>
      <c r="B772" s="1" t="s">
        <v>616</v>
      </c>
      <c r="C772" s="1" t="s">
        <v>600</v>
      </c>
      <c r="D772" s="1" t="s">
        <v>13</v>
      </c>
      <c r="E772" s="1">
        <v>14.5</v>
      </c>
      <c r="F772" s="1">
        <v>56</v>
      </c>
      <c r="H772" s="2" t="s">
        <v>979</v>
      </c>
      <c r="I772" s="2">
        <v>26</v>
      </c>
    </row>
    <row r="773" spans="1:9" ht="15.75" hidden="1" customHeight="1" x14ac:dyDescent="0.2">
      <c r="A773" s="1">
        <v>8493</v>
      </c>
      <c r="B773" s="1" t="s">
        <v>660</v>
      </c>
      <c r="C773" s="1" t="s">
        <v>650</v>
      </c>
      <c r="D773" s="1" t="s">
        <v>13</v>
      </c>
      <c r="E773" s="1">
        <v>18</v>
      </c>
      <c r="F773" s="1">
        <v>69</v>
      </c>
      <c r="H773" s="2" t="s">
        <v>979</v>
      </c>
      <c r="I773" s="2">
        <v>26</v>
      </c>
    </row>
    <row r="774" spans="1:9" ht="15.75" hidden="1" customHeight="1" x14ac:dyDescent="0.2">
      <c r="A774" s="1">
        <v>7979</v>
      </c>
      <c r="B774" s="1" t="s">
        <v>666</v>
      </c>
      <c r="C774" s="1" t="s">
        <v>650</v>
      </c>
      <c r="D774" s="1" t="s">
        <v>13</v>
      </c>
      <c r="E774" s="1">
        <v>15.5</v>
      </c>
      <c r="F774" s="1">
        <v>60</v>
      </c>
      <c r="H774" s="2" t="s">
        <v>979</v>
      </c>
      <c r="I774" s="2">
        <v>26</v>
      </c>
    </row>
    <row r="775" spans="1:9" ht="15.75" hidden="1" customHeight="1" x14ac:dyDescent="0.2">
      <c r="A775" s="1">
        <v>3356</v>
      </c>
      <c r="B775" s="1" t="s">
        <v>606</v>
      </c>
      <c r="C775" s="1" t="s">
        <v>600</v>
      </c>
      <c r="D775" s="1" t="s">
        <v>13</v>
      </c>
      <c r="E775" s="1">
        <v>18.5</v>
      </c>
      <c r="F775" s="1">
        <v>71</v>
      </c>
      <c r="H775" s="2" t="s">
        <v>979</v>
      </c>
      <c r="I775" s="2">
        <v>26</v>
      </c>
    </row>
    <row r="776" spans="1:9" ht="15.75" hidden="1" customHeight="1" x14ac:dyDescent="0.2">
      <c r="A776" s="1">
        <v>6738</v>
      </c>
      <c r="B776" s="1" t="s">
        <v>619</v>
      </c>
      <c r="C776" s="1" t="s">
        <v>600</v>
      </c>
      <c r="D776" s="1" t="s">
        <v>13</v>
      </c>
      <c r="E776" s="1">
        <v>20.5</v>
      </c>
      <c r="F776" s="1">
        <v>79</v>
      </c>
      <c r="H776" s="2" t="s">
        <v>979</v>
      </c>
      <c r="I776" s="2">
        <v>26</v>
      </c>
    </row>
    <row r="777" spans="1:9" ht="15.75" hidden="1" customHeight="1" x14ac:dyDescent="0.2">
      <c r="A777" s="1">
        <v>9792</v>
      </c>
      <c r="B777" s="1" t="s">
        <v>640</v>
      </c>
      <c r="C777" s="1" t="s">
        <v>625</v>
      </c>
      <c r="D777" s="1" t="s">
        <v>13</v>
      </c>
      <c r="E777" s="1">
        <v>11</v>
      </c>
      <c r="F777" s="1">
        <v>42</v>
      </c>
      <c r="H777" s="2" t="s">
        <v>979</v>
      </c>
      <c r="I777" s="2">
        <v>26</v>
      </c>
    </row>
    <row r="778" spans="1:9" ht="15.75" hidden="1" customHeight="1" x14ac:dyDescent="0.2">
      <c r="A778" s="1">
        <v>9012</v>
      </c>
      <c r="B778" s="1" t="s">
        <v>715</v>
      </c>
      <c r="C778" s="1" t="s">
        <v>704</v>
      </c>
      <c r="D778" s="1" t="s">
        <v>13</v>
      </c>
      <c r="E778" s="1">
        <v>15</v>
      </c>
      <c r="F778" s="1">
        <v>58</v>
      </c>
      <c r="G778" s="1" t="s">
        <v>152</v>
      </c>
      <c r="H778" s="2" t="s">
        <v>979</v>
      </c>
      <c r="I778" s="2">
        <v>26</v>
      </c>
    </row>
    <row r="779" spans="1:9" ht="15.75" hidden="1" customHeight="1" x14ac:dyDescent="0.2">
      <c r="A779" s="1">
        <v>2473</v>
      </c>
      <c r="B779" s="1" t="s">
        <v>632</v>
      </c>
      <c r="C779" s="1" t="s">
        <v>625</v>
      </c>
      <c r="D779" s="1" t="s">
        <v>13</v>
      </c>
      <c r="E779" s="1">
        <v>5</v>
      </c>
      <c r="F779" s="1">
        <v>19</v>
      </c>
      <c r="H779" s="2" t="s">
        <v>979</v>
      </c>
      <c r="I779" s="2">
        <v>26</v>
      </c>
    </row>
    <row r="780" spans="1:9" ht="15.75" hidden="1" customHeight="1" x14ac:dyDescent="0.2">
      <c r="A780" s="1">
        <v>9619</v>
      </c>
      <c r="B780" s="1" t="s">
        <v>741</v>
      </c>
      <c r="C780" s="1" t="s">
        <v>730</v>
      </c>
      <c r="D780" s="1" t="s">
        <v>13</v>
      </c>
      <c r="E780" s="1">
        <v>14</v>
      </c>
      <c r="F780" s="1">
        <v>54</v>
      </c>
      <c r="H780" s="2" t="s">
        <v>979</v>
      </c>
      <c r="I780" s="2">
        <v>26</v>
      </c>
    </row>
    <row r="781" spans="1:9" ht="15.75" hidden="1" customHeight="1" x14ac:dyDescent="0.2">
      <c r="A781" s="1">
        <v>9248</v>
      </c>
      <c r="B781" s="1" t="s">
        <v>577</v>
      </c>
      <c r="C781" s="1" t="s">
        <v>573</v>
      </c>
      <c r="D781" s="1" t="s">
        <v>13</v>
      </c>
      <c r="E781" s="1">
        <v>23.5</v>
      </c>
      <c r="F781" s="1">
        <v>90</v>
      </c>
      <c r="H781" s="2" t="s">
        <v>979</v>
      </c>
      <c r="I781" s="2">
        <v>26</v>
      </c>
    </row>
    <row r="782" spans="1:9" ht="15.75" hidden="1" customHeight="1" x14ac:dyDescent="0.2">
      <c r="A782" s="1">
        <v>3825</v>
      </c>
      <c r="B782" s="1" t="s">
        <v>706</v>
      </c>
      <c r="C782" s="1" t="s">
        <v>704</v>
      </c>
      <c r="D782" s="1" t="s">
        <v>13</v>
      </c>
      <c r="E782" s="1">
        <v>16.5</v>
      </c>
      <c r="F782" s="1">
        <v>63</v>
      </c>
      <c r="G782" s="1" t="s">
        <v>152</v>
      </c>
      <c r="H782" s="2" t="s">
        <v>979</v>
      </c>
      <c r="I782" s="2">
        <v>26</v>
      </c>
    </row>
    <row r="783" spans="1:9" ht="15.75" hidden="1" customHeight="1" x14ac:dyDescent="0.2">
      <c r="A783" s="1">
        <v>4533</v>
      </c>
      <c r="B783" s="1" t="s">
        <v>641</v>
      </c>
      <c r="C783" s="1" t="s">
        <v>625</v>
      </c>
      <c r="D783" s="1" t="s">
        <v>13</v>
      </c>
      <c r="E783" s="1">
        <v>22</v>
      </c>
      <c r="F783" s="1">
        <v>85</v>
      </c>
      <c r="G783" s="1" t="s">
        <v>91</v>
      </c>
      <c r="H783" s="2" t="s">
        <v>979</v>
      </c>
      <c r="I783" s="2">
        <v>26</v>
      </c>
    </row>
    <row r="784" spans="1:9" ht="15.75" hidden="1" customHeight="1" x14ac:dyDescent="0.2">
      <c r="A784" s="1">
        <v>7569</v>
      </c>
      <c r="B784" s="1" t="s">
        <v>604</v>
      </c>
      <c r="C784" s="1" t="s">
        <v>600</v>
      </c>
      <c r="D784" s="1" t="s">
        <v>13</v>
      </c>
      <c r="E784" s="1">
        <v>15</v>
      </c>
      <c r="F784" s="1">
        <v>58</v>
      </c>
      <c r="G784" s="1" t="s">
        <v>51</v>
      </c>
      <c r="H784" s="2" t="s">
        <v>979</v>
      </c>
      <c r="I784" s="2">
        <v>26</v>
      </c>
    </row>
    <row r="785" spans="1:9" ht="15.75" hidden="1" customHeight="1" x14ac:dyDescent="0.2">
      <c r="A785" s="1">
        <v>4825</v>
      </c>
      <c r="B785" s="1" t="s">
        <v>626</v>
      </c>
      <c r="C785" s="1" t="s">
        <v>625</v>
      </c>
      <c r="D785" s="1" t="s">
        <v>13</v>
      </c>
      <c r="E785" s="1">
        <v>17.5</v>
      </c>
      <c r="F785" s="1">
        <v>67</v>
      </c>
      <c r="H785" s="2" t="s">
        <v>979</v>
      </c>
      <c r="I785" s="2">
        <v>26</v>
      </c>
    </row>
    <row r="786" spans="1:9" ht="15.75" hidden="1" customHeight="1" x14ac:dyDescent="0.2">
      <c r="A786" s="1">
        <v>8144</v>
      </c>
      <c r="B786" s="1" t="s">
        <v>644</v>
      </c>
      <c r="C786" s="1" t="s">
        <v>625</v>
      </c>
      <c r="D786" s="1" t="s">
        <v>13</v>
      </c>
      <c r="E786" s="1">
        <v>15.5</v>
      </c>
      <c r="F786" s="1">
        <v>60</v>
      </c>
      <c r="H786" s="2" t="s">
        <v>979</v>
      </c>
      <c r="I786" s="2">
        <v>26</v>
      </c>
    </row>
    <row r="787" spans="1:9" ht="15.75" hidden="1" customHeight="1" x14ac:dyDescent="0.2">
      <c r="A787" s="1">
        <v>8868</v>
      </c>
      <c r="B787" s="1" t="s">
        <v>737</v>
      </c>
      <c r="C787" s="1" t="s">
        <v>730</v>
      </c>
      <c r="D787" s="1" t="s">
        <v>13</v>
      </c>
      <c r="E787" s="1">
        <v>9</v>
      </c>
      <c r="F787" s="1">
        <v>35</v>
      </c>
      <c r="H787" s="2" t="s">
        <v>979</v>
      </c>
      <c r="I787" s="2">
        <v>26</v>
      </c>
    </row>
    <row r="788" spans="1:9" ht="15.75" hidden="1" customHeight="1" x14ac:dyDescent="0.2">
      <c r="A788" s="1">
        <v>3943</v>
      </c>
      <c r="B788" s="1" t="s">
        <v>635</v>
      </c>
      <c r="C788" s="1" t="s">
        <v>625</v>
      </c>
      <c r="D788" s="1" t="s">
        <v>13</v>
      </c>
      <c r="E788" s="1">
        <v>12.5</v>
      </c>
      <c r="F788" s="1">
        <v>48</v>
      </c>
      <c r="H788" s="2" t="s">
        <v>979</v>
      </c>
      <c r="I788" s="2">
        <v>26</v>
      </c>
    </row>
    <row r="789" spans="1:9" ht="15.75" hidden="1" customHeight="1" x14ac:dyDescent="0.2">
      <c r="A789" s="1">
        <v>3475</v>
      </c>
      <c r="B789" s="1" t="s">
        <v>723</v>
      </c>
      <c r="C789" s="1" t="s">
        <v>704</v>
      </c>
      <c r="D789" s="1" t="s">
        <v>13</v>
      </c>
      <c r="E789" s="1">
        <v>26</v>
      </c>
      <c r="F789" s="1">
        <v>100</v>
      </c>
      <c r="H789" s="2" t="s">
        <v>979</v>
      </c>
      <c r="I789" s="2">
        <v>26</v>
      </c>
    </row>
    <row r="790" spans="1:9" ht="15.75" hidden="1" customHeight="1" x14ac:dyDescent="0.2">
      <c r="A790" s="1">
        <v>1658</v>
      </c>
      <c r="B790" s="1" t="s">
        <v>694</v>
      </c>
      <c r="C790" s="1" t="s">
        <v>676</v>
      </c>
      <c r="D790" s="1" t="s">
        <v>13</v>
      </c>
      <c r="E790" s="1">
        <v>12.5</v>
      </c>
      <c r="F790" s="1">
        <v>48</v>
      </c>
      <c r="G790" s="1" t="s">
        <v>152</v>
      </c>
      <c r="H790" s="2" t="s">
        <v>979</v>
      </c>
      <c r="I790" s="2">
        <v>26</v>
      </c>
    </row>
    <row r="791" spans="1:9" ht="15.75" hidden="1" customHeight="1" x14ac:dyDescent="0.2">
      <c r="A791" s="1">
        <v>1139</v>
      </c>
      <c r="B791" s="1" t="s">
        <v>605</v>
      </c>
      <c r="C791" s="1" t="s">
        <v>600</v>
      </c>
      <c r="D791" s="1" t="s">
        <v>13</v>
      </c>
      <c r="E791" s="1">
        <v>17.5</v>
      </c>
      <c r="F791" s="1">
        <v>67</v>
      </c>
      <c r="G791" s="1" t="s">
        <v>51</v>
      </c>
      <c r="H791" s="2" t="s">
        <v>979</v>
      </c>
      <c r="I791" s="2">
        <v>26</v>
      </c>
    </row>
    <row r="792" spans="1:9" ht="15.75" hidden="1" customHeight="1" x14ac:dyDescent="0.2">
      <c r="A792" s="1">
        <v>2597</v>
      </c>
      <c r="B792" s="1" t="s">
        <v>724</v>
      </c>
      <c r="C792" s="1" t="s">
        <v>704</v>
      </c>
      <c r="D792" s="1" t="s">
        <v>13</v>
      </c>
      <c r="E792" s="1">
        <v>21</v>
      </c>
      <c r="F792" s="1">
        <v>81</v>
      </c>
      <c r="H792" s="2" t="s">
        <v>979</v>
      </c>
      <c r="I792" s="2">
        <v>26</v>
      </c>
    </row>
    <row r="793" spans="1:9" ht="15.75" hidden="1" customHeight="1" x14ac:dyDescent="0.2">
      <c r="A793" s="2">
        <v>2696</v>
      </c>
      <c r="B793" s="1" t="s">
        <v>701</v>
      </c>
      <c r="C793" s="1" t="s">
        <v>676</v>
      </c>
      <c r="D793" s="1" t="s">
        <v>13</v>
      </c>
      <c r="E793" s="1">
        <v>15</v>
      </c>
      <c r="F793" s="1">
        <v>58</v>
      </c>
      <c r="G793" s="1" t="s">
        <v>152</v>
      </c>
      <c r="H793" s="2" t="s">
        <v>979</v>
      </c>
      <c r="I793" s="2">
        <v>26</v>
      </c>
    </row>
    <row r="794" spans="1:9" ht="15.75" hidden="1" customHeight="1" x14ac:dyDescent="0.2">
      <c r="A794" s="1">
        <v>5853</v>
      </c>
      <c r="B794" s="1" t="s">
        <v>621</v>
      </c>
      <c r="C794" s="1" t="s">
        <v>600</v>
      </c>
      <c r="D794" s="1" t="s">
        <v>13</v>
      </c>
      <c r="E794" s="1">
        <v>3.5</v>
      </c>
      <c r="F794" s="1">
        <v>13</v>
      </c>
      <c r="H794" s="2" t="s">
        <v>979</v>
      </c>
      <c r="I794" s="2">
        <v>26</v>
      </c>
    </row>
    <row r="795" spans="1:9" ht="15.75" hidden="1" customHeight="1" x14ac:dyDescent="0.2">
      <c r="A795" s="1">
        <v>7771</v>
      </c>
      <c r="B795" s="1" t="s">
        <v>672</v>
      </c>
      <c r="C795" s="1" t="s">
        <v>650</v>
      </c>
      <c r="D795" s="1" t="s">
        <v>13</v>
      </c>
      <c r="E795" s="1">
        <v>13</v>
      </c>
      <c r="F795" s="1">
        <v>50</v>
      </c>
      <c r="H795" s="2" t="s">
        <v>979</v>
      </c>
      <c r="I795" s="2">
        <v>26</v>
      </c>
    </row>
    <row r="796" spans="1:9" ht="15.75" hidden="1" customHeight="1" x14ac:dyDescent="0.2">
      <c r="A796" s="1">
        <v>8325</v>
      </c>
      <c r="B796" s="1" t="s">
        <v>607</v>
      </c>
      <c r="C796" s="1" t="s">
        <v>600</v>
      </c>
      <c r="D796" s="1" t="s">
        <v>13</v>
      </c>
      <c r="E796" s="1">
        <v>14.5</v>
      </c>
      <c r="F796" s="1">
        <v>56</v>
      </c>
      <c r="H796" s="2" t="s">
        <v>979</v>
      </c>
      <c r="I796" s="2">
        <v>26</v>
      </c>
    </row>
    <row r="797" spans="1:9" ht="15.75" hidden="1" customHeight="1" x14ac:dyDescent="0.2">
      <c r="A797" s="1">
        <v>2201</v>
      </c>
      <c r="B797" s="1" t="s">
        <v>610</v>
      </c>
      <c r="C797" s="1" t="s">
        <v>600</v>
      </c>
      <c r="D797" s="1" t="s">
        <v>13</v>
      </c>
      <c r="E797" s="1">
        <v>10.5</v>
      </c>
      <c r="F797" s="1">
        <v>40</v>
      </c>
      <c r="G797" s="1" t="s">
        <v>51</v>
      </c>
      <c r="H797" s="2" t="s">
        <v>979</v>
      </c>
      <c r="I797" s="2">
        <v>26</v>
      </c>
    </row>
    <row r="798" spans="1:9" ht="15.75" hidden="1" customHeight="1" x14ac:dyDescent="0.2">
      <c r="A798" s="1">
        <v>6956</v>
      </c>
      <c r="B798" s="1" t="s">
        <v>612</v>
      </c>
      <c r="C798" s="1" t="s">
        <v>600</v>
      </c>
      <c r="D798" s="1" t="s">
        <v>13</v>
      </c>
      <c r="E798" s="1">
        <v>9.5</v>
      </c>
      <c r="F798" s="1">
        <v>37</v>
      </c>
      <c r="H798" s="2" t="s">
        <v>979</v>
      </c>
      <c r="I798" s="2">
        <v>26</v>
      </c>
    </row>
    <row r="799" spans="1:9" ht="15.75" hidden="1" customHeight="1" x14ac:dyDescent="0.2">
      <c r="A799" s="1">
        <v>4859</v>
      </c>
      <c r="B799" s="1" t="s">
        <v>575</v>
      </c>
      <c r="C799" s="1" t="s">
        <v>573</v>
      </c>
      <c r="D799" s="1" t="s">
        <v>13</v>
      </c>
      <c r="E799" s="1">
        <v>20.5</v>
      </c>
      <c r="F799" s="1">
        <v>79</v>
      </c>
      <c r="H799" s="2" t="s">
        <v>979</v>
      </c>
      <c r="I799" s="2">
        <v>26</v>
      </c>
    </row>
    <row r="800" spans="1:9" ht="15.75" hidden="1" customHeight="1" x14ac:dyDescent="0.2">
      <c r="A800" s="1">
        <v>5556</v>
      </c>
      <c r="B800" s="1" t="s">
        <v>589</v>
      </c>
      <c r="C800" s="1" t="s">
        <v>573</v>
      </c>
      <c r="D800" s="1" t="s">
        <v>13</v>
      </c>
      <c r="E800" s="1">
        <v>19</v>
      </c>
      <c r="F800" s="1">
        <v>73</v>
      </c>
      <c r="H800" s="2" t="s">
        <v>979</v>
      </c>
      <c r="I800" s="2">
        <v>26</v>
      </c>
    </row>
    <row r="801" spans="1:9" ht="15.75" hidden="1" customHeight="1" x14ac:dyDescent="0.2">
      <c r="A801" s="1">
        <v>1787</v>
      </c>
      <c r="B801" s="1" t="s">
        <v>739</v>
      </c>
      <c r="C801" s="1" t="s">
        <v>730</v>
      </c>
      <c r="D801" s="1" t="s">
        <v>13</v>
      </c>
      <c r="E801" s="1">
        <v>19.5</v>
      </c>
      <c r="F801" s="1">
        <v>75</v>
      </c>
      <c r="H801" s="2" t="s">
        <v>979</v>
      </c>
      <c r="I801" s="2">
        <v>26</v>
      </c>
    </row>
    <row r="802" spans="1:9" ht="15.75" hidden="1" customHeight="1" x14ac:dyDescent="0.2">
      <c r="A802" s="1">
        <v>8584</v>
      </c>
      <c r="B802" s="1" t="s">
        <v>714</v>
      </c>
      <c r="C802" s="1" t="s">
        <v>704</v>
      </c>
      <c r="D802" s="1" t="s">
        <v>13</v>
      </c>
      <c r="E802" s="1">
        <v>20</v>
      </c>
      <c r="F802" s="1">
        <v>77</v>
      </c>
      <c r="H802" s="2" t="s">
        <v>979</v>
      </c>
      <c r="I802" s="2">
        <v>26</v>
      </c>
    </row>
    <row r="803" spans="1:9" ht="15.75" hidden="1" customHeight="1" x14ac:dyDescent="0.2">
      <c r="A803" s="1">
        <v>4282</v>
      </c>
      <c r="B803" s="1" t="s">
        <v>673</v>
      </c>
      <c r="C803" s="1" t="s">
        <v>650</v>
      </c>
      <c r="D803" s="1" t="s">
        <v>13</v>
      </c>
      <c r="E803" s="1">
        <v>21</v>
      </c>
      <c r="F803" s="1">
        <v>81</v>
      </c>
      <c r="H803" s="2" t="s">
        <v>979</v>
      </c>
      <c r="I803" s="2">
        <v>26</v>
      </c>
    </row>
    <row r="804" spans="1:9" ht="15.75" hidden="1" customHeight="1" x14ac:dyDescent="0.2">
      <c r="A804" s="1">
        <v>3602</v>
      </c>
      <c r="B804" s="1" t="s">
        <v>633</v>
      </c>
      <c r="C804" s="1" t="s">
        <v>625</v>
      </c>
      <c r="D804" s="1" t="s">
        <v>13</v>
      </c>
      <c r="E804" s="1">
        <v>15</v>
      </c>
      <c r="F804" s="1">
        <v>58</v>
      </c>
      <c r="H804" s="2" t="s">
        <v>979</v>
      </c>
      <c r="I804" s="2">
        <v>26</v>
      </c>
    </row>
    <row r="805" spans="1:9" ht="15.75" hidden="1" customHeight="1" x14ac:dyDescent="0.2">
      <c r="A805" s="1">
        <v>1733</v>
      </c>
      <c r="B805" s="1" t="s">
        <v>750</v>
      </c>
      <c r="C805" s="1" t="s">
        <v>730</v>
      </c>
      <c r="D805" s="1" t="s">
        <v>13</v>
      </c>
      <c r="E805" s="1">
        <v>18</v>
      </c>
      <c r="F805" s="1">
        <v>69</v>
      </c>
      <c r="H805" s="2" t="s">
        <v>979</v>
      </c>
      <c r="I805" s="2">
        <v>26</v>
      </c>
    </row>
    <row r="806" spans="1:9" ht="15.75" hidden="1" customHeight="1" x14ac:dyDescent="0.2">
      <c r="A806" s="1">
        <v>4185</v>
      </c>
      <c r="B806" s="1" t="s">
        <v>732</v>
      </c>
      <c r="C806" s="1" t="s">
        <v>730</v>
      </c>
      <c r="D806" s="1" t="s">
        <v>13</v>
      </c>
      <c r="E806" s="1">
        <v>13.5</v>
      </c>
      <c r="F806" s="1">
        <v>52</v>
      </c>
      <c r="G806" s="1" t="s">
        <v>178</v>
      </c>
      <c r="H806" s="2" t="s">
        <v>979</v>
      </c>
      <c r="I806" s="2">
        <v>26</v>
      </c>
    </row>
    <row r="807" spans="1:9" ht="15.75" hidden="1" customHeight="1" x14ac:dyDescent="0.2">
      <c r="A807" s="1">
        <v>5231</v>
      </c>
      <c r="B807" s="1" t="s">
        <v>636</v>
      </c>
      <c r="C807" s="1" t="s">
        <v>625</v>
      </c>
      <c r="D807" s="1" t="s">
        <v>13</v>
      </c>
      <c r="E807" s="1">
        <v>5.5</v>
      </c>
      <c r="F807" s="1">
        <v>21</v>
      </c>
      <c r="H807" s="2" t="s">
        <v>979</v>
      </c>
      <c r="I807" s="2">
        <v>26</v>
      </c>
    </row>
    <row r="808" spans="1:9" ht="15.75" hidden="1" customHeight="1" x14ac:dyDescent="0.2">
      <c r="A808" s="1">
        <v>1982</v>
      </c>
      <c r="B808" s="1" t="s">
        <v>639</v>
      </c>
      <c r="C808" s="1" t="s">
        <v>625</v>
      </c>
      <c r="D808" s="1" t="s">
        <v>13</v>
      </c>
      <c r="E808" s="1">
        <v>21</v>
      </c>
      <c r="F808" s="1">
        <v>81</v>
      </c>
      <c r="H808" s="2" t="s">
        <v>979</v>
      </c>
      <c r="I808" s="2">
        <v>26</v>
      </c>
    </row>
    <row r="809" spans="1:9" ht="15.75" hidden="1" customHeight="1" x14ac:dyDescent="0.2">
      <c r="A809" s="1">
        <v>3876</v>
      </c>
      <c r="B809" s="1" t="s">
        <v>645</v>
      </c>
      <c r="C809" s="1" t="s">
        <v>625</v>
      </c>
      <c r="D809" s="1" t="s">
        <v>13</v>
      </c>
      <c r="E809" s="1">
        <v>20.5</v>
      </c>
      <c r="F809" s="1">
        <v>79</v>
      </c>
      <c r="H809" s="2" t="s">
        <v>979</v>
      </c>
      <c r="I809" s="2">
        <v>26</v>
      </c>
    </row>
    <row r="810" spans="1:9" ht="15.75" hidden="1" customHeight="1" x14ac:dyDescent="0.2">
      <c r="A810" s="1">
        <v>3501</v>
      </c>
      <c r="B810" s="1" t="s">
        <v>728</v>
      </c>
      <c r="C810" s="1" t="s">
        <v>704</v>
      </c>
      <c r="D810" s="1" t="s">
        <v>13</v>
      </c>
      <c r="E810" s="1">
        <v>24.5</v>
      </c>
      <c r="F810" s="1">
        <v>94</v>
      </c>
      <c r="H810" s="2" t="s">
        <v>979</v>
      </c>
      <c r="I810" s="2">
        <v>26</v>
      </c>
    </row>
    <row r="811" spans="1:9" ht="15.75" hidden="1" customHeight="1" x14ac:dyDescent="0.2">
      <c r="A811" s="1">
        <v>3339</v>
      </c>
      <c r="B811" s="1" t="s">
        <v>643</v>
      </c>
      <c r="C811" s="1" t="s">
        <v>625</v>
      </c>
      <c r="D811" s="1" t="s">
        <v>13</v>
      </c>
      <c r="E811" s="1">
        <v>17</v>
      </c>
      <c r="F811" s="1">
        <v>65</v>
      </c>
      <c r="H811" s="2" t="s">
        <v>979</v>
      </c>
      <c r="I811" s="2">
        <v>26</v>
      </c>
    </row>
    <row r="812" spans="1:9" ht="15.75" hidden="1" customHeight="1" x14ac:dyDescent="0.2">
      <c r="A812" s="1">
        <v>1902</v>
      </c>
      <c r="B812" s="1" t="s">
        <v>729</v>
      </c>
      <c r="C812" s="1" t="s">
        <v>730</v>
      </c>
      <c r="D812" s="1" t="s">
        <v>13</v>
      </c>
      <c r="E812" s="1">
        <v>25</v>
      </c>
      <c r="F812" s="1">
        <v>96</v>
      </c>
      <c r="H812" s="2" t="s">
        <v>979</v>
      </c>
      <c r="I812" s="2">
        <v>26</v>
      </c>
    </row>
    <row r="813" spans="1:9" ht="15.75" hidden="1" customHeight="1" x14ac:dyDescent="0.2">
      <c r="A813" s="1">
        <v>8440</v>
      </c>
      <c r="B813" s="1" t="s">
        <v>597</v>
      </c>
      <c r="C813" s="1" t="s">
        <v>573</v>
      </c>
      <c r="D813" s="1" t="s">
        <v>13</v>
      </c>
      <c r="E813" s="1">
        <v>19.5</v>
      </c>
      <c r="F813" s="1">
        <v>75</v>
      </c>
      <c r="G813" s="1" t="s">
        <v>24</v>
      </c>
      <c r="H813" s="2" t="s">
        <v>979</v>
      </c>
      <c r="I813" s="2">
        <v>26</v>
      </c>
    </row>
    <row r="814" spans="1:9" ht="15.75" hidden="1" customHeight="1" x14ac:dyDescent="0.2">
      <c r="A814" s="1">
        <v>6871</v>
      </c>
      <c r="B814" s="1" t="s">
        <v>596</v>
      </c>
      <c r="C814" s="1" t="s">
        <v>573</v>
      </c>
      <c r="D814" s="1" t="s">
        <v>13</v>
      </c>
      <c r="E814" s="1">
        <v>19.5</v>
      </c>
      <c r="F814" s="1">
        <v>75</v>
      </c>
      <c r="H814" s="2" t="s">
        <v>979</v>
      </c>
      <c r="I814" s="2">
        <v>26</v>
      </c>
    </row>
    <row r="815" spans="1:9" ht="15.75" hidden="1" customHeight="1" x14ac:dyDescent="0.2">
      <c r="A815" s="1">
        <v>3034</v>
      </c>
      <c r="B815" s="1" t="s">
        <v>588</v>
      </c>
      <c r="C815" s="1" t="s">
        <v>573</v>
      </c>
      <c r="D815" s="1" t="s">
        <v>13</v>
      </c>
      <c r="E815" s="1">
        <v>18</v>
      </c>
      <c r="F815" s="1">
        <v>69</v>
      </c>
      <c r="H815" s="2" t="s">
        <v>979</v>
      </c>
      <c r="I815" s="2">
        <v>26</v>
      </c>
    </row>
    <row r="816" spans="1:9" ht="15.75" hidden="1" customHeight="1" x14ac:dyDescent="0.2">
      <c r="A816" s="1">
        <v>2064</v>
      </c>
      <c r="B816" s="1" t="s">
        <v>603</v>
      </c>
      <c r="C816" s="1" t="s">
        <v>600</v>
      </c>
      <c r="D816" s="1" t="s">
        <v>13</v>
      </c>
      <c r="E816" s="1">
        <v>10</v>
      </c>
      <c r="F816" s="1">
        <v>38</v>
      </c>
      <c r="H816" s="2" t="s">
        <v>979</v>
      </c>
      <c r="I816" s="2">
        <v>26</v>
      </c>
    </row>
    <row r="817" spans="1:9" ht="15.75" hidden="1" customHeight="1" x14ac:dyDescent="0.2">
      <c r="A817" s="1">
        <v>6606</v>
      </c>
      <c r="B817" s="1" t="s">
        <v>665</v>
      </c>
      <c r="C817" s="1" t="s">
        <v>650</v>
      </c>
      <c r="D817" s="1" t="s">
        <v>13</v>
      </c>
      <c r="E817" s="1">
        <v>18</v>
      </c>
      <c r="F817" s="1">
        <v>69</v>
      </c>
      <c r="G817" s="1" t="s">
        <v>118</v>
      </c>
      <c r="H817" s="2" t="s">
        <v>979</v>
      </c>
      <c r="I817" s="2">
        <v>26</v>
      </c>
    </row>
    <row r="818" spans="1:9" ht="15.75" hidden="1" customHeight="1" x14ac:dyDescent="0.2">
      <c r="A818" s="1">
        <v>5171</v>
      </c>
      <c r="B818" s="1" t="s">
        <v>651</v>
      </c>
      <c r="C818" s="1" t="s">
        <v>650</v>
      </c>
      <c r="D818" s="1" t="s">
        <v>13</v>
      </c>
      <c r="E818" s="1">
        <v>17.5</v>
      </c>
      <c r="F818" s="1">
        <v>67</v>
      </c>
      <c r="G818" s="1" t="s">
        <v>118</v>
      </c>
      <c r="H818" s="2" t="s">
        <v>979</v>
      </c>
      <c r="I818" s="2">
        <v>26</v>
      </c>
    </row>
    <row r="819" spans="1:9" ht="15.75" hidden="1" customHeight="1" x14ac:dyDescent="0.2">
      <c r="A819" s="1">
        <v>3610</v>
      </c>
      <c r="B819" s="1" t="s">
        <v>860</v>
      </c>
      <c r="C819" s="1" t="s">
        <v>861</v>
      </c>
      <c r="D819" s="1" t="s">
        <v>13</v>
      </c>
      <c r="E819" s="1">
        <v>22</v>
      </c>
      <c r="F819" s="1">
        <v>100</v>
      </c>
      <c r="H819" s="2" t="s">
        <v>980</v>
      </c>
      <c r="I819" s="2">
        <v>22</v>
      </c>
    </row>
    <row r="820" spans="1:9" ht="15.75" hidden="1" customHeight="1" x14ac:dyDescent="0.2">
      <c r="A820" s="1">
        <v>3802</v>
      </c>
      <c r="B820" s="1" t="s">
        <v>871</v>
      </c>
      <c r="C820" s="1" t="s">
        <v>861</v>
      </c>
      <c r="D820" s="1" t="s">
        <v>13</v>
      </c>
      <c r="E820" s="1">
        <v>21.5</v>
      </c>
      <c r="F820" s="1">
        <v>98</v>
      </c>
      <c r="H820" s="2" t="s">
        <v>980</v>
      </c>
      <c r="I820" s="2">
        <v>22</v>
      </c>
    </row>
    <row r="821" spans="1:9" ht="15.75" hidden="1" customHeight="1" x14ac:dyDescent="0.2">
      <c r="A821" s="1">
        <v>2730</v>
      </c>
      <c r="B821" s="1" t="s">
        <v>913</v>
      </c>
      <c r="C821" s="1" t="s">
        <v>912</v>
      </c>
      <c r="D821" s="1" t="s">
        <v>13</v>
      </c>
      <c r="E821" s="1">
        <v>21</v>
      </c>
      <c r="F821" s="1">
        <v>95</v>
      </c>
      <c r="H821" s="2" t="s">
        <v>980</v>
      </c>
      <c r="I821" s="2">
        <v>22</v>
      </c>
    </row>
    <row r="822" spans="1:9" ht="15.75" hidden="1" customHeight="1" x14ac:dyDescent="0.2">
      <c r="A822" s="1">
        <v>6556</v>
      </c>
      <c r="B822" s="1" t="s">
        <v>933</v>
      </c>
      <c r="C822" s="1" t="s">
        <v>912</v>
      </c>
      <c r="D822" s="1" t="s">
        <v>13</v>
      </c>
      <c r="E822" s="1">
        <v>20.5</v>
      </c>
      <c r="F822" s="1">
        <v>93</v>
      </c>
      <c r="H822" s="2" t="s">
        <v>980</v>
      </c>
      <c r="I822" s="2">
        <v>22</v>
      </c>
    </row>
    <row r="823" spans="1:9" ht="15.75" hidden="1" customHeight="1" x14ac:dyDescent="0.2">
      <c r="A823" s="1">
        <v>6404</v>
      </c>
      <c r="B823" s="1" t="s">
        <v>921</v>
      </c>
      <c r="C823" s="1" t="s">
        <v>912</v>
      </c>
      <c r="D823" s="1" t="s">
        <v>13</v>
      </c>
      <c r="E823" s="1">
        <v>20.5</v>
      </c>
      <c r="F823" s="1">
        <v>93</v>
      </c>
      <c r="G823" s="1" t="s">
        <v>178</v>
      </c>
      <c r="H823" s="2" t="s">
        <v>980</v>
      </c>
      <c r="I823" s="2">
        <v>22</v>
      </c>
    </row>
    <row r="824" spans="1:9" ht="15.75" hidden="1" customHeight="1" x14ac:dyDescent="0.2">
      <c r="A824" s="1">
        <v>3911</v>
      </c>
      <c r="B824" s="1" t="s">
        <v>833</v>
      </c>
      <c r="C824" s="1" t="s">
        <v>806</v>
      </c>
      <c r="D824" s="1" t="s">
        <v>13</v>
      </c>
      <c r="E824" s="1">
        <v>20</v>
      </c>
      <c r="F824" s="1">
        <v>91</v>
      </c>
      <c r="H824" s="2" t="s">
        <v>980</v>
      </c>
      <c r="I824" s="2">
        <v>22</v>
      </c>
    </row>
    <row r="825" spans="1:9" ht="15.75" hidden="1" customHeight="1" x14ac:dyDescent="0.2">
      <c r="A825" s="1">
        <v>9717</v>
      </c>
      <c r="B825" s="1" t="s">
        <v>840</v>
      </c>
      <c r="C825" s="1" t="s">
        <v>835</v>
      </c>
      <c r="D825" s="1" t="s">
        <v>13</v>
      </c>
      <c r="E825" s="1">
        <v>19</v>
      </c>
      <c r="F825" s="1">
        <v>86</v>
      </c>
      <c r="G825" s="1" t="s">
        <v>118</v>
      </c>
      <c r="H825" s="2" t="s">
        <v>980</v>
      </c>
      <c r="I825" s="2">
        <v>22</v>
      </c>
    </row>
    <row r="826" spans="1:9" ht="15.75" hidden="1" customHeight="1" x14ac:dyDescent="0.2">
      <c r="A826" s="1">
        <v>1101</v>
      </c>
      <c r="B826" s="1" t="s">
        <v>862</v>
      </c>
      <c r="C826" s="1" t="s">
        <v>861</v>
      </c>
      <c r="D826" s="1" t="s">
        <v>13</v>
      </c>
      <c r="E826" s="1">
        <v>18</v>
      </c>
      <c r="F826" s="1">
        <v>82</v>
      </c>
      <c r="H826" s="2" t="s">
        <v>980</v>
      </c>
      <c r="I826" s="2">
        <v>22</v>
      </c>
    </row>
    <row r="827" spans="1:9" ht="15.75" hidden="1" customHeight="1" x14ac:dyDescent="0.2">
      <c r="A827" s="1">
        <v>1901</v>
      </c>
      <c r="B827" s="1" t="s">
        <v>884</v>
      </c>
      <c r="C827" s="1" t="s">
        <v>861</v>
      </c>
      <c r="D827" s="1" t="s">
        <v>13</v>
      </c>
      <c r="E827" s="1">
        <v>18</v>
      </c>
      <c r="F827" s="1">
        <v>82</v>
      </c>
      <c r="H827" s="2" t="s">
        <v>980</v>
      </c>
      <c r="I827" s="2">
        <v>22</v>
      </c>
    </row>
    <row r="828" spans="1:9" ht="15.75" hidden="1" customHeight="1" x14ac:dyDescent="0.2">
      <c r="A828" s="1">
        <v>1308</v>
      </c>
      <c r="B828" s="1" t="s">
        <v>893</v>
      </c>
      <c r="C828" s="1" t="s">
        <v>888</v>
      </c>
      <c r="D828" s="1" t="s">
        <v>13</v>
      </c>
      <c r="E828" s="1">
        <v>17.5</v>
      </c>
      <c r="F828" s="1">
        <v>80</v>
      </c>
      <c r="H828" s="2" t="s">
        <v>980</v>
      </c>
      <c r="I828" s="2">
        <v>22</v>
      </c>
    </row>
    <row r="829" spans="1:9" ht="15.75" hidden="1" customHeight="1" x14ac:dyDescent="0.2">
      <c r="A829" s="1">
        <v>8068</v>
      </c>
      <c r="B829" s="1" t="s">
        <v>819</v>
      </c>
      <c r="C829" s="1" t="s">
        <v>806</v>
      </c>
      <c r="D829" s="1" t="s">
        <v>13</v>
      </c>
      <c r="E829" s="1">
        <v>18</v>
      </c>
      <c r="F829" s="1">
        <v>82</v>
      </c>
      <c r="G829" s="1" t="s">
        <v>91</v>
      </c>
      <c r="H829" s="2" t="s">
        <v>980</v>
      </c>
      <c r="I829" s="2">
        <v>22</v>
      </c>
    </row>
    <row r="830" spans="1:9" ht="15.75" hidden="1" customHeight="1" x14ac:dyDescent="0.2">
      <c r="A830" s="1">
        <v>3529</v>
      </c>
      <c r="B830" s="1" t="s">
        <v>892</v>
      </c>
      <c r="C830" s="1" t="s">
        <v>888</v>
      </c>
      <c r="D830" s="1" t="s">
        <v>13</v>
      </c>
      <c r="E830" s="1">
        <v>17.5</v>
      </c>
      <c r="F830" s="1">
        <v>80</v>
      </c>
      <c r="G830" s="1" t="s">
        <v>54</v>
      </c>
      <c r="H830" s="2" t="s">
        <v>980</v>
      </c>
      <c r="I830" s="2">
        <v>22</v>
      </c>
    </row>
    <row r="831" spans="1:9" ht="15.75" hidden="1" customHeight="1" x14ac:dyDescent="0.2">
      <c r="A831" s="1">
        <v>9328</v>
      </c>
      <c r="B831" s="1" t="s">
        <v>374</v>
      </c>
      <c r="C831" s="1" t="s">
        <v>373</v>
      </c>
      <c r="D831" s="1" t="s">
        <v>14</v>
      </c>
      <c r="E831" s="1">
        <v>30</v>
      </c>
      <c r="F831" s="1">
        <v>100</v>
      </c>
      <c r="G831" s="1" t="s">
        <v>178</v>
      </c>
      <c r="H831" s="2" t="s">
        <v>981</v>
      </c>
      <c r="I831" s="2">
        <v>30</v>
      </c>
    </row>
    <row r="832" spans="1:9" ht="15.75" hidden="1" customHeight="1" x14ac:dyDescent="0.2">
      <c r="A832" s="1">
        <v>2140</v>
      </c>
      <c r="B832" s="1" t="s">
        <v>810</v>
      </c>
      <c r="C832" s="1" t="s">
        <v>806</v>
      </c>
      <c r="D832" s="1" t="s">
        <v>13</v>
      </c>
      <c r="E832" s="1">
        <v>17.5</v>
      </c>
      <c r="F832" s="1">
        <v>80</v>
      </c>
      <c r="H832" s="2" t="s">
        <v>980</v>
      </c>
      <c r="I832" s="2">
        <v>22</v>
      </c>
    </row>
    <row r="833" spans="1:9" ht="15.75" hidden="1" customHeight="1" x14ac:dyDescent="0.2">
      <c r="A833" s="1">
        <v>4484</v>
      </c>
      <c r="B833" s="1" t="s">
        <v>327</v>
      </c>
      <c r="C833" s="1" t="s">
        <v>318</v>
      </c>
      <c r="D833" s="1" t="s">
        <v>14</v>
      </c>
      <c r="E833" s="1">
        <v>26</v>
      </c>
      <c r="F833" s="1">
        <v>87</v>
      </c>
      <c r="G833" s="1" t="s">
        <v>152</v>
      </c>
      <c r="H833" s="2" t="s">
        <v>981</v>
      </c>
      <c r="I833" s="2">
        <v>30</v>
      </c>
    </row>
    <row r="834" spans="1:9" ht="15.75" hidden="1" customHeight="1" x14ac:dyDescent="0.2">
      <c r="A834" s="1">
        <v>6860</v>
      </c>
      <c r="B834" s="1" t="s">
        <v>256</v>
      </c>
      <c r="C834" s="1" t="s">
        <v>230</v>
      </c>
      <c r="D834" s="1" t="s">
        <v>14</v>
      </c>
      <c r="E834" s="1">
        <v>23</v>
      </c>
      <c r="F834" s="1">
        <v>77</v>
      </c>
      <c r="G834" s="1" t="s">
        <v>51</v>
      </c>
      <c r="H834" s="2" t="s">
        <v>981</v>
      </c>
      <c r="I834" s="2">
        <v>30</v>
      </c>
    </row>
    <row r="835" spans="1:9" ht="15.75" hidden="1" customHeight="1" x14ac:dyDescent="0.2">
      <c r="A835" s="1">
        <v>1309</v>
      </c>
      <c r="B835" s="1" t="s">
        <v>870</v>
      </c>
      <c r="C835" s="1" t="s">
        <v>861</v>
      </c>
      <c r="D835" s="1" t="s">
        <v>13</v>
      </c>
      <c r="E835" s="1">
        <v>17</v>
      </c>
      <c r="F835" s="1">
        <v>77</v>
      </c>
      <c r="H835" s="2" t="s">
        <v>980</v>
      </c>
      <c r="I835" s="2">
        <v>22</v>
      </c>
    </row>
    <row r="836" spans="1:9" ht="15.75" hidden="1" customHeight="1" x14ac:dyDescent="0.2">
      <c r="A836" s="1">
        <v>2691</v>
      </c>
      <c r="B836" s="1" t="s">
        <v>251</v>
      </c>
      <c r="C836" s="1" t="s">
        <v>230</v>
      </c>
      <c r="D836" s="1" t="s">
        <v>14</v>
      </c>
      <c r="E836" s="1">
        <v>22</v>
      </c>
      <c r="F836" s="1">
        <v>73</v>
      </c>
      <c r="G836" s="1" t="s">
        <v>51</v>
      </c>
      <c r="H836" s="2" t="s">
        <v>981</v>
      </c>
      <c r="I836" s="2">
        <v>30</v>
      </c>
    </row>
    <row r="837" spans="1:9" ht="15.75" hidden="1" customHeight="1" x14ac:dyDescent="0.2">
      <c r="A837" s="1">
        <v>2731</v>
      </c>
      <c r="B837" s="1" t="s">
        <v>877</v>
      </c>
      <c r="C837" s="1" t="s">
        <v>861</v>
      </c>
      <c r="D837" s="1" t="s">
        <v>13</v>
      </c>
      <c r="E837" s="1">
        <v>17</v>
      </c>
      <c r="F837" s="1">
        <v>77</v>
      </c>
      <c r="H837" s="2" t="s">
        <v>980</v>
      </c>
      <c r="I837" s="2">
        <v>22</v>
      </c>
    </row>
    <row r="838" spans="1:9" ht="15.75" hidden="1" customHeight="1" x14ac:dyDescent="0.2">
      <c r="A838" s="1">
        <v>1432</v>
      </c>
      <c r="B838" s="1" t="s">
        <v>268</v>
      </c>
      <c r="C838" s="1" t="s">
        <v>261</v>
      </c>
      <c r="D838" s="1" t="s">
        <v>14</v>
      </c>
      <c r="E838" s="1">
        <v>20</v>
      </c>
      <c r="F838" s="1">
        <v>67</v>
      </c>
      <c r="G838" s="1" t="s">
        <v>91</v>
      </c>
      <c r="H838" s="2" t="s">
        <v>981</v>
      </c>
      <c r="I838" s="2">
        <v>30</v>
      </c>
    </row>
    <row r="839" spans="1:9" ht="15.75" hidden="1" customHeight="1" x14ac:dyDescent="0.2">
      <c r="A839" s="1">
        <v>2919</v>
      </c>
      <c r="B839" s="1" t="s">
        <v>265</v>
      </c>
      <c r="C839" s="1" t="s">
        <v>261</v>
      </c>
      <c r="D839" s="1" t="s">
        <v>14</v>
      </c>
      <c r="E839" s="1">
        <v>19</v>
      </c>
      <c r="F839" s="1">
        <v>63</v>
      </c>
      <c r="G839" s="1" t="s">
        <v>91</v>
      </c>
      <c r="H839" s="2" t="s">
        <v>981</v>
      </c>
      <c r="I839" s="2">
        <v>30</v>
      </c>
    </row>
    <row r="840" spans="1:9" ht="15.75" hidden="1" customHeight="1" x14ac:dyDescent="0.2">
      <c r="A840" s="1">
        <v>2943</v>
      </c>
      <c r="B840" s="1" t="s">
        <v>771</v>
      </c>
      <c r="C840" s="1" t="s">
        <v>753</v>
      </c>
      <c r="D840" s="1" t="s">
        <v>14</v>
      </c>
      <c r="E840" s="1">
        <v>14.5</v>
      </c>
      <c r="F840" s="1">
        <v>97</v>
      </c>
      <c r="G840" s="1" t="s">
        <v>24</v>
      </c>
      <c r="H840" s="2" t="s">
        <v>982</v>
      </c>
      <c r="I840" s="2">
        <v>15</v>
      </c>
    </row>
    <row r="841" spans="1:9" ht="15.75" hidden="1" customHeight="1" x14ac:dyDescent="0.2">
      <c r="A841" s="1">
        <v>3858</v>
      </c>
      <c r="B841" s="1" t="s">
        <v>911</v>
      </c>
      <c r="C841" s="1" t="s">
        <v>912</v>
      </c>
      <c r="D841" s="1" t="s">
        <v>13</v>
      </c>
      <c r="E841" s="1">
        <v>15</v>
      </c>
      <c r="F841" s="1">
        <v>68</v>
      </c>
      <c r="G841" s="1" t="s">
        <v>178</v>
      </c>
      <c r="H841" s="2" t="s">
        <v>980</v>
      </c>
      <c r="I841" s="2">
        <v>22</v>
      </c>
    </row>
    <row r="842" spans="1:9" ht="15.75" hidden="1" customHeight="1" x14ac:dyDescent="0.2">
      <c r="A842" s="1">
        <v>8225</v>
      </c>
      <c r="B842" s="1" t="s">
        <v>846</v>
      </c>
      <c r="C842" s="1" t="s">
        <v>835</v>
      </c>
      <c r="D842" s="1" t="s">
        <v>14</v>
      </c>
      <c r="E842" s="1">
        <v>13.5</v>
      </c>
      <c r="F842" s="1">
        <v>90</v>
      </c>
      <c r="G842" s="1" t="s">
        <v>118</v>
      </c>
      <c r="H842" s="2" t="s">
        <v>982</v>
      </c>
      <c r="I842" s="2">
        <v>15</v>
      </c>
    </row>
    <row r="843" spans="1:9" ht="15.75" hidden="1" customHeight="1" x14ac:dyDescent="0.2">
      <c r="A843" s="1">
        <v>7655</v>
      </c>
      <c r="B843" s="1" t="s">
        <v>866</v>
      </c>
      <c r="C843" s="1" t="s">
        <v>861</v>
      </c>
      <c r="D843" s="1" t="s">
        <v>14</v>
      </c>
      <c r="E843" s="1">
        <v>12</v>
      </c>
      <c r="F843" s="1">
        <v>80</v>
      </c>
      <c r="H843" s="2" t="s">
        <v>982</v>
      </c>
      <c r="I843" s="2">
        <v>15</v>
      </c>
    </row>
    <row r="844" spans="1:9" ht="15.75" hidden="1" customHeight="1" x14ac:dyDescent="0.2">
      <c r="A844" s="1">
        <v>8211</v>
      </c>
      <c r="B844" s="1" t="s">
        <v>816</v>
      </c>
      <c r="C844" s="1" t="s">
        <v>806</v>
      </c>
      <c r="D844" s="1" t="s">
        <v>13</v>
      </c>
      <c r="E844" s="1">
        <v>14</v>
      </c>
      <c r="F844" s="1">
        <v>64</v>
      </c>
      <c r="H844" s="2" t="s">
        <v>980</v>
      </c>
      <c r="I844" s="2">
        <v>22</v>
      </c>
    </row>
    <row r="845" spans="1:9" ht="15.75" hidden="1" customHeight="1" x14ac:dyDescent="0.2">
      <c r="A845" s="1">
        <v>5910</v>
      </c>
      <c r="B845" s="1" t="s">
        <v>854</v>
      </c>
      <c r="C845" s="1" t="s">
        <v>835</v>
      </c>
      <c r="D845" s="1" t="s">
        <v>14</v>
      </c>
      <c r="E845" s="1">
        <v>11</v>
      </c>
      <c r="F845" s="1">
        <v>73</v>
      </c>
      <c r="H845" s="2" t="s">
        <v>982</v>
      </c>
      <c r="I845" s="2">
        <v>15</v>
      </c>
    </row>
    <row r="846" spans="1:9" ht="15.75" hidden="1" customHeight="1" x14ac:dyDescent="0.2">
      <c r="A846" s="1">
        <v>8211</v>
      </c>
      <c r="B846" s="1" t="s">
        <v>816</v>
      </c>
      <c r="C846" s="1" t="s">
        <v>806</v>
      </c>
      <c r="D846" s="1" t="s">
        <v>13</v>
      </c>
      <c r="E846" s="1">
        <v>14</v>
      </c>
      <c r="F846" s="1">
        <v>64</v>
      </c>
      <c r="H846" s="2" t="s">
        <v>980</v>
      </c>
      <c r="I846" s="2">
        <v>22</v>
      </c>
    </row>
    <row r="847" spans="1:9" ht="15.75" hidden="1" customHeight="1" x14ac:dyDescent="0.2">
      <c r="A847" s="1">
        <v>2730</v>
      </c>
      <c r="B847" s="1" t="s">
        <v>913</v>
      </c>
      <c r="C847" s="1" t="s">
        <v>912</v>
      </c>
      <c r="D847" s="1" t="s">
        <v>14</v>
      </c>
      <c r="E847" s="1">
        <v>10</v>
      </c>
      <c r="F847" s="1">
        <v>67</v>
      </c>
      <c r="H847" s="2" t="s">
        <v>982</v>
      </c>
      <c r="I847" s="2">
        <v>15</v>
      </c>
    </row>
    <row r="848" spans="1:9" ht="15.75" hidden="1" customHeight="1" x14ac:dyDescent="0.2">
      <c r="A848" s="1">
        <v>6556</v>
      </c>
      <c r="B848" s="1" t="s">
        <v>933</v>
      </c>
      <c r="C848" s="1" t="s">
        <v>912</v>
      </c>
      <c r="D848" s="1" t="s">
        <v>14</v>
      </c>
      <c r="E848" s="1">
        <v>9.5</v>
      </c>
      <c r="F848" s="1">
        <v>63</v>
      </c>
      <c r="H848" s="2" t="s">
        <v>982</v>
      </c>
      <c r="I848" s="2">
        <v>15</v>
      </c>
    </row>
    <row r="849" spans="1:9" ht="15.75" hidden="1" customHeight="1" x14ac:dyDescent="0.2">
      <c r="A849" s="1">
        <v>9442</v>
      </c>
      <c r="B849" s="1" t="s">
        <v>804</v>
      </c>
      <c r="C849" s="1" t="s">
        <v>781</v>
      </c>
      <c r="D849" s="1" t="s">
        <v>13</v>
      </c>
      <c r="E849" s="1">
        <v>10.5</v>
      </c>
      <c r="F849" s="1">
        <v>48</v>
      </c>
      <c r="G849" s="1" t="s">
        <v>51</v>
      </c>
      <c r="H849" s="2" t="s">
        <v>980</v>
      </c>
      <c r="I849" s="2">
        <v>22</v>
      </c>
    </row>
    <row r="850" spans="1:9" ht="15.75" hidden="1" customHeight="1" x14ac:dyDescent="0.2">
      <c r="A850" s="1">
        <v>8514</v>
      </c>
      <c r="B850" s="1" t="s">
        <v>300</v>
      </c>
      <c r="C850" s="1" t="s">
        <v>290</v>
      </c>
      <c r="D850" s="1" t="s">
        <v>14</v>
      </c>
      <c r="E850" s="1">
        <v>18</v>
      </c>
      <c r="F850" s="1">
        <v>60</v>
      </c>
      <c r="G850" s="1" t="s">
        <v>118</v>
      </c>
      <c r="H850" s="2" t="s">
        <v>981</v>
      </c>
      <c r="I850" s="2">
        <v>30</v>
      </c>
    </row>
    <row r="851" spans="1:9" ht="15.75" hidden="1" customHeight="1" x14ac:dyDescent="0.2">
      <c r="A851" s="1">
        <v>4701</v>
      </c>
      <c r="B851" s="1" t="s">
        <v>761</v>
      </c>
      <c r="C851" s="1" t="s">
        <v>753</v>
      </c>
      <c r="D851" s="1" t="s">
        <v>14</v>
      </c>
      <c r="E851" s="1">
        <v>7</v>
      </c>
      <c r="F851" s="1">
        <v>47</v>
      </c>
      <c r="G851" s="1" t="s">
        <v>24</v>
      </c>
      <c r="H851" s="2" t="s">
        <v>982</v>
      </c>
      <c r="I851" s="2">
        <v>15</v>
      </c>
    </row>
    <row r="852" spans="1:9" ht="15.75" hidden="1" customHeight="1" x14ac:dyDescent="0.2">
      <c r="A852" s="1">
        <v>4265</v>
      </c>
      <c r="B852" s="1" t="s">
        <v>283</v>
      </c>
      <c r="C852" s="1" t="s">
        <v>261</v>
      </c>
      <c r="D852" s="1" t="s">
        <v>14</v>
      </c>
      <c r="E852" s="1">
        <v>16</v>
      </c>
      <c r="F852" s="1">
        <v>53</v>
      </c>
      <c r="H852" s="2" t="s">
        <v>981</v>
      </c>
      <c r="I852" s="2">
        <v>30</v>
      </c>
    </row>
    <row r="853" spans="1:9" ht="15.75" hidden="1" customHeight="1" x14ac:dyDescent="0.2">
      <c r="A853" s="1">
        <v>7981</v>
      </c>
      <c r="B853" s="1" t="s">
        <v>896</v>
      </c>
      <c r="C853" s="1" t="s">
        <v>888</v>
      </c>
      <c r="D853" s="1" t="s">
        <v>13</v>
      </c>
      <c r="E853" s="1">
        <v>13</v>
      </c>
      <c r="F853" s="1">
        <v>59</v>
      </c>
      <c r="G853" s="1" t="s">
        <v>54</v>
      </c>
      <c r="H853" s="2" t="s">
        <v>980</v>
      </c>
      <c r="I853" s="2">
        <v>22</v>
      </c>
    </row>
    <row r="854" spans="1:9" ht="15.75" hidden="1" customHeight="1" x14ac:dyDescent="0.2">
      <c r="A854" s="1">
        <v>4097</v>
      </c>
      <c r="B854" s="1" t="s">
        <v>959</v>
      </c>
      <c r="C854" s="1" t="s">
        <v>959</v>
      </c>
      <c r="D854" s="1" t="s">
        <v>14</v>
      </c>
      <c r="E854" s="1">
        <v>6.5</v>
      </c>
      <c r="F854" s="1" t="s">
        <v>959</v>
      </c>
      <c r="G854" s="1" t="s">
        <v>959</v>
      </c>
      <c r="H854" s="2" t="s">
        <v>959</v>
      </c>
      <c r="I854" s="2" t="s">
        <v>959</v>
      </c>
    </row>
    <row r="855" spans="1:9" ht="15.75" hidden="1" customHeight="1" x14ac:dyDescent="0.2">
      <c r="A855" s="1">
        <v>6685</v>
      </c>
      <c r="B855" s="1" t="s">
        <v>269</v>
      </c>
      <c r="C855" s="1" t="s">
        <v>261</v>
      </c>
      <c r="D855" s="1" t="s">
        <v>14</v>
      </c>
      <c r="E855" s="1">
        <v>12</v>
      </c>
      <c r="F855" s="1">
        <v>40</v>
      </c>
      <c r="H855" s="2" t="s">
        <v>981</v>
      </c>
      <c r="I855" s="2">
        <v>30</v>
      </c>
    </row>
    <row r="856" spans="1:9" ht="15.75" hidden="1" customHeight="1" x14ac:dyDescent="0.2">
      <c r="A856" s="1">
        <v>7833</v>
      </c>
      <c r="B856" s="1" t="s">
        <v>924</v>
      </c>
      <c r="C856" s="1" t="s">
        <v>912</v>
      </c>
      <c r="D856" s="1" t="s">
        <v>14</v>
      </c>
      <c r="E856" s="1">
        <v>6</v>
      </c>
      <c r="F856" s="1">
        <v>40</v>
      </c>
      <c r="H856" s="2" t="s">
        <v>982</v>
      </c>
      <c r="I856" s="2">
        <v>15</v>
      </c>
    </row>
    <row r="857" spans="1:9" ht="15.75" hidden="1" customHeight="1" x14ac:dyDescent="0.2">
      <c r="A857" s="1">
        <v>9442</v>
      </c>
      <c r="B857" s="1" t="s">
        <v>804</v>
      </c>
      <c r="C857" s="1" t="s">
        <v>781</v>
      </c>
      <c r="D857" s="1" t="s">
        <v>13</v>
      </c>
      <c r="E857" s="1">
        <v>10.5</v>
      </c>
      <c r="F857" s="1">
        <v>48</v>
      </c>
      <c r="G857" s="1" t="s">
        <v>51</v>
      </c>
      <c r="H857" s="2" t="s">
        <v>980</v>
      </c>
      <c r="I857" s="2">
        <v>22</v>
      </c>
    </row>
    <row r="858" spans="1:9" ht="15.75" hidden="1" customHeight="1" x14ac:dyDescent="0.2">
      <c r="A858" s="1">
        <v>2895</v>
      </c>
      <c r="B858" s="1" t="s">
        <v>278</v>
      </c>
      <c r="C858" s="1" t="s">
        <v>261</v>
      </c>
      <c r="D858" s="1" t="s">
        <v>14</v>
      </c>
      <c r="E858" s="1">
        <v>12</v>
      </c>
      <c r="F858" s="1">
        <v>40</v>
      </c>
      <c r="G858" s="1" t="s">
        <v>91</v>
      </c>
      <c r="H858" s="2" t="s">
        <v>981</v>
      </c>
      <c r="I858" s="2">
        <v>30</v>
      </c>
    </row>
    <row r="859" spans="1:9" ht="15.75" hidden="1" customHeight="1" x14ac:dyDescent="0.2">
      <c r="A859" s="1">
        <v>9683</v>
      </c>
      <c r="B859" s="1" t="s">
        <v>755</v>
      </c>
      <c r="C859" s="1" t="s">
        <v>753</v>
      </c>
      <c r="D859" s="1" t="s">
        <v>14</v>
      </c>
      <c r="E859" s="1">
        <v>6</v>
      </c>
      <c r="F859" s="1">
        <v>40</v>
      </c>
      <c r="G859" s="1" t="s">
        <v>24</v>
      </c>
      <c r="H859" s="2" t="s">
        <v>982</v>
      </c>
      <c r="I859" s="2">
        <v>15</v>
      </c>
    </row>
    <row r="860" spans="1:9" ht="15.75" hidden="1" customHeight="1" x14ac:dyDescent="0.2">
      <c r="A860" s="1">
        <v>3397</v>
      </c>
      <c r="B860" s="1" t="s">
        <v>889</v>
      </c>
      <c r="C860" s="1" t="s">
        <v>888</v>
      </c>
      <c r="D860" s="1" t="s">
        <v>14</v>
      </c>
      <c r="E860" s="1">
        <v>5.5</v>
      </c>
      <c r="F860" s="1">
        <v>37</v>
      </c>
      <c r="G860" s="1" t="s">
        <v>54</v>
      </c>
      <c r="H860" s="2" t="s">
        <v>982</v>
      </c>
      <c r="I860" s="2">
        <v>15</v>
      </c>
    </row>
    <row r="861" spans="1:9" ht="15.75" hidden="1" customHeight="1" x14ac:dyDescent="0.2">
      <c r="A861" s="1">
        <v>8351</v>
      </c>
      <c r="B861" s="1" t="s">
        <v>372</v>
      </c>
      <c r="C861" s="1" t="s">
        <v>373</v>
      </c>
      <c r="D861" s="1" t="s">
        <v>14</v>
      </c>
      <c r="E861" s="1">
        <v>12</v>
      </c>
      <c r="F861" s="1">
        <v>40</v>
      </c>
      <c r="H861" s="2" t="s">
        <v>981</v>
      </c>
      <c r="I861" s="2">
        <v>30</v>
      </c>
    </row>
    <row r="862" spans="1:9" ht="15.75" hidden="1" customHeight="1" x14ac:dyDescent="0.2">
      <c r="A862" s="1">
        <v>8068</v>
      </c>
      <c r="B862" s="1" t="s">
        <v>819</v>
      </c>
      <c r="C862" s="1" t="s">
        <v>806</v>
      </c>
      <c r="D862" s="1" t="s">
        <v>14</v>
      </c>
      <c r="E862" s="1">
        <v>5.5</v>
      </c>
      <c r="F862" s="1">
        <v>37</v>
      </c>
      <c r="G862" s="1" t="s">
        <v>91</v>
      </c>
      <c r="H862" s="2" t="s">
        <v>982</v>
      </c>
      <c r="I862" s="2">
        <v>15</v>
      </c>
    </row>
    <row r="863" spans="1:9" ht="15.75" hidden="1" customHeight="1" x14ac:dyDescent="0.2">
      <c r="A863" s="1">
        <v>1920</v>
      </c>
      <c r="B863" s="1" t="s">
        <v>280</v>
      </c>
      <c r="C863" s="1" t="s">
        <v>261</v>
      </c>
      <c r="D863" s="1" t="s">
        <v>14</v>
      </c>
      <c r="E863" s="1">
        <v>17</v>
      </c>
      <c r="F863" s="1">
        <v>57</v>
      </c>
      <c r="H863" s="2" t="s">
        <v>981</v>
      </c>
      <c r="I863" s="2">
        <v>30</v>
      </c>
    </row>
    <row r="864" spans="1:9" ht="15.75" hidden="1" customHeight="1" x14ac:dyDescent="0.2">
      <c r="A864" s="1">
        <v>1101</v>
      </c>
      <c r="B864" s="1" t="s">
        <v>862</v>
      </c>
      <c r="C864" s="1" t="s">
        <v>861</v>
      </c>
      <c r="D864" s="1" t="s">
        <v>14</v>
      </c>
      <c r="E864" s="1">
        <v>4</v>
      </c>
      <c r="F864" s="1">
        <v>27</v>
      </c>
      <c r="H864" s="2" t="s">
        <v>982</v>
      </c>
      <c r="I864" s="2">
        <v>15</v>
      </c>
    </row>
    <row r="865" spans="1:9" ht="15.75" hidden="1" customHeight="1" x14ac:dyDescent="0.2">
      <c r="A865" s="1">
        <v>2881</v>
      </c>
      <c r="B865" s="1" t="s">
        <v>339</v>
      </c>
      <c r="C865" s="1" t="s">
        <v>318</v>
      </c>
      <c r="D865" s="1" t="s">
        <v>14</v>
      </c>
      <c r="E865" s="1">
        <v>11</v>
      </c>
      <c r="F865" s="1">
        <v>37</v>
      </c>
      <c r="H865" s="2" t="s">
        <v>981</v>
      </c>
      <c r="I865" s="2">
        <v>30</v>
      </c>
    </row>
    <row r="866" spans="1:9" ht="15.75" hidden="1" customHeight="1" x14ac:dyDescent="0.2">
      <c r="A866" s="1">
        <v>4816</v>
      </c>
      <c r="B866" s="1" t="s">
        <v>849</v>
      </c>
      <c r="C866" s="1" t="s">
        <v>835</v>
      </c>
      <c r="D866" s="1" t="s">
        <v>14</v>
      </c>
      <c r="E866" s="1">
        <v>3</v>
      </c>
      <c r="F866" s="1">
        <v>20</v>
      </c>
      <c r="H866" s="2" t="s">
        <v>982</v>
      </c>
      <c r="I866" s="2">
        <v>15</v>
      </c>
    </row>
    <row r="867" spans="1:9" ht="15.75" hidden="1" customHeight="1" x14ac:dyDescent="0.2">
      <c r="A867" s="1">
        <v>4948</v>
      </c>
      <c r="B867" s="1" t="s">
        <v>923</v>
      </c>
      <c r="C867" s="1" t="s">
        <v>912</v>
      </c>
      <c r="D867" s="1" t="s">
        <v>13</v>
      </c>
      <c r="E867" s="1">
        <v>13.5</v>
      </c>
      <c r="F867" s="1">
        <v>61</v>
      </c>
      <c r="H867" s="2" t="s">
        <v>980</v>
      </c>
      <c r="I867" s="2">
        <v>22</v>
      </c>
    </row>
    <row r="868" spans="1:9" ht="15.75" hidden="1" customHeight="1" x14ac:dyDescent="0.2">
      <c r="A868" s="1">
        <v>5411</v>
      </c>
      <c r="B868" s="1" t="s">
        <v>357</v>
      </c>
      <c r="C868" s="1" t="s">
        <v>347</v>
      </c>
      <c r="D868" s="1" t="s">
        <v>14</v>
      </c>
      <c r="E868" s="1">
        <v>11</v>
      </c>
      <c r="F868" s="1">
        <v>37</v>
      </c>
      <c r="G868" s="1" t="s">
        <v>54</v>
      </c>
      <c r="H868" s="2" t="s">
        <v>981</v>
      </c>
      <c r="I868" s="2">
        <v>30</v>
      </c>
    </row>
    <row r="869" spans="1:9" ht="15.75" hidden="1" customHeight="1" x14ac:dyDescent="0.2">
      <c r="A869" s="1">
        <v>7518</v>
      </c>
      <c r="B869" s="1" t="s">
        <v>769</v>
      </c>
      <c r="C869" s="1" t="s">
        <v>753</v>
      </c>
      <c r="D869" s="1" t="s">
        <v>14</v>
      </c>
      <c r="E869" s="1">
        <v>3</v>
      </c>
      <c r="F869" s="1">
        <v>20</v>
      </c>
      <c r="H869" s="2" t="s">
        <v>982</v>
      </c>
      <c r="I869" s="2">
        <v>15</v>
      </c>
    </row>
    <row r="870" spans="1:9" ht="15.75" hidden="1" customHeight="1" x14ac:dyDescent="0.2">
      <c r="A870" s="1">
        <v>5568</v>
      </c>
      <c r="B870" s="1" t="s">
        <v>234</v>
      </c>
      <c r="C870" s="1" t="s">
        <v>230</v>
      </c>
      <c r="D870" s="1" t="s">
        <v>14</v>
      </c>
      <c r="E870" s="1">
        <v>10</v>
      </c>
      <c r="F870" s="1">
        <v>33</v>
      </c>
      <c r="H870" s="2" t="s">
        <v>981</v>
      </c>
      <c r="I870" s="2">
        <v>30</v>
      </c>
    </row>
    <row r="871" spans="1:9" ht="15.75" hidden="1" customHeight="1" x14ac:dyDescent="0.2">
      <c r="A871" s="1">
        <v>9396</v>
      </c>
      <c r="B871" s="1" t="s">
        <v>809</v>
      </c>
      <c r="C871" s="1" t="s">
        <v>806</v>
      </c>
      <c r="D871" s="1" t="s">
        <v>13</v>
      </c>
      <c r="E871" s="1">
        <v>10.5</v>
      </c>
      <c r="F871" s="1">
        <v>48</v>
      </c>
      <c r="H871" s="2" t="s">
        <v>980</v>
      </c>
      <c r="I871" s="2">
        <v>22</v>
      </c>
    </row>
    <row r="872" spans="1:9" ht="15.75" hidden="1" customHeight="1" x14ac:dyDescent="0.2">
      <c r="A872" s="1">
        <v>2957</v>
      </c>
      <c r="B872" s="1" t="s">
        <v>952</v>
      </c>
      <c r="C872" s="1">
        <v>9</v>
      </c>
      <c r="D872" s="1" t="s">
        <v>14</v>
      </c>
      <c r="E872" s="1">
        <v>2</v>
      </c>
      <c r="F872" s="1">
        <v>13</v>
      </c>
      <c r="G872" s="1">
        <v>21</v>
      </c>
      <c r="H872" s="2" t="s">
        <v>982</v>
      </c>
      <c r="I872" s="2">
        <v>15</v>
      </c>
    </row>
    <row r="873" spans="1:9" ht="15.75" hidden="1" customHeight="1" x14ac:dyDescent="0.2">
      <c r="A873" s="1">
        <v>1775</v>
      </c>
      <c r="B873" s="1" t="s">
        <v>241</v>
      </c>
      <c r="C873" s="1" t="s">
        <v>230</v>
      </c>
      <c r="D873" s="1" t="s">
        <v>14</v>
      </c>
      <c r="E873" s="1">
        <v>10</v>
      </c>
      <c r="F873" s="1">
        <v>33</v>
      </c>
      <c r="H873" s="2" t="s">
        <v>981</v>
      </c>
      <c r="I873" s="2">
        <v>30</v>
      </c>
    </row>
    <row r="874" spans="1:9" ht="15.75" hidden="1" customHeight="1" x14ac:dyDescent="0.2">
      <c r="A874" s="1">
        <v>6970</v>
      </c>
      <c r="B874" s="1" t="s">
        <v>908</v>
      </c>
      <c r="C874" s="1" t="s">
        <v>888</v>
      </c>
      <c r="D874" s="1" t="s">
        <v>13</v>
      </c>
      <c r="E874" s="1">
        <v>14</v>
      </c>
      <c r="F874" s="1">
        <v>64</v>
      </c>
      <c r="H874" s="2" t="s">
        <v>980</v>
      </c>
      <c r="I874" s="2">
        <v>22</v>
      </c>
    </row>
    <row r="875" spans="1:9" ht="15.75" hidden="1" customHeight="1" x14ac:dyDescent="0.2">
      <c r="A875" s="1">
        <v>4948</v>
      </c>
      <c r="B875" s="1" t="s">
        <v>923</v>
      </c>
      <c r="C875" s="1" t="s">
        <v>912</v>
      </c>
      <c r="D875" s="1" t="s">
        <v>14</v>
      </c>
      <c r="E875" s="1">
        <v>1.5</v>
      </c>
      <c r="F875" s="1">
        <v>10</v>
      </c>
      <c r="H875" s="2" t="s">
        <v>982</v>
      </c>
      <c r="I875" s="2">
        <v>15</v>
      </c>
    </row>
    <row r="876" spans="1:9" ht="15.75" hidden="1" customHeight="1" x14ac:dyDescent="0.2">
      <c r="A876" s="1">
        <v>7981</v>
      </c>
      <c r="B876" s="1" t="s">
        <v>896</v>
      </c>
      <c r="C876" s="1" t="s">
        <v>888</v>
      </c>
      <c r="D876" s="1" t="s">
        <v>14</v>
      </c>
      <c r="E876" s="1">
        <v>1</v>
      </c>
      <c r="F876" s="1">
        <v>7</v>
      </c>
      <c r="G876" s="1" t="s">
        <v>54</v>
      </c>
      <c r="H876" s="2" t="s">
        <v>982</v>
      </c>
      <c r="I876" s="2">
        <v>15</v>
      </c>
    </row>
    <row r="877" spans="1:9" ht="15.75" hidden="1" customHeight="1" x14ac:dyDescent="0.2">
      <c r="A877" s="1">
        <v>9931</v>
      </c>
      <c r="B877" s="1" t="s">
        <v>221</v>
      </c>
      <c r="C877" s="1" t="s">
        <v>201</v>
      </c>
      <c r="D877" s="1" t="s">
        <v>14</v>
      </c>
      <c r="E877" s="1">
        <v>9</v>
      </c>
      <c r="F877" s="1">
        <v>30</v>
      </c>
      <c r="H877" s="2" t="s">
        <v>981</v>
      </c>
      <c r="I877" s="2">
        <v>30</v>
      </c>
    </row>
    <row r="878" spans="1:9" ht="15.75" hidden="1" customHeight="1" x14ac:dyDescent="0.2">
      <c r="A878" s="1">
        <v>3610</v>
      </c>
      <c r="B878" s="1" t="s">
        <v>860</v>
      </c>
      <c r="C878" s="1" t="s">
        <v>861</v>
      </c>
      <c r="D878" s="1" t="s">
        <v>14</v>
      </c>
      <c r="E878" s="1">
        <v>1</v>
      </c>
      <c r="F878" s="1">
        <v>7</v>
      </c>
      <c r="H878" s="2" t="s">
        <v>982</v>
      </c>
      <c r="I878" s="2">
        <v>15</v>
      </c>
    </row>
    <row r="879" spans="1:9" ht="15.75" hidden="1" customHeight="1" x14ac:dyDescent="0.2">
      <c r="A879" s="1">
        <v>8356</v>
      </c>
      <c r="B879" s="1" t="s">
        <v>938</v>
      </c>
      <c r="C879" s="1">
        <v>6</v>
      </c>
      <c r="D879" s="1" t="s">
        <v>14</v>
      </c>
      <c r="E879" s="1">
        <v>8</v>
      </c>
      <c r="F879" s="1">
        <v>27</v>
      </c>
      <c r="G879" s="1">
        <v>21</v>
      </c>
      <c r="H879" s="2" t="s">
        <v>981</v>
      </c>
      <c r="I879" s="2">
        <v>30</v>
      </c>
    </row>
    <row r="880" spans="1:9" ht="15.75" hidden="1" customHeight="1" x14ac:dyDescent="0.2">
      <c r="A880" s="1">
        <v>5963</v>
      </c>
      <c r="B880" s="1" t="s">
        <v>881</v>
      </c>
      <c r="C880" s="1" t="s">
        <v>861</v>
      </c>
      <c r="D880" s="1" t="s">
        <v>14</v>
      </c>
      <c r="E880" s="1">
        <v>0.5</v>
      </c>
      <c r="F880" s="1">
        <v>3</v>
      </c>
      <c r="G880" s="1" t="s">
        <v>152</v>
      </c>
      <c r="H880" s="2" t="s">
        <v>982</v>
      </c>
      <c r="I880" s="2">
        <v>15</v>
      </c>
    </row>
    <row r="881" spans="1:9" ht="15.75" hidden="1" customHeight="1" x14ac:dyDescent="0.2">
      <c r="A881" s="1">
        <v>2063</v>
      </c>
      <c r="B881" s="1" t="s">
        <v>240</v>
      </c>
      <c r="C881" s="1" t="s">
        <v>230</v>
      </c>
      <c r="D881" s="1" t="s">
        <v>14</v>
      </c>
      <c r="E881" s="1">
        <v>7</v>
      </c>
      <c r="F881" s="1">
        <v>23</v>
      </c>
      <c r="H881" s="2" t="s">
        <v>981</v>
      </c>
      <c r="I881" s="2">
        <v>30</v>
      </c>
    </row>
    <row r="882" spans="1:9" ht="15.75" hidden="1" customHeight="1" x14ac:dyDescent="0.2">
      <c r="A882" s="1">
        <v>9170</v>
      </c>
      <c r="B882" s="1" t="s">
        <v>329</v>
      </c>
      <c r="C882" s="1" t="s">
        <v>318</v>
      </c>
      <c r="D882" s="1" t="s">
        <v>14</v>
      </c>
      <c r="E882" s="1">
        <v>7</v>
      </c>
      <c r="F882" s="1">
        <v>23</v>
      </c>
      <c r="H882" s="2" t="s">
        <v>981</v>
      </c>
      <c r="I882" s="2">
        <v>30</v>
      </c>
    </row>
    <row r="883" spans="1:9" ht="15.75" hidden="1" customHeight="1" x14ac:dyDescent="0.2">
      <c r="A883" s="1">
        <v>5910</v>
      </c>
      <c r="B883" s="1" t="s">
        <v>854</v>
      </c>
      <c r="C883" s="1" t="s">
        <v>835</v>
      </c>
      <c r="D883" s="1" t="s">
        <v>13</v>
      </c>
      <c r="E883" s="1">
        <v>15</v>
      </c>
      <c r="F883" s="1">
        <v>68</v>
      </c>
      <c r="H883" s="2" t="s">
        <v>980</v>
      </c>
      <c r="I883" s="2">
        <v>22</v>
      </c>
    </row>
    <row r="884" spans="1:9" ht="15.75" hidden="1" customHeight="1" x14ac:dyDescent="0.2">
      <c r="A884" s="1">
        <v>5149</v>
      </c>
      <c r="B884" s="1" t="s">
        <v>328</v>
      </c>
      <c r="C884" s="1" t="s">
        <v>318</v>
      </c>
      <c r="D884" s="1" t="s">
        <v>14</v>
      </c>
      <c r="E884" s="1">
        <v>7</v>
      </c>
      <c r="F884" s="1">
        <v>23</v>
      </c>
      <c r="G884" s="1" t="s">
        <v>152</v>
      </c>
      <c r="H884" s="2" t="s">
        <v>981</v>
      </c>
      <c r="I884" s="2">
        <v>30</v>
      </c>
    </row>
    <row r="885" spans="1:9" ht="15.75" hidden="1" customHeight="1" x14ac:dyDescent="0.2">
      <c r="A885" s="1">
        <v>2963</v>
      </c>
      <c r="B885" s="1" t="s">
        <v>90</v>
      </c>
      <c r="C885" s="1" t="s">
        <v>82</v>
      </c>
      <c r="D885" s="1" t="s">
        <v>14</v>
      </c>
      <c r="E885" s="1">
        <v>21</v>
      </c>
      <c r="F885" s="1">
        <v>100</v>
      </c>
      <c r="G885" s="1" t="s">
        <v>91</v>
      </c>
      <c r="H885" s="2" t="s">
        <v>983</v>
      </c>
      <c r="I885" s="2">
        <v>21</v>
      </c>
    </row>
    <row r="886" spans="1:9" ht="15.75" hidden="1" customHeight="1" x14ac:dyDescent="0.2">
      <c r="A886" s="1">
        <v>2566</v>
      </c>
      <c r="B886" s="1" t="s">
        <v>295</v>
      </c>
      <c r="C886" s="1" t="s">
        <v>290</v>
      </c>
      <c r="D886" s="1" t="s">
        <v>14</v>
      </c>
      <c r="E886" s="1">
        <v>6</v>
      </c>
      <c r="F886" s="1">
        <v>20</v>
      </c>
      <c r="G886" s="1" t="s">
        <v>118</v>
      </c>
      <c r="H886" s="2" t="s">
        <v>981</v>
      </c>
      <c r="I886" s="2">
        <v>30</v>
      </c>
    </row>
    <row r="887" spans="1:9" ht="15.75" hidden="1" customHeight="1" x14ac:dyDescent="0.2">
      <c r="A887" s="1">
        <v>3634</v>
      </c>
      <c r="B887" s="1" t="s">
        <v>106</v>
      </c>
      <c r="C887" s="1" t="s">
        <v>82</v>
      </c>
      <c r="D887" s="1" t="s">
        <v>14</v>
      </c>
      <c r="E887" s="1">
        <v>20.5</v>
      </c>
      <c r="F887" s="1">
        <v>98</v>
      </c>
      <c r="G887" s="1" t="s">
        <v>91</v>
      </c>
      <c r="H887" s="2" t="s">
        <v>983</v>
      </c>
      <c r="I887" s="2">
        <v>21</v>
      </c>
    </row>
    <row r="888" spans="1:9" ht="15.75" hidden="1" customHeight="1" x14ac:dyDescent="0.2">
      <c r="A888" s="1">
        <v>2261</v>
      </c>
      <c r="B888" s="1" t="s">
        <v>939</v>
      </c>
      <c r="C888" s="1">
        <v>6</v>
      </c>
      <c r="D888" s="1" t="s">
        <v>14</v>
      </c>
      <c r="E888" s="1">
        <v>6</v>
      </c>
      <c r="F888" s="1">
        <v>20</v>
      </c>
      <c r="G888" s="1">
        <v>21</v>
      </c>
      <c r="H888" s="2" t="s">
        <v>981</v>
      </c>
      <c r="I888" s="2">
        <v>30</v>
      </c>
    </row>
    <row r="889" spans="1:9" ht="15.75" hidden="1" customHeight="1" x14ac:dyDescent="0.2">
      <c r="A889" s="1">
        <v>6923</v>
      </c>
      <c r="B889" s="1" t="s">
        <v>906</v>
      </c>
      <c r="C889" s="1" t="s">
        <v>888</v>
      </c>
      <c r="D889" s="1" t="s">
        <v>13</v>
      </c>
      <c r="E889" s="1">
        <v>13.5</v>
      </c>
      <c r="F889" s="1">
        <v>61</v>
      </c>
      <c r="H889" s="2" t="s">
        <v>980</v>
      </c>
      <c r="I889" s="2">
        <v>22</v>
      </c>
    </row>
    <row r="890" spans="1:9" ht="15.75" hidden="1" customHeight="1" x14ac:dyDescent="0.2">
      <c r="A890" s="1">
        <v>9046</v>
      </c>
      <c r="B890" s="1" t="s">
        <v>354</v>
      </c>
      <c r="C890" s="1" t="s">
        <v>347</v>
      </c>
      <c r="D890" s="1" t="s">
        <v>14</v>
      </c>
      <c r="E890" s="1">
        <v>6</v>
      </c>
      <c r="F890" s="1">
        <v>20</v>
      </c>
      <c r="G890" s="1" t="s">
        <v>54</v>
      </c>
      <c r="H890" s="2" t="s">
        <v>981</v>
      </c>
      <c r="I890" s="2">
        <v>30</v>
      </c>
    </row>
    <row r="891" spans="1:9" ht="15.75" hidden="1" customHeight="1" x14ac:dyDescent="0.2">
      <c r="A891" s="1">
        <v>7635</v>
      </c>
      <c r="B891" s="1" t="s">
        <v>181</v>
      </c>
      <c r="C891" s="1" t="s">
        <v>174</v>
      </c>
      <c r="D891" s="1" t="s">
        <v>14</v>
      </c>
      <c r="E891" s="1">
        <v>19</v>
      </c>
      <c r="F891" s="1">
        <v>90</v>
      </c>
      <c r="G891" s="1" t="s">
        <v>178</v>
      </c>
      <c r="H891" s="2" t="s">
        <v>983</v>
      </c>
      <c r="I891" s="2">
        <v>21</v>
      </c>
    </row>
    <row r="892" spans="1:9" ht="15.75" hidden="1" customHeight="1" x14ac:dyDescent="0.2">
      <c r="A892" s="1">
        <v>2718</v>
      </c>
      <c r="B892" s="1" t="s">
        <v>524</v>
      </c>
      <c r="C892" s="1" t="s">
        <v>515</v>
      </c>
      <c r="D892" s="1" t="s">
        <v>11</v>
      </c>
      <c r="E892" s="1">
        <v>16</v>
      </c>
      <c r="F892" s="1">
        <v>53</v>
      </c>
      <c r="G892" s="1" t="s">
        <v>54</v>
      </c>
      <c r="H892" s="2" t="s">
        <v>984</v>
      </c>
      <c r="I892" s="2">
        <v>30</v>
      </c>
    </row>
    <row r="893" spans="1:9" ht="15.75" hidden="1" customHeight="1" x14ac:dyDescent="0.2">
      <c r="A893" s="1">
        <v>5046</v>
      </c>
      <c r="B893" s="1" t="s">
        <v>822</v>
      </c>
      <c r="C893" s="1" t="s">
        <v>806</v>
      </c>
      <c r="D893" s="1" t="s">
        <v>13</v>
      </c>
      <c r="E893" s="1">
        <v>13.5</v>
      </c>
      <c r="F893" s="1">
        <v>61</v>
      </c>
      <c r="H893" s="2" t="s">
        <v>980</v>
      </c>
      <c r="I893" s="2">
        <v>22</v>
      </c>
    </row>
    <row r="894" spans="1:9" ht="15.75" hidden="1" customHeight="1" x14ac:dyDescent="0.2">
      <c r="A894" s="1">
        <v>6572</v>
      </c>
      <c r="B894" s="1" t="s">
        <v>311</v>
      </c>
      <c r="C894" s="1" t="s">
        <v>290</v>
      </c>
      <c r="D894" s="1" t="s">
        <v>14</v>
      </c>
      <c r="E894" s="1">
        <v>6</v>
      </c>
      <c r="F894" s="1">
        <v>20</v>
      </c>
      <c r="G894" s="1" t="s">
        <v>118</v>
      </c>
      <c r="H894" s="2" t="s">
        <v>981</v>
      </c>
      <c r="I894" s="2">
        <v>30</v>
      </c>
    </row>
    <row r="895" spans="1:9" ht="15.75" hidden="1" customHeight="1" x14ac:dyDescent="0.2">
      <c r="A895" s="1">
        <v>6682</v>
      </c>
      <c r="B895" s="1" t="s">
        <v>186</v>
      </c>
      <c r="C895" s="1" t="s">
        <v>174</v>
      </c>
      <c r="D895" s="1" t="s">
        <v>14</v>
      </c>
      <c r="E895" s="1">
        <v>18</v>
      </c>
      <c r="F895" s="1">
        <v>86</v>
      </c>
      <c r="G895" s="1" t="s">
        <v>178</v>
      </c>
      <c r="H895" s="2" t="s">
        <v>983</v>
      </c>
      <c r="I895" s="2">
        <v>21</v>
      </c>
    </row>
    <row r="896" spans="1:9" ht="15.75" hidden="1" customHeight="1" x14ac:dyDescent="0.2">
      <c r="A896" s="1">
        <v>7833</v>
      </c>
      <c r="B896" s="1" t="s">
        <v>924</v>
      </c>
      <c r="C896" s="1" t="s">
        <v>912</v>
      </c>
      <c r="D896" s="1" t="s">
        <v>13</v>
      </c>
      <c r="E896" s="1">
        <v>9</v>
      </c>
      <c r="F896" s="1">
        <v>41</v>
      </c>
      <c r="H896" s="2" t="s">
        <v>980</v>
      </c>
      <c r="I896" s="2">
        <v>22</v>
      </c>
    </row>
    <row r="897" spans="1:9" ht="15.75" hidden="1" customHeight="1" x14ac:dyDescent="0.2">
      <c r="A897" s="1">
        <v>2802</v>
      </c>
      <c r="B897" s="1" t="s">
        <v>525</v>
      </c>
      <c r="C897" s="1" t="s">
        <v>515</v>
      </c>
      <c r="D897" s="1" t="s">
        <v>11</v>
      </c>
      <c r="E897" s="1">
        <v>30</v>
      </c>
      <c r="F897" s="1">
        <v>100</v>
      </c>
      <c r="G897" s="1" t="s">
        <v>54</v>
      </c>
      <c r="H897" s="2" t="s">
        <v>984</v>
      </c>
      <c r="I897" s="2">
        <v>30</v>
      </c>
    </row>
    <row r="898" spans="1:9" ht="15.75" hidden="1" customHeight="1" x14ac:dyDescent="0.2">
      <c r="A898" s="1">
        <v>3009</v>
      </c>
      <c r="B898" s="1" t="s">
        <v>317</v>
      </c>
      <c r="C898" s="1" t="s">
        <v>318</v>
      </c>
      <c r="D898" s="1" t="s">
        <v>14</v>
      </c>
      <c r="E898" s="1">
        <v>5</v>
      </c>
      <c r="F898" s="1">
        <v>17</v>
      </c>
      <c r="G898" s="1" t="s">
        <v>152</v>
      </c>
      <c r="H898" s="2" t="s">
        <v>981</v>
      </c>
      <c r="I898" s="2">
        <v>30</v>
      </c>
    </row>
    <row r="899" spans="1:9" ht="15.75" hidden="1" customHeight="1" x14ac:dyDescent="0.2">
      <c r="A899" s="1">
        <v>3427</v>
      </c>
      <c r="B899" s="1" t="s">
        <v>112</v>
      </c>
      <c r="C899" s="1" t="s">
        <v>113</v>
      </c>
      <c r="D899" s="1" t="s">
        <v>14</v>
      </c>
      <c r="E899" s="1">
        <v>18</v>
      </c>
      <c r="F899" s="1">
        <v>86</v>
      </c>
      <c r="H899" s="2" t="s">
        <v>983</v>
      </c>
      <c r="I899" s="2">
        <v>21</v>
      </c>
    </row>
    <row r="900" spans="1:9" ht="15.75" hidden="1" customHeight="1" x14ac:dyDescent="0.2">
      <c r="A900" s="1">
        <v>9706</v>
      </c>
      <c r="B900" s="1" t="s">
        <v>255</v>
      </c>
      <c r="C900" s="1" t="s">
        <v>230</v>
      </c>
      <c r="D900" s="1" t="s">
        <v>14</v>
      </c>
      <c r="E900" s="1">
        <v>5</v>
      </c>
      <c r="F900" s="1">
        <v>17</v>
      </c>
      <c r="G900" s="1" t="s">
        <v>51</v>
      </c>
      <c r="H900" s="2" t="s">
        <v>981</v>
      </c>
      <c r="I900" s="2">
        <v>30</v>
      </c>
    </row>
    <row r="901" spans="1:9" ht="15.75" hidden="1" customHeight="1" x14ac:dyDescent="0.2">
      <c r="A901" s="1">
        <v>4004</v>
      </c>
      <c r="B901" s="1" t="s">
        <v>412</v>
      </c>
      <c r="C901" s="1" t="s">
        <v>399</v>
      </c>
      <c r="D901" s="1" t="s">
        <v>11</v>
      </c>
      <c r="E901" s="1">
        <v>23</v>
      </c>
      <c r="F901" s="1">
        <v>77</v>
      </c>
      <c r="G901" s="1" t="s">
        <v>24</v>
      </c>
      <c r="H901" s="2" t="s">
        <v>984</v>
      </c>
      <c r="I901" s="2">
        <v>30</v>
      </c>
    </row>
    <row r="902" spans="1:9" ht="15.75" hidden="1" customHeight="1" x14ac:dyDescent="0.2">
      <c r="A902" s="1">
        <v>1180</v>
      </c>
      <c r="B902" s="1" t="s">
        <v>934</v>
      </c>
      <c r="C902" s="1">
        <v>5</v>
      </c>
      <c r="D902" s="1" t="s">
        <v>14</v>
      </c>
      <c r="E902" s="1">
        <v>16</v>
      </c>
      <c r="F902" s="1">
        <v>76</v>
      </c>
      <c r="G902" s="1">
        <v>21</v>
      </c>
      <c r="H902" s="2" t="s">
        <v>983</v>
      </c>
      <c r="I902" s="2">
        <v>21</v>
      </c>
    </row>
    <row r="903" spans="1:9" ht="15.75" hidden="1" customHeight="1" x14ac:dyDescent="0.2">
      <c r="A903" s="1">
        <v>4414</v>
      </c>
      <c r="B903" s="1" t="s">
        <v>224</v>
      </c>
      <c r="C903" s="1" t="s">
        <v>201</v>
      </c>
      <c r="D903" s="1" t="s">
        <v>14</v>
      </c>
      <c r="E903" s="1">
        <v>5</v>
      </c>
      <c r="F903" s="1">
        <v>17</v>
      </c>
      <c r="H903" s="2" t="s">
        <v>981</v>
      </c>
      <c r="I903" s="2">
        <v>30</v>
      </c>
    </row>
    <row r="904" spans="1:9" ht="15.75" hidden="1" customHeight="1" x14ac:dyDescent="0.2">
      <c r="A904" s="1">
        <v>6833</v>
      </c>
      <c r="B904" s="1" t="s">
        <v>930</v>
      </c>
      <c r="C904" s="1" t="s">
        <v>912</v>
      </c>
      <c r="D904" s="1" t="s">
        <v>13</v>
      </c>
      <c r="E904" s="1">
        <v>11.5</v>
      </c>
      <c r="F904" s="1">
        <v>52</v>
      </c>
      <c r="H904" s="2" t="s">
        <v>980</v>
      </c>
      <c r="I904" s="2">
        <v>22</v>
      </c>
    </row>
    <row r="905" spans="1:9" ht="15.75" hidden="1" customHeight="1" x14ac:dyDescent="0.2">
      <c r="A905" s="1">
        <v>8200</v>
      </c>
      <c r="B905" s="1" t="s">
        <v>321</v>
      </c>
      <c r="C905" s="1" t="s">
        <v>318</v>
      </c>
      <c r="D905" s="1" t="s">
        <v>14</v>
      </c>
      <c r="E905" s="1">
        <v>4</v>
      </c>
      <c r="F905" s="1">
        <v>13</v>
      </c>
      <c r="H905" s="2" t="s">
        <v>981</v>
      </c>
      <c r="I905" s="2">
        <v>30</v>
      </c>
    </row>
    <row r="906" spans="1:9" ht="15.75" hidden="1" customHeight="1" x14ac:dyDescent="0.2">
      <c r="A906" s="1">
        <v>2576</v>
      </c>
      <c r="B906" s="1" t="s">
        <v>137</v>
      </c>
      <c r="C906" s="1" t="s">
        <v>113</v>
      </c>
      <c r="D906" s="1" t="s">
        <v>14</v>
      </c>
      <c r="E906" s="1">
        <v>16</v>
      </c>
      <c r="F906" s="1">
        <v>76</v>
      </c>
      <c r="G906" s="1" t="s">
        <v>54</v>
      </c>
      <c r="H906" s="2" t="s">
        <v>983</v>
      </c>
      <c r="I906" s="2">
        <v>21</v>
      </c>
    </row>
    <row r="907" spans="1:9" ht="15.75" hidden="1" customHeight="1" x14ac:dyDescent="0.2">
      <c r="A907" s="1">
        <v>9181</v>
      </c>
      <c r="B907" s="1" t="s">
        <v>470</v>
      </c>
      <c r="C907" s="1" t="s">
        <v>457</v>
      </c>
      <c r="D907" s="1" t="s">
        <v>11</v>
      </c>
      <c r="E907" s="1">
        <v>10</v>
      </c>
      <c r="F907" s="1">
        <v>33</v>
      </c>
      <c r="H907" s="2" t="s">
        <v>984</v>
      </c>
      <c r="I907" s="2">
        <v>30</v>
      </c>
    </row>
    <row r="908" spans="1:9" ht="15.75" hidden="1" customHeight="1" x14ac:dyDescent="0.2">
      <c r="A908" s="1">
        <v>9440</v>
      </c>
      <c r="B908" s="1" t="s">
        <v>279</v>
      </c>
      <c r="C908" s="1" t="s">
        <v>261</v>
      </c>
      <c r="D908" s="1" t="s">
        <v>14</v>
      </c>
      <c r="E908" s="1">
        <v>4</v>
      </c>
      <c r="F908" s="1">
        <v>13</v>
      </c>
      <c r="H908" s="2" t="s">
        <v>981</v>
      </c>
      <c r="I908" s="2">
        <v>30</v>
      </c>
    </row>
    <row r="909" spans="1:9" ht="15.75" hidden="1" customHeight="1" x14ac:dyDescent="0.2">
      <c r="A909" s="1">
        <v>8225</v>
      </c>
      <c r="B909" s="1" t="s">
        <v>846</v>
      </c>
      <c r="C909" s="1" t="s">
        <v>835</v>
      </c>
      <c r="D909" s="1" t="s">
        <v>13</v>
      </c>
      <c r="E909" s="1">
        <v>13</v>
      </c>
      <c r="F909" s="1">
        <v>59</v>
      </c>
      <c r="G909" s="1" t="s">
        <v>118</v>
      </c>
      <c r="H909" s="2" t="s">
        <v>980</v>
      </c>
      <c r="I909" s="2">
        <v>22</v>
      </c>
    </row>
    <row r="910" spans="1:9" ht="15.75" hidden="1" customHeight="1" x14ac:dyDescent="0.2">
      <c r="A910" s="1">
        <v>4456</v>
      </c>
      <c r="B910" s="1" t="s">
        <v>151</v>
      </c>
      <c r="C910" s="1" t="s">
        <v>144</v>
      </c>
      <c r="D910" s="1" t="s">
        <v>14</v>
      </c>
      <c r="E910" s="1">
        <v>15</v>
      </c>
      <c r="F910" s="1">
        <v>71</v>
      </c>
      <c r="G910" s="1" t="s">
        <v>152</v>
      </c>
      <c r="H910" s="2" t="s">
        <v>983</v>
      </c>
      <c r="I910" s="2">
        <v>21</v>
      </c>
    </row>
    <row r="911" spans="1:9" ht="15.75" hidden="1" customHeight="1" x14ac:dyDescent="0.2">
      <c r="A911" s="1">
        <v>2254</v>
      </c>
      <c r="B911" s="1" t="s">
        <v>550</v>
      </c>
      <c r="C911" s="1" t="s">
        <v>544</v>
      </c>
      <c r="D911" s="1" t="s">
        <v>11</v>
      </c>
      <c r="E911" s="1">
        <v>20</v>
      </c>
      <c r="F911" s="1">
        <v>67</v>
      </c>
      <c r="H911" s="2" t="s">
        <v>984</v>
      </c>
      <c r="I911" s="2">
        <v>30</v>
      </c>
    </row>
    <row r="912" spans="1:9" ht="15.75" hidden="1" customHeight="1" x14ac:dyDescent="0.2">
      <c r="A912" s="1">
        <v>6561</v>
      </c>
      <c r="B912" s="1" t="s">
        <v>941</v>
      </c>
      <c r="C912" s="1">
        <v>6</v>
      </c>
      <c r="D912" s="1" t="s">
        <v>14</v>
      </c>
      <c r="E912" s="1">
        <v>4</v>
      </c>
      <c r="F912" s="1">
        <v>13</v>
      </c>
      <c r="G912" s="1">
        <v>21</v>
      </c>
      <c r="H912" s="2" t="s">
        <v>981</v>
      </c>
      <c r="I912" s="2">
        <v>30</v>
      </c>
    </row>
    <row r="913" spans="1:9" ht="15.75" hidden="1" customHeight="1" x14ac:dyDescent="0.2">
      <c r="A913" s="1">
        <v>8116</v>
      </c>
      <c r="B913" s="1" t="s">
        <v>27</v>
      </c>
      <c r="C913" s="1" t="s">
        <v>20</v>
      </c>
      <c r="D913" s="1" t="s">
        <v>14</v>
      </c>
      <c r="E913" s="1">
        <v>14</v>
      </c>
      <c r="F913" s="1">
        <v>67</v>
      </c>
      <c r="G913" s="1" t="s">
        <v>24</v>
      </c>
      <c r="H913" s="2" t="s">
        <v>983</v>
      </c>
      <c r="I913" s="2">
        <v>21</v>
      </c>
    </row>
    <row r="914" spans="1:9" ht="15.75" hidden="1" customHeight="1" x14ac:dyDescent="0.2">
      <c r="A914" s="1">
        <v>3248</v>
      </c>
      <c r="B914" s="1" t="s">
        <v>237</v>
      </c>
      <c r="C914" s="1" t="s">
        <v>230</v>
      </c>
      <c r="D914" s="1" t="s">
        <v>14</v>
      </c>
      <c r="E914" s="1">
        <v>3</v>
      </c>
      <c r="F914" s="1">
        <v>10</v>
      </c>
      <c r="H914" s="2" t="s">
        <v>981</v>
      </c>
      <c r="I914" s="2">
        <v>30</v>
      </c>
    </row>
    <row r="915" spans="1:9" ht="15.75" hidden="1" customHeight="1" x14ac:dyDescent="0.2">
      <c r="A915" s="1">
        <v>1785</v>
      </c>
      <c r="B915" s="1" t="s">
        <v>517</v>
      </c>
      <c r="C915" s="1" t="s">
        <v>515</v>
      </c>
      <c r="D915" s="1" t="s">
        <v>11</v>
      </c>
      <c r="E915" s="1">
        <v>13</v>
      </c>
      <c r="F915" s="1">
        <v>43</v>
      </c>
      <c r="H915" s="2" t="s">
        <v>984</v>
      </c>
      <c r="I915" s="2">
        <v>30</v>
      </c>
    </row>
    <row r="916" spans="1:9" ht="15.75" hidden="1" customHeight="1" x14ac:dyDescent="0.2">
      <c r="A916" s="1">
        <v>3097</v>
      </c>
      <c r="B916" s="1" t="s">
        <v>272</v>
      </c>
      <c r="C916" s="1" t="s">
        <v>261</v>
      </c>
      <c r="D916" s="1" t="s">
        <v>14</v>
      </c>
      <c r="E916" s="1">
        <v>3</v>
      </c>
      <c r="F916" s="1">
        <v>10</v>
      </c>
      <c r="H916" s="2" t="s">
        <v>981</v>
      </c>
      <c r="I916" s="2">
        <v>30</v>
      </c>
    </row>
    <row r="917" spans="1:9" ht="15.75" hidden="1" customHeight="1" x14ac:dyDescent="0.2">
      <c r="A917" s="1">
        <v>4701</v>
      </c>
      <c r="B917" s="1" t="s">
        <v>761</v>
      </c>
      <c r="C917" s="1" t="s">
        <v>753</v>
      </c>
      <c r="D917" s="1" t="s">
        <v>13</v>
      </c>
      <c r="E917" s="1">
        <v>7.5</v>
      </c>
      <c r="F917" s="1">
        <v>34</v>
      </c>
      <c r="G917" s="1" t="s">
        <v>24</v>
      </c>
      <c r="H917" s="2" t="s">
        <v>980</v>
      </c>
      <c r="I917" s="2">
        <v>22</v>
      </c>
    </row>
    <row r="918" spans="1:9" ht="15.75" hidden="1" customHeight="1" x14ac:dyDescent="0.2">
      <c r="A918" s="1">
        <v>8863</v>
      </c>
      <c r="B918" s="1" t="s">
        <v>195</v>
      </c>
      <c r="C918" s="1" t="s">
        <v>174</v>
      </c>
      <c r="D918" s="1" t="s">
        <v>14</v>
      </c>
      <c r="E918" s="1">
        <v>14</v>
      </c>
      <c r="F918" s="1">
        <v>67</v>
      </c>
      <c r="H918" s="2" t="s">
        <v>983</v>
      </c>
      <c r="I918" s="2">
        <v>21</v>
      </c>
    </row>
    <row r="919" spans="1:9" ht="15.75" hidden="1" customHeight="1" x14ac:dyDescent="0.2">
      <c r="A919" s="1">
        <v>7555</v>
      </c>
      <c r="B919" s="1" t="s">
        <v>375</v>
      </c>
      <c r="C919" s="1" t="s">
        <v>373</v>
      </c>
      <c r="D919" s="1" t="s">
        <v>14</v>
      </c>
      <c r="E919" s="1">
        <v>3</v>
      </c>
      <c r="F919" s="1">
        <v>10</v>
      </c>
      <c r="H919" s="2" t="s">
        <v>981</v>
      </c>
      <c r="I919" s="2">
        <v>30</v>
      </c>
    </row>
    <row r="920" spans="1:9" ht="15.75" hidden="1" customHeight="1" x14ac:dyDescent="0.2">
      <c r="A920" s="1">
        <v>2012</v>
      </c>
      <c r="B920" s="1" t="s">
        <v>117</v>
      </c>
      <c r="C920" s="1" t="s">
        <v>113</v>
      </c>
      <c r="D920" s="1" t="s">
        <v>14</v>
      </c>
      <c r="E920" s="1">
        <v>16</v>
      </c>
      <c r="F920" s="1">
        <v>76</v>
      </c>
      <c r="G920" s="1" t="s">
        <v>118</v>
      </c>
      <c r="H920" s="2" t="s">
        <v>983</v>
      </c>
      <c r="I920" s="2">
        <v>21</v>
      </c>
    </row>
    <row r="921" spans="1:9" ht="15.75" hidden="1" customHeight="1" x14ac:dyDescent="0.2">
      <c r="A921" s="1">
        <v>6630</v>
      </c>
      <c r="B921" s="1" t="s">
        <v>518</v>
      </c>
      <c r="C921" s="1" t="s">
        <v>515</v>
      </c>
      <c r="D921" s="1" t="s">
        <v>11</v>
      </c>
      <c r="E921" s="1">
        <v>11</v>
      </c>
      <c r="F921" s="1">
        <v>37</v>
      </c>
      <c r="G921" s="1" t="s">
        <v>152</v>
      </c>
      <c r="H921" s="2" t="s">
        <v>984</v>
      </c>
      <c r="I921" s="2">
        <v>30</v>
      </c>
    </row>
    <row r="922" spans="1:9" ht="15.75" hidden="1" customHeight="1" x14ac:dyDescent="0.2">
      <c r="A922" s="1">
        <v>1836</v>
      </c>
      <c r="B922" s="1" t="s">
        <v>267</v>
      </c>
      <c r="C922" s="1" t="s">
        <v>261</v>
      </c>
      <c r="D922" s="1" t="s">
        <v>14</v>
      </c>
      <c r="E922" s="1">
        <v>2</v>
      </c>
      <c r="F922" s="1">
        <v>7</v>
      </c>
      <c r="H922" s="2" t="s">
        <v>981</v>
      </c>
      <c r="I922" s="2">
        <v>30</v>
      </c>
    </row>
    <row r="923" spans="1:9" ht="15.75" hidden="1" customHeight="1" x14ac:dyDescent="0.2">
      <c r="A923" s="1">
        <v>4096</v>
      </c>
      <c r="B923" s="1" t="s">
        <v>36</v>
      </c>
      <c r="C923" s="1" t="s">
        <v>20</v>
      </c>
      <c r="D923" s="1" t="s">
        <v>14</v>
      </c>
      <c r="E923" s="1">
        <v>12</v>
      </c>
      <c r="F923" s="1">
        <v>57</v>
      </c>
      <c r="G923" s="1" t="s">
        <v>24</v>
      </c>
      <c r="H923" s="2" t="s">
        <v>983</v>
      </c>
      <c r="I923" s="2">
        <v>21</v>
      </c>
    </row>
    <row r="924" spans="1:9" ht="15.75" hidden="1" customHeight="1" x14ac:dyDescent="0.2">
      <c r="A924" s="1">
        <v>2707</v>
      </c>
      <c r="B924" s="1" t="s">
        <v>260</v>
      </c>
      <c r="C924" s="1" t="s">
        <v>261</v>
      </c>
      <c r="D924" s="1" t="s">
        <v>14</v>
      </c>
      <c r="E924" s="1">
        <v>2</v>
      </c>
      <c r="F924" s="1">
        <v>7</v>
      </c>
      <c r="H924" s="2" t="s">
        <v>981</v>
      </c>
      <c r="I924" s="2">
        <v>30</v>
      </c>
    </row>
    <row r="925" spans="1:9" ht="15.75" hidden="1" customHeight="1" x14ac:dyDescent="0.2">
      <c r="A925" s="1">
        <v>8262</v>
      </c>
      <c r="B925" s="1" t="s">
        <v>439</v>
      </c>
      <c r="C925" s="1" t="s">
        <v>427</v>
      </c>
      <c r="D925" s="1" t="s">
        <v>11</v>
      </c>
      <c r="E925" s="1">
        <v>11</v>
      </c>
      <c r="F925" s="1">
        <v>37</v>
      </c>
      <c r="G925" s="1" t="s">
        <v>51</v>
      </c>
      <c r="H925" s="2" t="s">
        <v>984</v>
      </c>
      <c r="I925" s="2">
        <v>30</v>
      </c>
    </row>
    <row r="926" spans="1:9" ht="15.75" hidden="1" customHeight="1" x14ac:dyDescent="0.2">
      <c r="A926" s="1">
        <v>1295</v>
      </c>
      <c r="B926" s="1" t="s">
        <v>176</v>
      </c>
      <c r="C926" s="1" t="s">
        <v>174</v>
      </c>
      <c r="D926" s="1" t="s">
        <v>14</v>
      </c>
      <c r="E926" s="1">
        <v>14</v>
      </c>
      <c r="F926" s="1">
        <v>67</v>
      </c>
      <c r="H926" s="2" t="s">
        <v>983</v>
      </c>
      <c r="I926" s="2">
        <v>21</v>
      </c>
    </row>
    <row r="927" spans="1:9" ht="15.75" hidden="1" customHeight="1" x14ac:dyDescent="0.2">
      <c r="A927" s="1">
        <v>3397</v>
      </c>
      <c r="B927" s="1" t="s">
        <v>889</v>
      </c>
      <c r="C927" s="1" t="s">
        <v>888</v>
      </c>
      <c r="D927" s="1" t="s">
        <v>13</v>
      </c>
      <c r="E927" s="1">
        <v>8.5</v>
      </c>
      <c r="F927" s="1">
        <v>39</v>
      </c>
      <c r="G927" s="1" t="s">
        <v>54</v>
      </c>
      <c r="H927" s="2" t="s">
        <v>980</v>
      </c>
      <c r="I927" s="2">
        <v>22</v>
      </c>
    </row>
    <row r="928" spans="1:9" ht="15.75" hidden="1" customHeight="1" x14ac:dyDescent="0.2">
      <c r="A928" s="1">
        <v>4505</v>
      </c>
      <c r="B928" s="1" t="s">
        <v>238</v>
      </c>
      <c r="C928" s="1" t="s">
        <v>230</v>
      </c>
      <c r="D928" s="1" t="s">
        <v>14</v>
      </c>
      <c r="E928" s="1">
        <v>2</v>
      </c>
      <c r="F928" s="1">
        <v>7</v>
      </c>
      <c r="G928" s="1" t="s">
        <v>51</v>
      </c>
      <c r="H928" s="2" t="s">
        <v>981</v>
      </c>
      <c r="I928" s="2">
        <v>30</v>
      </c>
    </row>
    <row r="929" spans="1:9" ht="15.75" hidden="1" customHeight="1" x14ac:dyDescent="0.2">
      <c r="A929" s="1">
        <v>5114</v>
      </c>
      <c r="B929" s="1" t="s">
        <v>271</v>
      </c>
      <c r="C929" s="1" t="s">
        <v>261</v>
      </c>
      <c r="D929" s="1" t="s">
        <v>14</v>
      </c>
      <c r="E929" s="1">
        <v>1</v>
      </c>
      <c r="F929" s="1">
        <v>3</v>
      </c>
      <c r="H929" s="2" t="s">
        <v>981</v>
      </c>
      <c r="I929" s="2">
        <v>30</v>
      </c>
    </row>
    <row r="930" spans="1:9" ht="15.75" hidden="1" customHeight="1" x14ac:dyDescent="0.2">
      <c r="A930" s="1">
        <v>2299</v>
      </c>
      <c r="B930" s="1" t="s">
        <v>485</v>
      </c>
      <c r="C930" s="1" t="s">
        <v>486</v>
      </c>
      <c r="D930" s="1" t="s">
        <v>11</v>
      </c>
      <c r="E930" s="1">
        <v>6</v>
      </c>
      <c r="F930" s="1">
        <v>20</v>
      </c>
      <c r="G930" s="1" t="s">
        <v>118</v>
      </c>
      <c r="H930" s="2" t="s">
        <v>984</v>
      </c>
      <c r="I930" s="2">
        <v>30</v>
      </c>
    </row>
    <row r="931" spans="1:9" ht="15.75" hidden="1" customHeight="1" x14ac:dyDescent="0.2">
      <c r="A931" s="1">
        <v>6421</v>
      </c>
      <c r="B931" s="1" t="s">
        <v>134</v>
      </c>
      <c r="C931" s="1" t="s">
        <v>113</v>
      </c>
      <c r="D931" s="1" t="s">
        <v>14</v>
      </c>
      <c r="E931" s="1">
        <v>14</v>
      </c>
      <c r="F931" s="1">
        <v>67</v>
      </c>
      <c r="H931" s="2" t="s">
        <v>983</v>
      </c>
      <c r="I931" s="2">
        <v>21</v>
      </c>
    </row>
    <row r="932" spans="1:9" ht="15.75" hidden="1" customHeight="1" x14ac:dyDescent="0.2">
      <c r="A932" s="1">
        <v>1883</v>
      </c>
      <c r="B932" s="1" t="s">
        <v>337</v>
      </c>
      <c r="C932" s="1" t="s">
        <v>318</v>
      </c>
      <c r="D932" s="1" t="s">
        <v>14</v>
      </c>
      <c r="E932" s="1">
        <v>1</v>
      </c>
      <c r="F932" s="1">
        <v>3</v>
      </c>
      <c r="H932" s="2" t="s">
        <v>981</v>
      </c>
      <c r="I932" s="2">
        <v>30</v>
      </c>
    </row>
    <row r="933" spans="1:9" ht="15.75" hidden="1" customHeight="1" x14ac:dyDescent="0.2">
      <c r="A933" s="1">
        <v>8597</v>
      </c>
      <c r="B933" s="1" t="s">
        <v>143</v>
      </c>
      <c r="C933" s="1" t="s">
        <v>144</v>
      </c>
      <c r="D933" s="1" t="s">
        <v>14</v>
      </c>
      <c r="E933" s="1">
        <v>13</v>
      </c>
      <c r="F933" s="1">
        <v>62</v>
      </c>
      <c r="H933" s="2" t="s">
        <v>983</v>
      </c>
      <c r="I933" s="2">
        <v>21</v>
      </c>
    </row>
    <row r="934" spans="1:9" ht="15.75" hidden="1" customHeight="1" x14ac:dyDescent="0.2">
      <c r="A934" s="1">
        <v>1936</v>
      </c>
      <c r="B934" s="1" t="s">
        <v>499</v>
      </c>
      <c r="C934" s="1" t="s">
        <v>486</v>
      </c>
      <c r="D934" s="1" t="s">
        <v>11</v>
      </c>
      <c r="E934" s="1">
        <v>7</v>
      </c>
      <c r="F934" s="1">
        <v>23</v>
      </c>
      <c r="H934" s="2" t="s">
        <v>984</v>
      </c>
      <c r="I934" s="2">
        <v>30</v>
      </c>
    </row>
    <row r="935" spans="1:9" ht="15.75" hidden="1" customHeight="1" x14ac:dyDescent="0.2">
      <c r="A935" s="1">
        <v>7583</v>
      </c>
      <c r="B935" s="1" t="s">
        <v>783</v>
      </c>
      <c r="C935" s="1" t="s">
        <v>781</v>
      </c>
      <c r="D935" s="1" t="s">
        <v>13</v>
      </c>
      <c r="E935" s="1">
        <v>9.5</v>
      </c>
      <c r="F935" s="1">
        <v>43</v>
      </c>
      <c r="G935" s="1" t="s">
        <v>51</v>
      </c>
      <c r="H935" s="2" t="s">
        <v>980</v>
      </c>
      <c r="I935" s="2">
        <v>22</v>
      </c>
    </row>
    <row r="936" spans="1:9" ht="15.75" hidden="1" customHeight="1" x14ac:dyDescent="0.2">
      <c r="A936" s="1">
        <v>8725</v>
      </c>
      <c r="B936" s="1" t="s">
        <v>315</v>
      </c>
      <c r="C936" s="1" t="s">
        <v>290</v>
      </c>
      <c r="D936" s="1" t="s">
        <v>14</v>
      </c>
      <c r="E936" s="1">
        <v>0</v>
      </c>
      <c r="F936" s="1">
        <v>0</v>
      </c>
      <c r="G936" s="1" t="s">
        <v>118</v>
      </c>
      <c r="H936" s="2" t="s">
        <v>981</v>
      </c>
      <c r="I936" s="2">
        <v>30</v>
      </c>
    </row>
    <row r="937" spans="1:9" ht="15.75" hidden="1" customHeight="1" x14ac:dyDescent="0.2">
      <c r="A937" s="1">
        <v>2094</v>
      </c>
      <c r="B937" s="1" t="s">
        <v>455</v>
      </c>
      <c r="C937" s="1" t="s">
        <v>427</v>
      </c>
      <c r="D937" s="1" t="s">
        <v>11</v>
      </c>
      <c r="E937" s="1">
        <v>4</v>
      </c>
      <c r="F937" s="1">
        <v>13</v>
      </c>
      <c r="H937" s="2" t="s">
        <v>984</v>
      </c>
      <c r="I937" s="2">
        <v>30</v>
      </c>
    </row>
    <row r="938" spans="1:9" ht="15.75" hidden="1" customHeight="1" x14ac:dyDescent="0.2">
      <c r="A938" s="1">
        <v>5419</v>
      </c>
      <c r="B938" s="1" t="s">
        <v>231</v>
      </c>
      <c r="C938" s="1" t="s">
        <v>230</v>
      </c>
      <c r="D938" s="1" t="s">
        <v>14</v>
      </c>
      <c r="E938" s="1">
        <v>18</v>
      </c>
      <c r="F938" s="1">
        <v>60</v>
      </c>
      <c r="H938" s="2" t="s">
        <v>981</v>
      </c>
      <c r="I938" s="2">
        <v>30</v>
      </c>
    </row>
    <row r="939" spans="1:9" ht="15.75" hidden="1" customHeight="1" x14ac:dyDescent="0.2">
      <c r="A939" s="1">
        <v>2538</v>
      </c>
      <c r="B939" s="1" t="s">
        <v>549</v>
      </c>
      <c r="C939" s="1" t="s">
        <v>544</v>
      </c>
      <c r="D939" s="1" t="s">
        <v>11</v>
      </c>
      <c r="E939" s="1">
        <v>8</v>
      </c>
      <c r="F939" s="1">
        <v>27</v>
      </c>
      <c r="H939" s="2" t="s">
        <v>984</v>
      </c>
      <c r="I939" s="2">
        <v>30</v>
      </c>
    </row>
    <row r="940" spans="1:9" ht="15.75" hidden="1" customHeight="1" x14ac:dyDescent="0.2">
      <c r="A940" s="1">
        <v>5498</v>
      </c>
      <c r="B940" s="1" t="s">
        <v>116</v>
      </c>
      <c r="C940" s="1" t="s">
        <v>113</v>
      </c>
      <c r="D940" s="1" t="s">
        <v>14</v>
      </c>
      <c r="E940" s="1">
        <v>12</v>
      </c>
      <c r="F940" s="1">
        <v>57</v>
      </c>
      <c r="H940" s="2" t="s">
        <v>983</v>
      </c>
      <c r="I940" s="2">
        <v>21</v>
      </c>
    </row>
    <row r="941" spans="1:9" ht="15.75" hidden="1" customHeight="1" x14ac:dyDescent="0.2">
      <c r="A941" s="1">
        <v>5277</v>
      </c>
      <c r="B941" s="1" t="s">
        <v>539</v>
      </c>
      <c r="C941" s="1" t="s">
        <v>515</v>
      </c>
      <c r="D941" s="1" t="s">
        <v>11</v>
      </c>
      <c r="E941" s="1">
        <v>2</v>
      </c>
      <c r="F941" s="1">
        <v>7</v>
      </c>
      <c r="G941" s="1" t="s">
        <v>152</v>
      </c>
      <c r="H941" s="2" t="s">
        <v>984</v>
      </c>
      <c r="I941" s="2">
        <v>30</v>
      </c>
    </row>
    <row r="942" spans="1:9" ht="15.75" hidden="1" customHeight="1" x14ac:dyDescent="0.2">
      <c r="A942" s="1">
        <v>6594</v>
      </c>
      <c r="B942" s="1" t="s">
        <v>120</v>
      </c>
      <c r="C942" s="1" t="s">
        <v>113</v>
      </c>
      <c r="D942" s="1" t="s">
        <v>14</v>
      </c>
      <c r="E942" s="1">
        <v>11</v>
      </c>
      <c r="F942" s="1">
        <v>52</v>
      </c>
      <c r="G942" s="1" t="s">
        <v>54</v>
      </c>
      <c r="H942" s="2" t="s">
        <v>983</v>
      </c>
      <c r="I942" s="2">
        <v>21</v>
      </c>
    </row>
    <row r="943" spans="1:9" ht="15.75" hidden="1" customHeight="1" x14ac:dyDescent="0.2">
      <c r="A943" s="1">
        <v>2943</v>
      </c>
      <c r="B943" s="1" t="s">
        <v>771</v>
      </c>
      <c r="C943" s="1" t="s">
        <v>753</v>
      </c>
      <c r="D943" s="1" t="s">
        <v>13</v>
      </c>
      <c r="E943" s="1">
        <v>6.5</v>
      </c>
      <c r="F943" s="1">
        <v>30</v>
      </c>
      <c r="G943" s="1" t="s">
        <v>24</v>
      </c>
      <c r="H943" s="2" t="s">
        <v>980</v>
      </c>
      <c r="I943" s="2">
        <v>22</v>
      </c>
    </row>
    <row r="944" spans="1:9" ht="15.75" hidden="1" customHeight="1" x14ac:dyDescent="0.2">
      <c r="A944" s="1">
        <v>2199</v>
      </c>
      <c r="B944" s="1" t="s">
        <v>932</v>
      </c>
      <c r="C944" s="1" t="s">
        <v>912</v>
      </c>
      <c r="D944" s="1" t="s">
        <v>13</v>
      </c>
      <c r="E944" s="1">
        <v>7.5</v>
      </c>
      <c r="F944" s="1">
        <v>34</v>
      </c>
      <c r="G944" s="1" t="s">
        <v>178</v>
      </c>
      <c r="H944" s="2" t="s">
        <v>980</v>
      </c>
      <c r="I944" s="2">
        <v>22</v>
      </c>
    </row>
    <row r="945" spans="1:9" ht="15.75" hidden="1" customHeight="1" x14ac:dyDescent="0.2">
      <c r="A945" s="1">
        <v>7524</v>
      </c>
      <c r="B945" s="1" t="s">
        <v>139</v>
      </c>
      <c r="C945" s="1" t="s">
        <v>113</v>
      </c>
      <c r="D945" s="1" t="s">
        <v>14</v>
      </c>
      <c r="E945" s="1">
        <v>10</v>
      </c>
      <c r="F945" s="1">
        <v>48</v>
      </c>
      <c r="G945" s="1" t="s">
        <v>118</v>
      </c>
      <c r="H945" s="2" t="s">
        <v>983</v>
      </c>
      <c r="I945" s="2">
        <v>21</v>
      </c>
    </row>
    <row r="946" spans="1:9" ht="15.75" hidden="1" customHeight="1" x14ac:dyDescent="0.2">
      <c r="A946" s="1">
        <v>7061</v>
      </c>
      <c r="B946" s="1" t="s">
        <v>536</v>
      </c>
      <c r="C946" s="1" t="s">
        <v>515</v>
      </c>
      <c r="D946" s="1" t="s">
        <v>11</v>
      </c>
      <c r="E946" s="1">
        <v>4</v>
      </c>
      <c r="F946" s="1">
        <v>13</v>
      </c>
      <c r="H946" s="2" t="s">
        <v>984</v>
      </c>
      <c r="I946" s="2">
        <v>30</v>
      </c>
    </row>
    <row r="947" spans="1:9" ht="15.75" hidden="1" customHeight="1" x14ac:dyDescent="0.2">
      <c r="A947" s="1">
        <v>3404</v>
      </c>
      <c r="B947" s="1" t="s">
        <v>46</v>
      </c>
      <c r="C947" s="1" t="s">
        <v>20</v>
      </c>
      <c r="D947" s="1" t="s">
        <v>14</v>
      </c>
      <c r="E947" s="1">
        <v>7</v>
      </c>
      <c r="F947" s="1">
        <v>33</v>
      </c>
      <c r="G947" s="1" t="s">
        <v>24</v>
      </c>
      <c r="H947" s="2" t="s">
        <v>983</v>
      </c>
      <c r="I947" s="2">
        <v>21</v>
      </c>
    </row>
    <row r="948" spans="1:9" ht="15.75" hidden="1" customHeight="1" x14ac:dyDescent="0.2">
      <c r="A948" s="1">
        <v>2679</v>
      </c>
      <c r="B948" s="1" t="s">
        <v>873</v>
      </c>
      <c r="C948" s="1" t="s">
        <v>861</v>
      </c>
      <c r="D948" s="1" t="s">
        <v>13</v>
      </c>
      <c r="E948" s="1">
        <v>14.5</v>
      </c>
      <c r="F948" s="1">
        <v>66</v>
      </c>
      <c r="G948" s="1" t="s">
        <v>152</v>
      </c>
      <c r="H948" s="2" t="s">
        <v>980</v>
      </c>
      <c r="I948" s="2">
        <v>22</v>
      </c>
    </row>
    <row r="949" spans="1:9" ht="15.75" hidden="1" customHeight="1" x14ac:dyDescent="0.2">
      <c r="A949" s="1">
        <v>8317</v>
      </c>
      <c r="B949" s="1" t="s">
        <v>193</v>
      </c>
      <c r="C949" s="1" t="s">
        <v>174</v>
      </c>
      <c r="D949" s="1" t="s">
        <v>14</v>
      </c>
      <c r="E949" s="1">
        <v>10</v>
      </c>
      <c r="F949" s="1">
        <v>48</v>
      </c>
      <c r="H949" s="2" t="s">
        <v>983</v>
      </c>
      <c r="I949" s="2">
        <v>21</v>
      </c>
    </row>
    <row r="950" spans="1:9" ht="15.75" hidden="1" customHeight="1" x14ac:dyDescent="0.2">
      <c r="A950" s="1">
        <v>8002</v>
      </c>
      <c r="B950" s="1" t="s">
        <v>563</v>
      </c>
      <c r="C950" s="1" t="s">
        <v>544</v>
      </c>
      <c r="D950" s="1" t="s">
        <v>11</v>
      </c>
      <c r="E950" s="1">
        <v>1</v>
      </c>
      <c r="F950" s="1">
        <v>3</v>
      </c>
      <c r="H950" s="2" t="s">
        <v>984</v>
      </c>
      <c r="I950" s="2">
        <v>30</v>
      </c>
    </row>
    <row r="951" spans="1:9" ht="15.75" hidden="1" customHeight="1" x14ac:dyDescent="0.2">
      <c r="A951" s="1">
        <v>2599</v>
      </c>
      <c r="B951" s="1" t="s">
        <v>815</v>
      </c>
      <c r="C951" s="1" t="s">
        <v>806</v>
      </c>
      <c r="D951" s="1" t="s">
        <v>13</v>
      </c>
      <c r="E951" s="1">
        <v>12</v>
      </c>
      <c r="F951" s="1">
        <v>55</v>
      </c>
      <c r="H951" s="2" t="s">
        <v>980</v>
      </c>
      <c r="I951" s="2">
        <v>22</v>
      </c>
    </row>
    <row r="952" spans="1:9" ht="15.75" hidden="1" customHeight="1" x14ac:dyDescent="0.2">
      <c r="A952" s="1">
        <v>1779</v>
      </c>
      <c r="B952" s="1" t="s">
        <v>945</v>
      </c>
      <c r="C952" s="1">
        <v>7</v>
      </c>
      <c r="D952" s="1" t="s">
        <v>11</v>
      </c>
      <c r="E952" s="1">
        <v>0</v>
      </c>
      <c r="F952" s="1">
        <v>0</v>
      </c>
      <c r="G952" s="1">
        <v>21</v>
      </c>
      <c r="H952" s="2" t="s">
        <v>984</v>
      </c>
      <c r="I952" s="2">
        <v>30</v>
      </c>
    </row>
    <row r="953" spans="1:9" ht="15.75" hidden="1" customHeight="1" x14ac:dyDescent="0.2">
      <c r="A953" s="1">
        <v>8234</v>
      </c>
      <c r="B953" s="1" t="s">
        <v>161</v>
      </c>
      <c r="C953" s="1" t="s">
        <v>144</v>
      </c>
      <c r="D953" s="1" t="s">
        <v>14</v>
      </c>
      <c r="E953" s="1">
        <v>10</v>
      </c>
      <c r="F953" s="1">
        <v>48</v>
      </c>
      <c r="G953" s="1" t="s">
        <v>152</v>
      </c>
      <c r="H953" s="2" t="s">
        <v>983</v>
      </c>
      <c r="I953" s="2">
        <v>21</v>
      </c>
    </row>
    <row r="954" spans="1:9" ht="15.75" hidden="1" customHeight="1" x14ac:dyDescent="0.2">
      <c r="A954" s="1">
        <v>8509</v>
      </c>
      <c r="B954" s="1" t="s">
        <v>942</v>
      </c>
      <c r="C954" s="1">
        <v>7</v>
      </c>
      <c r="D954" s="1" t="s">
        <v>11</v>
      </c>
      <c r="E954" s="1">
        <v>0</v>
      </c>
      <c r="F954" s="1">
        <v>0</v>
      </c>
      <c r="G954" s="1">
        <v>21</v>
      </c>
      <c r="H954" s="2" t="s">
        <v>984</v>
      </c>
      <c r="I954" s="2">
        <v>30</v>
      </c>
    </row>
    <row r="955" spans="1:9" ht="15.75" hidden="1" customHeight="1" x14ac:dyDescent="0.2">
      <c r="A955" s="1">
        <v>5612</v>
      </c>
      <c r="B955" s="1" t="s">
        <v>827</v>
      </c>
      <c r="C955" s="1" t="s">
        <v>806</v>
      </c>
      <c r="D955" s="1" t="s">
        <v>13</v>
      </c>
      <c r="E955" s="1">
        <v>9</v>
      </c>
      <c r="F955" s="1">
        <v>41</v>
      </c>
      <c r="G955" s="1" t="s">
        <v>91</v>
      </c>
      <c r="H955" s="2" t="s">
        <v>980</v>
      </c>
      <c r="I955" s="2">
        <v>22</v>
      </c>
    </row>
    <row r="956" spans="1:9" ht="15.75" hidden="1" customHeight="1" x14ac:dyDescent="0.2">
      <c r="A956" s="1">
        <v>6094</v>
      </c>
      <c r="B956" s="1" t="s">
        <v>172</v>
      </c>
      <c r="C956" s="1" t="s">
        <v>144</v>
      </c>
      <c r="D956" s="1" t="s">
        <v>14</v>
      </c>
      <c r="E956" s="1">
        <v>10</v>
      </c>
      <c r="F956" s="1">
        <v>48</v>
      </c>
      <c r="H956" s="2" t="s">
        <v>983</v>
      </c>
      <c r="I956" s="2">
        <v>21</v>
      </c>
    </row>
    <row r="957" spans="1:9" ht="15.75" hidden="1" customHeight="1" x14ac:dyDescent="0.2">
      <c r="A957" s="1">
        <v>5278</v>
      </c>
      <c r="B957" s="1" t="s">
        <v>155</v>
      </c>
      <c r="C957" s="1" t="s">
        <v>144</v>
      </c>
      <c r="D957" s="1" t="s">
        <v>14</v>
      </c>
      <c r="E957" s="1">
        <v>8</v>
      </c>
      <c r="F957" s="1">
        <v>38</v>
      </c>
      <c r="H957" s="2" t="s">
        <v>983</v>
      </c>
      <c r="I957" s="2">
        <v>21</v>
      </c>
    </row>
    <row r="958" spans="1:9" ht="15.75" hidden="1" customHeight="1" x14ac:dyDescent="0.2">
      <c r="A958" s="1">
        <v>8087</v>
      </c>
      <c r="B958" s="1" t="s">
        <v>944</v>
      </c>
      <c r="C958" s="1">
        <v>7</v>
      </c>
      <c r="D958" s="1" t="s">
        <v>11</v>
      </c>
      <c r="E958" s="1">
        <v>5</v>
      </c>
      <c r="F958" s="1">
        <v>17</v>
      </c>
      <c r="G958" s="1">
        <v>21</v>
      </c>
      <c r="H958" s="2" t="s">
        <v>984</v>
      </c>
      <c r="I958" s="2">
        <v>30</v>
      </c>
    </row>
    <row r="959" spans="1:9" ht="15.75" hidden="1" customHeight="1" x14ac:dyDescent="0.2">
      <c r="A959" s="1">
        <v>2302</v>
      </c>
      <c r="B959" s="1" t="s">
        <v>23</v>
      </c>
      <c r="C959" s="1" t="s">
        <v>20</v>
      </c>
      <c r="D959" s="1" t="s">
        <v>14</v>
      </c>
      <c r="E959" s="1">
        <v>5</v>
      </c>
      <c r="F959" s="1">
        <v>24</v>
      </c>
      <c r="G959" s="1" t="s">
        <v>24</v>
      </c>
      <c r="H959" s="2" t="s">
        <v>983</v>
      </c>
      <c r="I959" s="2">
        <v>21</v>
      </c>
    </row>
    <row r="960" spans="1:9" ht="15.75" hidden="1" customHeight="1" x14ac:dyDescent="0.2">
      <c r="A960" s="1">
        <v>2927</v>
      </c>
      <c r="B960" s="1" t="s">
        <v>531</v>
      </c>
      <c r="C960" s="1" t="s">
        <v>515</v>
      </c>
      <c r="D960" s="1" t="s">
        <v>11</v>
      </c>
      <c r="E960" s="1">
        <v>2</v>
      </c>
      <c r="F960" s="1">
        <v>7</v>
      </c>
      <c r="H960" s="2" t="s">
        <v>984</v>
      </c>
      <c r="I960" s="2">
        <v>30</v>
      </c>
    </row>
    <row r="961" spans="1:9" ht="15.75" hidden="1" customHeight="1" x14ac:dyDescent="0.2">
      <c r="A961" s="1">
        <v>7720</v>
      </c>
      <c r="B961" s="1" t="s">
        <v>153</v>
      </c>
      <c r="C961" s="1" t="s">
        <v>144</v>
      </c>
      <c r="D961" s="1" t="s">
        <v>14</v>
      </c>
      <c r="E961" s="1">
        <v>5</v>
      </c>
      <c r="F961" s="1">
        <v>24</v>
      </c>
      <c r="H961" s="2" t="s">
        <v>983</v>
      </c>
      <c r="I961" s="2">
        <v>21</v>
      </c>
    </row>
    <row r="962" spans="1:9" ht="15.75" hidden="1" customHeight="1" x14ac:dyDescent="0.2">
      <c r="A962" s="1">
        <v>9683</v>
      </c>
      <c r="B962" s="1" t="s">
        <v>755</v>
      </c>
      <c r="C962" s="1" t="s">
        <v>753</v>
      </c>
      <c r="D962" s="1" t="s">
        <v>13</v>
      </c>
      <c r="E962" s="1">
        <v>15.5</v>
      </c>
      <c r="F962" s="1">
        <v>70</v>
      </c>
      <c r="G962" s="1" t="s">
        <v>24</v>
      </c>
      <c r="H962" s="2" t="s">
        <v>980</v>
      </c>
      <c r="I962" s="2">
        <v>22</v>
      </c>
    </row>
    <row r="963" spans="1:9" ht="15.75" hidden="1" customHeight="1" x14ac:dyDescent="0.2">
      <c r="A963" s="1">
        <v>9467</v>
      </c>
      <c r="B963" s="1" t="s">
        <v>495</v>
      </c>
      <c r="C963" s="1" t="s">
        <v>486</v>
      </c>
      <c r="D963" s="1" t="s">
        <v>11</v>
      </c>
      <c r="E963" s="1">
        <v>3</v>
      </c>
      <c r="F963" s="1">
        <v>10</v>
      </c>
      <c r="H963" s="2" t="s">
        <v>984</v>
      </c>
      <c r="I963" s="2">
        <v>30</v>
      </c>
    </row>
    <row r="964" spans="1:9" ht="15.75" hidden="1" customHeight="1" x14ac:dyDescent="0.2">
      <c r="A964" s="1">
        <v>3642</v>
      </c>
      <c r="B964" s="1" t="s">
        <v>142</v>
      </c>
      <c r="C964" s="1" t="s">
        <v>113</v>
      </c>
      <c r="D964" s="1" t="s">
        <v>14</v>
      </c>
      <c r="E964" s="1">
        <v>6</v>
      </c>
      <c r="F964" s="1">
        <v>29</v>
      </c>
      <c r="G964" s="1" t="s">
        <v>118</v>
      </c>
      <c r="H964" s="2" t="s">
        <v>983</v>
      </c>
      <c r="I964" s="2">
        <v>21</v>
      </c>
    </row>
    <row r="965" spans="1:9" ht="15.75" hidden="1" customHeight="1" x14ac:dyDescent="0.2">
      <c r="A965" s="1">
        <v>4986</v>
      </c>
      <c r="B965" s="1" t="s">
        <v>830</v>
      </c>
      <c r="C965" s="1" t="s">
        <v>806</v>
      </c>
      <c r="D965" s="1" t="s">
        <v>13</v>
      </c>
      <c r="E965" s="1">
        <v>13</v>
      </c>
      <c r="F965" s="1">
        <v>59</v>
      </c>
      <c r="G965" s="1" t="s">
        <v>91</v>
      </c>
      <c r="H965" s="2" t="s">
        <v>980</v>
      </c>
      <c r="I965" s="2">
        <v>22</v>
      </c>
    </row>
    <row r="966" spans="1:9" ht="15.75" hidden="1" customHeight="1" x14ac:dyDescent="0.2">
      <c r="A966" s="1">
        <v>4669</v>
      </c>
      <c r="B966" s="1" t="s">
        <v>490</v>
      </c>
      <c r="C966" s="1" t="s">
        <v>486</v>
      </c>
      <c r="D966" s="1" t="s">
        <v>11</v>
      </c>
      <c r="E966" s="1">
        <v>4</v>
      </c>
      <c r="F966" s="1">
        <v>13</v>
      </c>
      <c r="H966" s="2" t="s">
        <v>984</v>
      </c>
      <c r="I966" s="2">
        <v>30</v>
      </c>
    </row>
    <row r="967" spans="1:9" ht="15.75" hidden="1" customHeight="1" x14ac:dyDescent="0.2">
      <c r="A967" s="1">
        <v>7787</v>
      </c>
      <c r="B967" s="1" t="s">
        <v>115</v>
      </c>
      <c r="C967" s="1" t="s">
        <v>113</v>
      </c>
      <c r="D967" s="1" t="s">
        <v>14</v>
      </c>
      <c r="E967" s="1">
        <v>5</v>
      </c>
      <c r="F967" s="1">
        <v>24</v>
      </c>
      <c r="H967" s="2" t="s">
        <v>983</v>
      </c>
      <c r="I967" s="2">
        <v>21</v>
      </c>
    </row>
    <row r="968" spans="1:9" ht="15.75" hidden="1" customHeight="1" x14ac:dyDescent="0.2">
      <c r="A968" s="1">
        <v>1556</v>
      </c>
      <c r="B968" s="1" t="s">
        <v>133</v>
      </c>
      <c r="C968" s="1" t="s">
        <v>113</v>
      </c>
      <c r="D968" s="1" t="s">
        <v>14</v>
      </c>
      <c r="E968" s="1">
        <v>3</v>
      </c>
      <c r="F968" s="1">
        <v>14</v>
      </c>
      <c r="H968" s="2" t="s">
        <v>983</v>
      </c>
      <c r="I968" s="2">
        <v>21</v>
      </c>
    </row>
    <row r="969" spans="1:9" ht="15.75" hidden="1" customHeight="1" x14ac:dyDescent="0.2">
      <c r="A969" s="1">
        <v>7862</v>
      </c>
      <c r="B969" s="1" t="s">
        <v>565</v>
      </c>
      <c r="C969" s="1" t="s">
        <v>544</v>
      </c>
      <c r="D969" s="1" t="s">
        <v>11</v>
      </c>
      <c r="E969" s="1">
        <v>6</v>
      </c>
      <c r="F969" s="1">
        <v>20</v>
      </c>
      <c r="H969" s="2" t="s">
        <v>984</v>
      </c>
      <c r="I969" s="2">
        <v>30</v>
      </c>
    </row>
    <row r="970" spans="1:9" ht="15.75" hidden="1" customHeight="1" x14ac:dyDescent="0.2">
      <c r="A970" s="1">
        <v>7700</v>
      </c>
      <c r="B970" s="1" t="s">
        <v>868</v>
      </c>
      <c r="C970" s="1" t="s">
        <v>861</v>
      </c>
      <c r="D970" s="1" t="s">
        <v>13</v>
      </c>
      <c r="E970" s="1">
        <v>15.5</v>
      </c>
      <c r="F970" s="1">
        <v>70</v>
      </c>
      <c r="G970" s="1" t="s">
        <v>152</v>
      </c>
      <c r="H970" s="2" t="s">
        <v>980</v>
      </c>
      <c r="I970" s="2">
        <v>22</v>
      </c>
    </row>
    <row r="971" spans="1:9" ht="15.75" hidden="1" customHeight="1" x14ac:dyDescent="0.2">
      <c r="A971" s="1">
        <v>8355</v>
      </c>
      <c r="B971" s="1" t="s">
        <v>156</v>
      </c>
      <c r="C971" s="1" t="s">
        <v>144</v>
      </c>
      <c r="D971" s="1" t="s">
        <v>14</v>
      </c>
      <c r="E971" s="1">
        <v>2</v>
      </c>
      <c r="F971" s="1">
        <v>10</v>
      </c>
      <c r="G971" s="1" t="s">
        <v>152</v>
      </c>
      <c r="H971" s="2" t="s">
        <v>983</v>
      </c>
      <c r="I971" s="2">
        <v>21</v>
      </c>
    </row>
    <row r="972" spans="1:9" ht="15.75" hidden="1" customHeight="1" x14ac:dyDescent="0.2">
      <c r="A972" s="1">
        <v>6627</v>
      </c>
      <c r="B972" s="1" t="s">
        <v>547</v>
      </c>
      <c r="C972" s="1" t="s">
        <v>544</v>
      </c>
      <c r="D972" s="1" t="s">
        <v>11</v>
      </c>
      <c r="E972" s="1">
        <v>8</v>
      </c>
      <c r="F972" s="1">
        <v>27</v>
      </c>
      <c r="G972" s="1" t="s">
        <v>178</v>
      </c>
      <c r="H972" s="2" t="s">
        <v>984</v>
      </c>
      <c r="I972" s="2">
        <v>30</v>
      </c>
    </row>
    <row r="973" spans="1:9" ht="15.75" hidden="1" customHeight="1" x14ac:dyDescent="0.2">
      <c r="A973" s="1">
        <v>1463</v>
      </c>
      <c r="B973" s="1" t="s">
        <v>937</v>
      </c>
      <c r="C973" s="1">
        <v>5</v>
      </c>
      <c r="D973" s="1" t="s">
        <v>14</v>
      </c>
      <c r="E973" s="1">
        <v>1</v>
      </c>
      <c r="F973" s="1">
        <v>5</v>
      </c>
      <c r="G973" s="1">
        <v>21</v>
      </c>
      <c r="H973" s="2" t="s">
        <v>983</v>
      </c>
      <c r="I973" s="2">
        <v>21</v>
      </c>
    </row>
    <row r="974" spans="1:9" ht="15.75" hidden="1" customHeight="1" x14ac:dyDescent="0.2">
      <c r="A974" s="1">
        <v>7349</v>
      </c>
      <c r="B974" s="1" t="s">
        <v>824</v>
      </c>
      <c r="C974" s="1" t="s">
        <v>806</v>
      </c>
      <c r="D974" s="1" t="s">
        <v>13</v>
      </c>
      <c r="E974" s="1">
        <v>12.5</v>
      </c>
      <c r="F974" s="1">
        <v>57</v>
      </c>
      <c r="G974" s="1" t="s">
        <v>91</v>
      </c>
      <c r="H974" s="2" t="s">
        <v>980</v>
      </c>
      <c r="I974" s="2">
        <v>22</v>
      </c>
    </row>
    <row r="975" spans="1:9" ht="15.75" hidden="1" customHeight="1" x14ac:dyDescent="0.2">
      <c r="A975" s="1">
        <v>3668</v>
      </c>
      <c r="B975" s="1" t="s">
        <v>406</v>
      </c>
      <c r="C975" s="1" t="s">
        <v>399</v>
      </c>
      <c r="D975" s="1" t="s">
        <v>11</v>
      </c>
      <c r="E975" s="1">
        <v>6</v>
      </c>
      <c r="F975" s="1">
        <v>20</v>
      </c>
      <c r="H975" s="2" t="s">
        <v>984</v>
      </c>
      <c r="I975" s="2">
        <v>30</v>
      </c>
    </row>
    <row r="976" spans="1:9" ht="15.75" hidden="1" customHeight="1" x14ac:dyDescent="0.2">
      <c r="A976" s="1">
        <v>3668</v>
      </c>
      <c r="B976" s="1" t="s">
        <v>406</v>
      </c>
      <c r="C976" s="1" t="s">
        <v>399</v>
      </c>
      <c r="D976" s="1" t="s">
        <v>11</v>
      </c>
      <c r="E976" s="1">
        <v>6</v>
      </c>
      <c r="F976" s="1">
        <v>20</v>
      </c>
      <c r="H976" s="2" t="s">
        <v>984</v>
      </c>
      <c r="I976" s="2">
        <v>30</v>
      </c>
    </row>
    <row r="977" spans="1:9" ht="15.75" hidden="1" customHeight="1" x14ac:dyDescent="0.2">
      <c r="A977" s="1">
        <v>7645</v>
      </c>
      <c r="B977" s="1" t="s">
        <v>408</v>
      </c>
      <c r="C977" s="1" t="s">
        <v>399</v>
      </c>
      <c r="D977" s="1" t="s">
        <v>11</v>
      </c>
      <c r="E977" s="1">
        <v>6</v>
      </c>
      <c r="F977" s="1">
        <v>20</v>
      </c>
      <c r="G977" s="1" t="s">
        <v>24</v>
      </c>
      <c r="H977" s="2" t="s">
        <v>984</v>
      </c>
      <c r="I977" s="2">
        <v>30</v>
      </c>
    </row>
    <row r="978" spans="1:9" ht="15.75" hidden="1" customHeight="1" x14ac:dyDescent="0.2">
      <c r="A978" s="1">
        <v>2174</v>
      </c>
      <c r="B978" s="1" t="s">
        <v>413</v>
      </c>
      <c r="C978" s="1" t="s">
        <v>399</v>
      </c>
      <c r="D978" s="1" t="s">
        <v>11</v>
      </c>
      <c r="E978" s="1">
        <v>6</v>
      </c>
      <c r="F978" s="1">
        <v>20</v>
      </c>
      <c r="H978" s="2" t="s">
        <v>984</v>
      </c>
      <c r="I978" s="2">
        <v>30</v>
      </c>
    </row>
    <row r="979" spans="1:9" ht="15.75" hidden="1" customHeight="1" x14ac:dyDescent="0.2">
      <c r="A979" s="1">
        <v>9418</v>
      </c>
      <c r="B979" s="1" t="s">
        <v>437</v>
      </c>
      <c r="C979" s="1" t="s">
        <v>427</v>
      </c>
      <c r="D979" s="1" t="s">
        <v>13</v>
      </c>
      <c r="E979" s="1">
        <v>25</v>
      </c>
      <c r="F979" s="1">
        <v>86</v>
      </c>
      <c r="H979" s="2" t="s">
        <v>985</v>
      </c>
      <c r="I979" s="2">
        <v>29</v>
      </c>
    </row>
    <row r="980" spans="1:9" ht="15.75" hidden="1" customHeight="1" x14ac:dyDescent="0.2">
      <c r="A980" s="1">
        <v>5378</v>
      </c>
      <c r="B980" s="1" t="s">
        <v>943</v>
      </c>
      <c r="C980" s="1">
        <v>7</v>
      </c>
      <c r="D980" s="1" t="s">
        <v>11</v>
      </c>
      <c r="E980" s="1">
        <v>6</v>
      </c>
      <c r="F980" s="1">
        <v>20</v>
      </c>
      <c r="G980" s="1">
        <v>21</v>
      </c>
      <c r="H980" s="2" t="s">
        <v>984</v>
      </c>
      <c r="I980" s="2">
        <v>30</v>
      </c>
    </row>
    <row r="981" spans="1:9" ht="15.75" hidden="1" customHeight="1" x14ac:dyDescent="0.2">
      <c r="A981" s="1">
        <v>7525</v>
      </c>
      <c r="B981" s="1" t="s">
        <v>428</v>
      </c>
      <c r="C981" s="1" t="s">
        <v>427</v>
      </c>
      <c r="D981" s="1" t="s">
        <v>13</v>
      </c>
      <c r="E981" s="1">
        <v>19</v>
      </c>
      <c r="F981" s="1">
        <v>66</v>
      </c>
      <c r="H981" s="2" t="s">
        <v>985</v>
      </c>
      <c r="I981" s="2">
        <v>29</v>
      </c>
    </row>
    <row r="982" spans="1:9" ht="15.75" hidden="1" customHeight="1" x14ac:dyDescent="0.2">
      <c r="A982" s="1">
        <v>4268</v>
      </c>
      <c r="B982" s="1" t="s">
        <v>404</v>
      </c>
      <c r="C982" s="1" t="s">
        <v>399</v>
      </c>
      <c r="D982" s="1" t="s">
        <v>11</v>
      </c>
      <c r="E982" s="1">
        <v>6</v>
      </c>
      <c r="F982" s="1">
        <v>20</v>
      </c>
      <c r="H982" s="2" t="s">
        <v>984</v>
      </c>
      <c r="I982" s="2">
        <v>30</v>
      </c>
    </row>
    <row r="983" spans="1:9" ht="15.75" hidden="1" customHeight="1" x14ac:dyDescent="0.2">
      <c r="A983" s="1">
        <v>8846</v>
      </c>
      <c r="B983" s="1" t="s">
        <v>430</v>
      </c>
      <c r="C983" s="1" t="s">
        <v>427</v>
      </c>
      <c r="D983" s="1" t="s">
        <v>13</v>
      </c>
      <c r="E983" s="1">
        <v>16</v>
      </c>
      <c r="F983" s="1">
        <v>55</v>
      </c>
      <c r="H983" s="2" t="s">
        <v>985</v>
      </c>
      <c r="I983" s="2">
        <v>29</v>
      </c>
    </row>
    <row r="984" spans="1:9" ht="15.75" hidden="1" customHeight="1" x14ac:dyDescent="0.2">
      <c r="A984" s="1">
        <v>7647</v>
      </c>
      <c r="B984" s="1" t="s">
        <v>558</v>
      </c>
      <c r="C984" s="1" t="s">
        <v>544</v>
      </c>
      <c r="D984" s="1" t="s">
        <v>13</v>
      </c>
      <c r="E984" s="1">
        <v>10</v>
      </c>
      <c r="F984" s="1">
        <v>34</v>
      </c>
      <c r="H984" s="2" t="s">
        <v>985</v>
      </c>
      <c r="I984" s="2">
        <v>29</v>
      </c>
    </row>
    <row r="985" spans="1:9" ht="15.75" hidden="1" customHeight="1" x14ac:dyDescent="0.2">
      <c r="A985" s="1">
        <v>7862</v>
      </c>
      <c r="B985" s="1" t="s">
        <v>565</v>
      </c>
      <c r="C985" s="1" t="s">
        <v>544</v>
      </c>
      <c r="D985" s="1" t="s">
        <v>13</v>
      </c>
      <c r="E985" s="1">
        <v>27</v>
      </c>
      <c r="F985" s="1">
        <v>93</v>
      </c>
      <c r="H985" s="2" t="s">
        <v>985</v>
      </c>
      <c r="I985" s="2">
        <v>29</v>
      </c>
    </row>
    <row r="986" spans="1:9" ht="15.75" hidden="1" customHeight="1" x14ac:dyDescent="0.2">
      <c r="A986" s="1">
        <v>2538</v>
      </c>
      <c r="B986" s="1" t="s">
        <v>549</v>
      </c>
      <c r="C986" s="1" t="s">
        <v>544</v>
      </c>
      <c r="D986" s="1" t="s">
        <v>13</v>
      </c>
      <c r="E986" s="1">
        <v>27</v>
      </c>
      <c r="F986" s="1">
        <v>93</v>
      </c>
      <c r="H986" s="2" t="s">
        <v>985</v>
      </c>
      <c r="I986" s="2">
        <v>29</v>
      </c>
    </row>
    <row r="987" spans="1:9" ht="15.75" hidden="1" customHeight="1" x14ac:dyDescent="0.2">
      <c r="A987" s="1">
        <v>1830</v>
      </c>
      <c r="B987" s="1" t="s">
        <v>553</v>
      </c>
      <c r="C987" s="1" t="s">
        <v>544</v>
      </c>
      <c r="D987" s="1" t="s">
        <v>13</v>
      </c>
      <c r="E987" s="1">
        <v>26</v>
      </c>
      <c r="F987" s="1">
        <v>90</v>
      </c>
      <c r="H987" s="2" t="s">
        <v>985</v>
      </c>
      <c r="I987" s="2">
        <v>29</v>
      </c>
    </row>
    <row r="988" spans="1:9" ht="15.75" hidden="1" customHeight="1" x14ac:dyDescent="0.2">
      <c r="A988" s="1">
        <v>9476</v>
      </c>
      <c r="B988" s="1" t="s">
        <v>461</v>
      </c>
      <c r="C988" s="1" t="s">
        <v>457</v>
      </c>
      <c r="D988" s="1" t="s">
        <v>13</v>
      </c>
      <c r="E988" s="1">
        <v>28</v>
      </c>
      <c r="F988" s="1">
        <v>97</v>
      </c>
      <c r="G988" s="1" t="s">
        <v>91</v>
      </c>
      <c r="H988" s="2" t="s">
        <v>985</v>
      </c>
      <c r="I988" s="2">
        <v>29</v>
      </c>
    </row>
    <row r="989" spans="1:9" ht="15.75" hidden="1" customHeight="1" x14ac:dyDescent="0.2">
      <c r="A989" s="1">
        <v>9777</v>
      </c>
      <c r="B989" s="1" t="s">
        <v>440</v>
      </c>
      <c r="C989" s="1" t="s">
        <v>427</v>
      </c>
      <c r="D989" s="1" t="s">
        <v>13</v>
      </c>
      <c r="E989" s="1">
        <v>27</v>
      </c>
      <c r="F989" s="1">
        <v>93</v>
      </c>
      <c r="G989" s="1" t="s">
        <v>51</v>
      </c>
      <c r="H989" s="2" t="s">
        <v>985</v>
      </c>
      <c r="I989" s="2">
        <v>29</v>
      </c>
    </row>
    <row r="990" spans="1:9" ht="15.75" hidden="1" customHeight="1" x14ac:dyDescent="0.2">
      <c r="A990" s="1">
        <v>2927</v>
      </c>
      <c r="B990" s="1" t="s">
        <v>531</v>
      </c>
      <c r="C990" s="1" t="s">
        <v>515</v>
      </c>
      <c r="D990" s="1" t="s">
        <v>13</v>
      </c>
      <c r="E990" s="1">
        <v>26</v>
      </c>
      <c r="F990" s="1">
        <v>90</v>
      </c>
      <c r="H990" s="2" t="s">
        <v>985</v>
      </c>
      <c r="I990" s="2">
        <v>29</v>
      </c>
    </row>
    <row r="991" spans="1:9" ht="15.75" hidden="1" customHeight="1" x14ac:dyDescent="0.2">
      <c r="A991" s="1">
        <v>5605</v>
      </c>
      <c r="B991" s="1" t="s">
        <v>545</v>
      </c>
      <c r="C991" s="1" t="s">
        <v>544</v>
      </c>
      <c r="D991" s="1" t="s">
        <v>13</v>
      </c>
      <c r="E991" s="1">
        <v>23</v>
      </c>
      <c r="F991" s="1">
        <v>79</v>
      </c>
      <c r="H991" s="2" t="s">
        <v>985</v>
      </c>
      <c r="I991" s="2">
        <v>29</v>
      </c>
    </row>
    <row r="992" spans="1:9" ht="15.75" hidden="1" customHeight="1" x14ac:dyDescent="0.2">
      <c r="A992" s="1">
        <v>6131</v>
      </c>
      <c r="B992" s="1" t="s">
        <v>566</v>
      </c>
      <c r="C992" s="1" t="s">
        <v>544</v>
      </c>
      <c r="D992" s="1" t="s">
        <v>13</v>
      </c>
      <c r="E992" s="1">
        <v>23</v>
      </c>
      <c r="F992" s="1">
        <v>79</v>
      </c>
      <c r="H992" s="2" t="s">
        <v>985</v>
      </c>
      <c r="I992" s="2">
        <v>29</v>
      </c>
    </row>
    <row r="993" spans="1:9" ht="15.75" customHeight="1" x14ac:dyDescent="0.2">
      <c r="A993" s="1">
        <v>6923</v>
      </c>
      <c r="B993" s="1" t="s">
        <v>906</v>
      </c>
      <c r="C993" s="1" t="s">
        <v>888</v>
      </c>
      <c r="D993" s="1" t="s">
        <v>11</v>
      </c>
      <c r="E993" s="1">
        <v>3</v>
      </c>
      <c r="F993" s="1">
        <v>11</v>
      </c>
      <c r="H993" s="2" t="s">
        <v>986</v>
      </c>
      <c r="I993" s="2">
        <v>28</v>
      </c>
    </row>
    <row r="994" spans="1:9" ht="15.75" hidden="1" customHeight="1" x14ac:dyDescent="0.2">
      <c r="A994" s="1">
        <v>8087</v>
      </c>
      <c r="B994" s="1" t="s">
        <v>944</v>
      </c>
      <c r="C994" s="1">
        <v>7</v>
      </c>
      <c r="D994" s="1" t="s">
        <v>13</v>
      </c>
      <c r="E994" s="1">
        <v>19</v>
      </c>
      <c r="F994" s="1">
        <v>66</v>
      </c>
      <c r="G994" s="1">
        <v>21</v>
      </c>
      <c r="H994" s="2" t="s">
        <v>985</v>
      </c>
      <c r="I994" s="2">
        <v>29</v>
      </c>
    </row>
    <row r="995" spans="1:9" ht="15.75" customHeight="1" x14ac:dyDescent="0.2">
      <c r="A995" s="1">
        <v>7490</v>
      </c>
      <c r="B995" s="1" t="s">
        <v>950</v>
      </c>
      <c r="C995" s="1">
        <v>9</v>
      </c>
      <c r="D995" s="1" t="s">
        <v>11</v>
      </c>
      <c r="E995" s="1">
        <v>1</v>
      </c>
      <c r="F995" s="1">
        <v>4</v>
      </c>
      <c r="G995" s="1">
        <v>21</v>
      </c>
      <c r="H995" s="2" t="s">
        <v>986</v>
      </c>
      <c r="I995" s="2">
        <v>28</v>
      </c>
    </row>
    <row r="996" spans="1:9" ht="15.75" customHeight="1" x14ac:dyDescent="0.2">
      <c r="A996" s="1">
        <v>9442</v>
      </c>
      <c r="B996" s="1" t="s">
        <v>804</v>
      </c>
      <c r="C996" s="1" t="s">
        <v>781</v>
      </c>
      <c r="D996" s="1" t="s">
        <v>11</v>
      </c>
      <c r="E996" s="1">
        <v>2</v>
      </c>
      <c r="F996" s="1">
        <v>7</v>
      </c>
      <c r="G996" s="1" t="s">
        <v>51</v>
      </c>
      <c r="H996" s="2" t="s">
        <v>986</v>
      </c>
      <c r="I996" s="2">
        <v>28</v>
      </c>
    </row>
    <row r="997" spans="1:9" ht="15.75" hidden="1" customHeight="1" x14ac:dyDescent="0.2">
      <c r="A997" s="1">
        <v>3657</v>
      </c>
      <c r="B997" s="1" t="s">
        <v>557</v>
      </c>
      <c r="C997" s="1" t="s">
        <v>544</v>
      </c>
      <c r="D997" s="1" t="s">
        <v>13</v>
      </c>
      <c r="E997" s="1">
        <v>9</v>
      </c>
      <c r="F997" s="1">
        <v>31</v>
      </c>
      <c r="H997" s="2" t="s">
        <v>985</v>
      </c>
      <c r="I997" s="2">
        <v>29</v>
      </c>
    </row>
    <row r="998" spans="1:9" ht="15.75" customHeight="1" x14ac:dyDescent="0.2">
      <c r="A998" s="1">
        <v>2679</v>
      </c>
      <c r="B998" s="1" t="s">
        <v>873</v>
      </c>
      <c r="C998" s="1" t="s">
        <v>861</v>
      </c>
      <c r="D998" s="1" t="s">
        <v>11</v>
      </c>
      <c r="E998" s="1">
        <v>9</v>
      </c>
      <c r="F998" s="1">
        <v>32</v>
      </c>
      <c r="G998" s="1" t="s">
        <v>152</v>
      </c>
      <c r="H998" s="2" t="s">
        <v>986</v>
      </c>
      <c r="I998" s="2">
        <v>28</v>
      </c>
    </row>
    <row r="999" spans="1:9" ht="15.75" hidden="1" customHeight="1" x14ac:dyDescent="0.2">
      <c r="A999" s="1">
        <v>8691</v>
      </c>
      <c r="B999" s="1" t="s">
        <v>441</v>
      </c>
      <c r="C999" s="1" t="s">
        <v>427</v>
      </c>
      <c r="D999" s="1" t="s">
        <v>13</v>
      </c>
      <c r="E999" s="1">
        <v>26</v>
      </c>
      <c r="F999" s="1">
        <v>90</v>
      </c>
      <c r="H999" s="2" t="s">
        <v>985</v>
      </c>
      <c r="I999" s="2">
        <v>29</v>
      </c>
    </row>
    <row r="1000" spans="1:9" ht="15.75" customHeight="1" x14ac:dyDescent="0.2">
      <c r="A1000" s="1">
        <v>8965</v>
      </c>
      <c r="B1000" s="1" t="s">
        <v>778</v>
      </c>
      <c r="C1000" s="1" t="s">
        <v>753</v>
      </c>
      <c r="D1000" s="1" t="s">
        <v>11</v>
      </c>
      <c r="E1000" s="1">
        <v>3</v>
      </c>
      <c r="F1000" s="1">
        <v>11</v>
      </c>
      <c r="H1000" s="2" t="s">
        <v>986</v>
      </c>
      <c r="I1000" s="2">
        <v>28</v>
      </c>
    </row>
    <row r="1001" spans="1:9" ht="15.75" hidden="1" customHeight="1" x14ac:dyDescent="0.2">
      <c r="A1001" s="1">
        <v>6627</v>
      </c>
      <c r="B1001" s="1" t="s">
        <v>547</v>
      </c>
      <c r="C1001" s="1" t="s">
        <v>544</v>
      </c>
      <c r="D1001" s="1" t="s">
        <v>14</v>
      </c>
      <c r="E1001" s="1">
        <v>19.5</v>
      </c>
      <c r="F1001" s="1">
        <v>100</v>
      </c>
      <c r="G1001" s="1" t="s">
        <v>178</v>
      </c>
      <c r="H1001" s="2" t="s">
        <v>987</v>
      </c>
      <c r="I1001" s="2">
        <v>19.5</v>
      </c>
    </row>
    <row r="1002" spans="1:9" ht="15.75" hidden="1" customHeight="1" x14ac:dyDescent="0.2">
      <c r="A1002" s="1">
        <v>8561</v>
      </c>
      <c r="B1002" s="1" t="s">
        <v>432</v>
      </c>
      <c r="C1002" s="1" t="s">
        <v>427</v>
      </c>
      <c r="D1002" s="1" t="s">
        <v>13</v>
      </c>
      <c r="E1002" s="1">
        <v>16</v>
      </c>
      <c r="F1002" s="1">
        <v>55</v>
      </c>
      <c r="H1002" s="2" t="s">
        <v>985</v>
      </c>
      <c r="I1002" s="2">
        <v>29</v>
      </c>
    </row>
    <row r="1003" spans="1:9" ht="15.75" hidden="1" customHeight="1" x14ac:dyDescent="0.2">
      <c r="A1003" s="1">
        <v>4011</v>
      </c>
      <c r="B1003" s="1" t="s">
        <v>416</v>
      </c>
      <c r="C1003" s="1" t="s">
        <v>399</v>
      </c>
      <c r="D1003" s="1" t="s">
        <v>14</v>
      </c>
      <c r="E1003" s="1">
        <v>18</v>
      </c>
      <c r="F1003" s="1">
        <v>92</v>
      </c>
      <c r="G1003" s="1" t="s">
        <v>24</v>
      </c>
      <c r="H1003" s="2" t="s">
        <v>987</v>
      </c>
      <c r="I1003" s="2">
        <v>19.5</v>
      </c>
    </row>
    <row r="1004" spans="1:9" ht="15.75" customHeight="1" x14ac:dyDescent="0.2">
      <c r="A1004" s="1">
        <v>8481</v>
      </c>
      <c r="B1004" s="1" t="s">
        <v>775</v>
      </c>
      <c r="C1004" s="1" t="s">
        <v>753</v>
      </c>
      <c r="D1004" s="1" t="s">
        <v>11</v>
      </c>
      <c r="E1004" s="1">
        <v>3</v>
      </c>
      <c r="F1004" s="1">
        <v>11</v>
      </c>
      <c r="H1004" s="2" t="s">
        <v>986</v>
      </c>
      <c r="I1004" s="2">
        <v>28</v>
      </c>
    </row>
    <row r="1005" spans="1:9" ht="15.75" hidden="1" customHeight="1" x14ac:dyDescent="0.2">
      <c r="A1005" s="1">
        <v>5158</v>
      </c>
      <c r="B1005" s="1" t="s">
        <v>526</v>
      </c>
      <c r="C1005" s="1" t="s">
        <v>515</v>
      </c>
      <c r="D1005" s="1" t="s">
        <v>13</v>
      </c>
      <c r="E1005" s="1">
        <v>24</v>
      </c>
      <c r="F1005" s="1">
        <v>83</v>
      </c>
      <c r="H1005" s="2" t="s">
        <v>985</v>
      </c>
      <c r="I1005" s="2">
        <v>29</v>
      </c>
    </row>
    <row r="1006" spans="1:9" ht="15.75" customHeight="1" x14ac:dyDescent="0.2">
      <c r="A1006" s="1">
        <v>5426</v>
      </c>
      <c r="B1006" s="1" t="s">
        <v>951</v>
      </c>
      <c r="C1006" s="1">
        <v>9</v>
      </c>
      <c r="D1006" s="1" t="s">
        <v>11</v>
      </c>
      <c r="E1006" s="1">
        <v>0</v>
      </c>
      <c r="F1006" s="1">
        <v>0</v>
      </c>
      <c r="G1006" s="1">
        <v>21</v>
      </c>
      <c r="H1006" s="2" t="s">
        <v>986</v>
      </c>
      <c r="I1006" s="2">
        <v>28</v>
      </c>
    </row>
    <row r="1007" spans="1:9" ht="15.75" hidden="1" customHeight="1" x14ac:dyDescent="0.2">
      <c r="A1007" s="1">
        <v>6630</v>
      </c>
      <c r="B1007" s="1" t="s">
        <v>518</v>
      </c>
      <c r="C1007" s="1" t="s">
        <v>515</v>
      </c>
      <c r="D1007" s="1" t="s">
        <v>14</v>
      </c>
      <c r="E1007" s="1">
        <v>16</v>
      </c>
      <c r="F1007" s="1">
        <v>82</v>
      </c>
      <c r="G1007" s="1" t="s">
        <v>152</v>
      </c>
      <c r="H1007" s="2" t="s">
        <v>987</v>
      </c>
      <c r="I1007" s="2">
        <v>19.5</v>
      </c>
    </row>
    <row r="1008" spans="1:9" ht="15.75" hidden="1" customHeight="1" x14ac:dyDescent="0.2">
      <c r="A1008" s="1">
        <v>2718</v>
      </c>
      <c r="B1008" s="1" t="s">
        <v>524</v>
      </c>
      <c r="C1008" s="1" t="s">
        <v>515</v>
      </c>
      <c r="D1008" s="1" t="s">
        <v>14</v>
      </c>
      <c r="E1008" s="1">
        <v>14</v>
      </c>
      <c r="F1008" s="1">
        <v>72</v>
      </c>
      <c r="G1008" s="1" t="s">
        <v>54</v>
      </c>
      <c r="H1008" s="2" t="s">
        <v>987</v>
      </c>
      <c r="I1008" s="2">
        <v>19.5</v>
      </c>
    </row>
    <row r="1009" spans="1:9" ht="15.75" customHeight="1" x14ac:dyDescent="0.2">
      <c r="A1009" s="1">
        <v>2943</v>
      </c>
      <c r="B1009" s="1" t="s">
        <v>771</v>
      </c>
      <c r="C1009" s="1" t="s">
        <v>753</v>
      </c>
      <c r="D1009" s="1" t="s">
        <v>11</v>
      </c>
      <c r="E1009" s="1">
        <v>2</v>
      </c>
      <c r="F1009" s="1">
        <v>7</v>
      </c>
      <c r="G1009" s="1" t="s">
        <v>24</v>
      </c>
      <c r="H1009" s="2" t="s">
        <v>986</v>
      </c>
      <c r="I1009" s="2">
        <v>28</v>
      </c>
    </row>
    <row r="1010" spans="1:9" ht="15.75" hidden="1" customHeight="1" x14ac:dyDescent="0.2">
      <c r="A1010" s="1">
        <v>7998</v>
      </c>
      <c r="B1010" s="1" t="s">
        <v>436</v>
      </c>
      <c r="C1010" s="1" t="s">
        <v>427</v>
      </c>
      <c r="D1010" s="1" t="s">
        <v>14</v>
      </c>
      <c r="E1010" s="1">
        <v>7</v>
      </c>
      <c r="F1010" s="1">
        <v>36</v>
      </c>
      <c r="H1010" s="2" t="s">
        <v>987</v>
      </c>
      <c r="I1010" s="2">
        <v>19.5</v>
      </c>
    </row>
    <row r="1011" spans="1:9" ht="15.75" customHeight="1" x14ac:dyDescent="0.2">
      <c r="A1011" s="1">
        <v>1768</v>
      </c>
      <c r="B1011" s="1" t="s">
        <v>953</v>
      </c>
      <c r="C1011" s="1">
        <v>9</v>
      </c>
      <c r="D1011" s="1" t="s">
        <v>11</v>
      </c>
      <c r="E1011" s="1">
        <v>2</v>
      </c>
      <c r="F1011" s="1">
        <v>7</v>
      </c>
      <c r="G1011" s="1">
        <v>21</v>
      </c>
      <c r="H1011" s="2" t="s">
        <v>986</v>
      </c>
      <c r="I1011" s="2">
        <v>28</v>
      </c>
    </row>
    <row r="1012" spans="1:9" ht="15.75" hidden="1" customHeight="1" x14ac:dyDescent="0.2">
      <c r="A1012" s="1">
        <v>9251</v>
      </c>
      <c r="B1012" s="1" t="s">
        <v>434</v>
      </c>
      <c r="C1012" s="1" t="s">
        <v>427</v>
      </c>
      <c r="D1012" s="1" t="s">
        <v>13</v>
      </c>
      <c r="E1012" s="1">
        <v>20</v>
      </c>
      <c r="F1012" s="1">
        <v>69</v>
      </c>
      <c r="H1012" s="2" t="s">
        <v>985</v>
      </c>
      <c r="I1012" s="2">
        <v>29</v>
      </c>
    </row>
    <row r="1013" spans="1:9" ht="15.75" hidden="1" customHeight="1" x14ac:dyDescent="0.2">
      <c r="A1013" s="1">
        <v>8199</v>
      </c>
      <c r="B1013" s="1" t="s">
        <v>446</v>
      </c>
      <c r="C1013" s="1" t="s">
        <v>427</v>
      </c>
      <c r="D1013" s="1" t="s">
        <v>14</v>
      </c>
      <c r="E1013" s="1">
        <v>4</v>
      </c>
      <c r="F1013" s="1">
        <v>21</v>
      </c>
      <c r="H1013" s="2" t="s">
        <v>987</v>
      </c>
      <c r="I1013" s="2">
        <v>19.5</v>
      </c>
    </row>
    <row r="1014" spans="1:9" ht="15.75" customHeight="1" x14ac:dyDescent="0.2">
      <c r="A1014" s="1">
        <v>4478</v>
      </c>
      <c r="B1014" s="1" t="s">
        <v>916</v>
      </c>
      <c r="C1014" s="1" t="s">
        <v>912</v>
      </c>
      <c r="D1014" s="1" t="s">
        <v>11</v>
      </c>
      <c r="E1014" s="1">
        <v>3</v>
      </c>
      <c r="F1014" s="1">
        <v>11</v>
      </c>
      <c r="H1014" s="2" t="s">
        <v>986</v>
      </c>
      <c r="I1014" s="2">
        <v>28</v>
      </c>
    </row>
    <row r="1015" spans="1:9" ht="15.75" hidden="1" customHeight="1" x14ac:dyDescent="0.2">
      <c r="A1015" s="1">
        <v>6007</v>
      </c>
      <c r="B1015" s="1" t="s">
        <v>543</v>
      </c>
      <c r="C1015" s="1" t="s">
        <v>544</v>
      </c>
      <c r="D1015" s="1" t="s">
        <v>13</v>
      </c>
      <c r="E1015" s="1">
        <v>23</v>
      </c>
      <c r="F1015" s="1">
        <v>79</v>
      </c>
      <c r="H1015" s="2" t="s">
        <v>985</v>
      </c>
      <c r="I1015" s="2">
        <v>29</v>
      </c>
    </row>
    <row r="1016" spans="1:9" ht="15.75" hidden="1" customHeight="1" x14ac:dyDescent="0.2">
      <c r="A1016" s="1">
        <v>6519</v>
      </c>
      <c r="B1016" s="1" t="s">
        <v>559</v>
      </c>
      <c r="C1016" s="1" t="s">
        <v>544</v>
      </c>
      <c r="D1016" s="1" t="s">
        <v>14</v>
      </c>
      <c r="E1016" s="1">
        <v>4</v>
      </c>
      <c r="F1016" s="1">
        <v>21</v>
      </c>
      <c r="H1016" s="2" t="s">
        <v>987</v>
      </c>
      <c r="I1016" s="2">
        <v>19.5</v>
      </c>
    </row>
    <row r="1017" spans="1:9" ht="15.75" customHeight="1" x14ac:dyDescent="0.2">
      <c r="A1017" s="1">
        <v>7700</v>
      </c>
      <c r="B1017" s="1" t="s">
        <v>868</v>
      </c>
      <c r="C1017" s="1" t="s">
        <v>861</v>
      </c>
      <c r="D1017" s="1" t="s">
        <v>11</v>
      </c>
      <c r="E1017" s="1">
        <v>9</v>
      </c>
      <c r="F1017" s="1">
        <v>32</v>
      </c>
      <c r="G1017" s="1" t="s">
        <v>152</v>
      </c>
      <c r="H1017" s="2" t="s">
        <v>986</v>
      </c>
      <c r="I1017" s="2">
        <v>28</v>
      </c>
    </row>
    <row r="1018" spans="1:9" ht="15.75" hidden="1" customHeight="1" x14ac:dyDescent="0.2">
      <c r="A1018" s="1">
        <v>9181</v>
      </c>
      <c r="B1018" s="1" t="s">
        <v>470</v>
      </c>
      <c r="C1018" s="1" t="s">
        <v>457</v>
      </c>
      <c r="D1018" s="1" t="s">
        <v>14</v>
      </c>
      <c r="E1018" s="1">
        <v>11</v>
      </c>
      <c r="F1018" s="1">
        <v>56</v>
      </c>
      <c r="H1018" s="2" t="s">
        <v>987</v>
      </c>
      <c r="I1018" s="2">
        <v>19.5</v>
      </c>
    </row>
    <row r="1019" spans="1:9" ht="15.75" hidden="1" customHeight="1" x14ac:dyDescent="0.2">
      <c r="A1019" s="1">
        <v>1779</v>
      </c>
      <c r="B1019" s="1" t="s">
        <v>945</v>
      </c>
      <c r="C1019" s="1">
        <v>7</v>
      </c>
      <c r="D1019" s="1" t="s">
        <v>13</v>
      </c>
      <c r="E1019" s="1">
        <v>13</v>
      </c>
      <c r="F1019" s="1">
        <v>45</v>
      </c>
      <c r="G1019" s="1">
        <v>21</v>
      </c>
      <c r="H1019" s="2" t="s">
        <v>985</v>
      </c>
      <c r="I1019" s="2">
        <v>29</v>
      </c>
    </row>
    <row r="1020" spans="1:9" ht="15.75" hidden="1" customHeight="1" x14ac:dyDescent="0.2">
      <c r="A1020" s="1">
        <v>3099</v>
      </c>
      <c r="B1020" s="1" t="s">
        <v>511</v>
      </c>
      <c r="C1020" s="1" t="s">
        <v>486</v>
      </c>
      <c r="D1020" s="1" t="s">
        <v>14</v>
      </c>
      <c r="E1020" s="1">
        <v>8</v>
      </c>
      <c r="F1020" s="1">
        <v>41</v>
      </c>
      <c r="H1020" s="2" t="s">
        <v>987</v>
      </c>
      <c r="I1020" s="2">
        <v>19.5</v>
      </c>
    </row>
    <row r="1021" spans="1:9" ht="15.75" customHeight="1" x14ac:dyDescent="0.2">
      <c r="A1021" s="1">
        <v>5046</v>
      </c>
      <c r="B1021" s="1" t="s">
        <v>822</v>
      </c>
      <c r="C1021" s="1" t="s">
        <v>806</v>
      </c>
      <c r="D1021" s="1" t="s">
        <v>11</v>
      </c>
      <c r="E1021" s="1">
        <v>4</v>
      </c>
      <c r="F1021" s="1">
        <v>14</v>
      </c>
      <c r="H1021" s="2" t="s">
        <v>986</v>
      </c>
      <c r="I1021" s="2">
        <v>28</v>
      </c>
    </row>
    <row r="1022" spans="1:9" ht="15.75" hidden="1" customHeight="1" x14ac:dyDescent="0.2">
      <c r="A1022" s="1">
        <v>9321</v>
      </c>
      <c r="B1022" s="1" t="s">
        <v>452</v>
      </c>
      <c r="C1022" s="1" t="s">
        <v>427</v>
      </c>
      <c r="D1022" s="1" t="s">
        <v>13</v>
      </c>
      <c r="E1022" s="1">
        <v>20</v>
      </c>
      <c r="F1022" s="1">
        <v>69</v>
      </c>
      <c r="G1022" s="1" t="s">
        <v>51</v>
      </c>
      <c r="H1022" s="2" t="s">
        <v>985</v>
      </c>
      <c r="I1022" s="2">
        <v>29</v>
      </c>
    </row>
    <row r="1023" spans="1:9" ht="15.75" hidden="1" customHeight="1" x14ac:dyDescent="0.2">
      <c r="A1023" s="1">
        <v>9729</v>
      </c>
      <c r="B1023" s="1" t="s">
        <v>564</v>
      </c>
      <c r="C1023" s="1" t="s">
        <v>544</v>
      </c>
      <c r="D1023" s="1" t="s">
        <v>14</v>
      </c>
      <c r="E1023" s="1">
        <v>1</v>
      </c>
      <c r="F1023" s="1">
        <v>5</v>
      </c>
      <c r="H1023" s="2" t="s">
        <v>987</v>
      </c>
      <c r="I1023" s="2">
        <v>19.5</v>
      </c>
    </row>
    <row r="1024" spans="1:9" ht="15.75" hidden="1" customHeight="1" x14ac:dyDescent="0.2">
      <c r="A1024" s="1">
        <v>5300</v>
      </c>
      <c r="B1024" s="1" t="s">
        <v>447</v>
      </c>
      <c r="C1024" s="1" t="s">
        <v>427</v>
      </c>
      <c r="D1024" s="1" t="s">
        <v>13</v>
      </c>
      <c r="E1024" s="1">
        <v>22</v>
      </c>
      <c r="F1024" s="1">
        <v>76</v>
      </c>
      <c r="H1024" s="2" t="s">
        <v>985</v>
      </c>
      <c r="I1024" s="2">
        <v>29</v>
      </c>
    </row>
    <row r="1025" spans="1:9" ht="15.75" hidden="1" customHeight="1" x14ac:dyDescent="0.2">
      <c r="A1025" s="1">
        <v>4820</v>
      </c>
      <c r="B1025" s="1" t="s">
        <v>959</v>
      </c>
      <c r="C1025" s="1" t="s">
        <v>959</v>
      </c>
      <c r="D1025" s="1" t="s">
        <v>14</v>
      </c>
      <c r="E1025" s="1">
        <v>1</v>
      </c>
      <c r="F1025" s="1" t="s">
        <v>959</v>
      </c>
      <c r="G1025" s="1" t="s">
        <v>959</v>
      </c>
      <c r="H1025" s="2" t="s">
        <v>959</v>
      </c>
      <c r="I1025" s="2" t="s">
        <v>959</v>
      </c>
    </row>
    <row r="1026" spans="1:9" ht="15.75" customHeight="1" x14ac:dyDescent="0.2">
      <c r="A1026" s="1">
        <v>2140</v>
      </c>
      <c r="B1026" s="1" t="s">
        <v>810</v>
      </c>
      <c r="C1026" s="1" t="s">
        <v>806</v>
      </c>
      <c r="D1026" s="1" t="s">
        <v>11</v>
      </c>
      <c r="E1026" s="1">
        <v>3</v>
      </c>
      <c r="F1026" s="1">
        <v>11</v>
      </c>
      <c r="H1026" s="2" t="s">
        <v>986</v>
      </c>
      <c r="I1026" s="2">
        <v>28</v>
      </c>
    </row>
    <row r="1027" spans="1:9" ht="15.75" hidden="1" customHeight="1" x14ac:dyDescent="0.2">
      <c r="A1027" s="1">
        <v>5712</v>
      </c>
      <c r="B1027" s="1" t="s">
        <v>463</v>
      </c>
      <c r="C1027" s="1" t="s">
        <v>457</v>
      </c>
      <c r="D1027" s="1" t="s">
        <v>14</v>
      </c>
      <c r="E1027" s="1">
        <v>6</v>
      </c>
      <c r="F1027" s="1">
        <v>31</v>
      </c>
      <c r="G1027" s="1" t="s">
        <v>91</v>
      </c>
      <c r="H1027" s="2" t="s">
        <v>987</v>
      </c>
      <c r="I1027" s="2">
        <v>19.5</v>
      </c>
    </row>
    <row r="1028" spans="1:9" ht="15.75" customHeight="1" x14ac:dyDescent="0.2">
      <c r="A1028" s="1">
        <v>6328</v>
      </c>
      <c r="B1028" s="1" t="s">
        <v>791</v>
      </c>
      <c r="C1028" s="1" t="s">
        <v>781</v>
      </c>
      <c r="D1028" s="1" t="s">
        <v>11</v>
      </c>
      <c r="E1028" s="1">
        <v>13</v>
      </c>
      <c r="F1028" s="1">
        <v>46</v>
      </c>
      <c r="G1028" s="1" t="s">
        <v>51</v>
      </c>
      <c r="H1028" s="2" t="s">
        <v>986</v>
      </c>
      <c r="I1028" s="2">
        <v>28</v>
      </c>
    </row>
    <row r="1029" spans="1:9" ht="15.75" hidden="1" customHeight="1" x14ac:dyDescent="0.2">
      <c r="A1029" s="1">
        <v>9476</v>
      </c>
      <c r="B1029" s="1" t="s">
        <v>461</v>
      </c>
      <c r="C1029" s="1" t="s">
        <v>457</v>
      </c>
      <c r="D1029" s="1" t="s">
        <v>14</v>
      </c>
      <c r="E1029" s="1">
        <v>1</v>
      </c>
      <c r="F1029" s="1">
        <v>5</v>
      </c>
      <c r="G1029" s="1" t="s">
        <v>91</v>
      </c>
      <c r="H1029" s="2" t="s">
        <v>987</v>
      </c>
      <c r="I1029" s="2">
        <v>19.5</v>
      </c>
    </row>
    <row r="1030" spans="1:9" ht="15.75" hidden="1" customHeight="1" x14ac:dyDescent="0.2">
      <c r="A1030" s="1">
        <v>9165</v>
      </c>
      <c r="B1030" s="1" t="s">
        <v>469</v>
      </c>
      <c r="C1030" s="1" t="s">
        <v>457</v>
      </c>
      <c r="D1030" s="1" t="s">
        <v>14</v>
      </c>
      <c r="E1030" s="1">
        <v>1</v>
      </c>
      <c r="F1030" s="1">
        <v>5</v>
      </c>
      <c r="G1030" s="1" t="s">
        <v>91</v>
      </c>
      <c r="H1030" s="2" t="s">
        <v>987</v>
      </c>
      <c r="I1030" s="2">
        <v>19.5</v>
      </c>
    </row>
    <row r="1031" spans="1:9" ht="15.75" hidden="1" customHeight="1" x14ac:dyDescent="0.2">
      <c r="A1031" s="1">
        <v>6054</v>
      </c>
      <c r="B1031" s="1" t="s">
        <v>501</v>
      </c>
      <c r="C1031" s="1" t="s">
        <v>486</v>
      </c>
      <c r="D1031" s="1" t="s">
        <v>13</v>
      </c>
      <c r="E1031" s="1">
        <v>12</v>
      </c>
      <c r="F1031" s="1">
        <v>41</v>
      </c>
      <c r="H1031" s="2" t="s">
        <v>985</v>
      </c>
      <c r="I1031" s="2">
        <v>29</v>
      </c>
    </row>
    <row r="1032" spans="1:9" ht="15.75" customHeight="1" x14ac:dyDescent="0.2">
      <c r="A1032" s="1">
        <v>1772</v>
      </c>
      <c r="B1032" s="1" t="s">
        <v>754</v>
      </c>
      <c r="C1032" s="1" t="s">
        <v>753</v>
      </c>
      <c r="D1032" s="1" t="s">
        <v>11</v>
      </c>
      <c r="E1032" s="1">
        <v>6</v>
      </c>
      <c r="F1032" s="1">
        <v>21</v>
      </c>
      <c r="G1032" s="1" t="s">
        <v>24</v>
      </c>
      <c r="H1032" s="2" t="s">
        <v>986</v>
      </c>
      <c r="I1032" s="2">
        <v>28</v>
      </c>
    </row>
    <row r="1033" spans="1:9" ht="15.75" hidden="1" customHeight="1" x14ac:dyDescent="0.2">
      <c r="A1033" s="1">
        <v>2745</v>
      </c>
      <c r="B1033" s="1" t="s">
        <v>508</v>
      </c>
      <c r="C1033" s="1" t="s">
        <v>486</v>
      </c>
      <c r="D1033" s="1" t="s">
        <v>14</v>
      </c>
      <c r="E1033" s="1">
        <v>2.5</v>
      </c>
      <c r="F1033" s="1">
        <v>13</v>
      </c>
      <c r="G1033" s="1" t="s">
        <v>118</v>
      </c>
      <c r="H1033" s="2" t="s">
        <v>987</v>
      </c>
      <c r="I1033" s="2">
        <v>19.5</v>
      </c>
    </row>
    <row r="1034" spans="1:9" ht="15.75" customHeight="1" x14ac:dyDescent="0.2">
      <c r="A1034" s="1">
        <v>7518</v>
      </c>
      <c r="B1034" s="1" t="s">
        <v>769</v>
      </c>
      <c r="C1034" s="1" t="s">
        <v>753</v>
      </c>
      <c r="D1034" s="1" t="s">
        <v>11</v>
      </c>
      <c r="E1034" s="1">
        <v>3</v>
      </c>
      <c r="F1034" s="1">
        <v>11</v>
      </c>
      <c r="H1034" s="2" t="s">
        <v>986</v>
      </c>
      <c r="I1034" s="2">
        <v>28</v>
      </c>
    </row>
    <row r="1035" spans="1:9" ht="15.75" hidden="1" customHeight="1" x14ac:dyDescent="0.2">
      <c r="A1035" s="1">
        <v>5300</v>
      </c>
      <c r="B1035" s="1" t="s">
        <v>447</v>
      </c>
      <c r="C1035" s="1" t="s">
        <v>427</v>
      </c>
      <c r="D1035" s="1" t="s">
        <v>14</v>
      </c>
      <c r="E1035" s="1">
        <v>6</v>
      </c>
      <c r="F1035" s="1">
        <v>31</v>
      </c>
      <c r="H1035" s="2" t="s">
        <v>987</v>
      </c>
      <c r="I1035" s="2">
        <v>19.5</v>
      </c>
    </row>
    <row r="1036" spans="1:9" ht="15.75" hidden="1" customHeight="1" x14ac:dyDescent="0.2">
      <c r="A1036" s="1">
        <v>3529</v>
      </c>
      <c r="B1036" s="1" t="s">
        <v>892</v>
      </c>
      <c r="C1036" s="1" t="s">
        <v>888</v>
      </c>
      <c r="D1036" s="1" t="s">
        <v>15</v>
      </c>
      <c r="E1036" s="1">
        <v>11.5</v>
      </c>
      <c r="F1036" s="1">
        <v>38</v>
      </c>
      <c r="G1036" s="1" t="s">
        <v>54</v>
      </c>
      <c r="H1036" s="2" t="s">
        <v>988</v>
      </c>
      <c r="I1036" s="2">
        <v>30</v>
      </c>
    </row>
    <row r="1037" spans="1:9" ht="15.75" hidden="1" customHeight="1" x14ac:dyDescent="0.2">
      <c r="A1037" s="1">
        <v>5178</v>
      </c>
      <c r="B1037" s="1" t="s">
        <v>537</v>
      </c>
      <c r="C1037" s="1" t="s">
        <v>515</v>
      </c>
      <c r="D1037" s="1" t="s">
        <v>13</v>
      </c>
      <c r="E1037" s="1">
        <v>26</v>
      </c>
      <c r="F1037" s="1">
        <v>90</v>
      </c>
      <c r="H1037" s="2" t="s">
        <v>985</v>
      </c>
      <c r="I1037" s="2">
        <v>29</v>
      </c>
    </row>
    <row r="1038" spans="1:9" ht="15.75" hidden="1" customHeight="1" x14ac:dyDescent="0.2">
      <c r="A1038" s="1">
        <v>9321</v>
      </c>
      <c r="B1038" s="1" t="s">
        <v>452</v>
      </c>
      <c r="C1038" s="1" t="s">
        <v>427</v>
      </c>
      <c r="D1038" s="1" t="s">
        <v>14</v>
      </c>
      <c r="E1038" s="1">
        <v>8</v>
      </c>
      <c r="F1038" s="1">
        <v>41</v>
      </c>
      <c r="G1038" s="1" t="s">
        <v>51</v>
      </c>
      <c r="H1038" s="2" t="s">
        <v>987</v>
      </c>
      <c r="I1038" s="2">
        <v>19.5</v>
      </c>
    </row>
    <row r="1039" spans="1:9" ht="15.75" customHeight="1" x14ac:dyDescent="0.2">
      <c r="A1039" s="1">
        <v>1514</v>
      </c>
      <c r="B1039" s="1" t="s">
        <v>762</v>
      </c>
      <c r="C1039" s="1" t="s">
        <v>753</v>
      </c>
      <c r="D1039" s="1" t="s">
        <v>11</v>
      </c>
      <c r="E1039" s="1">
        <v>11</v>
      </c>
      <c r="F1039" s="1">
        <v>39</v>
      </c>
      <c r="H1039" s="2" t="s">
        <v>986</v>
      </c>
      <c r="I1039" s="2">
        <v>28</v>
      </c>
    </row>
    <row r="1040" spans="1:9" ht="15.75" hidden="1" customHeight="1" x14ac:dyDescent="0.2">
      <c r="A1040" s="1">
        <v>8509</v>
      </c>
      <c r="B1040" s="1" t="s">
        <v>942</v>
      </c>
      <c r="C1040" s="1">
        <v>7</v>
      </c>
      <c r="D1040" s="1" t="s">
        <v>14</v>
      </c>
      <c r="E1040" s="1">
        <v>5</v>
      </c>
      <c r="F1040" s="1">
        <v>26</v>
      </c>
      <c r="G1040" s="1">
        <v>21</v>
      </c>
      <c r="H1040" s="2" t="s">
        <v>987</v>
      </c>
      <c r="I1040" s="2">
        <v>19.5</v>
      </c>
    </row>
    <row r="1041" spans="1:9" ht="15.75" hidden="1" customHeight="1" x14ac:dyDescent="0.2">
      <c r="A1041" s="1">
        <v>3858</v>
      </c>
      <c r="B1041" s="1" t="s">
        <v>911</v>
      </c>
      <c r="C1041" s="1" t="s">
        <v>912</v>
      </c>
      <c r="D1041" s="1" t="s">
        <v>15</v>
      </c>
      <c r="E1041" s="1">
        <v>15</v>
      </c>
      <c r="F1041" s="1">
        <v>50</v>
      </c>
      <c r="G1041" s="1" t="s">
        <v>178</v>
      </c>
      <c r="H1041" s="2" t="s">
        <v>988</v>
      </c>
      <c r="I1041" s="2">
        <v>30</v>
      </c>
    </row>
    <row r="1042" spans="1:9" ht="15.75" customHeight="1" x14ac:dyDescent="0.2">
      <c r="A1042" s="1">
        <v>5963</v>
      </c>
      <c r="B1042" s="1" t="s">
        <v>881</v>
      </c>
      <c r="C1042" s="1" t="s">
        <v>861</v>
      </c>
      <c r="D1042" s="1" t="s">
        <v>11</v>
      </c>
      <c r="E1042" s="1">
        <v>28</v>
      </c>
      <c r="F1042" s="1">
        <v>100</v>
      </c>
      <c r="G1042" s="1" t="s">
        <v>152</v>
      </c>
      <c r="H1042" s="2" t="s">
        <v>986</v>
      </c>
      <c r="I1042" s="2">
        <v>28</v>
      </c>
    </row>
    <row r="1043" spans="1:9" ht="15.75" hidden="1" customHeight="1" x14ac:dyDescent="0.2">
      <c r="A1043" s="1">
        <v>1785</v>
      </c>
      <c r="B1043" s="1" t="s">
        <v>517</v>
      </c>
      <c r="C1043" s="1" t="s">
        <v>515</v>
      </c>
      <c r="D1043" s="1" t="s">
        <v>14</v>
      </c>
      <c r="E1043" s="1">
        <v>4</v>
      </c>
      <c r="F1043" s="1">
        <v>21</v>
      </c>
      <c r="H1043" s="2" t="s">
        <v>987</v>
      </c>
      <c r="I1043" s="2">
        <v>19.5</v>
      </c>
    </row>
    <row r="1044" spans="1:9" ht="15.75" hidden="1" customHeight="1" x14ac:dyDescent="0.2">
      <c r="A1044" s="1">
        <v>1072</v>
      </c>
      <c r="B1044" s="1" t="s">
        <v>532</v>
      </c>
      <c r="C1044" s="1" t="s">
        <v>515</v>
      </c>
      <c r="D1044" s="1" t="s">
        <v>13</v>
      </c>
      <c r="E1044" s="1">
        <v>26</v>
      </c>
      <c r="F1044" s="1">
        <v>90</v>
      </c>
      <c r="H1044" s="2" t="s">
        <v>985</v>
      </c>
      <c r="I1044" s="2">
        <v>29</v>
      </c>
    </row>
    <row r="1045" spans="1:9" ht="15.75" hidden="1" customHeight="1" x14ac:dyDescent="0.2">
      <c r="A1045" s="1">
        <v>9777</v>
      </c>
      <c r="B1045" s="1" t="s">
        <v>440</v>
      </c>
      <c r="C1045" s="1" t="s">
        <v>427</v>
      </c>
      <c r="D1045" s="1" t="s">
        <v>14</v>
      </c>
      <c r="E1045" s="1">
        <v>1</v>
      </c>
      <c r="F1045" s="1">
        <v>5</v>
      </c>
      <c r="G1045" s="1" t="s">
        <v>51</v>
      </c>
      <c r="H1045" s="2" t="s">
        <v>987</v>
      </c>
      <c r="I1045" s="2">
        <v>19.5</v>
      </c>
    </row>
    <row r="1046" spans="1:9" ht="15.75" hidden="1" customHeight="1" x14ac:dyDescent="0.2">
      <c r="A1046" s="1">
        <v>7518</v>
      </c>
      <c r="B1046" s="1" t="s">
        <v>769</v>
      </c>
      <c r="C1046" s="1" t="s">
        <v>753</v>
      </c>
      <c r="D1046" s="1" t="s">
        <v>15</v>
      </c>
      <c r="E1046" s="1">
        <v>13</v>
      </c>
      <c r="F1046" s="1">
        <v>43</v>
      </c>
      <c r="H1046" s="2" t="s">
        <v>988</v>
      </c>
      <c r="I1046" s="2">
        <v>30</v>
      </c>
    </row>
    <row r="1047" spans="1:9" ht="15.75" customHeight="1" x14ac:dyDescent="0.2">
      <c r="A1047" s="1">
        <v>2957</v>
      </c>
      <c r="B1047" s="1" t="s">
        <v>952</v>
      </c>
      <c r="C1047" s="1">
        <v>9</v>
      </c>
      <c r="D1047" s="1" t="s">
        <v>11</v>
      </c>
      <c r="E1047" s="1">
        <v>0</v>
      </c>
      <c r="F1047" s="1">
        <v>0</v>
      </c>
      <c r="G1047" s="1">
        <v>21</v>
      </c>
      <c r="H1047" s="2" t="s">
        <v>986</v>
      </c>
      <c r="I1047" s="2">
        <v>28</v>
      </c>
    </row>
    <row r="1048" spans="1:9" ht="15.75" hidden="1" customHeight="1" x14ac:dyDescent="0.2">
      <c r="A1048" s="1">
        <v>6504</v>
      </c>
      <c r="B1048" s="1" t="s">
        <v>438</v>
      </c>
      <c r="C1048" s="1" t="s">
        <v>427</v>
      </c>
      <c r="D1048" s="1" t="s">
        <v>13</v>
      </c>
      <c r="E1048" s="1">
        <v>28.5</v>
      </c>
      <c r="F1048" s="1">
        <v>98</v>
      </c>
      <c r="H1048" s="2" t="s">
        <v>985</v>
      </c>
      <c r="I1048" s="2">
        <v>29</v>
      </c>
    </row>
    <row r="1049" spans="1:9" ht="15.75" hidden="1" customHeight="1" x14ac:dyDescent="0.2">
      <c r="A1049" s="1">
        <v>8691</v>
      </c>
      <c r="B1049" s="1" t="s">
        <v>441</v>
      </c>
      <c r="C1049" s="1" t="s">
        <v>427</v>
      </c>
      <c r="D1049" s="1" t="s">
        <v>14</v>
      </c>
      <c r="E1049" s="1">
        <v>4</v>
      </c>
      <c r="F1049" s="1">
        <v>21</v>
      </c>
      <c r="H1049" s="2" t="s">
        <v>987</v>
      </c>
      <c r="I1049" s="2">
        <v>19.5</v>
      </c>
    </row>
    <row r="1050" spans="1:9" ht="15.75" hidden="1" customHeight="1" x14ac:dyDescent="0.2">
      <c r="A1050" s="1">
        <v>6399</v>
      </c>
      <c r="B1050" s="1" t="s">
        <v>872</v>
      </c>
      <c r="C1050" s="1" t="s">
        <v>861</v>
      </c>
      <c r="D1050" s="1" t="s">
        <v>15</v>
      </c>
      <c r="E1050" s="1">
        <v>16</v>
      </c>
      <c r="F1050" s="1">
        <v>53</v>
      </c>
      <c r="H1050" s="2" t="s">
        <v>988</v>
      </c>
      <c r="I1050" s="2">
        <v>30</v>
      </c>
    </row>
    <row r="1051" spans="1:9" ht="15.75" hidden="1" customHeight="1" x14ac:dyDescent="0.2">
      <c r="A1051" s="1">
        <v>2191</v>
      </c>
      <c r="B1051" s="1" t="s">
        <v>472</v>
      </c>
      <c r="C1051" s="1" t="s">
        <v>457</v>
      </c>
      <c r="D1051" s="1" t="s">
        <v>14</v>
      </c>
      <c r="E1051" s="1">
        <v>13</v>
      </c>
      <c r="F1051" s="1">
        <v>67</v>
      </c>
      <c r="G1051" s="1" t="s">
        <v>91</v>
      </c>
      <c r="H1051" s="2" t="s">
        <v>987</v>
      </c>
      <c r="I1051" s="2">
        <v>19.5</v>
      </c>
    </row>
    <row r="1052" spans="1:9" ht="15.75" hidden="1" customHeight="1" x14ac:dyDescent="0.2">
      <c r="A1052" s="1">
        <v>5682</v>
      </c>
      <c r="B1052" s="1" t="s">
        <v>541</v>
      </c>
      <c r="C1052" s="1" t="s">
        <v>515</v>
      </c>
      <c r="D1052" s="1" t="s">
        <v>13</v>
      </c>
      <c r="E1052" s="1">
        <v>20</v>
      </c>
      <c r="F1052" s="1">
        <v>69</v>
      </c>
      <c r="H1052" s="2" t="s">
        <v>985</v>
      </c>
      <c r="I1052" s="2">
        <v>29</v>
      </c>
    </row>
    <row r="1053" spans="1:9" ht="15.75" customHeight="1" x14ac:dyDescent="0.2">
      <c r="A1053" s="1">
        <v>6556</v>
      </c>
      <c r="B1053" s="1" t="s">
        <v>933</v>
      </c>
      <c r="C1053" s="1" t="s">
        <v>912</v>
      </c>
      <c r="D1053" s="1" t="s">
        <v>11</v>
      </c>
      <c r="E1053" s="1">
        <v>21</v>
      </c>
      <c r="F1053" s="1">
        <v>75</v>
      </c>
      <c r="H1053" s="2" t="s">
        <v>986</v>
      </c>
      <c r="I1053" s="2">
        <v>28</v>
      </c>
    </row>
    <row r="1054" spans="1:9" ht="15.75" hidden="1" customHeight="1" x14ac:dyDescent="0.2">
      <c r="A1054" s="1">
        <v>1292</v>
      </c>
      <c r="B1054" s="1" t="s">
        <v>556</v>
      </c>
      <c r="C1054" s="1" t="s">
        <v>544</v>
      </c>
      <c r="D1054" s="1" t="s">
        <v>14</v>
      </c>
      <c r="E1054" s="1">
        <v>2.5</v>
      </c>
      <c r="F1054" s="1">
        <v>13</v>
      </c>
      <c r="H1054" s="2" t="s">
        <v>987</v>
      </c>
      <c r="I1054" s="2">
        <v>19.5</v>
      </c>
    </row>
    <row r="1055" spans="1:9" ht="15.75" hidden="1" customHeight="1" x14ac:dyDescent="0.2">
      <c r="A1055" s="1">
        <v>1772</v>
      </c>
      <c r="B1055" s="1" t="s">
        <v>754</v>
      </c>
      <c r="C1055" s="1" t="s">
        <v>753</v>
      </c>
      <c r="D1055" s="1" t="s">
        <v>15</v>
      </c>
      <c r="E1055" s="1">
        <v>15</v>
      </c>
      <c r="F1055" s="1">
        <v>50</v>
      </c>
      <c r="G1055" s="1" t="s">
        <v>24</v>
      </c>
      <c r="H1055" s="2" t="s">
        <v>988</v>
      </c>
      <c r="I1055" s="2">
        <v>30</v>
      </c>
    </row>
    <row r="1056" spans="1:9" ht="15.75" hidden="1" customHeight="1" x14ac:dyDescent="0.2">
      <c r="A1056" s="1">
        <v>1830</v>
      </c>
      <c r="B1056" s="1" t="s">
        <v>553</v>
      </c>
      <c r="C1056" s="1" t="s">
        <v>544</v>
      </c>
      <c r="D1056" s="1" t="s">
        <v>14</v>
      </c>
      <c r="E1056" s="1">
        <v>6</v>
      </c>
      <c r="F1056" s="1">
        <v>31</v>
      </c>
      <c r="H1056" s="2" t="s">
        <v>987</v>
      </c>
      <c r="I1056" s="2">
        <v>19.5</v>
      </c>
    </row>
    <row r="1057" spans="1:9" ht="15.75" hidden="1" customHeight="1" x14ac:dyDescent="0.2">
      <c r="A1057" s="1">
        <v>2706</v>
      </c>
      <c r="B1057" s="1" t="s">
        <v>848</v>
      </c>
      <c r="C1057" s="1" t="s">
        <v>835</v>
      </c>
      <c r="D1057" s="1" t="s">
        <v>15</v>
      </c>
      <c r="E1057" s="1">
        <v>23</v>
      </c>
      <c r="F1057" s="1">
        <v>77</v>
      </c>
      <c r="H1057" s="2" t="s">
        <v>988</v>
      </c>
      <c r="I1057" s="2">
        <v>30</v>
      </c>
    </row>
    <row r="1058" spans="1:9" ht="15.75" customHeight="1" x14ac:dyDescent="0.2">
      <c r="A1058" s="1">
        <v>6120</v>
      </c>
      <c r="B1058" s="1" t="s">
        <v>851</v>
      </c>
      <c r="C1058" s="1" t="s">
        <v>835</v>
      </c>
      <c r="D1058" s="1" t="s">
        <v>11</v>
      </c>
      <c r="E1058" s="1">
        <v>5</v>
      </c>
      <c r="F1058" s="1">
        <v>18</v>
      </c>
      <c r="H1058" s="2" t="s">
        <v>986</v>
      </c>
      <c r="I1058" s="2">
        <v>28</v>
      </c>
    </row>
    <row r="1059" spans="1:9" ht="15.75" hidden="1" customHeight="1" x14ac:dyDescent="0.2">
      <c r="A1059" s="1">
        <v>4669</v>
      </c>
      <c r="B1059" s="1" t="s">
        <v>490</v>
      </c>
      <c r="C1059" s="1" t="s">
        <v>486</v>
      </c>
      <c r="D1059" s="1" t="s">
        <v>13</v>
      </c>
      <c r="E1059" s="1">
        <v>27</v>
      </c>
      <c r="F1059" s="1">
        <v>93</v>
      </c>
      <c r="H1059" s="2" t="s">
        <v>985</v>
      </c>
      <c r="I1059" s="2">
        <v>29</v>
      </c>
    </row>
    <row r="1060" spans="1:9" ht="15.75" hidden="1" customHeight="1" x14ac:dyDescent="0.2">
      <c r="A1060" s="1">
        <v>1936</v>
      </c>
      <c r="B1060" s="1" t="s">
        <v>499</v>
      </c>
      <c r="C1060" s="1" t="s">
        <v>486</v>
      </c>
      <c r="D1060" s="1" t="s">
        <v>14</v>
      </c>
      <c r="E1060" s="1">
        <v>1</v>
      </c>
      <c r="F1060" s="1">
        <v>5</v>
      </c>
      <c r="H1060" s="2" t="s">
        <v>987</v>
      </c>
      <c r="I1060" s="2">
        <v>19.5</v>
      </c>
    </row>
    <row r="1061" spans="1:9" ht="15.75" hidden="1" customHeight="1" x14ac:dyDescent="0.2">
      <c r="A1061" s="1">
        <v>7349</v>
      </c>
      <c r="B1061" s="1" t="s">
        <v>824</v>
      </c>
      <c r="C1061" s="1" t="s">
        <v>806</v>
      </c>
      <c r="D1061" s="1" t="s">
        <v>15</v>
      </c>
      <c r="E1061" s="1">
        <v>24.5</v>
      </c>
      <c r="F1061" s="1">
        <v>82</v>
      </c>
      <c r="G1061" s="1" t="s">
        <v>91</v>
      </c>
      <c r="H1061" s="2" t="s">
        <v>988</v>
      </c>
      <c r="I1061" s="2">
        <v>30</v>
      </c>
    </row>
    <row r="1062" spans="1:9" ht="15.75" hidden="1" customHeight="1" x14ac:dyDescent="0.2">
      <c r="A1062" s="1">
        <v>7100</v>
      </c>
      <c r="B1062" s="1" t="s">
        <v>462</v>
      </c>
      <c r="C1062" s="1" t="s">
        <v>457</v>
      </c>
      <c r="D1062" s="1" t="s">
        <v>14</v>
      </c>
      <c r="E1062" s="1">
        <v>15</v>
      </c>
      <c r="F1062" s="1">
        <v>77</v>
      </c>
      <c r="H1062" s="2" t="s">
        <v>987</v>
      </c>
      <c r="I1062" s="2">
        <v>19.5</v>
      </c>
    </row>
    <row r="1063" spans="1:9" ht="15.75" hidden="1" customHeight="1" x14ac:dyDescent="0.2">
      <c r="A1063" s="1">
        <v>1941</v>
      </c>
      <c r="B1063" s="1" t="s">
        <v>530</v>
      </c>
      <c r="C1063" s="1" t="s">
        <v>515</v>
      </c>
      <c r="D1063" s="1" t="s">
        <v>13</v>
      </c>
      <c r="E1063" s="1">
        <v>29</v>
      </c>
      <c r="F1063" s="1">
        <v>100</v>
      </c>
      <c r="H1063" s="2" t="s">
        <v>985</v>
      </c>
      <c r="I1063" s="2">
        <v>29</v>
      </c>
    </row>
    <row r="1064" spans="1:9" ht="15.75" hidden="1" customHeight="1" x14ac:dyDescent="0.2">
      <c r="A1064" s="1">
        <v>7132</v>
      </c>
      <c r="B1064" s="1" t="s">
        <v>915</v>
      </c>
      <c r="C1064" s="1" t="s">
        <v>912</v>
      </c>
      <c r="D1064" s="1" t="s">
        <v>15</v>
      </c>
      <c r="E1064" s="1">
        <v>25</v>
      </c>
      <c r="F1064" s="1">
        <v>83</v>
      </c>
      <c r="G1064" s="1" t="s">
        <v>178</v>
      </c>
      <c r="H1064" s="2" t="s">
        <v>988</v>
      </c>
      <c r="I1064" s="2">
        <v>30</v>
      </c>
    </row>
    <row r="1065" spans="1:9" ht="15.75" hidden="1" customHeight="1" x14ac:dyDescent="0.2">
      <c r="A1065" s="1">
        <v>5211</v>
      </c>
      <c r="B1065" s="1" t="s">
        <v>453</v>
      </c>
      <c r="C1065" s="1" t="s">
        <v>427</v>
      </c>
      <c r="D1065" s="1" t="s">
        <v>13</v>
      </c>
      <c r="E1065" s="1">
        <v>27</v>
      </c>
      <c r="F1065" s="1">
        <v>93</v>
      </c>
      <c r="H1065" s="2" t="s">
        <v>985</v>
      </c>
      <c r="I1065" s="2">
        <v>29</v>
      </c>
    </row>
    <row r="1066" spans="1:9" ht="15.75" hidden="1" customHeight="1" x14ac:dyDescent="0.2">
      <c r="A1066" s="1">
        <v>6649</v>
      </c>
      <c r="B1066" s="1" t="s">
        <v>807</v>
      </c>
      <c r="C1066" s="1" t="s">
        <v>806</v>
      </c>
      <c r="D1066" s="1" t="s">
        <v>15</v>
      </c>
      <c r="E1066" s="1">
        <v>24</v>
      </c>
      <c r="F1066" s="1">
        <v>80</v>
      </c>
      <c r="H1066" s="2" t="s">
        <v>988</v>
      </c>
      <c r="I1066" s="2">
        <v>30</v>
      </c>
    </row>
    <row r="1067" spans="1:9" ht="15.75" hidden="1" customHeight="1" x14ac:dyDescent="0.2">
      <c r="A1067" s="1">
        <v>7033</v>
      </c>
      <c r="B1067" s="1" t="s">
        <v>918</v>
      </c>
      <c r="C1067" s="1" t="s">
        <v>912</v>
      </c>
      <c r="D1067" s="1" t="s">
        <v>15</v>
      </c>
      <c r="E1067" s="1">
        <v>25</v>
      </c>
      <c r="F1067" s="1">
        <v>83</v>
      </c>
      <c r="H1067" s="2" t="s">
        <v>988</v>
      </c>
      <c r="I1067" s="2">
        <v>30</v>
      </c>
    </row>
    <row r="1068" spans="1:9" ht="15.75" hidden="1" customHeight="1" x14ac:dyDescent="0.2">
      <c r="A1068" s="1">
        <v>6437</v>
      </c>
      <c r="B1068" s="1" t="s">
        <v>489</v>
      </c>
      <c r="C1068" s="1" t="s">
        <v>486</v>
      </c>
      <c r="D1068" s="1" t="s">
        <v>13</v>
      </c>
      <c r="E1068" s="1">
        <v>13</v>
      </c>
      <c r="F1068" s="1">
        <v>45</v>
      </c>
      <c r="H1068" s="2" t="s">
        <v>985</v>
      </c>
      <c r="I1068" s="2">
        <v>29</v>
      </c>
    </row>
    <row r="1069" spans="1:9" ht="15.75" hidden="1" customHeight="1" x14ac:dyDescent="0.2">
      <c r="A1069" s="1">
        <v>6804</v>
      </c>
      <c r="B1069" s="1" t="s">
        <v>445</v>
      </c>
      <c r="C1069" s="1" t="s">
        <v>427</v>
      </c>
      <c r="D1069" s="1" t="s">
        <v>13</v>
      </c>
      <c r="E1069" s="1">
        <v>21</v>
      </c>
      <c r="F1069" s="1">
        <v>72</v>
      </c>
      <c r="H1069" s="2" t="s">
        <v>985</v>
      </c>
      <c r="I1069" s="2">
        <v>29</v>
      </c>
    </row>
    <row r="1070" spans="1:9" ht="15.75" hidden="1" customHeight="1" x14ac:dyDescent="0.2">
      <c r="A1070" s="1">
        <v>9717</v>
      </c>
      <c r="B1070" s="1" t="s">
        <v>840</v>
      </c>
      <c r="C1070" s="1" t="s">
        <v>835</v>
      </c>
      <c r="D1070" s="1" t="s">
        <v>15</v>
      </c>
      <c r="E1070" s="1">
        <v>26</v>
      </c>
      <c r="F1070" s="1">
        <v>87</v>
      </c>
      <c r="G1070" s="1" t="s">
        <v>118</v>
      </c>
      <c r="H1070" s="2" t="s">
        <v>988</v>
      </c>
      <c r="I1070" s="2">
        <v>30</v>
      </c>
    </row>
    <row r="1071" spans="1:9" ht="15.75" hidden="1" customHeight="1" x14ac:dyDescent="0.2">
      <c r="A1071" s="1">
        <v>8199</v>
      </c>
      <c r="B1071" s="1" t="s">
        <v>446</v>
      </c>
      <c r="C1071" s="1" t="s">
        <v>427</v>
      </c>
      <c r="D1071" s="1" t="s">
        <v>13</v>
      </c>
      <c r="E1071" s="1">
        <v>26</v>
      </c>
      <c r="F1071" s="1">
        <v>90</v>
      </c>
      <c r="H1071" s="2" t="s">
        <v>985</v>
      </c>
      <c r="I1071" s="2">
        <v>29</v>
      </c>
    </row>
    <row r="1072" spans="1:9" ht="15.75" hidden="1" customHeight="1" x14ac:dyDescent="0.2">
      <c r="A1072" s="1">
        <v>8481</v>
      </c>
      <c r="B1072" s="1" t="s">
        <v>775</v>
      </c>
      <c r="C1072" s="1" t="s">
        <v>753</v>
      </c>
      <c r="D1072" s="1" t="s">
        <v>15</v>
      </c>
      <c r="E1072" s="1">
        <v>26</v>
      </c>
      <c r="F1072" s="1">
        <v>87</v>
      </c>
      <c r="H1072" s="2" t="s">
        <v>988</v>
      </c>
      <c r="I1072" s="2">
        <v>30</v>
      </c>
    </row>
    <row r="1073" spans="1:9" ht="15.75" hidden="1" customHeight="1" x14ac:dyDescent="0.2">
      <c r="A1073" s="1">
        <v>4707</v>
      </c>
      <c r="B1073" s="1" t="s">
        <v>487</v>
      </c>
      <c r="C1073" s="1" t="s">
        <v>486</v>
      </c>
      <c r="D1073" s="1" t="s">
        <v>13</v>
      </c>
      <c r="E1073" s="1">
        <v>19</v>
      </c>
      <c r="F1073" s="1">
        <v>66</v>
      </c>
      <c r="H1073" s="2" t="s">
        <v>985</v>
      </c>
      <c r="I1073" s="2">
        <v>29</v>
      </c>
    </row>
    <row r="1074" spans="1:9" ht="15.75" hidden="1" customHeight="1" x14ac:dyDescent="0.2">
      <c r="A1074" s="1">
        <v>1665</v>
      </c>
      <c r="B1074" s="1" t="s">
        <v>509</v>
      </c>
      <c r="C1074" s="1" t="s">
        <v>486</v>
      </c>
      <c r="D1074" s="1" t="s">
        <v>13</v>
      </c>
      <c r="E1074" s="1">
        <v>23</v>
      </c>
      <c r="F1074" s="1">
        <v>79</v>
      </c>
      <c r="G1074" s="1" t="s">
        <v>118</v>
      </c>
      <c r="H1074" s="2" t="s">
        <v>985</v>
      </c>
      <c r="I1074" s="2">
        <v>29</v>
      </c>
    </row>
    <row r="1075" spans="1:9" ht="15.75" hidden="1" customHeight="1" x14ac:dyDescent="0.2">
      <c r="A1075" s="1">
        <v>5612</v>
      </c>
      <c r="B1075" s="1" t="s">
        <v>827</v>
      </c>
      <c r="C1075" s="1" t="s">
        <v>806</v>
      </c>
      <c r="D1075" s="1" t="s">
        <v>15</v>
      </c>
      <c r="E1075" s="1">
        <v>26</v>
      </c>
      <c r="F1075" s="1">
        <v>87</v>
      </c>
      <c r="G1075" s="1" t="s">
        <v>91</v>
      </c>
      <c r="H1075" s="2" t="s">
        <v>988</v>
      </c>
      <c r="I1075" s="2">
        <v>30</v>
      </c>
    </row>
    <row r="1076" spans="1:9" ht="15.75" customHeight="1" x14ac:dyDescent="0.2">
      <c r="A1076" s="1">
        <v>4948</v>
      </c>
      <c r="B1076" s="1" t="s">
        <v>923</v>
      </c>
      <c r="C1076" s="1" t="s">
        <v>912</v>
      </c>
      <c r="D1076" s="1" t="s">
        <v>11</v>
      </c>
      <c r="E1076" s="1">
        <v>8</v>
      </c>
      <c r="F1076" s="1">
        <v>29</v>
      </c>
      <c r="H1076" s="2" t="s">
        <v>986</v>
      </c>
      <c r="I1076" s="2">
        <v>28</v>
      </c>
    </row>
    <row r="1077" spans="1:9" ht="15.75" hidden="1" customHeight="1" x14ac:dyDescent="0.2">
      <c r="A1077" s="1">
        <v>4429</v>
      </c>
      <c r="B1077" s="1" t="s">
        <v>722</v>
      </c>
      <c r="C1077" s="1" t="s">
        <v>704</v>
      </c>
      <c r="D1077" s="1" t="s">
        <v>14</v>
      </c>
      <c r="E1077" s="1">
        <v>25</v>
      </c>
      <c r="F1077" s="1">
        <v>100</v>
      </c>
      <c r="G1077" s="1" t="s">
        <v>54</v>
      </c>
      <c r="H1077" s="2" t="s">
        <v>989</v>
      </c>
      <c r="I1077" s="2">
        <v>25</v>
      </c>
    </row>
    <row r="1078" spans="1:9" ht="15.75" hidden="1" customHeight="1" x14ac:dyDescent="0.2">
      <c r="A1078" s="1">
        <v>6404</v>
      </c>
      <c r="B1078" s="1" t="s">
        <v>921</v>
      </c>
      <c r="C1078" s="1" t="s">
        <v>912</v>
      </c>
      <c r="D1078" s="1" t="s">
        <v>15</v>
      </c>
      <c r="E1078" s="1">
        <v>26.5</v>
      </c>
      <c r="F1078" s="1">
        <v>88</v>
      </c>
      <c r="G1078" s="1" t="s">
        <v>178</v>
      </c>
      <c r="H1078" s="2" t="s">
        <v>988</v>
      </c>
      <c r="I1078" s="2">
        <v>30</v>
      </c>
    </row>
    <row r="1079" spans="1:9" ht="15.75" hidden="1" customHeight="1" x14ac:dyDescent="0.2">
      <c r="A1079" s="1">
        <v>9705</v>
      </c>
      <c r="B1079" s="1" t="s">
        <v>196</v>
      </c>
      <c r="C1079" s="1" t="s">
        <v>174</v>
      </c>
      <c r="D1079" s="1" t="s">
        <v>16</v>
      </c>
      <c r="E1079" s="1">
        <v>24</v>
      </c>
      <c r="F1079" s="1">
        <v>4</v>
      </c>
      <c r="H1079" s="2" t="s">
        <v>990</v>
      </c>
      <c r="I1079" s="2">
        <v>555</v>
      </c>
    </row>
    <row r="1080" spans="1:9" ht="15.75" hidden="1" customHeight="1" x14ac:dyDescent="0.2">
      <c r="A1080" s="1">
        <v>9581</v>
      </c>
      <c r="B1080" s="1" t="s">
        <v>492</v>
      </c>
      <c r="C1080" s="1" t="s">
        <v>486</v>
      </c>
      <c r="D1080" s="1" t="s">
        <v>13</v>
      </c>
      <c r="E1080" s="1">
        <v>26</v>
      </c>
      <c r="F1080" s="1">
        <v>90</v>
      </c>
      <c r="H1080" s="2" t="s">
        <v>985</v>
      </c>
      <c r="I1080" s="2">
        <v>29</v>
      </c>
    </row>
    <row r="1081" spans="1:9" ht="15.75" hidden="1" customHeight="1" x14ac:dyDescent="0.2">
      <c r="A1081" s="1">
        <v>5351</v>
      </c>
      <c r="B1081" s="1" t="s">
        <v>717</v>
      </c>
      <c r="C1081" s="1" t="s">
        <v>704</v>
      </c>
      <c r="D1081" s="1" t="s">
        <v>14</v>
      </c>
      <c r="E1081" s="1">
        <v>19</v>
      </c>
      <c r="F1081" s="1">
        <v>76</v>
      </c>
      <c r="G1081" s="1" t="s">
        <v>54</v>
      </c>
      <c r="H1081" s="2" t="s">
        <v>989</v>
      </c>
      <c r="I1081" s="2">
        <v>25</v>
      </c>
    </row>
    <row r="1082" spans="1:9" ht="15.75" hidden="1" customHeight="1" x14ac:dyDescent="0.2">
      <c r="A1082" s="1">
        <v>8812</v>
      </c>
      <c r="B1082" s="1" t="s">
        <v>74</v>
      </c>
      <c r="C1082" s="1" t="s">
        <v>50</v>
      </c>
      <c r="D1082" s="1" t="s">
        <v>16</v>
      </c>
      <c r="E1082" s="1">
        <v>16</v>
      </c>
      <c r="F1082" s="1">
        <v>3</v>
      </c>
      <c r="H1082" s="2" t="s">
        <v>990</v>
      </c>
      <c r="I1082" s="2">
        <v>555</v>
      </c>
    </row>
    <row r="1083" spans="1:9" ht="15.75" hidden="1" customHeight="1" x14ac:dyDescent="0.2">
      <c r="A1083" s="1">
        <v>2731</v>
      </c>
      <c r="B1083" s="1" t="s">
        <v>877</v>
      </c>
      <c r="C1083" s="1" t="s">
        <v>861</v>
      </c>
      <c r="D1083" s="1" t="s">
        <v>15</v>
      </c>
      <c r="E1083" s="1">
        <v>24.5</v>
      </c>
      <c r="F1083" s="1">
        <v>82</v>
      </c>
      <c r="H1083" s="2" t="s">
        <v>988</v>
      </c>
      <c r="I1083" s="2">
        <v>30</v>
      </c>
    </row>
    <row r="1084" spans="1:9" ht="15.75" customHeight="1" x14ac:dyDescent="0.2">
      <c r="A1084" s="1">
        <v>2805</v>
      </c>
      <c r="B1084" s="1" t="s">
        <v>838</v>
      </c>
      <c r="C1084" s="1" t="s">
        <v>835</v>
      </c>
      <c r="D1084" s="1" t="s">
        <v>11</v>
      </c>
      <c r="E1084" s="1">
        <v>18</v>
      </c>
      <c r="F1084" s="1">
        <v>64</v>
      </c>
      <c r="G1084" s="1" t="s">
        <v>118</v>
      </c>
      <c r="H1084" s="2" t="s">
        <v>986</v>
      </c>
      <c r="I1084" s="2">
        <v>28</v>
      </c>
    </row>
    <row r="1085" spans="1:9" ht="15.75" hidden="1" customHeight="1" x14ac:dyDescent="0.2">
      <c r="A1085" s="1">
        <v>1785</v>
      </c>
      <c r="B1085" s="1" t="s">
        <v>517</v>
      </c>
      <c r="C1085" s="1" t="s">
        <v>515</v>
      </c>
      <c r="D1085" s="1" t="s">
        <v>13</v>
      </c>
      <c r="E1085" s="1">
        <v>26</v>
      </c>
      <c r="F1085" s="1">
        <v>90</v>
      </c>
      <c r="H1085" s="2" t="s">
        <v>985</v>
      </c>
      <c r="I1085" s="2">
        <v>29</v>
      </c>
    </row>
    <row r="1086" spans="1:9" ht="15.75" hidden="1" customHeight="1" x14ac:dyDescent="0.2">
      <c r="A1086" s="1">
        <v>2466</v>
      </c>
      <c r="B1086" s="1" t="s">
        <v>491</v>
      </c>
      <c r="C1086" s="1" t="s">
        <v>486</v>
      </c>
      <c r="D1086" s="1" t="s">
        <v>13</v>
      </c>
      <c r="E1086" s="1">
        <v>22</v>
      </c>
      <c r="F1086" s="1">
        <v>76</v>
      </c>
      <c r="H1086" s="2" t="s">
        <v>985</v>
      </c>
      <c r="I1086" s="2">
        <v>29</v>
      </c>
    </row>
    <row r="1087" spans="1:9" ht="15.75" hidden="1" customHeight="1" x14ac:dyDescent="0.2">
      <c r="A1087" s="1">
        <v>8765</v>
      </c>
      <c r="B1087" s="1" t="s">
        <v>875</v>
      </c>
      <c r="C1087" s="1" t="s">
        <v>861</v>
      </c>
      <c r="D1087" s="1" t="s">
        <v>15</v>
      </c>
      <c r="E1087" s="1">
        <v>29</v>
      </c>
      <c r="F1087" s="1">
        <v>97</v>
      </c>
      <c r="H1087" s="2" t="s">
        <v>988</v>
      </c>
      <c r="I1087" s="2">
        <v>30</v>
      </c>
    </row>
    <row r="1088" spans="1:9" ht="15.75" hidden="1" customHeight="1" x14ac:dyDescent="0.2">
      <c r="A1088" s="1">
        <v>5449</v>
      </c>
      <c r="B1088" s="1" t="s">
        <v>585</v>
      </c>
      <c r="C1088" s="1" t="s">
        <v>573</v>
      </c>
      <c r="D1088" s="1" t="s">
        <v>14</v>
      </c>
      <c r="E1088" s="1">
        <v>18</v>
      </c>
      <c r="F1088" s="1">
        <v>72</v>
      </c>
      <c r="G1088" s="1" t="s">
        <v>24</v>
      </c>
      <c r="H1088" s="2" t="s">
        <v>989</v>
      </c>
      <c r="I1088" s="2">
        <v>25</v>
      </c>
    </row>
    <row r="1089" spans="1:9" ht="15.75" customHeight="1" x14ac:dyDescent="0.2">
      <c r="A1089" s="1">
        <v>9683</v>
      </c>
      <c r="B1089" s="1" t="s">
        <v>755</v>
      </c>
      <c r="C1089" s="1" t="s">
        <v>753</v>
      </c>
      <c r="D1089" s="1" t="s">
        <v>11</v>
      </c>
      <c r="E1089" s="1">
        <v>17</v>
      </c>
      <c r="F1089" s="1">
        <v>61</v>
      </c>
      <c r="G1089" s="1" t="s">
        <v>24</v>
      </c>
      <c r="H1089" s="2" t="s">
        <v>986</v>
      </c>
      <c r="I1089" s="2">
        <v>28</v>
      </c>
    </row>
    <row r="1090" spans="1:9" ht="15.75" hidden="1" customHeight="1" x14ac:dyDescent="0.2">
      <c r="A1090" s="1">
        <v>4913</v>
      </c>
      <c r="B1090" s="1" t="s">
        <v>145</v>
      </c>
      <c r="C1090" s="1" t="s">
        <v>144</v>
      </c>
      <c r="D1090" s="1" t="s">
        <v>16</v>
      </c>
      <c r="E1090" s="1">
        <v>16</v>
      </c>
      <c r="F1090" s="1">
        <v>3</v>
      </c>
      <c r="H1090" s="2" t="s">
        <v>990</v>
      </c>
      <c r="I1090" s="2">
        <v>555</v>
      </c>
    </row>
    <row r="1091" spans="1:9" ht="15.75" hidden="1" customHeight="1" x14ac:dyDescent="0.2">
      <c r="A1091" s="1">
        <v>9770</v>
      </c>
      <c r="B1091" s="1" t="s">
        <v>444</v>
      </c>
      <c r="C1091" s="1" t="s">
        <v>427</v>
      </c>
      <c r="D1091" s="1" t="s">
        <v>13</v>
      </c>
      <c r="E1091" s="1">
        <v>25</v>
      </c>
      <c r="F1091" s="1">
        <v>86</v>
      </c>
      <c r="H1091" s="2" t="s">
        <v>985</v>
      </c>
      <c r="I1091" s="2">
        <v>29</v>
      </c>
    </row>
    <row r="1092" spans="1:9" ht="15.75" hidden="1" customHeight="1" x14ac:dyDescent="0.2">
      <c r="A1092" s="1">
        <v>3339</v>
      </c>
      <c r="B1092" s="1" t="s">
        <v>643</v>
      </c>
      <c r="C1092" s="1" t="s">
        <v>625</v>
      </c>
      <c r="D1092" s="1" t="s">
        <v>14</v>
      </c>
      <c r="E1092" s="1">
        <v>17</v>
      </c>
      <c r="F1092" s="1">
        <v>68</v>
      </c>
      <c r="H1092" s="2" t="s">
        <v>989</v>
      </c>
      <c r="I1092" s="2">
        <v>25</v>
      </c>
    </row>
    <row r="1093" spans="1:9" ht="15.75" hidden="1" customHeight="1" x14ac:dyDescent="0.2">
      <c r="A1093" s="1">
        <v>7446</v>
      </c>
      <c r="B1093" s="1" t="s">
        <v>859</v>
      </c>
      <c r="C1093" s="1" t="s">
        <v>835</v>
      </c>
      <c r="D1093" s="1" t="s">
        <v>15</v>
      </c>
      <c r="E1093" s="1">
        <v>29.5</v>
      </c>
      <c r="F1093" s="1">
        <v>98</v>
      </c>
      <c r="H1093" s="2" t="s">
        <v>988</v>
      </c>
      <c r="I1093" s="2">
        <v>30</v>
      </c>
    </row>
    <row r="1094" spans="1:9" ht="15.75" customHeight="1" x14ac:dyDescent="0.2">
      <c r="A1094" s="1">
        <v>2199</v>
      </c>
      <c r="B1094" s="1" t="s">
        <v>932</v>
      </c>
      <c r="C1094" s="1" t="s">
        <v>912</v>
      </c>
      <c r="D1094" s="1" t="s">
        <v>11</v>
      </c>
      <c r="E1094" s="1">
        <v>1</v>
      </c>
      <c r="F1094" s="1">
        <v>4</v>
      </c>
      <c r="G1094" s="1" t="s">
        <v>178</v>
      </c>
      <c r="H1094" s="2" t="s">
        <v>986</v>
      </c>
      <c r="I1094" s="2">
        <v>28</v>
      </c>
    </row>
    <row r="1095" spans="1:9" ht="15.75" hidden="1" customHeight="1" x14ac:dyDescent="0.2">
      <c r="A1095" s="1">
        <v>2433</v>
      </c>
      <c r="B1095" s="1" t="s">
        <v>583</v>
      </c>
      <c r="C1095" s="1" t="s">
        <v>573</v>
      </c>
      <c r="D1095" s="1" t="s">
        <v>14</v>
      </c>
      <c r="E1095" s="1">
        <v>16</v>
      </c>
      <c r="F1095" s="1">
        <v>64</v>
      </c>
      <c r="G1095" s="1" t="s">
        <v>24</v>
      </c>
      <c r="H1095" s="2" t="s">
        <v>989</v>
      </c>
      <c r="I1095" s="2">
        <v>25</v>
      </c>
    </row>
    <row r="1096" spans="1:9" ht="15.75" hidden="1" customHeight="1" x14ac:dyDescent="0.2">
      <c r="A1096" s="1">
        <v>8234</v>
      </c>
      <c r="B1096" s="1" t="s">
        <v>161</v>
      </c>
      <c r="C1096" s="1" t="s">
        <v>144</v>
      </c>
      <c r="D1096" s="1" t="s">
        <v>16</v>
      </c>
      <c r="E1096" s="1">
        <v>17</v>
      </c>
      <c r="F1096" s="1">
        <v>3</v>
      </c>
      <c r="G1096" s="1" t="s">
        <v>152</v>
      </c>
      <c r="H1096" s="2" t="s">
        <v>990</v>
      </c>
      <c r="I1096" s="2">
        <v>555</v>
      </c>
    </row>
    <row r="1097" spans="1:9" ht="15.75" hidden="1" customHeight="1" x14ac:dyDescent="0.2">
      <c r="A1097" s="1">
        <v>2500</v>
      </c>
      <c r="B1097" s="1" t="s">
        <v>431</v>
      </c>
      <c r="C1097" s="1" t="s">
        <v>427</v>
      </c>
      <c r="D1097" s="1" t="s">
        <v>13</v>
      </c>
      <c r="E1097" s="1">
        <v>27</v>
      </c>
      <c r="F1097" s="1">
        <v>93</v>
      </c>
      <c r="H1097" s="2" t="s">
        <v>985</v>
      </c>
      <c r="I1097" s="2">
        <v>29</v>
      </c>
    </row>
    <row r="1098" spans="1:9" ht="15.75" hidden="1" customHeight="1" x14ac:dyDescent="0.2">
      <c r="A1098" s="1">
        <v>4286</v>
      </c>
      <c r="B1098" s="1" t="s">
        <v>554</v>
      </c>
      <c r="C1098" s="1" t="s">
        <v>544</v>
      </c>
      <c r="D1098" s="1" t="s">
        <v>13</v>
      </c>
      <c r="E1098" s="1">
        <v>22</v>
      </c>
      <c r="F1098" s="1">
        <v>76</v>
      </c>
      <c r="H1098" s="2" t="s">
        <v>985</v>
      </c>
      <c r="I1098" s="2">
        <v>29</v>
      </c>
    </row>
    <row r="1099" spans="1:9" ht="15.75" hidden="1" customHeight="1" x14ac:dyDescent="0.2">
      <c r="A1099" s="1">
        <v>3356</v>
      </c>
      <c r="B1099" s="1" t="s">
        <v>606</v>
      </c>
      <c r="C1099" s="1" t="s">
        <v>600</v>
      </c>
      <c r="D1099" s="1" t="s">
        <v>14</v>
      </c>
      <c r="E1099" s="1">
        <v>14</v>
      </c>
      <c r="F1099" s="1">
        <v>56</v>
      </c>
      <c r="H1099" s="2" t="s">
        <v>989</v>
      </c>
      <c r="I1099" s="2">
        <v>25</v>
      </c>
    </row>
    <row r="1100" spans="1:9" ht="15.75" hidden="1" customHeight="1" x14ac:dyDescent="0.2">
      <c r="A1100" s="1">
        <v>3870</v>
      </c>
      <c r="B1100" s="1" t="s">
        <v>842</v>
      </c>
      <c r="C1100" s="1" t="s">
        <v>835</v>
      </c>
      <c r="D1100" s="1" t="s">
        <v>15</v>
      </c>
      <c r="E1100" s="1">
        <v>30</v>
      </c>
      <c r="F1100" s="1">
        <v>100</v>
      </c>
      <c r="G1100" s="1" t="s">
        <v>118</v>
      </c>
      <c r="H1100" s="2" t="s">
        <v>988</v>
      </c>
      <c r="I1100" s="2">
        <v>30</v>
      </c>
    </row>
    <row r="1101" spans="1:9" ht="15.75" hidden="1" customHeight="1" x14ac:dyDescent="0.2">
      <c r="A1101" s="1">
        <v>5347</v>
      </c>
      <c r="B1101" s="1" t="s">
        <v>343</v>
      </c>
      <c r="C1101" s="1" t="s">
        <v>318</v>
      </c>
      <c r="D1101" s="1" t="s">
        <v>11</v>
      </c>
      <c r="E1101" s="1">
        <v>28</v>
      </c>
      <c r="F1101" s="1">
        <v>100</v>
      </c>
      <c r="G1101" s="1" t="s">
        <v>152</v>
      </c>
      <c r="H1101" s="2" t="s">
        <v>991</v>
      </c>
      <c r="I1101" s="2">
        <v>28</v>
      </c>
    </row>
    <row r="1102" spans="1:9" ht="15.75" hidden="1" customHeight="1" x14ac:dyDescent="0.2">
      <c r="A1102" s="1">
        <v>3876</v>
      </c>
      <c r="B1102" s="1" t="s">
        <v>645</v>
      </c>
      <c r="C1102" s="1" t="s">
        <v>625</v>
      </c>
      <c r="D1102" s="1" t="s">
        <v>14</v>
      </c>
      <c r="E1102" s="1">
        <v>14</v>
      </c>
      <c r="F1102" s="1">
        <v>56</v>
      </c>
      <c r="H1102" s="2" t="s">
        <v>989</v>
      </c>
      <c r="I1102" s="2">
        <v>25</v>
      </c>
    </row>
    <row r="1103" spans="1:9" ht="15.75" hidden="1" customHeight="1" x14ac:dyDescent="0.2">
      <c r="A1103" s="1">
        <v>9511</v>
      </c>
      <c r="B1103" s="1" t="s">
        <v>157</v>
      </c>
      <c r="C1103" s="1" t="s">
        <v>144</v>
      </c>
      <c r="D1103" s="1" t="s">
        <v>16</v>
      </c>
      <c r="E1103" s="1">
        <v>20</v>
      </c>
      <c r="F1103" s="1">
        <v>4</v>
      </c>
      <c r="H1103" s="2" t="s">
        <v>990</v>
      </c>
      <c r="I1103" s="2">
        <v>555</v>
      </c>
    </row>
    <row r="1104" spans="1:9" ht="15.75" hidden="1" customHeight="1" x14ac:dyDescent="0.2">
      <c r="A1104" s="1">
        <v>3534</v>
      </c>
      <c r="B1104" s="1" t="s">
        <v>429</v>
      </c>
      <c r="C1104" s="1" t="s">
        <v>427</v>
      </c>
      <c r="D1104" s="1" t="s">
        <v>13</v>
      </c>
      <c r="E1104" s="1">
        <v>11</v>
      </c>
      <c r="F1104" s="1">
        <v>38</v>
      </c>
      <c r="H1104" s="2" t="s">
        <v>985</v>
      </c>
      <c r="I1104" s="2">
        <v>29</v>
      </c>
    </row>
    <row r="1105" spans="1:9" ht="15.75" hidden="1" customHeight="1" x14ac:dyDescent="0.2">
      <c r="A1105" s="1">
        <v>5966</v>
      </c>
      <c r="B1105" s="1" t="s">
        <v>637</v>
      </c>
      <c r="C1105" s="1" t="s">
        <v>625</v>
      </c>
      <c r="D1105" s="1" t="s">
        <v>14</v>
      </c>
      <c r="E1105" s="1">
        <v>12</v>
      </c>
      <c r="F1105" s="1">
        <v>48</v>
      </c>
      <c r="H1105" s="2" t="s">
        <v>989</v>
      </c>
      <c r="I1105" s="2">
        <v>25</v>
      </c>
    </row>
    <row r="1106" spans="1:9" ht="15.75" hidden="1" customHeight="1" x14ac:dyDescent="0.2">
      <c r="A1106" s="1">
        <v>1129</v>
      </c>
      <c r="B1106" s="1" t="s">
        <v>218</v>
      </c>
      <c r="C1106" s="1" t="s">
        <v>201</v>
      </c>
      <c r="D1106" s="1" t="s">
        <v>11</v>
      </c>
      <c r="E1106" s="1">
        <v>26</v>
      </c>
      <c r="F1106" s="1">
        <v>93</v>
      </c>
      <c r="H1106" s="2" t="s">
        <v>991</v>
      </c>
      <c r="I1106" s="2">
        <v>28</v>
      </c>
    </row>
    <row r="1107" spans="1:9" ht="15.75" customHeight="1" x14ac:dyDescent="0.2">
      <c r="A1107" s="1">
        <v>8330</v>
      </c>
      <c r="B1107" s="1" t="s">
        <v>788</v>
      </c>
      <c r="C1107" s="1" t="s">
        <v>781</v>
      </c>
      <c r="D1107" s="1" t="s">
        <v>11</v>
      </c>
      <c r="E1107" s="1">
        <v>9</v>
      </c>
      <c r="F1107" s="1">
        <v>32</v>
      </c>
      <c r="H1107" s="2" t="s">
        <v>986</v>
      </c>
      <c r="I1107" s="2">
        <v>28</v>
      </c>
    </row>
    <row r="1108" spans="1:9" ht="15.75" hidden="1" customHeight="1" x14ac:dyDescent="0.2">
      <c r="A1108" s="1">
        <v>4327</v>
      </c>
      <c r="B1108" s="1" t="s">
        <v>114</v>
      </c>
      <c r="C1108" s="1" t="s">
        <v>113</v>
      </c>
      <c r="D1108" s="1" t="s">
        <v>16</v>
      </c>
      <c r="E1108" s="1">
        <v>26</v>
      </c>
      <c r="F1108" s="1">
        <v>5</v>
      </c>
      <c r="H1108" s="2" t="s">
        <v>990</v>
      </c>
      <c r="I1108" s="2">
        <v>555</v>
      </c>
    </row>
    <row r="1109" spans="1:9" ht="15.75" hidden="1" customHeight="1" x14ac:dyDescent="0.2">
      <c r="A1109" s="1">
        <v>7100</v>
      </c>
      <c r="B1109" s="1" t="s">
        <v>462</v>
      </c>
      <c r="C1109" s="1" t="s">
        <v>457</v>
      </c>
      <c r="D1109" s="1" t="s">
        <v>13</v>
      </c>
      <c r="E1109" s="1">
        <v>23</v>
      </c>
      <c r="F1109" s="1">
        <v>79</v>
      </c>
      <c r="H1109" s="2" t="s">
        <v>985</v>
      </c>
      <c r="I1109" s="2">
        <v>29</v>
      </c>
    </row>
    <row r="1110" spans="1:9" ht="15.75" hidden="1" customHeight="1" x14ac:dyDescent="0.2">
      <c r="A1110" s="1">
        <v>3600</v>
      </c>
      <c r="B1110" s="1" t="s">
        <v>356</v>
      </c>
      <c r="C1110" s="1" t="s">
        <v>347</v>
      </c>
      <c r="D1110" s="1" t="s">
        <v>11</v>
      </c>
      <c r="E1110" s="1">
        <v>21</v>
      </c>
      <c r="F1110" s="1">
        <v>75</v>
      </c>
      <c r="H1110" s="2" t="s">
        <v>991</v>
      </c>
      <c r="I1110" s="2">
        <v>28</v>
      </c>
    </row>
    <row r="1111" spans="1:9" ht="15.75" hidden="1" customHeight="1" x14ac:dyDescent="0.2">
      <c r="A1111" s="1">
        <v>8454</v>
      </c>
      <c r="B1111" s="1" t="s">
        <v>624</v>
      </c>
      <c r="C1111" s="1" t="s">
        <v>625</v>
      </c>
      <c r="D1111" s="1" t="s">
        <v>14</v>
      </c>
      <c r="E1111" s="1">
        <v>12</v>
      </c>
      <c r="F1111" s="1">
        <v>48</v>
      </c>
      <c r="G1111" s="1" t="s">
        <v>91</v>
      </c>
      <c r="H1111" s="2" t="s">
        <v>989</v>
      </c>
      <c r="I1111" s="2">
        <v>25</v>
      </c>
    </row>
    <row r="1112" spans="1:9" ht="15.75" customHeight="1" x14ac:dyDescent="0.2">
      <c r="A1112" s="1">
        <v>3715</v>
      </c>
      <c r="B1112" s="1" t="s">
        <v>836</v>
      </c>
      <c r="C1112" s="1" t="s">
        <v>835</v>
      </c>
      <c r="D1112" s="1" t="s">
        <v>11</v>
      </c>
      <c r="E1112" s="1">
        <v>13</v>
      </c>
      <c r="F1112" s="1">
        <v>46</v>
      </c>
      <c r="H1112" s="2" t="s">
        <v>986</v>
      </c>
      <c r="I1112" s="2">
        <v>28</v>
      </c>
    </row>
    <row r="1113" spans="1:9" ht="15.75" hidden="1" customHeight="1" x14ac:dyDescent="0.2">
      <c r="A1113" s="1">
        <v>2691</v>
      </c>
      <c r="B1113" s="1" t="s">
        <v>251</v>
      </c>
      <c r="C1113" s="1" t="s">
        <v>230</v>
      </c>
      <c r="D1113" s="1" t="s">
        <v>11</v>
      </c>
      <c r="E1113" s="1">
        <v>16</v>
      </c>
      <c r="F1113" s="1">
        <v>57</v>
      </c>
      <c r="G1113" s="1" t="s">
        <v>51</v>
      </c>
      <c r="H1113" s="2" t="s">
        <v>991</v>
      </c>
      <c r="I1113" s="2">
        <v>28</v>
      </c>
    </row>
    <row r="1114" spans="1:9" ht="15.75" hidden="1" customHeight="1" x14ac:dyDescent="0.2">
      <c r="A1114" s="1">
        <v>7635</v>
      </c>
      <c r="B1114" s="1" t="s">
        <v>181</v>
      </c>
      <c r="C1114" s="1" t="s">
        <v>174</v>
      </c>
      <c r="D1114" s="1" t="s">
        <v>16</v>
      </c>
      <c r="E1114" s="1">
        <v>24</v>
      </c>
      <c r="F1114" s="1">
        <v>4</v>
      </c>
      <c r="G1114" s="1" t="s">
        <v>178</v>
      </c>
      <c r="H1114" s="2" t="s">
        <v>990</v>
      </c>
      <c r="I1114" s="2">
        <v>555</v>
      </c>
    </row>
    <row r="1115" spans="1:9" ht="15.75" hidden="1" customHeight="1" x14ac:dyDescent="0.2">
      <c r="A1115" s="1">
        <v>6422</v>
      </c>
      <c r="B1115" s="1" t="s">
        <v>568</v>
      </c>
      <c r="C1115" s="1" t="s">
        <v>544</v>
      </c>
      <c r="D1115" s="1" t="s">
        <v>13</v>
      </c>
      <c r="E1115" s="1">
        <v>20</v>
      </c>
      <c r="F1115" s="1">
        <v>69</v>
      </c>
      <c r="H1115" s="2" t="s">
        <v>985</v>
      </c>
      <c r="I1115" s="2">
        <v>29</v>
      </c>
    </row>
    <row r="1116" spans="1:9" ht="15.75" hidden="1" customHeight="1" x14ac:dyDescent="0.2">
      <c r="A1116" s="1">
        <v>8042</v>
      </c>
      <c r="B1116" s="1" t="s">
        <v>227</v>
      </c>
      <c r="C1116" s="1" t="s">
        <v>201</v>
      </c>
      <c r="D1116" s="1" t="s">
        <v>11</v>
      </c>
      <c r="E1116" s="1">
        <v>16</v>
      </c>
      <c r="F1116" s="1">
        <v>57</v>
      </c>
      <c r="G1116" s="1" t="s">
        <v>24</v>
      </c>
      <c r="H1116" s="2" t="s">
        <v>991</v>
      </c>
      <c r="I1116" s="2">
        <v>28</v>
      </c>
    </row>
    <row r="1117" spans="1:9" ht="15.75" hidden="1" customHeight="1" x14ac:dyDescent="0.2">
      <c r="A1117" s="1">
        <v>4243</v>
      </c>
      <c r="B1117" s="1" t="s">
        <v>627</v>
      </c>
      <c r="C1117" s="1" t="s">
        <v>625</v>
      </c>
      <c r="D1117" s="1" t="s">
        <v>14</v>
      </c>
      <c r="E1117" s="1">
        <v>12</v>
      </c>
      <c r="F1117" s="1">
        <v>48</v>
      </c>
      <c r="H1117" s="2" t="s">
        <v>989</v>
      </c>
      <c r="I1117" s="2">
        <v>25</v>
      </c>
    </row>
    <row r="1118" spans="1:9" ht="15.75" customHeight="1" x14ac:dyDescent="0.2">
      <c r="A1118" s="1">
        <v>4986</v>
      </c>
      <c r="B1118" s="1" t="s">
        <v>830</v>
      </c>
      <c r="C1118" s="1" t="s">
        <v>806</v>
      </c>
      <c r="D1118" s="1" t="s">
        <v>11</v>
      </c>
      <c r="E1118" s="1">
        <v>14</v>
      </c>
      <c r="F1118" s="1">
        <v>50</v>
      </c>
      <c r="G1118" s="1" t="s">
        <v>91</v>
      </c>
      <c r="H1118" s="2" t="s">
        <v>986</v>
      </c>
      <c r="I1118" s="2">
        <v>28</v>
      </c>
    </row>
    <row r="1119" spans="1:9" ht="15.75" hidden="1" customHeight="1" x14ac:dyDescent="0.2">
      <c r="A1119" s="1">
        <v>2162</v>
      </c>
      <c r="B1119" s="1" t="s">
        <v>386</v>
      </c>
      <c r="C1119" s="1" t="s">
        <v>373</v>
      </c>
      <c r="D1119" s="1" t="s">
        <v>11</v>
      </c>
      <c r="E1119" s="1">
        <v>15</v>
      </c>
      <c r="F1119" s="1">
        <v>54</v>
      </c>
      <c r="H1119" s="2" t="s">
        <v>991</v>
      </c>
      <c r="I1119" s="2">
        <v>28</v>
      </c>
    </row>
    <row r="1120" spans="1:9" ht="15.75" hidden="1" customHeight="1" x14ac:dyDescent="0.2">
      <c r="A1120" s="1">
        <v>3178</v>
      </c>
      <c r="B1120" s="1" t="s">
        <v>41</v>
      </c>
      <c r="C1120" s="1" t="s">
        <v>20</v>
      </c>
      <c r="D1120" s="1" t="s">
        <v>16</v>
      </c>
      <c r="E1120" s="1">
        <v>25</v>
      </c>
      <c r="F1120" s="1">
        <v>5</v>
      </c>
      <c r="H1120" s="2" t="s">
        <v>990</v>
      </c>
      <c r="I1120" s="2">
        <v>555</v>
      </c>
    </row>
    <row r="1121" spans="1:9" ht="15.75" hidden="1" customHeight="1" x14ac:dyDescent="0.2">
      <c r="A1121" s="1">
        <v>7743</v>
      </c>
      <c r="B1121" s="1" t="s">
        <v>616</v>
      </c>
      <c r="C1121" s="1" t="s">
        <v>600</v>
      </c>
      <c r="D1121" s="1" t="s">
        <v>14</v>
      </c>
      <c r="E1121" s="1">
        <v>10</v>
      </c>
      <c r="F1121" s="1">
        <v>40</v>
      </c>
      <c r="H1121" s="2" t="s">
        <v>989</v>
      </c>
      <c r="I1121" s="2">
        <v>25</v>
      </c>
    </row>
    <row r="1122" spans="1:9" ht="15.75" hidden="1" customHeight="1" x14ac:dyDescent="0.2">
      <c r="A1122" s="1">
        <v>4820</v>
      </c>
      <c r="B1122" s="1" t="s">
        <v>959</v>
      </c>
      <c r="C1122" s="1" t="s">
        <v>959</v>
      </c>
      <c r="D1122" s="1" t="s">
        <v>13</v>
      </c>
      <c r="E1122" s="1">
        <v>27</v>
      </c>
      <c r="F1122" s="1" t="s">
        <v>959</v>
      </c>
      <c r="G1122" s="1" t="s">
        <v>959</v>
      </c>
      <c r="H1122" s="2" t="s">
        <v>959</v>
      </c>
      <c r="I1122" s="2" t="s">
        <v>959</v>
      </c>
    </row>
    <row r="1123" spans="1:9" ht="15.75" hidden="1" customHeight="1" x14ac:dyDescent="0.2">
      <c r="A1123" s="1">
        <v>9230</v>
      </c>
      <c r="B1123" s="1" t="s">
        <v>718</v>
      </c>
      <c r="C1123" s="1" t="s">
        <v>704</v>
      </c>
      <c r="D1123" s="1" t="s">
        <v>14</v>
      </c>
      <c r="E1123" s="1">
        <v>9</v>
      </c>
      <c r="F1123" s="1">
        <v>36</v>
      </c>
      <c r="G1123" s="1" t="s">
        <v>54</v>
      </c>
      <c r="H1123" s="2" t="s">
        <v>989</v>
      </c>
      <c r="I1123" s="2">
        <v>25</v>
      </c>
    </row>
    <row r="1124" spans="1:9" ht="15.75" hidden="1" customHeight="1" x14ac:dyDescent="0.2">
      <c r="A1124" s="1">
        <v>5139</v>
      </c>
      <c r="B1124" s="1" t="s">
        <v>396</v>
      </c>
      <c r="C1124" s="1" t="s">
        <v>373</v>
      </c>
      <c r="D1124" s="1" t="s">
        <v>11</v>
      </c>
      <c r="E1124" s="1">
        <v>15</v>
      </c>
      <c r="F1124" s="1">
        <v>54</v>
      </c>
      <c r="G1124" s="1" t="s">
        <v>178</v>
      </c>
      <c r="H1124" s="2" t="s">
        <v>991</v>
      </c>
      <c r="I1124" s="2">
        <v>28</v>
      </c>
    </row>
    <row r="1125" spans="1:9" ht="15.75" hidden="1" customHeight="1" x14ac:dyDescent="0.2">
      <c r="A1125" s="1">
        <v>7516</v>
      </c>
      <c r="B1125" s="1" t="s">
        <v>189</v>
      </c>
      <c r="C1125" s="1" t="s">
        <v>174</v>
      </c>
      <c r="D1125" s="1" t="s">
        <v>16</v>
      </c>
      <c r="E1125" s="1">
        <v>14</v>
      </c>
      <c r="F1125" s="1">
        <v>3</v>
      </c>
      <c r="H1125" s="2" t="s">
        <v>990</v>
      </c>
      <c r="I1125" s="2">
        <v>555</v>
      </c>
    </row>
    <row r="1126" spans="1:9" ht="15.75" hidden="1" customHeight="1" x14ac:dyDescent="0.2">
      <c r="A1126" s="1">
        <v>3034</v>
      </c>
      <c r="B1126" s="1" t="s">
        <v>588</v>
      </c>
      <c r="C1126" s="1" t="s">
        <v>573</v>
      </c>
      <c r="D1126" s="1" t="s">
        <v>14</v>
      </c>
      <c r="E1126" s="1">
        <v>8</v>
      </c>
      <c r="F1126" s="1">
        <v>32</v>
      </c>
      <c r="H1126" s="2" t="s">
        <v>989</v>
      </c>
      <c r="I1126" s="2">
        <v>25</v>
      </c>
    </row>
    <row r="1127" spans="1:9" ht="15.75" hidden="1" customHeight="1" x14ac:dyDescent="0.2">
      <c r="A1127" s="1">
        <v>8356</v>
      </c>
      <c r="B1127" s="1" t="s">
        <v>938</v>
      </c>
      <c r="C1127" s="1">
        <v>6</v>
      </c>
      <c r="D1127" s="1" t="s">
        <v>11</v>
      </c>
      <c r="E1127" s="1">
        <v>15</v>
      </c>
      <c r="F1127" s="1">
        <v>54</v>
      </c>
      <c r="G1127" s="1">
        <v>21</v>
      </c>
      <c r="H1127" s="2" t="s">
        <v>991</v>
      </c>
      <c r="I1127" s="2">
        <v>28</v>
      </c>
    </row>
    <row r="1128" spans="1:9" ht="15.75" hidden="1" customHeight="1" x14ac:dyDescent="0.2">
      <c r="A1128" s="1">
        <v>3825</v>
      </c>
      <c r="B1128" s="1" t="s">
        <v>706</v>
      </c>
      <c r="C1128" s="1" t="s">
        <v>704</v>
      </c>
      <c r="D1128" s="1" t="s">
        <v>14</v>
      </c>
      <c r="E1128" s="1">
        <v>7</v>
      </c>
      <c r="F1128" s="1">
        <v>28</v>
      </c>
      <c r="G1128" s="1" t="s">
        <v>152</v>
      </c>
      <c r="H1128" s="2" t="s">
        <v>989</v>
      </c>
      <c r="I1128" s="2">
        <v>25</v>
      </c>
    </row>
    <row r="1129" spans="1:9" ht="15.75" hidden="1" customHeight="1" x14ac:dyDescent="0.2">
      <c r="A1129" s="1">
        <v>4228</v>
      </c>
      <c r="B1129" s="1" t="s">
        <v>379</v>
      </c>
      <c r="C1129" s="1" t="s">
        <v>373</v>
      </c>
      <c r="D1129" s="1" t="s">
        <v>11</v>
      </c>
      <c r="E1129" s="1">
        <v>14</v>
      </c>
      <c r="F1129" s="1">
        <v>50</v>
      </c>
      <c r="G1129" s="1" t="s">
        <v>178</v>
      </c>
      <c r="H1129" s="2" t="s">
        <v>991</v>
      </c>
      <c r="I1129" s="2">
        <v>28</v>
      </c>
    </row>
    <row r="1130" spans="1:9" ht="15.75" hidden="1" customHeight="1" x14ac:dyDescent="0.2">
      <c r="A1130" s="1">
        <v>2681</v>
      </c>
      <c r="B1130" s="1" t="s">
        <v>609</v>
      </c>
      <c r="C1130" s="1" t="s">
        <v>600</v>
      </c>
      <c r="D1130" s="1" t="s">
        <v>14</v>
      </c>
      <c r="E1130" s="1">
        <v>3</v>
      </c>
      <c r="F1130" s="1">
        <v>12</v>
      </c>
      <c r="H1130" s="2" t="s">
        <v>989</v>
      </c>
      <c r="I1130" s="2">
        <v>25</v>
      </c>
    </row>
    <row r="1131" spans="1:9" ht="15.75" hidden="1" customHeight="1" x14ac:dyDescent="0.2">
      <c r="A1131" s="1">
        <v>1432</v>
      </c>
      <c r="B1131" s="1" t="s">
        <v>268</v>
      </c>
      <c r="C1131" s="1" t="s">
        <v>261</v>
      </c>
      <c r="D1131" s="1" t="s">
        <v>11</v>
      </c>
      <c r="E1131" s="1">
        <v>13</v>
      </c>
      <c r="F1131" s="1">
        <v>46</v>
      </c>
      <c r="G1131" s="1" t="s">
        <v>91</v>
      </c>
      <c r="H1131" s="2" t="s">
        <v>991</v>
      </c>
      <c r="I1131" s="2">
        <v>28</v>
      </c>
    </row>
    <row r="1132" spans="1:9" ht="15.75" hidden="1" customHeight="1" x14ac:dyDescent="0.2">
      <c r="A1132" s="1">
        <v>6472</v>
      </c>
      <c r="B1132" s="1" t="s">
        <v>123</v>
      </c>
      <c r="C1132" s="1" t="s">
        <v>113</v>
      </c>
      <c r="D1132" s="1" t="s">
        <v>16</v>
      </c>
      <c r="E1132" s="1">
        <v>24</v>
      </c>
      <c r="F1132" s="1">
        <v>4</v>
      </c>
      <c r="G1132" s="1" t="s">
        <v>118</v>
      </c>
      <c r="H1132" s="2" t="s">
        <v>990</v>
      </c>
      <c r="I1132" s="2">
        <v>555</v>
      </c>
    </row>
    <row r="1133" spans="1:9" ht="15.75" hidden="1" customHeight="1" x14ac:dyDescent="0.2">
      <c r="A1133" s="1">
        <v>3958</v>
      </c>
      <c r="B1133" s="1" t="s">
        <v>540</v>
      </c>
      <c r="C1133" s="1" t="s">
        <v>515</v>
      </c>
      <c r="D1133" s="1" t="s">
        <v>13</v>
      </c>
      <c r="E1133" s="1">
        <v>27</v>
      </c>
      <c r="F1133" s="1">
        <v>93</v>
      </c>
      <c r="G1133" s="1" t="s">
        <v>54</v>
      </c>
      <c r="H1133" s="2" t="s">
        <v>985</v>
      </c>
      <c r="I1133" s="2">
        <v>29</v>
      </c>
    </row>
    <row r="1134" spans="1:9" ht="15.75" hidden="1" customHeight="1" x14ac:dyDescent="0.2">
      <c r="A1134" s="1">
        <v>6636</v>
      </c>
      <c r="B1134" s="1" t="s">
        <v>959</v>
      </c>
      <c r="C1134" s="1" t="s">
        <v>959</v>
      </c>
      <c r="D1134" s="1" t="s">
        <v>11</v>
      </c>
      <c r="E1134" s="1">
        <v>15</v>
      </c>
      <c r="F1134" s="1" t="s">
        <v>959</v>
      </c>
      <c r="G1134" s="1" t="s">
        <v>959</v>
      </c>
      <c r="H1134" s="2" t="s">
        <v>959</v>
      </c>
      <c r="I1134" s="2" t="s">
        <v>959</v>
      </c>
    </row>
    <row r="1135" spans="1:9" ht="15.75" hidden="1" customHeight="1" x14ac:dyDescent="0.2">
      <c r="A1135" s="1">
        <v>5268</v>
      </c>
      <c r="B1135" s="1" t="s">
        <v>658</v>
      </c>
      <c r="C1135" s="1" t="s">
        <v>650</v>
      </c>
      <c r="D1135" s="1" t="s">
        <v>14</v>
      </c>
      <c r="E1135" s="1">
        <v>2</v>
      </c>
      <c r="F1135" s="1">
        <v>8</v>
      </c>
      <c r="H1135" s="2" t="s">
        <v>989</v>
      </c>
      <c r="I1135" s="2">
        <v>25</v>
      </c>
    </row>
    <row r="1136" spans="1:9" ht="15.75" hidden="1" customHeight="1" x14ac:dyDescent="0.2">
      <c r="A1136" s="1">
        <v>1803</v>
      </c>
      <c r="B1136" s="1" t="s">
        <v>349</v>
      </c>
      <c r="C1136" s="1" t="s">
        <v>347</v>
      </c>
      <c r="D1136" s="1" t="s">
        <v>11</v>
      </c>
      <c r="E1136" s="1">
        <v>12</v>
      </c>
      <c r="F1136" s="1">
        <v>43</v>
      </c>
      <c r="H1136" s="2" t="s">
        <v>991</v>
      </c>
      <c r="I1136" s="2">
        <v>28</v>
      </c>
    </row>
    <row r="1137" spans="1:9" ht="15.75" hidden="1" customHeight="1" x14ac:dyDescent="0.2">
      <c r="A1137" s="1">
        <v>1793</v>
      </c>
      <c r="B1137" s="1" t="s">
        <v>277</v>
      </c>
      <c r="C1137" s="1" t="s">
        <v>261</v>
      </c>
      <c r="D1137" s="1" t="s">
        <v>15</v>
      </c>
      <c r="E1137" s="1">
        <v>10</v>
      </c>
      <c r="F1137" s="1">
        <v>48</v>
      </c>
      <c r="H1137" s="2" t="s">
        <v>992</v>
      </c>
      <c r="I1137" s="2">
        <v>21</v>
      </c>
    </row>
    <row r="1138" spans="1:9" ht="15.75" hidden="1" customHeight="1" x14ac:dyDescent="0.2">
      <c r="A1138" s="1">
        <v>7077</v>
      </c>
      <c r="B1138" s="1" t="s">
        <v>948</v>
      </c>
      <c r="C1138" s="1">
        <v>8</v>
      </c>
      <c r="D1138" s="1" t="s">
        <v>14</v>
      </c>
      <c r="E1138" s="1">
        <v>1</v>
      </c>
      <c r="F1138" s="1">
        <v>4</v>
      </c>
      <c r="G1138" s="1">
        <v>21</v>
      </c>
      <c r="H1138" s="2" t="s">
        <v>989</v>
      </c>
      <c r="I1138" s="2">
        <v>25</v>
      </c>
    </row>
    <row r="1139" spans="1:9" ht="15.75" hidden="1" customHeight="1" x14ac:dyDescent="0.2">
      <c r="A1139" s="1">
        <v>4505</v>
      </c>
      <c r="B1139" s="1" t="s">
        <v>238</v>
      </c>
      <c r="C1139" s="1" t="s">
        <v>230</v>
      </c>
      <c r="D1139" s="1" t="s">
        <v>11</v>
      </c>
      <c r="E1139" s="1">
        <v>12</v>
      </c>
      <c r="F1139" s="1">
        <v>43</v>
      </c>
      <c r="G1139" s="1" t="s">
        <v>51</v>
      </c>
      <c r="H1139" s="2" t="s">
        <v>991</v>
      </c>
      <c r="I1139" s="2">
        <v>28</v>
      </c>
    </row>
    <row r="1140" spans="1:9" ht="15.75" hidden="1" customHeight="1" x14ac:dyDescent="0.2">
      <c r="A1140" s="1">
        <v>8116</v>
      </c>
      <c r="B1140" s="1" t="s">
        <v>27</v>
      </c>
      <c r="C1140" s="1" t="s">
        <v>20</v>
      </c>
      <c r="D1140" s="1" t="s">
        <v>11</v>
      </c>
      <c r="E1140" s="1">
        <v>7</v>
      </c>
      <c r="F1140" s="1">
        <v>35</v>
      </c>
      <c r="G1140" s="1" t="s">
        <v>24</v>
      </c>
      <c r="H1140" s="2" t="s">
        <v>993</v>
      </c>
      <c r="I1140" s="2">
        <v>20</v>
      </c>
    </row>
    <row r="1141" spans="1:9" ht="15.75" customHeight="1" x14ac:dyDescent="0.2">
      <c r="A1141" s="1">
        <v>7583</v>
      </c>
      <c r="B1141" s="1" t="s">
        <v>783</v>
      </c>
      <c r="C1141" s="1" t="s">
        <v>781</v>
      </c>
      <c r="D1141" s="1" t="s">
        <v>11</v>
      </c>
      <c r="E1141" s="1">
        <v>8</v>
      </c>
      <c r="F1141" s="1">
        <v>29</v>
      </c>
      <c r="G1141" s="1" t="s">
        <v>51</v>
      </c>
      <c r="H1141" s="2" t="s">
        <v>986</v>
      </c>
      <c r="I1141" s="2">
        <v>28</v>
      </c>
    </row>
    <row r="1142" spans="1:9" ht="15.75" hidden="1" customHeight="1" x14ac:dyDescent="0.2">
      <c r="A1142" s="1">
        <v>6517</v>
      </c>
      <c r="B1142" s="1" t="s">
        <v>138</v>
      </c>
      <c r="C1142" s="1" t="s">
        <v>113</v>
      </c>
      <c r="D1142" s="1" t="s">
        <v>16</v>
      </c>
      <c r="E1142" s="1">
        <v>23</v>
      </c>
      <c r="F1142" s="1">
        <v>4</v>
      </c>
      <c r="H1142" s="2" t="s">
        <v>990</v>
      </c>
      <c r="I1142" s="2">
        <v>555</v>
      </c>
    </row>
    <row r="1143" spans="1:9" ht="15.75" hidden="1" customHeight="1" x14ac:dyDescent="0.2">
      <c r="A1143" s="1">
        <v>1982</v>
      </c>
      <c r="B1143" s="1" t="s">
        <v>639</v>
      </c>
      <c r="C1143" s="1" t="s">
        <v>625</v>
      </c>
      <c r="D1143" s="1" t="s">
        <v>14</v>
      </c>
      <c r="E1143" s="1">
        <v>1</v>
      </c>
      <c r="F1143" s="1">
        <v>4</v>
      </c>
      <c r="H1143" s="2" t="s">
        <v>989</v>
      </c>
      <c r="I1143" s="2">
        <v>25</v>
      </c>
    </row>
    <row r="1144" spans="1:9" ht="15.75" hidden="1" customHeight="1" x14ac:dyDescent="0.2">
      <c r="A1144" s="1">
        <v>1793</v>
      </c>
      <c r="B1144" s="1" t="s">
        <v>277</v>
      </c>
      <c r="C1144" s="1" t="s">
        <v>261</v>
      </c>
      <c r="D1144" s="1" t="s">
        <v>11</v>
      </c>
      <c r="E1144" s="1">
        <v>12</v>
      </c>
      <c r="F1144" s="1">
        <v>43</v>
      </c>
      <c r="H1144" s="2" t="s">
        <v>991</v>
      </c>
      <c r="I1144" s="2">
        <v>28</v>
      </c>
    </row>
    <row r="1145" spans="1:9" ht="15.75" hidden="1" customHeight="1" x14ac:dyDescent="0.2">
      <c r="A1145" s="1">
        <v>8558</v>
      </c>
      <c r="B1145" s="1" t="s">
        <v>388</v>
      </c>
      <c r="C1145" s="1" t="s">
        <v>373</v>
      </c>
      <c r="D1145" s="1" t="s">
        <v>15</v>
      </c>
      <c r="E1145" s="1">
        <v>12</v>
      </c>
      <c r="F1145" s="1">
        <v>57</v>
      </c>
      <c r="H1145" s="2" t="s">
        <v>992</v>
      </c>
      <c r="I1145" s="2">
        <v>21</v>
      </c>
    </row>
    <row r="1146" spans="1:9" ht="15.75" hidden="1" customHeight="1" x14ac:dyDescent="0.2">
      <c r="A1146" s="1">
        <v>8514</v>
      </c>
      <c r="B1146" s="1" t="s">
        <v>300</v>
      </c>
      <c r="C1146" s="1" t="s">
        <v>290</v>
      </c>
      <c r="D1146" s="1" t="s">
        <v>11</v>
      </c>
      <c r="E1146" s="1">
        <v>11</v>
      </c>
      <c r="F1146" s="1">
        <v>39</v>
      </c>
      <c r="G1146" s="1" t="s">
        <v>118</v>
      </c>
      <c r="H1146" s="2" t="s">
        <v>991</v>
      </c>
      <c r="I1146" s="2">
        <v>28</v>
      </c>
    </row>
    <row r="1147" spans="1:9" ht="15.75" customHeight="1" x14ac:dyDescent="0.2">
      <c r="A1147" s="1">
        <v>9396</v>
      </c>
      <c r="B1147" s="1" t="s">
        <v>809</v>
      </c>
      <c r="C1147" s="1" t="s">
        <v>806</v>
      </c>
      <c r="D1147" s="1" t="s">
        <v>11</v>
      </c>
      <c r="E1147" s="1">
        <v>0</v>
      </c>
      <c r="F1147" s="1">
        <v>0</v>
      </c>
      <c r="H1147" s="2" t="s">
        <v>986</v>
      </c>
      <c r="I1147" s="2">
        <v>28</v>
      </c>
    </row>
    <row r="1148" spans="1:9" ht="15.75" hidden="1" customHeight="1" x14ac:dyDescent="0.2">
      <c r="A1148" s="1">
        <v>3609</v>
      </c>
      <c r="B1148" s="1" t="s">
        <v>109</v>
      </c>
      <c r="C1148" s="1" t="s">
        <v>82</v>
      </c>
      <c r="D1148" s="1" t="s">
        <v>11</v>
      </c>
      <c r="E1148" s="1">
        <v>17</v>
      </c>
      <c r="F1148" s="1">
        <v>85</v>
      </c>
      <c r="H1148" s="2" t="s">
        <v>993</v>
      </c>
      <c r="I1148" s="2">
        <v>20</v>
      </c>
    </row>
    <row r="1149" spans="1:9" ht="15.75" hidden="1" customHeight="1" x14ac:dyDescent="0.2">
      <c r="A1149" s="1">
        <v>8947</v>
      </c>
      <c r="B1149" s="1" t="s">
        <v>149</v>
      </c>
      <c r="C1149" s="1" t="s">
        <v>144</v>
      </c>
      <c r="D1149" s="1" t="s">
        <v>16</v>
      </c>
      <c r="E1149" s="1">
        <v>15</v>
      </c>
      <c r="F1149" s="1">
        <v>3</v>
      </c>
      <c r="H1149" s="2" t="s">
        <v>990</v>
      </c>
      <c r="I1149" s="2">
        <v>555</v>
      </c>
    </row>
    <row r="1150" spans="1:9" ht="15.75" hidden="1" customHeight="1" x14ac:dyDescent="0.2">
      <c r="A1150" s="1">
        <v>7356</v>
      </c>
      <c r="B1150" s="1" t="s">
        <v>258</v>
      </c>
      <c r="C1150" s="1" t="s">
        <v>230</v>
      </c>
      <c r="D1150" s="1" t="s">
        <v>11</v>
      </c>
      <c r="E1150" s="1">
        <v>10</v>
      </c>
      <c r="F1150" s="1">
        <v>36</v>
      </c>
      <c r="H1150" s="2" t="s">
        <v>991</v>
      </c>
      <c r="I1150" s="2">
        <v>28</v>
      </c>
    </row>
    <row r="1151" spans="1:9" ht="15.75" hidden="1" customHeight="1" x14ac:dyDescent="0.2">
      <c r="A1151" s="1">
        <v>8630</v>
      </c>
      <c r="B1151" s="1" t="s">
        <v>72</v>
      </c>
      <c r="C1151" s="1" t="s">
        <v>50</v>
      </c>
      <c r="D1151" s="1" t="s">
        <v>11</v>
      </c>
      <c r="E1151" s="1">
        <v>19</v>
      </c>
      <c r="F1151" s="1">
        <v>95</v>
      </c>
      <c r="G1151" s="1" t="s">
        <v>51</v>
      </c>
      <c r="H1151" s="2" t="s">
        <v>993</v>
      </c>
      <c r="I1151" s="2">
        <v>20</v>
      </c>
    </row>
    <row r="1152" spans="1:9" ht="15.75" hidden="1" customHeight="1" x14ac:dyDescent="0.2">
      <c r="A1152" s="1">
        <v>9830</v>
      </c>
      <c r="B1152" s="1" t="s">
        <v>307</v>
      </c>
      <c r="C1152" s="1" t="s">
        <v>290</v>
      </c>
      <c r="D1152" s="1" t="s">
        <v>11</v>
      </c>
      <c r="E1152" s="1">
        <v>10</v>
      </c>
      <c r="F1152" s="1">
        <v>36</v>
      </c>
      <c r="H1152" s="2" t="s">
        <v>991</v>
      </c>
      <c r="I1152" s="2">
        <v>28</v>
      </c>
    </row>
    <row r="1153" spans="1:9" ht="15.75" hidden="1" customHeight="1" x14ac:dyDescent="0.2">
      <c r="A1153" s="1">
        <v>5144</v>
      </c>
      <c r="B1153" s="1" t="s">
        <v>338</v>
      </c>
      <c r="C1153" s="1" t="s">
        <v>318</v>
      </c>
      <c r="D1153" s="1" t="s">
        <v>15</v>
      </c>
      <c r="E1153" s="1">
        <v>13</v>
      </c>
      <c r="F1153" s="1">
        <v>62</v>
      </c>
      <c r="H1153" s="2" t="s">
        <v>992</v>
      </c>
      <c r="I1153" s="2">
        <v>21</v>
      </c>
    </row>
    <row r="1154" spans="1:9" ht="15.75" hidden="1" customHeight="1" x14ac:dyDescent="0.2">
      <c r="A1154" s="1">
        <v>6094</v>
      </c>
      <c r="B1154" s="1" t="s">
        <v>172</v>
      </c>
      <c r="C1154" s="1" t="s">
        <v>144</v>
      </c>
      <c r="D1154" s="1" t="s">
        <v>16</v>
      </c>
      <c r="E1154" s="1">
        <v>16</v>
      </c>
      <c r="F1154" s="1">
        <v>3</v>
      </c>
      <c r="H1154" s="2" t="s">
        <v>990</v>
      </c>
      <c r="I1154" s="2">
        <v>555</v>
      </c>
    </row>
    <row r="1155" spans="1:9" ht="15.75" hidden="1" customHeight="1" x14ac:dyDescent="0.2">
      <c r="A1155" s="1">
        <v>1920</v>
      </c>
      <c r="B1155" s="1" t="s">
        <v>280</v>
      </c>
      <c r="C1155" s="1" t="s">
        <v>261</v>
      </c>
      <c r="D1155" s="1" t="s">
        <v>11</v>
      </c>
      <c r="E1155" s="1">
        <v>9</v>
      </c>
      <c r="F1155" s="1">
        <v>32</v>
      </c>
      <c r="H1155" s="2" t="s">
        <v>991</v>
      </c>
      <c r="I1155" s="2">
        <v>28</v>
      </c>
    </row>
    <row r="1156" spans="1:9" ht="15.75" hidden="1" customHeight="1" x14ac:dyDescent="0.2">
      <c r="A1156" s="1">
        <v>9480</v>
      </c>
      <c r="B1156" s="1" t="s">
        <v>77</v>
      </c>
      <c r="C1156" s="1" t="s">
        <v>50</v>
      </c>
      <c r="D1156" s="1" t="s">
        <v>11</v>
      </c>
      <c r="E1156" s="1">
        <v>16</v>
      </c>
      <c r="F1156" s="1">
        <v>80</v>
      </c>
      <c r="G1156" s="1" t="s">
        <v>51</v>
      </c>
      <c r="H1156" s="2" t="s">
        <v>993</v>
      </c>
      <c r="I1156" s="2">
        <v>20</v>
      </c>
    </row>
    <row r="1157" spans="1:9" ht="15.75" hidden="1" customHeight="1" x14ac:dyDescent="0.2">
      <c r="A1157" s="1">
        <v>5054</v>
      </c>
      <c r="B1157" s="1" t="s">
        <v>287</v>
      </c>
      <c r="C1157" s="1" t="s">
        <v>261</v>
      </c>
      <c r="D1157" s="1" t="s">
        <v>11</v>
      </c>
      <c r="E1157" s="1">
        <v>9</v>
      </c>
      <c r="F1157" s="1">
        <v>32</v>
      </c>
      <c r="H1157" s="2" t="s">
        <v>991</v>
      </c>
      <c r="I1157" s="2">
        <v>28</v>
      </c>
    </row>
    <row r="1158" spans="1:9" ht="15.75" hidden="1" customHeight="1" x14ac:dyDescent="0.2">
      <c r="A1158" s="1">
        <v>1839</v>
      </c>
      <c r="B1158" s="1" t="s">
        <v>61</v>
      </c>
      <c r="C1158" s="1" t="s">
        <v>50</v>
      </c>
      <c r="D1158" s="1" t="s">
        <v>16</v>
      </c>
      <c r="E1158" s="1">
        <v>24</v>
      </c>
      <c r="F1158" s="1">
        <v>4</v>
      </c>
      <c r="H1158" s="2" t="s">
        <v>990</v>
      </c>
      <c r="I1158" s="2">
        <v>555</v>
      </c>
    </row>
    <row r="1159" spans="1:9" ht="15.75" hidden="1" customHeight="1" x14ac:dyDescent="0.2">
      <c r="A1159" s="1">
        <v>8517</v>
      </c>
      <c r="B1159" s="1" t="s">
        <v>198</v>
      </c>
      <c r="C1159" s="1" t="s">
        <v>174</v>
      </c>
      <c r="D1159" s="1" t="s">
        <v>11</v>
      </c>
      <c r="E1159" s="1">
        <v>6</v>
      </c>
      <c r="F1159" s="1">
        <v>30</v>
      </c>
      <c r="H1159" s="2" t="s">
        <v>993</v>
      </c>
      <c r="I1159" s="2">
        <v>20</v>
      </c>
    </row>
    <row r="1160" spans="1:9" ht="15.75" hidden="1" customHeight="1" x14ac:dyDescent="0.2">
      <c r="A1160" s="1">
        <v>3722</v>
      </c>
      <c r="B1160" s="1" t="s">
        <v>75</v>
      </c>
      <c r="C1160" s="1" t="s">
        <v>50</v>
      </c>
      <c r="D1160" s="1" t="s">
        <v>16</v>
      </c>
      <c r="E1160" s="1">
        <v>17</v>
      </c>
      <c r="F1160" s="1">
        <v>3</v>
      </c>
      <c r="H1160" s="2" t="s">
        <v>990</v>
      </c>
      <c r="I1160" s="2">
        <v>555</v>
      </c>
    </row>
    <row r="1161" spans="1:9" ht="15.75" hidden="1" customHeight="1" x14ac:dyDescent="0.2">
      <c r="A1161" s="1">
        <v>9706</v>
      </c>
      <c r="B1161" s="1" t="s">
        <v>255</v>
      </c>
      <c r="C1161" s="1" t="s">
        <v>230</v>
      </c>
      <c r="D1161" s="1" t="s">
        <v>11</v>
      </c>
      <c r="E1161" s="1">
        <v>9</v>
      </c>
      <c r="F1161" s="1">
        <v>32</v>
      </c>
      <c r="G1161" s="1" t="s">
        <v>51</v>
      </c>
      <c r="H1161" s="2" t="s">
        <v>991</v>
      </c>
      <c r="I1161" s="2">
        <v>28</v>
      </c>
    </row>
    <row r="1162" spans="1:9" ht="15.75" hidden="1" customHeight="1" x14ac:dyDescent="0.2">
      <c r="A1162" s="1">
        <v>2963</v>
      </c>
      <c r="B1162" s="1" t="s">
        <v>90</v>
      </c>
      <c r="C1162" s="1" t="s">
        <v>82</v>
      </c>
      <c r="D1162" s="1" t="s">
        <v>11</v>
      </c>
      <c r="E1162" s="1">
        <v>16</v>
      </c>
      <c r="F1162" s="1">
        <v>80</v>
      </c>
      <c r="G1162" s="1" t="s">
        <v>91</v>
      </c>
      <c r="H1162" s="2" t="s">
        <v>993</v>
      </c>
      <c r="I1162" s="2">
        <v>20</v>
      </c>
    </row>
    <row r="1163" spans="1:9" ht="15.75" hidden="1" customHeight="1" x14ac:dyDescent="0.2">
      <c r="A1163" s="1">
        <v>9029</v>
      </c>
      <c r="B1163" s="1" t="s">
        <v>393</v>
      </c>
      <c r="C1163" s="1" t="s">
        <v>373</v>
      </c>
      <c r="D1163" s="1" t="s">
        <v>11</v>
      </c>
      <c r="E1163" s="1">
        <v>9</v>
      </c>
      <c r="F1163" s="1">
        <v>32</v>
      </c>
      <c r="H1163" s="2" t="s">
        <v>991</v>
      </c>
      <c r="I1163" s="2">
        <v>28</v>
      </c>
    </row>
    <row r="1164" spans="1:9" ht="15.75" hidden="1" customHeight="1" x14ac:dyDescent="0.2">
      <c r="A1164" s="1">
        <v>7227</v>
      </c>
      <c r="B1164" s="1" t="s">
        <v>274</v>
      </c>
      <c r="C1164" s="1" t="s">
        <v>261</v>
      </c>
      <c r="D1164" s="1" t="s">
        <v>15</v>
      </c>
      <c r="E1164" s="1">
        <v>6</v>
      </c>
      <c r="F1164" s="1">
        <v>29</v>
      </c>
      <c r="H1164" s="2" t="s">
        <v>992</v>
      </c>
      <c r="I1164" s="2">
        <v>21</v>
      </c>
    </row>
    <row r="1165" spans="1:9" ht="15.75" hidden="1" customHeight="1" x14ac:dyDescent="0.2">
      <c r="A1165" s="1">
        <v>8116</v>
      </c>
      <c r="B1165" s="1" t="s">
        <v>27</v>
      </c>
      <c r="C1165" s="1" t="s">
        <v>20</v>
      </c>
      <c r="D1165" s="1" t="s">
        <v>16</v>
      </c>
      <c r="E1165" s="1">
        <v>22</v>
      </c>
      <c r="F1165" s="1">
        <v>4</v>
      </c>
      <c r="G1165" s="1" t="s">
        <v>24</v>
      </c>
      <c r="H1165" s="2" t="s">
        <v>990</v>
      </c>
      <c r="I1165" s="2">
        <v>555</v>
      </c>
    </row>
    <row r="1166" spans="1:9" ht="15.75" hidden="1" customHeight="1" x14ac:dyDescent="0.2">
      <c r="A1166" s="1">
        <v>3404</v>
      </c>
      <c r="B1166" s="1" t="s">
        <v>46</v>
      </c>
      <c r="C1166" s="1" t="s">
        <v>20</v>
      </c>
      <c r="D1166" s="1" t="s">
        <v>11</v>
      </c>
      <c r="E1166" s="1">
        <v>20</v>
      </c>
      <c r="F1166" s="1">
        <v>100</v>
      </c>
      <c r="G1166" s="1" t="s">
        <v>24</v>
      </c>
      <c r="H1166" s="2" t="s">
        <v>993</v>
      </c>
      <c r="I1166" s="2">
        <v>20</v>
      </c>
    </row>
    <row r="1167" spans="1:9" ht="15.75" hidden="1" customHeight="1" x14ac:dyDescent="0.2">
      <c r="A1167" s="1">
        <v>3226</v>
      </c>
      <c r="B1167" s="1" t="s">
        <v>310</v>
      </c>
      <c r="C1167" s="1" t="s">
        <v>290</v>
      </c>
      <c r="D1167" s="1" t="s">
        <v>11</v>
      </c>
      <c r="E1167" s="1">
        <v>9</v>
      </c>
      <c r="F1167" s="1">
        <v>32</v>
      </c>
      <c r="H1167" s="2" t="s">
        <v>991</v>
      </c>
      <c r="I1167" s="2">
        <v>28</v>
      </c>
    </row>
    <row r="1168" spans="1:9" ht="15.75" hidden="1" customHeight="1" x14ac:dyDescent="0.2">
      <c r="A1168" s="1">
        <v>8351</v>
      </c>
      <c r="B1168" s="1" t="s">
        <v>372</v>
      </c>
      <c r="C1168" s="1" t="s">
        <v>373</v>
      </c>
      <c r="D1168" s="1" t="s">
        <v>15</v>
      </c>
      <c r="E1168" s="1">
        <v>12</v>
      </c>
      <c r="F1168" s="1">
        <v>57</v>
      </c>
      <c r="H1168" s="2" t="s">
        <v>992</v>
      </c>
      <c r="I1168" s="2">
        <v>21</v>
      </c>
    </row>
    <row r="1169" spans="1:9" ht="15.75" hidden="1" customHeight="1" x14ac:dyDescent="0.2">
      <c r="A1169" s="1">
        <v>2895</v>
      </c>
      <c r="B1169" s="1" t="s">
        <v>278</v>
      </c>
      <c r="C1169" s="1" t="s">
        <v>261</v>
      </c>
      <c r="D1169" s="1" t="s">
        <v>11</v>
      </c>
      <c r="E1169" s="1">
        <v>8</v>
      </c>
      <c r="F1169" s="1">
        <v>29</v>
      </c>
      <c r="G1169" s="1" t="s">
        <v>91</v>
      </c>
      <c r="H1169" s="2" t="s">
        <v>991</v>
      </c>
      <c r="I1169" s="2">
        <v>28</v>
      </c>
    </row>
    <row r="1170" spans="1:9" ht="15.75" hidden="1" customHeight="1" x14ac:dyDescent="0.2">
      <c r="A1170" s="1">
        <v>2788</v>
      </c>
      <c r="B1170" s="1" t="s">
        <v>154</v>
      </c>
      <c r="C1170" s="1" t="s">
        <v>144</v>
      </c>
      <c r="D1170" s="1" t="s">
        <v>11</v>
      </c>
      <c r="E1170" s="1">
        <v>4</v>
      </c>
      <c r="F1170" s="1">
        <v>20</v>
      </c>
      <c r="H1170" s="2" t="s">
        <v>993</v>
      </c>
      <c r="I1170" s="2">
        <v>20</v>
      </c>
    </row>
    <row r="1171" spans="1:9" ht="15.75" hidden="1" customHeight="1" x14ac:dyDescent="0.2">
      <c r="A1171" s="1">
        <v>6548</v>
      </c>
      <c r="B1171" s="1" t="s">
        <v>335</v>
      </c>
      <c r="C1171" s="1" t="s">
        <v>318</v>
      </c>
      <c r="D1171" s="1" t="s">
        <v>15</v>
      </c>
      <c r="E1171" s="1">
        <v>11</v>
      </c>
      <c r="F1171" s="1">
        <v>52</v>
      </c>
      <c r="H1171" s="2" t="s">
        <v>992</v>
      </c>
      <c r="I1171" s="2">
        <v>21</v>
      </c>
    </row>
    <row r="1172" spans="1:9" ht="15.75" hidden="1" customHeight="1" x14ac:dyDescent="0.2">
      <c r="A1172" s="1">
        <v>9373</v>
      </c>
      <c r="B1172" s="1" t="s">
        <v>104</v>
      </c>
      <c r="C1172" s="1" t="s">
        <v>82</v>
      </c>
      <c r="D1172" s="1" t="s">
        <v>16</v>
      </c>
      <c r="E1172" s="1">
        <v>19</v>
      </c>
      <c r="F1172" s="1">
        <v>3</v>
      </c>
      <c r="H1172" s="2" t="s">
        <v>990</v>
      </c>
      <c r="I1172" s="2">
        <v>555</v>
      </c>
    </row>
    <row r="1173" spans="1:9" ht="15.75" hidden="1" customHeight="1" x14ac:dyDescent="0.2">
      <c r="A1173" s="1">
        <v>5220</v>
      </c>
      <c r="B1173" s="1" t="s">
        <v>281</v>
      </c>
      <c r="C1173" s="1" t="s">
        <v>261</v>
      </c>
      <c r="D1173" s="1" t="s">
        <v>11</v>
      </c>
      <c r="E1173" s="1">
        <v>8</v>
      </c>
      <c r="F1173" s="1">
        <v>29</v>
      </c>
      <c r="H1173" s="2" t="s">
        <v>991</v>
      </c>
      <c r="I1173" s="2">
        <v>28</v>
      </c>
    </row>
    <row r="1174" spans="1:9" ht="15.75" hidden="1" customHeight="1" x14ac:dyDescent="0.2">
      <c r="A1174" s="1">
        <v>9329</v>
      </c>
      <c r="B1174" s="1" t="s">
        <v>959</v>
      </c>
      <c r="C1174" s="1" t="s">
        <v>959</v>
      </c>
      <c r="D1174" s="1" t="s">
        <v>11</v>
      </c>
      <c r="E1174" s="1">
        <v>8</v>
      </c>
      <c r="F1174" s="1" t="s">
        <v>959</v>
      </c>
      <c r="G1174" s="1" t="s">
        <v>959</v>
      </c>
      <c r="H1174" s="2" t="s">
        <v>959</v>
      </c>
      <c r="I1174" s="2" t="s">
        <v>959</v>
      </c>
    </row>
    <row r="1175" spans="1:9" ht="15.75" hidden="1" customHeight="1" x14ac:dyDescent="0.2">
      <c r="A1175" s="1">
        <v>4330</v>
      </c>
      <c r="B1175" s="1" t="s">
        <v>148</v>
      </c>
      <c r="C1175" s="1" t="s">
        <v>144</v>
      </c>
      <c r="D1175" s="1" t="s">
        <v>11</v>
      </c>
      <c r="E1175" s="1">
        <v>3</v>
      </c>
      <c r="F1175" s="1">
        <v>15</v>
      </c>
      <c r="H1175" s="2" t="s">
        <v>993</v>
      </c>
      <c r="I1175" s="2">
        <v>20</v>
      </c>
    </row>
    <row r="1176" spans="1:9" ht="15.75" hidden="1" customHeight="1" x14ac:dyDescent="0.2">
      <c r="A1176" s="1">
        <v>8387</v>
      </c>
      <c r="B1176" s="1" t="s">
        <v>368</v>
      </c>
      <c r="C1176" s="1" t="s">
        <v>347</v>
      </c>
      <c r="D1176" s="1" t="s">
        <v>15</v>
      </c>
      <c r="E1176" s="1">
        <v>5</v>
      </c>
      <c r="F1176" s="1">
        <v>24</v>
      </c>
      <c r="H1176" s="2" t="s">
        <v>992</v>
      </c>
      <c r="I1176" s="2">
        <v>21</v>
      </c>
    </row>
    <row r="1177" spans="1:9" ht="15.75" hidden="1" customHeight="1" x14ac:dyDescent="0.2">
      <c r="A1177" s="1">
        <v>8596</v>
      </c>
      <c r="B1177" s="1" t="s">
        <v>63</v>
      </c>
      <c r="C1177" s="1" t="s">
        <v>50</v>
      </c>
      <c r="D1177" s="1" t="s">
        <v>16</v>
      </c>
      <c r="E1177" s="1">
        <v>21</v>
      </c>
      <c r="F1177" s="1">
        <v>4</v>
      </c>
      <c r="H1177" s="2" t="s">
        <v>990</v>
      </c>
      <c r="I1177" s="2">
        <v>555</v>
      </c>
    </row>
    <row r="1178" spans="1:9" ht="15.75" hidden="1" customHeight="1" x14ac:dyDescent="0.2">
      <c r="A1178" s="1">
        <v>6958</v>
      </c>
      <c r="B1178" s="1" t="s">
        <v>219</v>
      </c>
      <c r="C1178" s="1" t="s">
        <v>201</v>
      </c>
      <c r="D1178" s="1" t="s">
        <v>11</v>
      </c>
      <c r="E1178" s="1">
        <v>8</v>
      </c>
      <c r="F1178" s="1">
        <v>29</v>
      </c>
      <c r="H1178" s="2" t="s">
        <v>991</v>
      </c>
      <c r="I1178" s="2">
        <v>28</v>
      </c>
    </row>
    <row r="1179" spans="1:9" ht="15.75" hidden="1" customHeight="1" x14ac:dyDescent="0.2">
      <c r="A1179" s="1">
        <v>1129</v>
      </c>
      <c r="B1179" s="1" t="s">
        <v>218</v>
      </c>
      <c r="C1179" s="1" t="s">
        <v>201</v>
      </c>
      <c r="D1179" s="1" t="s">
        <v>15</v>
      </c>
      <c r="E1179" s="1">
        <v>16</v>
      </c>
      <c r="F1179" s="1">
        <v>76</v>
      </c>
      <c r="H1179" s="2" t="s">
        <v>992</v>
      </c>
      <c r="I1179" s="2">
        <v>21</v>
      </c>
    </row>
    <row r="1180" spans="1:9" ht="15.75" hidden="1" customHeight="1" x14ac:dyDescent="0.2">
      <c r="A1180" s="1">
        <v>6329</v>
      </c>
      <c r="B1180" s="1" t="s">
        <v>169</v>
      </c>
      <c r="C1180" s="1" t="s">
        <v>144</v>
      </c>
      <c r="D1180" s="1" t="s">
        <v>11</v>
      </c>
      <c r="E1180" s="1">
        <v>7</v>
      </c>
      <c r="F1180" s="1">
        <v>35</v>
      </c>
      <c r="H1180" s="2" t="s">
        <v>993</v>
      </c>
      <c r="I1180" s="2">
        <v>20</v>
      </c>
    </row>
    <row r="1181" spans="1:9" ht="15.75" hidden="1" customHeight="1" x14ac:dyDescent="0.2">
      <c r="A1181" s="1">
        <v>6875</v>
      </c>
      <c r="B1181" s="1" t="s">
        <v>394</v>
      </c>
      <c r="C1181" s="1" t="s">
        <v>373</v>
      </c>
      <c r="D1181" s="1" t="s">
        <v>11</v>
      </c>
      <c r="E1181" s="1">
        <v>7</v>
      </c>
      <c r="F1181" s="1">
        <v>25</v>
      </c>
      <c r="G1181" s="1" t="s">
        <v>178</v>
      </c>
      <c r="H1181" s="2" t="s">
        <v>991</v>
      </c>
      <c r="I1181" s="2">
        <v>28</v>
      </c>
    </row>
    <row r="1182" spans="1:9" ht="15.75" hidden="1" customHeight="1" x14ac:dyDescent="0.2">
      <c r="A1182" s="1">
        <v>5149</v>
      </c>
      <c r="B1182" s="1" t="s">
        <v>328</v>
      </c>
      <c r="C1182" s="1" t="s">
        <v>318</v>
      </c>
      <c r="D1182" s="1" t="s">
        <v>11</v>
      </c>
      <c r="E1182" s="1">
        <v>7</v>
      </c>
      <c r="F1182" s="1">
        <v>25</v>
      </c>
      <c r="G1182" s="1" t="s">
        <v>152</v>
      </c>
      <c r="H1182" s="2" t="s">
        <v>991</v>
      </c>
      <c r="I1182" s="2">
        <v>28</v>
      </c>
    </row>
    <row r="1183" spans="1:9" ht="15.75" hidden="1" customHeight="1" x14ac:dyDescent="0.2">
      <c r="A1183" s="1">
        <v>8797</v>
      </c>
      <c r="B1183" s="1" t="s">
        <v>222</v>
      </c>
      <c r="C1183" s="1" t="s">
        <v>201</v>
      </c>
      <c r="D1183" s="1" t="s">
        <v>15</v>
      </c>
      <c r="E1183" s="1">
        <v>18</v>
      </c>
      <c r="F1183" s="1">
        <v>86</v>
      </c>
      <c r="G1183" s="1" t="s">
        <v>24</v>
      </c>
      <c r="H1183" s="2" t="s">
        <v>992</v>
      </c>
      <c r="I1183" s="2">
        <v>21</v>
      </c>
    </row>
    <row r="1184" spans="1:9" ht="15.75" hidden="1" customHeight="1" x14ac:dyDescent="0.2">
      <c r="A1184" s="1">
        <v>5606</v>
      </c>
      <c r="B1184" s="1" t="s">
        <v>140</v>
      </c>
      <c r="C1184" s="1" t="s">
        <v>113</v>
      </c>
      <c r="D1184" s="1" t="s">
        <v>11</v>
      </c>
      <c r="E1184" s="1">
        <v>3</v>
      </c>
      <c r="F1184" s="1">
        <v>15</v>
      </c>
      <c r="H1184" s="2" t="s">
        <v>993</v>
      </c>
      <c r="I1184" s="2">
        <v>20</v>
      </c>
    </row>
    <row r="1185" spans="1:9" ht="15.75" hidden="1" customHeight="1" x14ac:dyDescent="0.2">
      <c r="A1185" s="1">
        <v>2881</v>
      </c>
      <c r="B1185" s="1" t="s">
        <v>339</v>
      </c>
      <c r="C1185" s="1" t="s">
        <v>318</v>
      </c>
      <c r="D1185" s="1" t="s">
        <v>11</v>
      </c>
      <c r="E1185" s="1">
        <v>7</v>
      </c>
      <c r="F1185" s="1">
        <v>25</v>
      </c>
      <c r="H1185" s="2" t="s">
        <v>991</v>
      </c>
      <c r="I1185" s="2">
        <v>28</v>
      </c>
    </row>
    <row r="1186" spans="1:9" ht="15.75" hidden="1" customHeight="1" x14ac:dyDescent="0.2">
      <c r="A1186" s="1">
        <v>9993</v>
      </c>
      <c r="B1186" s="1" t="s">
        <v>47</v>
      </c>
      <c r="C1186" s="1" t="s">
        <v>20</v>
      </c>
      <c r="D1186" s="1" t="s">
        <v>11</v>
      </c>
      <c r="E1186" s="1">
        <v>2</v>
      </c>
      <c r="F1186" s="1">
        <v>10</v>
      </c>
      <c r="H1186" s="2" t="s">
        <v>993</v>
      </c>
      <c r="I1186" s="2">
        <v>20</v>
      </c>
    </row>
    <row r="1187" spans="1:9" ht="15.75" hidden="1" customHeight="1" x14ac:dyDescent="0.2">
      <c r="A1187" s="1">
        <v>9328</v>
      </c>
      <c r="B1187" s="1" t="s">
        <v>374</v>
      </c>
      <c r="C1187" s="1" t="s">
        <v>373</v>
      </c>
      <c r="D1187" s="1" t="s">
        <v>11</v>
      </c>
      <c r="E1187" s="1">
        <v>7</v>
      </c>
      <c r="F1187" s="1">
        <v>25</v>
      </c>
      <c r="G1187" s="1" t="s">
        <v>178</v>
      </c>
      <c r="H1187" s="2" t="s">
        <v>991</v>
      </c>
      <c r="I1187" s="2">
        <v>28</v>
      </c>
    </row>
    <row r="1188" spans="1:9" ht="15.75" hidden="1" customHeight="1" x14ac:dyDescent="0.2">
      <c r="A1188" s="1">
        <v>4484</v>
      </c>
      <c r="B1188" s="1" t="s">
        <v>327</v>
      </c>
      <c r="C1188" s="1" t="s">
        <v>318</v>
      </c>
      <c r="D1188" s="1" t="s">
        <v>15</v>
      </c>
      <c r="E1188" s="1">
        <v>14</v>
      </c>
      <c r="F1188" s="1">
        <v>67</v>
      </c>
      <c r="G1188" s="1" t="s">
        <v>152</v>
      </c>
      <c r="H1188" s="2" t="s">
        <v>992</v>
      </c>
      <c r="I1188" s="2">
        <v>21</v>
      </c>
    </row>
    <row r="1189" spans="1:9" ht="15.75" hidden="1" customHeight="1" x14ac:dyDescent="0.2">
      <c r="A1189" s="1">
        <v>9753</v>
      </c>
      <c r="B1189" s="1" t="s">
        <v>69</v>
      </c>
      <c r="C1189" s="1" t="s">
        <v>50</v>
      </c>
      <c r="D1189" s="1" t="s">
        <v>16</v>
      </c>
      <c r="E1189" s="1">
        <v>21</v>
      </c>
      <c r="F1189" s="1">
        <v>4</v>
      </c>
      <c r="H1189" s="2" t="s">
        <v>990</v>
      </c>
      <c r="I1189" s="2">
        <v>555</v>
      </c>
    </row>
    <row r="1190" spans="1:9" ht="15.75" hidden="1" customHeight="1" x14ac:dyDescent="0.2">
      <c r="A1190" s="1">
        <v>7413</v>
      </c>
      <c r="B1190" s="1" t="s">
        <v>202</v>
      </c>
      <c r="C1190" s="1" t="s">
        <v>201</v>
      </c>
      <c r="D1190" s="1" t="s">
        <v>11</v>
      </c>
      <c r="E1190" s="1">
        <v>7</v>
      </c>
      <c r="F1190" s="1">
        <v>25</v>
      </c>
      <c r="G1190" s="1" t="s">
        <v>24</v>
      </c>
      <c r="H1190" s="2" t="s">
        <v>991</v>
      </c>
      <c r="I1190" s="2">
        <v>28</v>
      </c>
    </row>
    <row r="1191" spans="1:9" ht="15.75" hidden="1" customHeight="1" x14ac:dyDescent="0.2">
      <c r="A1191" s="1">
        <v>3427</v>
      </c>
      <c r="B1191" s="1" t="s">
        <v>112</v>
      </c>
      <c r="C1191" s="1" t="s">
        <v>113</v>
      </c>
      <c r="D1191" s="1" t="s">
        <v>11</v>
      </c>
      <c r="E1191" s="1">
        <v>6</v>
      </c>
      <c r="F1191" s="1">
        <v>30</v>
      </c>
      <c r="H1191" s="2" t="s">
        <v>993</v>
      </c>
      <c r="I1191" s="2">
        <v>20</v>
      </c>
    </row>
    <row r="1192" spans="1:9" ht="15.75" hidden="1" customHeight="1" x14ac:dyDescent="0.2">
      <c r="A1192" s="1">
        <v>5139</v>
      </c>
      <c r="B1192" s="1" t="s">
        <v>396</v>
      </c>
      <c r="C1192" s="1" t="s">
        <v>373</v>
      </c>
      <c r="D1192" s="1" t="s">
        <v>15</v>
      </c>
      <c r="E1192" s="1">
        <v>19</v>
      </c>
      <c r="F1192" s="1">
        <v>90</v>
      </c>
      <c r="G1192" s="1" t="s">
        <v>178</v>
      </c>
      <c r="H1192" s="2" t="s">
        <v>992</v>
      </c>
      <c r="I1192" s="2">
        <v>21</v>
      </c>
    </row>
    <row r="1193" spans="1:9" ht="15.75" hidden="1" customHeight="1" x14ac:dyDescent="0.2">
      <c r="A1193" s="1">
        <v>1620</v>
      </c>
      <c r="B1193" s="1" t="s">
        <v>362</v>
      </c>
      <c r="C1193" s="1" t="s">
        <v>347</v>
      </c>
      <c r="D1193" s="1" t="s">
        <v>11</v>
      </c>
      <c r="E1193" s="1">
        <v>7</v>
      </c>
      <c r="F1193" s="1">
        <v>25</v>
      </c>
      <c r="G1193" s="1" t="s">
        <v>54</v>
      </c>
      <c r="H1193" s="2" t="s">
        <v>991</v>
      </c>
      <c r="I1193" s="2">
        <v>28</v>
      </c>
    </row>
    <row r="1194" spans="1:9" ht="15.75" hidden="1" customHeight="1" x14ac:dyDescent="0.2">
      <c r="A1194" s="1">
        <v>7720</v>
      </c>
      <c r="B1194" s="1" t="s">
        <v>153</v>
      </c>
      <c r="C1194" s="1" t="s">
        <v>144</v>
      </c>
      <c r="D1194" s="1" t="s">
        <v>16</v>
      </c>
      <c r="E1194" s="1">
        <v>28</v>
      </c>
      <c r="F1194" s="1">
        <v>5</v>
      </c>
      <c r="H1194" s="2" t="s">
        <v>990</v>
      </c>
      <c r="I1194" s="2">
        <v>555</v>
      </c>
    </row>
    <row r="1195" spans="1:9" ht="15.75" hidden="1" customHeight="1" x14ac:dyDescent="0.2">
      <c r="A1195" s="1">
        <v>2492</v>
      </c>
      <c r="B1195" s="1" t="s">
        <v>167</v>
      </c>
      <c r="C1195" s="1" t="s">
        <v>144</v>
      </c>
      <c r="D1195" s="1" t="s">
        <v>11</v>
      </c>
      <c r="E1195" s="1">
        <v>3</v>
      </c>
      <c r="F1195" s="1">
        <v>15</v>
      </c>
      <c r="H1195" s="2" t="s">
        <v>993</v>
      </c>
      <c r="I1195" s="2">
        <v>20</v>
      </c>
    </row>
    <row r="1196" spans="1:9" ht="15.75" hidden="1" customHeight="1" x14ac:dyDescent="0.2">
      <c r="A1196" s="1">
        <v>6685</v>
      </c>
      <c r="B1196" s="1" t="s">
        <v>269</v>
      </c>
      <c r="C1196" s="1" t="s">
        <v>261</v>
      </c>
      <c r="D1196" s="1" t="s">
        <v>11</v>
      </c>
      <c r="E1196" s="1">
        <v>6</v>
      </c>
      <c r="F1196" s="1">
        <v>21</v>
      </c>
      <c r="H1196" s="2" t="s">
        <v>991</v>
      </c>
      <c r="I1196" s="2">
        <v>28</v>
      </c>
    </row>
    <row r="1197" spans="1:9" ht="15.75" hidden="1" customHeight="1" x14ac:dyDescent="0.2">
      <c r="A1197" s="1">
        <v>6873</v>
      </c>
      <c r="B1197" s="1" t="s">
        <v>211</v>
      </c>
      <c r="C1197" s="1" t="s">
        <v>201</v>
      </c>
      <c r="D1197" s="1" t="s">
        <v>15</v>
      </c>
      <c r="E1197" s="1">
        <v>20</v>
      </c>
      <c r="F1197" s="1">
        <v>95</v>
      </c>
      <c r="H1197" s="2" t="s">
        <v>992</v>
      </c>
      <c r="I1197" s="2">
        <v>21</v>
      </c>
    </row>
    <row r="1198" spans="1:9" ht="15.75" hidden="1" customHeight="1" x14ac:dyDescent="0.2">
      <c r="A1198" s="1">
        <v>5411</v>
      </c>
      <c r="B1198" s="1" t="s">
        <v>357</v>
      </c>
      <c r="C1198" s="1" t="s">
        <v>347</v>
      </c>
      <c r="D1198" s="1" t="s">
        <v>11</v>
      </c>
      <c r="E1198" s="1">
        <v>6</v>
      </c>
      <c r="F1198" s="1">
        <v>21</v>
      </c>
      <c r="G1198" s="1" t="s">
        <v>54</v>
      </c>
      <c r="H1198" s="2" t="s">
        <v>991</v>
      </c>
      <c r="I1198" s="2">
        <v>28</v>
      </c>
    </row>
    <row r="1199" spans="1:9" ht="15.75" hidden="1" customHeight="1" x14ac:dyDescent="0.2">
      <c r="A1199" s="1">
        <v>7316</v>
      </c>
      <c r="B1199" s="1" t="s">
        <v>206</v>
      </c>
      <c r="C1199" s="1" t="s">
        <v>201</v>
      </c>
      <c r="D1199" s="1" t="s">
        <v>15</v>
      </c>
      <c r="E1199" s="1">
        <v>21</v>
      </c>
      <c r="F1199" s="1">
        <v>100</v>
      </c>
      <c r="G1199" s="1" t="s">
        <v>24</v>
      </c>
      <c r="H1199" s="2" t="s">
        <v>992</v>
      </c>
      <c r="I1199" s="2">
        <v>21</v>
      </c>
    </row>
    <row r="1200" spans="1:9" ht="15.75" hidden="1" customHeight="1" x14ac:dyDescent="0.2">
      <c r="A1200" s="1">
        <v>6164</v>
      </c>
      <c r="B1200" s="1" t="s">
        <v>182</v>
      </c>
      <c r="C1200" s="1" t="s">
        <v>174</v>
      </c>
      <c r="D1200" s="1" t="s">
        <v>11</v>
      </c>
      <c r="E1200" s="1">
        <v>4</v>
      </c>
      <c r="F1200" s="1">
        <v>20</v>
      </c>
      <c r="G1200" s="1" t="s">
        <v>178</v>
      </c>
      <c r="H1200" s="2" t="s">
        <v>993</v>
      </c>
      <c r="I1200" s="2">
        <v>20</v>
      </c>
    </row>
    <row r="1201" spans="1:9" ht="15.75" hidden="1" customHeight="1" x14ac:dyDescent="0.2">
      <c r="A1201" s="1">
        <v>8725</v>
      </c>
      <c r="B1201" s="1" t="s">
        <v>315</v>
      </c>
      <c r="C1201" s="1" t="s">
        <v>290</v>
      </c>
      <c r="D1201" s="1" t="s">
        <v>11</v>
      </c>
      <c r="E1201" s="1">
        <v>6</v>
      </c>
      <c r="F1201" s="1">
        <v>21</v>
      </c>
      <c r="G1201" s="1" t="s">
        <v>118</v>
      </c>
      <c r="H1201" s="2" t="s">
        <v>991</v>
      </c>
      <c r="I1201" s="2">
        <v>28</v>
      </c>
    </row>
    <row r="1202" spans="1:9" ht="15.75" hidden="1" customHeight="1" x14ac:dyDescent="0.2">
      <c r="A1202" s="1">
        <v>7555</v>
      </c>
      <c r="B1202" s="1" t="s">
        <v>375</v>
      </c>
      <c r="C1202" s="1" t="s">
        <v>373</v>
      </c>
      <c r="D1202" s="1" t="s">
        <v>15</v>
      </c>
      <c r="E1202" s="1">
        <v>18.5</v>
      </c>
      <c r="F1202" s="1">
        <v>88</v>
      </c>
      <c r="H1202" s="2" t="s">
        <v>992</v>
      </c>
      <c r="I1202" s="2">
        <v>21</v>
      </c>
    </row>
    <row r="1203" spans="1:9" ht="15.75" hidden="1" customHeight="1" x14ac:dyDescent="0.2">
      <c r="A1203" s="1">
        <v>6572</v>
      </c>
      <c r="B1203" s="1" t="s">
        <v>311</v>
      </c>
      <c r="C1203" s="1" t="s">
        <v>290</v>
      </c>
      <c r="D1203" s="1" t="s">
        <v>11</v>
      </c>
      <c r="E1203" s="1">
        <v>5</v>
      </c>
      <c r="F1203" s="1">
        <v>18</v>
      </c>
      <c r="G1203" s="1" t="s">
        <v>118</v>
      </c>
      <c r="H1203" s="2" t="s">
        <v>991</v>
      </c>
      <c r="I1203" s="2">
        <v>28</v>
      </c>
    </row>
    <row r="1204" spans="1:9" ht="15.75" hidden="1" customHeight="1" x14ac:dyDescent="0.2">
      <c r="A1204" s="1">
        <v>3642</v>
      </c>
      <c r="B1204" s="1" t="s">
        <v>142</v>
      </c>
      <c r="C1204" s="1" t="s">
        <v>113</v>
      </c>
      <c r="D1204" s="1" t="s">
        <v>11</v>
      </c>
      <c r="E1204" s="1">
        <v>5</v>
      </c>
      <c r="F1204" s="1">
        <v>25</v>
      </c>
      <c r="G1204" s="1" t="s">
        <v>118</v>
      </c>
      <c r="H1204" s="2" t="s">
        <v>993</v>
      </c>
      <c r="I1204" s="2">
        <v>20</v>
      </c>
    </row>
    <row r="1205" spans="1:9" ht="15.75" customHeight="1" x14ac:dyDescent="0.2">
      <c r="A1205" s="1">
        <v>6634</v>
      </c>
      <c r="B1205" s="1" t="s">
        <v>844</v>
      </c>
      <c r="C1205" s="1" t="s">
        <v>835</v>
      </c>
      <c r="D1205" s="1" t="s">
        <v>11</v>
      </c>
      <c r="E1205" s="1">
        <v>15</v>
      </c>
      <c r="F1205" s="1">
        <v>54</v>
      </c>
      <c r="H1205" s="2" t="s">
        <v>986</v>
      </c>
      <c r="I1205" s="2">
        <v>28</v>
      </c>
    </row>
    <row r="1206" spans="1:9" ht="15.75" hidden="1" customHeight="1" x14ac:dyDescent="0.2">
      <c r="A1206" s="1">
        <v>8667</v>
      </c>
      <c r="B1206" s="1" t="s">
        <v>376</v>
      </c>
      <c r="C1206" s="1" t="s">
        <v>373</v>
      </c>
      <c r="D1206" s="1" t="s">
        <v>11</v>
      </c>
      <c r="E1206" s="1">
        <v>5</v>
      </c>
      <c r="F1206" s="1">
        <v>18</v>
      </c>
      <c r="H1206" s="2" t="s">
        <v>991</v>
      </c>
      <c r="I1206" s="2">
        <v>28</v>
      </c>
    </row>
    <row r="1207" spans="1:9" ht="15.75" hidden="1" customHeight="1" x14ac:dyDescent="0.2">
      <c r="A1207" s="1">
        <v>1627</v>
      </c>
      <c r="B1207" s="1" t="s">
        <v>395</v>
      </c>
      <c r="C1207" s="1" t="s">
        <v>373</v>
      </c>
      <c r="D1207" s="1" t="s">
        <v>15</v>
      </c>
      <c r="E1207" s="1">
        <v>15</v>
      </c>
      <c r="F1207" s="1">
        <v>71</v>
      </c>
      <c r="H1207" s="2" t="s">
        <v>992</v>
      </c>
      <c r="I1207" s="2">
        <v>21</v>
      </c>
    </row>
    <row r="1208" spans="1:9" ht="15.75" hidden="1" customHeight="1" x14ac:dyDescent="0.2">
      <c r="A1208" s="1">
        <v>4060</v>
      </c>
      <c r="B1208" s="1" t="s">
        <v>177</v>
      </c>
      <c r="C1208" s="1" t="s">
        <v>174</v>
      </c>
      <c r="D1208" s="1" t="s">
        <v>11</v>
      </c>
      <c r="E1208" s="1">
        <v>12</v>
      </c>
      <c r="F1208" s="1">
        <v>60</v>
      </c>
      <c r="G1208" s="1" t="s">
        <v>178</v>
      </c>
      <c r="H1208" s="2" t="s">
        <v>993</v>
      </c>
      <c r="I1208" s="2">
        <v>20</v>
      </c>
    </row>
    <row r="1209" spans="1:9" ht="15.75" hidden="1" customHeight="1" x14ac:dyDescent="0.2">
      <c r="A1209" s="1">
        <v>8200</v>
      </c>
      <c r="B1209" s="1" t="s">
        <v>321</v>
      </c>
      <c r="C1209" s="1" t="s">
        <v>318</v>
      </c>
      <c r="D1209" s="1" t="s">
        <v>11</v>
      </c>
      <c r="E1209" s="1">
        <v>4</v>
      </c>
      <c r="F1209" s="1">
        <v>14</v>
      </c>
      <c r="H1209" s="2" t="s">
        <v>991</v>
      </c>
      <c r="I1209" s="2">
        <v>28</v>
      </c>
    </row>
    <row r="1210" spans="1:9" ht="15.75" hidden="1" customHeight="1" x14ac:dyDescent="0.2">
      <c r="A1210" s="1">
        <v>6860</v>
      </c>
      <c r="B1210" s="1" t="s">
        <v>256</v>
      </c>
      <c r="C1210" s="1" t="s">
        <v>230</v>
      </c>
      <c r="D1210" s="1" t="s">
        <v>15</v>
      </c>
      <c r="E1210" s="1">
        <v>16</v>
      </c>
      <c r="F1210" s="1">
        <v>76</v>
      </c>
      <c r="G1210" s="1" t="s">
        <v>51</v>
      </c>
      <c r="H1210" s="2" t="s">
        <v>992</v>
      </c>
      <c r="I1210" s="2">
        <v>21</v>
      </c>
    </row>
    <row r="1211" spans="1:9" ht="15.75" hidden="1" customHeight="1" x14ac:dyDescent="0.2">
      <c r="A1211" s="1">
        <v>2566</v>
      </c>
      <c r="B1211" s="1" t="s">
        <v>295</v>
      </c>
      <c r="C1211" s="1" t="s">
        <v>290</v>
      </c>
      <c r="D1211" s="1" t="s">
        <v>11</v>
      </c>
      <c r="E1211" s="1">
        <v>4</v>
      </c>
      <c r="F1211" s="1">
        <v>14</v>
      </c>
      <c r="G1211" s="1" t="s">
        <v>118</v>
      </c>
      <c r="H1211" s="2" t="s">
        <v>991</v>
      </c>
      <c r="I1211" s="2">
        <v>28</v>
      </c>
    </row>
    <row r="1212" spans="1:9" ht="15.75" hidden="1" customHeight="1" x14ac:dyDescent="0.2">
      <c r="A1212" s="1">
        <v>2012</v>
      </c>
      <c r="B1212" s="1" t="s">
        <v>117</v>
      </c>
      <c r="C1212" s="1" t="s">
        <v>113</v>
      </c>
      <c r="D1212" s="1" t="s">
        <v>11</v>
      </c>
      <c r="E1212" s="1">
        <v>6</v>
      </c>
      <c r="F1212" s="1">
        <v>30</v>
      </c>
      <c r="G1212" s="1" t="s">
        <v>118</v>
      </c>
      <c r="H1212" s="2" t="s">
        <v>993</v>
      </c>
      <c r="I1212" s="2">
        <v>20</v>
      </c>
    </row>
    <row r="1213" spans="1:9" ht="15.75" hidden="1" customHeight="1" x14ac:dyDescent="0.2">
      <c r="A1213" s="1">
        <v>7555</v>
      </c>
      <c r="B1213" s="1" t="s">
        <v>375</v>
      </c>
      <c r="C1213" s="1" t="s">
        <v>373</v>
      </c>
      <c r="D1213" s="1" t="s">
        <v>11</v>
      </c>
      <c r="E1213" s="1">
        <v>4</v>
      </c>
      <c r="F1213" s="1">
        <v>14</v>
      </c>
      <c r="H1213" s="2" t="s">
        <v>991</v>
      </c>
      <c r="I1213" s="2">
        <v>28</v>
      </c>
    </row>
    <row r="1214" spans="1:9" ht="15.75" hidden="1" customHeight="1" x14ac:dyDescent="0.2">
      <c r="A1214" s="1">
        <v>8011</v>
      </c>
      <c r="B1214" s="1" t="s">
        <v>299</v>
      </c>
      <c r="C1214" s="1" t="s">
        <v>290</v>
      </c>
      <c r="D1214" s="1" t="s">
        <v>15</v>
      </c>
      <c r="E1214" s="1">
        <v>2</v>
      </c>
      <c r="F1214" s="1">
        <v>10</v>
      </c>
      <c r="H1214" s="2" t="s">
        <v>992</v>
      </c>
      <c r="I1214" s="2">
        <v>21</v>
      </c>
    </row>
    <row r="1215" spans="1:9" ht="15.75" hidden="1" customHeight="1" x14ac:dyDescent="0.2">
      <c r="A1215" s="1">
        <v>3785</v>
      </c>
      <c r="B1215" s="1" t="s">
        <v>190</v>
      </c>
      <c r="C1215" s="1" t="s">
        <v>174</v>
      </c>
      <c r="D1215" s="1" t="s">
        <v>11</v>
      </c>
      <c r="E1215" s="1">
        <v>4</v>
      </c>
      <c r="F1215" s="1">
        <v>20</v>
      </c>
      <c r="H1215" s="2" t="s">
        <v>993</v>
      </c>
      <c r="I1215" s="2">
        <v>20</v>
      </c>
    </row>
    <row r="1216" spans="1:9" ht="15.75" hidden="1" customHeight="1" x14ac:dyDescent="0.2">
      <c r="A1216" s="1">
        <v>7191</v>
      </c>
      <c r="B1216" s="1" t="s">
        <v>333</v>
      </c>
      <c r="C1216" s="1" t="s">
        <v>318</v>
      </c>
      <c r="D1216" s="1" t="s">
        <v>11</v>
      </c>
      <c r="E1216" s="1">
        <v>4</v>
      </c>
      <c r="F1216" s="1">
        <v>14</v>
      </c>
      <c r="H1216" s="2" t="s">
        <v>991</v>
      </c>
      <c r="I1216" s="2">
        <v>28</v>
      </c>
    </row>
    <row r="1217" spans="1:9" ht="15.75" hidden="1" customHeight="1" x14ac:dyDescent="0.2">
      <c r="A1217" s="1">
        <v>2063</v>
      </c>
      <c r="B1217" s="1" t="s">
        <v>240</v>
      </c>
      <c r="C1217" s="1" t="s">
        <v>230</v>
      </c>
      <c r="D1217" s="1" t="s">
        <v>15</v>
      </c>
      <c r="E1217" s="1">
        <v>9.5</v>
      </c>
      <c r="F1217" s="1">
        <v>45</v>
      </c>
      <c r="H1217" s="2" t="s">
        <v>992</v>
      </c>
      <c r="I1217" s="2">
        <v>21</v>
      </c>
    </row>
    <row r="1218" spans="1:9" ht="15.75" hidden="1" customHeight="1" x14ac:dyDescent="0.2">
      <c r="A1218" s="1">
        <v>7227</v>
      </c>
      <c r="B1218" s="1" t="s">
        <v>274</v>
      </c>
      <c r="C1218" s="1" t="s">
        <v>261</v>
      </c>
      <c r="D1218" s="1" t="s">
        <v>11</v>
      </c>
      <c r="E1218" s="1">
        <v>3</v>
      </c>
      <c r="F1218" s="1">
        <v>11</v>
      </c>
      <c r="H1218" s="2" t="s">
        <v>991</v>
      </c>
      <c r="I1218" s="2">
        <v>28</v>
      </c>
    </row>
    <row r="1219" spans="1:9" ht="15.75" hidden="1" customHeight="1" x14ac:dyDescent="0.2">
      <c r="A1219" s="1">
        <v>8282</v>
      </c>
      <c r="B1219" s="1" t="s">
        <v>96</v>
      </c>
      <c r="C1219" s="1" t="s">
        <v>82</v>
      </c>
      <c r="D1219" s="1" t="s">
        <v>11</v>
      </c>
      <c r="E1219" s="1">
        <v>4</v>
      </c>
      <c r="F1219" s="1">
        <v>20</v>
      </c>
      <c r="G1219" s="1" t="s">
        <v>91</v>
      </c>
      <c r="H1219" s="2" t="s">
        <v>993</v>
      </c>
      <c r="I1219" s="2">
        <v>20</v>
      </c>
    </row>
    <row r="1220" spans="1:9" ht="15.75" hidden="1" customHeight="1" x14ac:dyDescent="0.2">
      <c r="A1220" s="1">
        <v>5419</v>
      </c>
      <c r="B1220" s="1" t="s">
        <v>231</v>
      </c>
      <c r="C1220" s="1" t="s">
        <v>230</v>
      </c>
      <c r="D1220" s="1" t="s">
        <v>11</v>
      </c>
      <c r="E1220" s="1">
        <v>3</v>
      </c>
      <c r="F1220" s="1">
        <v>11</v>
      </c>
      <c r="H1220" s="2" t="s">
        <v>991</v>
      </c>
      <c r="I1220" s="2">
        <v>28</v>
      </c>
    </row>
    <row r="1221" spans="1:9" ht="15.75" hidden="1" customHeight="1" x14ac:dyDescent="0.2">
      <c r="A1221" s="1">
        <v>8514</v>
      </c>
      <c r="B1221" s="1" t="s">
        <v>300</v>
      </c>
      <c r="C1221" s="1" t="s">
        <v>290</v>
      </c>
      <c r="D1221" s="1" t="s">
        <v>15</v>
      </c>
      <c r="E1221" s="1">
        <v>3</v>
      </c>
      <c r="F1221" s="1">
        <v>14</v>
      </c>
      <c r="G1221" s="1" t="s">
        <v>118</v>
      </c>
      <c r="H1221" s="2" t="s">
        <v>992</v>
      </c>
      <c r="I1221" s="2">
        <v>21</v>
      </c>
    </row>
    <row r="1222" spans="1:9" ht="15.75" hidden="1" customHeight="1" x14ac:dyDescent="0.2">
      <c r="A1222" s="1">
        <v>9046</v>
      </c>
      <c r="B1222" s="1" t="s">
        <v>354</v>
      </c>
      <c r="C1222" s="1" t="s">
        <v>347</v>
      </c>
      <c r="D1222" s="1" t="s">
        <v>11</v>
      </c>
      <c r="E1222" s="1">
        <v>3</v>
      </c>
      <c r="F1222" s="1">
        <v>11</v>
      </c>
      <c r="G1222" s="1" t="s">
        <v>54</v>
      </c>
      <c r="H1222" s="2" t="s">
        <v>991</v>
      </c>
      <c r="I1222" s="2">
        <v>28</v>
      </c>
    </row>
    <row r="1223" spans="1:9" ht="15.75" hidden="1" customHeight="1" x14ac:dyDescent="0.2">
      <c r="A1223" s="1">
        <v>2137</v>
      </c>
      <c r="B1223" s="1" t="s">
        <v>93</v>
      </c>
      <c r="C1223" s="1" t="s">
        <v>82</v>
      </c>
      <c r="D1223" s="1" t="s">
        <v>11</v>
      </c>
      <c r="E1223" s="1">
        <v>12</v>
      </c>
      <c r="F1223" s="1">
        <v>60</v>
      </c>
      <c r="G1223" s="1" t="s">
        <v>91</v>
      </c>
      <c r="H1223" s="2" t="s">
        <v>993</v>
      </c>
      <c r="I1223" s="2">
        <v>20</v>
      </c>
    </row>
    <row r="1224" spans="1:9" ht="15.75" customHeight="1" x14ac:dyDescent="0.2">
      <c r="A1224" s="1">
        <v>9396</v>
      </c>
      <c r="B1224" s="1" t="s">
        <v>809</v>
      </c>
      <c r="C1224" s="1" t="s">
        <v>806</v>
      </c>
      <c r="D1224" s="1" t="s">
        <v>11</v>
      </c>
      <c r="E1224" s="1">
        <v>0</v>
      </c>
      <c r="F1224" s="1">
        <v>0</v>
      </c>
      <c r="H1224" s="2" t="s">
        <v>986</v>
      </c>
      <c r="I1224" s="2">
        <v>28</v>
      </c>
    </row>
    <row r="1225" spans="1:9" ht="15.75" hidden="1" customHeight="1" x14ac:dyDescent="0.2">
      <c r="A1225" s="1">
        <v>2396</v>
      </c>
      <c r="B1225" s="1" t="s">
        <v>263</v>
      </c>
      <c r="C1225" s="1" t="s">
        <v>261</v>
      </c>
      <c r="D1225" s="1" t="s">
        <v>15</v>
      </c>
      <c r="E1225" s="1">
        <v>5</v>
      </c>
      <c r="F1225" s="1">
        <v>24</v>
      </c>
      <c r="H1225" s="2" t="s">
        <v>992</v>
      </c>
      <c r="I1225" s="2">
        <v>21</v>
      </c>
    </row>
    <row r="1226" spans="1:9" ht="15.75" hidden="1" customHeight="1" x14ac:dyDescent="0.2">
      <c r="A1226" s="1">
        <v>9440</v>
      </c>
      <c r="B1226" s="1" t="s">
        <v>279</v>
      </c>
      <c r="C1226" s="1" t="s">
        <v>261</v>
      </c>
      <c r="D1226" s="1" t="s">
        <v>11</v>
      </c>
      <c r="E1226" s="1">
        <v>3</v>
      </c>
      <c r="F1226" s="1">
        <v>11</v>
      </c>
      <c r="H1226" s="2" t="s">
        <v>991</v>
      </c>
      <c r="I1226" s="2">
        <v>28</v>
      </c>
    </row>
    <row r="1227" spans="1:9" ht="15.75" hidden="1" customHeight="1" x14ac:dyDescent="0.2">
      <c r="A1227" s="1">
        <v>1556</v>
      </c>
      <c r="B1227" s="1" t="s">
        <v>133</v>
      </c>
      <c r="C1227" s="1" t="s">
        <v>113</v>
      </c>
      <c r="D1227" s="1" t="s">
        <v>11</v>
      </c>
      <c r="E1227" s="1">
        <v>2</v>
      </c>
      <c r="F1227" s="1">
        <v>10</v>
      </c>
      <c r="H1227" s="2" t="s">
        <v>993</v>
      </c>
      <c r="I1227" s="2">
        <v>20</v>
      </c>
    </row>
    <row r="1228" spans="1:9" ht="15.75" hidden="1" customHeight="1" x14ac:dyDescent="0.2">
      <c r="A1228" s="1">
        <v>2396</v>
      </c>
      <c r="B1228" s="1" t="s">
        <v>263</v>
      </c>
      <c r="C1228" s="1" t="s">
        <v>261</v>
      </c>
      <c r="D1228" s="1" t="s">
        <v>11</v>
      </c>
      <c r="E1228" s="1">
        <v>3</v>
      </c>
      <c r="F1228" s="1">
        <v>11</v>
      </c>
      <c r="H1228" s="2" t="s">
        <v>991</v>
      </c>
      <c r="I1228" s="2">
        <v>28</v>
      </c>
    </row>
    <row r="1229" spans="1:9" ht="15.75" hidden="1" customHeight="1" x14ac:dyDescent="0.2">
      <c r="A1229" s="1">
        <v>5054</v>
      </c>
      <c r="B1229" s="1" t="s">
        <v>287</v>
      </c>
      <c r="C1229" s="1" t="s">
        <v>261</v>
      </c>
      <c r="D1229" s="1" t="s">
        <v>15</v>
      </c>
      <c r="E1229" s="1">
        <v>3</v>
      </c>
      <c r="F1229" s="1">
        <v>14</v>
      </c>
      <c r="H1229" s="2" t="s">
        <v>992</v>
      </c>
      <c r="I1229" s="2">
        <v>21</v>
      </c>
    </row>
    <row r="1230" spans="1:9" ht="15.75" hidden="1" customHeight="1" x14ac:dyDescent="0.2">
      <c r="A1230" s="1">
        <v>1460</v>
      </c>
      <c r="B1230" s="1" t="s">
        <v>213</v>
      </c>
      <c r="C1230" s="1" t="s">
        <v>201</v>
      </c>
      <c r="D1230" s="1" t="s">
        <v>11</v>
      </c>
      <c r="E1230" s="1">
        <v>2</v>
      </c>
      <c r="F1230" s="1">
        <v>7</v>
      </c>
      <c r="H1230" s="2" t="s">
        <v>991</v>
      </c>
      <c r="I1230" s="2">
        <v>28</v>
      </c>
    </row>
    <row r="1231" spans="1:9" ht="15.75" hidden="1" customHeight="1" x14ac:dyDescent="0.2">
      <c r="A1231" s="1">
        <v>9411</v>
      </c>
      <c r="B1231" s="1" t="s">
        <v>159</v>
      </c>
      <c r="C1231" s="1" t="s">
        <v>144</v>
      </c>
      <c r="D1231" s="1" t="s">
        <v>11</v>
      </c>
      <c r="E1231" s="1">
        <v>5</v>
      </c>
      <c r="F1231" s="1">
        <v>25</v>
      </c>
      <c r="H1231" s="2" t="s">
        <v>993</v>
      </c>
      <c r="I1231" s="2">
        <v>20</v>
      </c>
    </row>
    <row r="1232" spans="1:9" ht="15.75" hidden="1" customHeight="1" x14ac:dyDescent="0.2">
      <c r="A1232" s="1">
        <v>8356</v>
      </c>
      <c r="B1232" s="1" t="s">
        <v>938</v>
      </c>
      <c r="C1232" s="1">
        <v>6</v>
      </c>
      <c r="D1232" s="1" t="s">
        <v>15</v>
      </c>
      <c r="E1232" s="1">
        <v>4</v>
      </c>
      <c r="F1232" s="1">
        <v>19</v>
      </c>
      <c r="G1232" s="1">
        <v>21</v>
      </c>
      <c r="H1232" s="2" t="s">
        <v>992</v>
      </c>
      <c r="I1232" s="2">
        <v>21</v>
      </c>
    </row>
    <row r="1233" spans="1:9" ht="15.75" hidden="1" customHeight="1" x14ac:dyDescent="0.2">
      <c r="A1233" s="1">
        <v>2261</v>
      </c>
      <c r="B1233" s="1" t="s">
        <v>939</v>
      </c>
      <c r="C1233" s="1">
        <v>6</v>
      </c>
      <c r="D1233" s="1" t="s">
        <v>11</v>
      </c>
      <c r="E1233" s="1">
        <v>2</v>
      </c>
      <c r="F1233" s="1">
        <v>7</v>
      </c>
      <c r="G1233" s="1">
        <v>21</v>
      </c>
      <c r="H1233" s="2" t="s">
        <v>991</v>
      </c>
      <c r="I1233" s="2">
        <v>28</v>
      </c>
    </row>
    <row r="1234" spans="1:9" ht="15.75" hidden="1" customHeight="1" x14ac:dyDescent="0.2">
      <c r="A1234" s="1">
        <v>3248</v>
      </c>
      <c r="B1234" s="1" t="s">
        <v>237</v>
      </c>
      <c r="C1234" s="1" t="s">
        <v>230</v>
      </c>
      <c r="D1234" s="1" t="s">
        <v>11</v>
      </c>
      <c r="E1234" s="1">
        <v>2</v>
      </c>
      <c r="F1234" s="1">
        <v>7</v>
      </c>
      <c r="H1234" s="2" t="s">
        <v>991</v>
      </c>
      <c r="I1234" s="2">
        <v>28</v>
      </c>
    </row>
    <row r="1235" spans="1:9" ht="15.75" hidden="1" customHeight="1" x14ac:dyDescent="0.2">
      <c r="A1235" s="1">
        <v>3036</v>
      </c>
      <c r="B1235" s="1" t="s">
        <v>180</v>
      </c>
      <c r="C1235" s="1" t="s">
        <v>174</v>
      </c>
      <c r="D1235" s="1" t="s">
        <v>11</v>
      </c>
      <c r="E1235" s="1">
        <v>7</v>
      </c>
      <c r="F1235" s="1">
        <v>35</v>
      </c>
      <c r="H1235" s="2" t="s">
        <v>993</v>
      </c>
      <c r="I1235" s="2">
        <v>20</v>
      </c>
    </row>
    <row r="1236" spans="1:9" ht="15.75" hidden="1" customHeight="1" x14ac:dyDescent="0.2">
      <c r="A1236" s="1">
        <v>5347</v>
      </c>
      <c r="B1236" s="1" t="s">
        <v>343</v>
      </c>
      <c r="C1236" s="1" t="s">
        <v>318</v>
      </c>
      <c r="D1236" s="1" t="s">
        <v>15</v>
      </c>
      <c r="E1236" s="1">
        <v>2</v>
      </c>
      <c r="F1236" s="1">
        <v>10</v>
      </c>
      <c r="G1236" s="1" t="s">
        <v>152</v>
      </c>
      <c r="H1236" s="2" t="s">
        <v>992</v>
      </c>
      <c r="I1236" s="2">
        <v>21</v>
      </c>
    </row>
    <row r="1237" spans="1:9" ht="15.75" hidden="1" customHeight="1" x14ac:dyDescent="0.2">
      <c r="A1237" s="1">
        <v>1334</v>
      </c>
      <c r="B1237" s="1" t="s">
        <v>212</v>
      </c>
      <c r="C1237" s="1" t="s">
        <v>201</v>
      </c>
      <c r="D1237" s="1" t="s">
        <v>11</v>
      </c>
      <c r="E1237" s="1">
        <v>2</v>
      </c>
      <c r="F1237" s="1">
        <v>7</v>
      </c>
      <c r="H1237" s="2" t="s">
        <v>991</v>
      </c>
      <c r="I1237" s="2">
        <v>28</v>
      </c>
    </row>
    <row r="1238" spans="1:9" ht="15.75" hidden="1" customHeight="1" x14ac:dyDescent="0.2">
      <c r="A1238" s="1">
        <v>7787</v>
      </c>
      <c r="B1238" s="1" t="s">
        <v>115</v>
      </c>
      <c r="C1238" s="1" t="s">
        <v>113</v>
      </c>
      <c r="D1238" s="1" t="s">
        <v>16</v>
      </c>
      <c r="E1238" s="1">
        <v>18</v>
      </c>
      <c r="F1238" s="1">
        <v>3</v>
      </c>
      <c r="H1238" s="2" t="s">
        <v>990</v>
      </c>
      <c r="I1238" s="2">
        <v>555</v>
      </c>
    </row>
    <row r="1239" spans="1:9" ht="15.75" hidden="1" customHeight="1" x14ac:dyDescent="0.2">
      <c r="A1239" s="1">
        <v>9440</v>
      </c>
      <c r="B1239" s="1" t="s">
        <v>279</v>
      </c>
      <c r="C1239" s="1" t="s">
        <v>261</v>
      </c>
      <c r="D1239" s="1" t="s">
        <v>15</v>
      </c>
      <c r="E1239" s="1">
        <v>1</v>
      </c>
      <c r="F1239" s="1">
        <v>5</v>
      </c>
      <c r="H1239" s="2" t="s">
        <v>992</v>
      </c>
      <c r="I1239" s="2">
        <v>21</v>
      </c>
    </row>
    <row r="1240" spans="1:9" ht="15.75" hidden="1" customHeight="1" x14ac:dyDescent="0.2">
      <c r="A1240" s="1">
        <v>6561</v>
      </c>
      <c r="B1240" s="1" t="s">
        <v>941</v>
      </c>
      <c r="C1240" s="1">
        <v>6</v>
      </c>
      <c r="D1240" s="1" t="s">
        <v>11</v>
      </c>
      <c r="E1240" s="1">
        <v>1</v>
      </c>
      <c r="F1240" s="1">
        <v>4</v>
      </c>
      <c r="G1240" s="1">
        <v>21</v>
      </c>
      <c r="H1240" s="2" t="s">
        <v>991</v>
      </c>
      <c r="I1240" s="2">
        <v>28</v>
      </c>
    </row>
    <row r="1241" spans="1:9" ht="15.75" hidden="1" customHeight="1" x14ac:dyDescent="0.2">
      <c r="A1241" s="1">
        <v>7524</v>
      </c>
      <c r="B1241" s="1" t="s">
        <v>139</v>
      </c>
      <c r="C1241" s="1" t="s">
        <v>113</v>
      </c>
      <c r="D1241" s="1" t="s">
        <v>11</v>
      </c>
      <c r="E1241" s="1">
        <v>5</v>
      </c>
      <c r="F1241" s="1">
        <v>25</v>
      </c>
      <c r="G1241" s="1" t="s">
        <v>118</v>
      </c>
      <c r="H1241" s="2" t="s">
        <v>993</v>
      </c>
      <c r="I1241" s="2">
        <v>20</v>
      </c>
    </row>
    <row r="1242" spans="1:9" ht="15.75" hidden="1" customHeight="1" x14ac:dyDescent="0.2">
      <c r="A1242" s="1">
        <v>7702</v>
      </c>
      <c r="B1242" s="1" t="s">
        <v>244</v>
      </c>
      <c r="C1242" s="1" t="s">
        <v>230</v>
      </c>
      <c r="D1242" s="1" t="s">
        <v>11</v>
      </c>
      <c r="E1242" s="1">
        <v>1</v>
      </c>
      <c r="F1242" s="1">
        <v>4</v>
      </c>
      <c r="H1242" s="2" t="s">
        <v>991</v>
      </c>
      <c r="I1242" s="2">
        <v>28</v>
      </c>
    </row>
    <row r="1243" spans="1:9" ht="15.75" hidden="1" customHeight="1" x14ac:dyDescent="0.2">
      <c r="A1243" s="1">
        <v>4543</v>
      </c>
      <c r="B1243" s="1" t="s">
        <v>183</v>
      </c>
      <c r="C1243" s="1" t="s">
        <v>174</v>
      </c>
      <c r="D1243" s="1" t="s">
        <v>16</v>
      </c>
      <c r="E1243" s="1">
        <v>16</v>
      </c>
      <c r="F1243" s="1">
        <v>3</v>
      </c>
      <c r="H1243" s="2" t="s">
        <v>990</v>
      </c>
      <c r="I1243" s="2">
        <v>555</v>
      </c>
    </row>
    <row r="1244" spans="1:9" ht="15.75" hidden="1" customHeight="1" x14ac:dyDescent="0.2">
      <c r="A1244" s="1">
        <v>3191</v>
      </c>
      <c r="B1244" s="1" t="s">
        <v>252</v>
      </c>
      <c r="C1244" s="1" t="s">
        <v>230</v>
      </c>
      <c r="D1244" s="1" t="s">
        <v>11</v>
      </c>
      <c r="E1244" s="1">
        <v>1</v>
      </c>
      <c r="F1244" s="1">
        <v>4</v>
      </c>
      <c r="H1244" s="2" t="s">
        <v>991</v>
      </c>
      <c r="I1244" s="2">
        <v>28</v>
      </c>
    </row>
    <row r="1245" spans="1:9" ht="15.75" hidden="1" customHeight="1" x14ac:dyDescent="0.2">
      <c r="A1245" s="1">
        <v>6953</v>
      </c>
      <c r="B1245" s="1" t="s">
        <v>130</v>
      </c>
      <c r="C1245" s="1" t="s">
        <v>113</v>
      </c>
      <c r="D1245" s="1" t="s">
        <v>11</v>
      </c>
      <c r="E1245" s="1">
        <v>5</v>
      </c>
      <c r="F1245" s="1">
        <v>25</v>
      </c>
      <c r="H1245" s="2" t="s">
        <v>993</v>
      </c>
      <c r="I1245" s="2">
        <v>20</v>
      </c>
    </row>
    <row r="1246" spans="1:9" ht="15.75" hidden="1" customHeight="1" x14ac:dyDescent="0.2">
      <c r="A1246" s="1">
        <v>1359</v>
      </c>
      <c r="B1246" s="1" t="s">
        <v>309</v>
      </c>
      <c r="C1246" s="1" t="s">
        <v>290</v>
      </c>
      <c r="D1246" s="1" t="s">
        <v>11</v>
      </c>
      <c r="E1246" s="1">
        <v>1</v>
      </c>
      <c r="F1246" s="1">
        <v>4</v>
      </c>
      <c r="H1246" s="2" t="s">
        <v>991</v>
      </c>
      <c r="I1246" s="2">
        <v>28</v>
      </c>
    </row>
    <row r="1247" spans="1:9" ht="15.75" hidden="1" customHeight="1" x14ac:dyDescent="0.2">
      <c r="A1247" s="1">
        <v>6952</v>
      </c>
      <c r="B1247" s="1" t="s">
        <v>21</v>
      </c>
      <c r="C1247" s="1" t="s">
        <v>20</v>
      </c>
      <c r="D1247" s="1" t="s">
        <v>16</v>
      </c>
      <c r="E1247" s="1">
        <v>22</v>
      </c>
      <c r="F1247" s="1">
        <v>4</v>
      </c>
      <c r="H1247" s="2" t="s">
        <v>990</v>
      </c>
      <c r="I1247" s="2">
        <v>555</v>
      </c>
    </row>
    <row r="1248" spans="1:9" ht="15.75" hidden="1" customHeight="1" x14ac:dyDescent="0.2">
      <c r="A1248" s="1">
        <v>5480</v>
      </c>
      <c r="B1248" s="1" t="s">
        <v>22</v>
      </c>
      <c r="C1248" s="1" t="s">
        <v>20</v>
      </c>
      <c r="D1248" s="1" t="s">
        <v>11</v>
      </c>
      <c r="E1248" s="1">
        <v>1</v>
      </c>
      <c r="F1248" s="1">
        <v>5</v>
      </c>
      <c r="H1248" s="2" t="s">
        <v>993</v>
      </c>
      <c r="I1248" s="2">
        <v>20</v>
      </c>
    </row>
    <row r="1249" spans="1:9" ht="15.75" hidden="1" customHeight="1" x14ac:dyDescent="0.2">
      <c r="A1249" s="1">
        <v>6860</v>
      </c>
      <c r="B1249" s="1" t="s">
        <v>256</v>
      </c>
      <c r="C1249" s="1" t="s">
        <v>230</v>
      </c>
      <c r="D1249" s="1" t="s">
        <v>11</v>
      </c>
      <c r="E1249" s="1">
        <v>1</v>
      </c>
      <c r="F1249" s="1">
        <v>4</v>
      </c>
      <c r="G1249" s="1" t="s">
        <v>51</v>
      </c>
      <c r="H1249" s="2" t="s">
        <v>991</v>
      </c>
      <c r="I1249" s="2">
        <v>28</v>
      </c>
    </row>
    <row r="1250" spans="1:9" ht="15.75" hidden="1" customHeight="1" x14ac:dyDescent="0.2">
      <c r="A1250" s="1">
        <v>5274</v>
      </c>
      <c r="B1250" s="1" t="s">
        <v>175</v>
      </c>
      <c r="C1250" s="1" t="s">
        <v>174</v>
      </c>
      <c r="D1250" s="1" t="s">
        <v>16</v>
      </c>
      <c r="E1250" s="1">
        <v>15</v>
      </c>
      <c r="F1250" s="1">
        <v>3</v>
      </c>
      <c r="H1250" s="2" t="s">
        <v>990</v>
      </c>
      <c r="I1250" s="2">
        <v>555</v>
      </c>
    </row>
    <row r="1251" spans="1:9" ht="15.75" hidden="1" customHeight="1" x14ac:dyDescent="0.2">
      <c r="A1251" s="1">
        <v>2272</v>
      </c>
      <c r="B1251" s="1" t="s">
        <v>364</v>
      </c>
      <c r="C1251" s="1" t="s">
        <v>347</v>
      </c>
      <c r="D1251" s="1" t="s">
        <v>11</v>
      </c>
      <c r="E1251" s="1">
        <v>1</v>
      </c>
      <c r="F1251" s="1">
        <v>4</v>
      </c>
      <c r="H1251" s="2" t="s">
        <v>991</v>
      </c>
      <c r="I1251" s="2">
        <v>28</v>
      </c>
    </row>
    <row r="1252" spans="1:9" ht="15.75" hidden="1" customHeight="1" x14ac:dyDescent="0.2">
      <c r="A1252" s="1">
        <v>7787</v>
      </c>
      <c r="B1252" s="1" t="s">
        <v>115</v>
      </c>
      <c r="C1252" s="1" t="s">
        <v>113</v>
      </c>
      <c r="D1252" s="1" t="s">
        <v>11</v>
      </c>
      <c r="E1252" s="1">
        <v>2</v>
      </c>
      <c r="F1252" s="1">
        <v>10</v>
      </c>
      <c r="H1252" s="2" t="s">
        <v>993</v>
      </c>
      <c r="I1252" s="2">
        <v>20</v>
      </c>
    </row>
    <row r="1253" spans="1:9" ht="15.75" hidden="1" customHeight="1" x14ac:dyDescent="0.2">
      <c r="A1253" s="1">
        <v>2707</v>
      </c>
      <c r="B1253" s="1" t="s">
        <v>260</v>
      </c>
      <c r="C1253" s="1" t="s">
        <v>261</v>
      </c>
      <c r="D1253" s="1" t="s">
        <v>11</v>
      </c>
      <c r="E1253" s="1">
        <v>1</v>
      </c>
      <c r="F1253" s="1">
        <v>4</v>
      </c>
      <c r="H1253" s="2" t="s">
        <v>991</v>
      </c>
      <c r="I1253" s="2">
        <v>28</v>
      </c>
    </row>
    <row r="1254" spans="1:9" ht="15.75" hidden="1" customHeight="1" x14ac:dyDescent="0.2">
      <c r="A1254" s="1">
        <v>1836</v>
      </c>
      <c r="B1254" s="1" t="s">
        <v>267</v>
      </c>
      <c r="C1254" s="1" t="s">
        <v>261</v>
      </c>
      <c r="D1254" s="1" t="s">
        <v>11</v>
      </c>
      <c r="E1254" s="1">
        <v>1</v>
      </c>
      <c r="F1254" s="1">
        <v>4</v>
      </c>
      <c r="H1254" s="2" t="s">
        <v>991</v>
      </c>
      <c r="I1254" s="2">
        <v>28</v>
      </c>
    </row>
    <row r="1255" spans="1:9" ht="15.75" hidden="1" customHeight="1" x14ac:dyDescent="0.2">
      <c r="A1255" s="1">
        <v>9295</v>
      </c>
      <c r="B1255" s="1" t="s">
        <v>187</v>
      </c>
      <c r="C1255" s="1" t="s">
        <v>174</v>
      </c>
      <c r="D1255" s="1" t="s">
        <v>16</v>
      </c>
      <c r="E1255" s="1">
        <v>25</v>
      </c>
      <c r="F1255" s="1">
        <v>5</v>
      </c>
      <c r="H1255" s="2" t="s">
        <v>990</v>
      </c>
      <c r="I1255" s="2">
        <v>555</v>
      </c>
    </row>
    <row r="1256" spans="1:9" ht="15.75" hidden="1" customHeight="1" x14ac:dyDescent="0.2">
      <c r="A1256" s="1">
        <v>8450</v>
      </c>
      <c r="B1256" s="1" t="s">
        <v>192</v>
      </c>
      <c r="C1256" s="1" t="s">
        <v>174</v>
      </c>
      <c r="D1256" s="1" t="s">
        <v>11</v>
      </c>
      <c r="E1256" s="1">
        <v>4</v>
      </c>
      <c r="F1256" s="1">
        <v>20</v>
      </c>
      <c r="H1256" s="2" t="s">
        <v>993</v>
      </c>
      <c r="I1256" s="2">
        <v>20</v>
      </c>
    </row>
    <row r="1257" spans="1:9" ht="15.75" hidden="1" customHeight="1" x14ac:dyDescent="0.2">
      <c r="A1257" s="1">
        <v>4103</v>
      </c>
      <c r="B1257" s="1" t="s">
        <v>313</v>
      </c>
      <c r="C1257" s="1" t="s">
        <v>290</v>
      </c>
      <c r="D1257" s="1" t="s">
        <v>11</v>
      </c>
      <c r="E1257" s="1">
        <v>1</v>
      </c>
      <c r="F1257" s="1">
        <v>4</v>
      </c>
      <c r="H1257" s="2" t="s">
        <v>991</v>
      </c>
      <c r="I1257" s="2">
        <v>28</v>
      </c>
    </row>
    <row r="1258" spans="1:9" ht="15.75" hidden="1" customHeight="1" x14ac:dyDescent="0.2">
      <c r="A1258" s="1">
        <v>3575</v>
      </c>
      <c r="B1258" s="1" t="s">
        <v>346</v>
      </c>
      <c r="C1258" s="1" t="s">
        <v>347</v>
      </c>
      <c r="D1258" s="1" t="s">
        <v>11</v>
      </c>
      <c r="E1258" s="1">
        <v>1</v>
      </c>
      <c r="F1258" s="1">
        <v>4</v>
      </c>
      <c r="G1258" s="1" t="s">
        <v>54</v>
      </c>
      <c r="H1258" s="2" t="s">
        <v>991</v>
      </c>
      <c r="I1258" s="2">
        <v>28</v>
      </c>
    </row>
    <row r="1259" spans="1:9" ht="15.75" hidden="1" customHeight="1" x14ac:dyDescent="0.2">
      <c r="A1259" s="1">
        <v>8479</v>
      </c>
      <c r="B1259" s="1" t="s">
        <v>25</v>
      </c>
      <c r="C1259" s="1" t="s">
        <v>20</v>
      </c>
      <c r="D1259" s="1" t="s">
        <v>16</v>
      </c>
      <c r="E1259" s="1">
        <v>19</v>
      </c>
      <c r="F1259" s="1">
        <v>3</v>
      </c>
      <c r="H1259" s="2" t="s">
        <v>990</v>
      </c>
      <c r="I1259" s="2">
        <v>555</v>
      </c>
    </row>
    <row r="1260" spans="1:9" ht="15.75" hidden="1" customHeight="1" x14ac:dyDescent="0.2">
      <c r="A1260" s="1">
        <v>3001</v>
      </c>
      <c r="B1260" s="1" t="s">
        <v>259</v>
      </c>
      <c r="C1260" s="1" t="s">
        <v>230</v>
      </c>
      <c r="D1260" s="1" t="s">
        <v>11</v>
      </c>
      <c r="E1260" s="1">
        <v>1</v>
      </c>
      <c r="F1260" s="1">
        <v>4</v>
      </c>
      <c r="H1260" s="2" t="s">
        <v>991</v>
      </c>
      <c r="I1260" s="2">
        <v>28</v>
      </c>
    </row>
    <row r="1261" spans="1:9" ht="15.75" hidden="1" customHeight="1" x14ac:dyDescent="0.2">
      <c r="A1261" s="1">
        <v>7085</v>
      </c>
      <c r="B1261" s="1" t="s">
        <v>165</v>
      </c>
      <c r="C1261" s="1" t="s">
        <v>144</v>
      </c>
      <c r="D1261" s="1" t="s">
        <v>11</v>
      </c>
      <c r="E1261" s="1">
        <v>6</v>
      </c>
      <c r="F1261" s="1">
        <v>30</v>
      </c>
      <c r="G1261" s="1" t="s">
        <v>152</v>
      </c>
      <c r="H1261" s="2" t="s">
        <v>993</v>
      </c>
      <c r="I1261" s="2">
        <v>20</v>
      </c>
    </row>
    <row r="1262" spans="1:9" ht="15.75" hidden="1" customHeight="1" x14ac:dyDescent="0.2">
      <c r="A1262" s="1">
        <v>8952</v>
      </c>
      <c r="B1262" s="1" t="s">
        <v>940</v>
      </c>
      <c r="C1262" s="1">
        <v>6</v>
      </c>
      <c r="D1262" s="1" t="s">
        <v>11</v>
      </c>
      <c r="E1262" s="1">
        <v>1</v>
      </c>
      <c r="F1262" s="1">
        <v>4</v>
      </c>
      <c r="G1262" s="1">
        <v>21</v>
      </c>
      <c r="H1262" s="2" t="s">
        <v>991</v>
      </c>
      <c r="I1262" s="2">
        <v>28</v>
      </c>
    </row>
    <row r="1263" spans="1:9" ht="15.75" hidden="1" customHeight="1" x14ac:dyDescent="0.2">
      <c r="A1263" s="1">
        <v>3026</v>
      </c>
      <c r="B1263" s="1" t="s">
        <v>65</v>
      </c>
      <c r="C1263" s="1" t="s">
        <v>50</v>
      </c>
      <c r="D1263" s="1" t="s">
        <v>16</v>
      </c>
      <c r="E1263" s="1">
        <v>25</v>
      </c>
      <c r="F1263" s="1">
        <v>5</v>
      </c>
      <c r="H1263" s="2" t="s">
        <v>990</v>
      </c>
      <c r="I1263" s="2">
        <v>555</v>
      </c>
    </row>
    <row r="1264" spans="1:9" ht="15.75" hidden="1" customHeight="1" x14ac:dyDescent="0.2">
      <c r="A1264" s="1">
        <v>9485</v>
      </c>
      <c r="B1264" s="1" t="s">
        <v>89</v>
      </c>
      <c r="C1264" s="1" t="s">
        <v>82</v>
      </c>
      <c r="D1264" s="1" t="s">
        <v>11</v>
      </c>
      <c r="E1264" s="1">
        <v>5</v>
      </c>
      <c r="F1264" s="1">
        <v>25</v>
      </c>
      <c r="H1264" s="2" t="s">
        <v>993</v>
      </c>
      <c r="I1264" s="2">
        <v>20</v>
      </c>
    </row>
    <row r="1265" spans="1:9" ht="15.75" hidden="1" customHeight="1" x14ac:dyDescent="0.2">
      <c r="A1265" s="1">
        <v>8797</v>
      </c>
      <c r="B1265" s="1" t="s">
        <v>222</v>
      </c>
      <c r="C1265" s="1" t="s">
        <v>201</v>
      </c>
      <c r="D1265" s="1" t="s">
        <v>11</v>
      </c>
      <c r="E1265" s="1">
        <v>1</v>
      </c>
      <c r="F1265" s="1">
        <v>4</v>
      </c>
      <c r="G1265" s="1" t="s">
        <v>24</v>
      </c>
      <c r="H1265" s="2" t="s">
        <v>991</v>
      </c>
      <c r="I1265" s="2">
        <v>28</v>
      </c>
    </row>
    <row r="1266" spans="1:9" ht="15.75" hidden="1" customHeight="1" x14ac:dyDescent="0.2">
      <c r="A1266" s="1">
        <v>8558</v>
      </c>
      <c r="B1266" s="1" t="s">
        <v>388</v>
      </c>
      <c r="C1266" s="1" t="s">
        <v>373</v>
      </c>
      <c r="D1266" s="1" t="s">
        <v>11</v>
      </c>
      <c r="E1266" s="1">
        <v>1</v>
      </c>
      <c r="F1266" s="1">
        <v>4</v>
      </c>
      <c r="H1266" s="2" t="s">
        <v>991</v>
      </c>
      <c r="I1266" s="2">
        <v>28</v>
      </c>
    </row>
    <row r="1267" spans="1:9" ht="15.75" hidden="1" customHeight="1" x14ac:dyDescent="0.2">
      <c r="A1267" s="1">
        <v>8317</v>
      </c>
      <c r="B1267" s="1" t="s">
        <v>193</v>
      </c>
      <c r="C1267" s="1" t="s">
        <v>174</v>
      </c>
      <c r="D1267" s="1" t="s">
        <v>16</v>
      </c>
      <c r="E1267" s="1">
        <v>16</v>
      </c>
      <c r="F1267" s="1">
        <v>3</v>
      </c>
      <c r="H1267" s="2" t="s">
        <v>990</v>
      </c>
      <c r="I1267" s="2">
        <v>555</v>
      </c>
    </row>
    <row r="1268" spans="1:9" ht="15.75" hidden="1" customHeight="1" x14ac:dyDescent="0.2">
      <c r="A1268" s="1">
        <v>4260</v>
      </c>
      <c r="B1268" s="1" t="s">
        <v>191</v>
      </c>
      <c r="C1268" s="1" t="s">
        <v>174</v>
      </c>
      <c r="D1268" s="1" t="s">
        <v>11</v>
      </c>
      <c r="E1268" s="1">
        <v>2</v>
      </c>
      <c r="F1268" s="1">
        <v>10</v>
      </c>
      <c r="H1268" s="2" t="s">
        <v>993</v>
      </c>
      <c r="I1268" s="2">
        <v>20</v>
      </c>
    </row>
    <row r="1269" spans="1:9" ht="15.75" hidden="1" customHeight="1" x14ac:dyDescent="0.2">
      <c r="A1269" s="1">
        <v>1556</v>
      </c>
      <c r="B1269" s="1" t="s">
        <v>133</v>
      </c>
      <c r="C1269" s="1" t="s">
        <v>113</v>
      </c>
      <c r="D1269" s="1" t="s">
        <v>16</v>
      </c>
      <c r="E1269" s="1">
        <v>18</v>
      </c>
      <c r="F1269" s="1">
        <v>3</v>
      </c>
      <c r="H1269" s="2" t="s">
        <v>990</v>
      </c>
      <c r="I1269" s="2">
        <v>555</v>
      </c>
    </row>
    <row r="1270" spans="1:9" ht="15.75" hidden="1" customHeight="1" x14ac:dyDescent="0.2">
      <c r="A1270" s="1">
        <v>8042</v>
      </c>
      <c r="B1270" s="1" t="s">
        <v>227</v>
      </c>
      <c r="C1270" s="1" t="s">
        <v>201</v>
      </c>
      <c r="D1270" s="1" t="s">
        <v>15</v>
      </c>
      <c r="E1270" s="1">
        <v>7</v>
      </c>
      <c r="F1270" s="1">
        <v>33</v>
      </c>
      <c r="G1270" s="1" t="s">
        <v>24</v>
      </c>
      <c r="H1270" s="2" t="s">
        <v>992</v>
      </c>
      <c r="I1270" s="2">
        <v>21</v>
      </c>
    </row>
    <row r="1271" spans="1:9" ht="15.75" hidden="1" customHeight="1" x14ac:dyDescent="0.2">
      <c r="A1271" s="1">
        <v>8863</v>
      </c>
      <c r="B1271" s="1" t="s">
        <v>195</v>
      </c>
      <c r="C1271" s="1" t="s">
        <v>174</v>
      </c>
      <c r="D1271" s="1" t="s">
        <v>11</v>
      </c>
      <c r="E1271" s="1">
        <v>5</v>
      </c>
      <c r="F1271" s="1">
        <v>25</v>
      </c>
      <c r="H1271" s="2" t="s">
        <v>993</v>
      </c>
      <c r="I1271" s="2">
        <v>20</v>
      </c>
    </row>
    <row r="1272" spans="1:9" ht="15.75" hidden="1" customHeight="1" x14ac:dyDescent="0.2">
      <c r="A1272" s="1">
        <v>4456</v>
      </c>
      <c r="B1272" s="1" t="s">
        <v>151</v>
      </c>
      <c r="C1272" s="1" t="s">
        <v>144</v>
      </c>
      <c r="D1272" s="1" t="s">
        <v>16</v>
      </c>
      <c r="E1272" s="1">
        <v>24</v>
      </c>
      <c r="F1272" s="1">
        <v>4</v>
      </c>
      <c r="G1272" s="1" t="s">
        <v>152</v>
      </c>
      <c r="H1272" s="2" t="s">
        <v>990</v>
      </c>
      <c r="I1272" s="2">
        <v>555</v>
      </c>
    </row>
    <row r="1273" spans="1:9" ht="15.75" hidden="1" customHeight="1" x14ac:dyDescent="0.2">
      <c r="A1273" s="1">
        <v>1964</v>
      </c>
      <c r="B1273" s="1" t="s">
        <v>275</v>
      </c>
      <c r="C1273" s="1" t="s">
        <v>261</v>
      </c>
      <c r="D1273" s="1" t="s">
        <v>15</v>
      </c>
      <c r="E1273" s="1">
        <v>10</v>
      </c>
      <c r="F1273" s="1">
        <v>48</v>
      </c>
      <c r="H1273" s="2" t="s">
        <v>992</v>
      </c>
      <c r="I1273" s="2">
        <v>21</v>
      </c>
    </row>
    <row r="1274" spans="1:9" ht="15.75" hidden="1" customHeight="1" x14ac:dyDescent="0.2">
      <c r="A1274" s="1">
        <v>2012</v>
      </c>
      <c r="B1274" s="1" t="s">
        <v>117</v>
      </c>
      <c r="C1274" s="1" t="s">
        <v>113</v>
      </c>
      <c r="D1274" s="1" t="s">
        <v>16</v>
      </c>
      <c r="E1274" s="1">
        <v>24</v>
      </c>
      <c r="F1274" s="1">
        <v>4</v>
      </c>
      <c r="G1274" s="1" t="s">
        <v>118</v>
      </c>
      <c r="H1274" s="2" t="s">
        <v>990</v>
      </c>
      <c r="I1274" s="2">
        <v>555</v>
      </c>
    </row>
    <row r="1275" spans="1:9" ht="15.75" hidden="1" customHeight="1" x14ac:dyDescent="0.2">
      <c r="A1275" s="1">
        <v>5497</v>
      </c>
      <c r="B1275" s="1" t="s">
        <v>262</v>
      </c>
      <c r="C1275" s="1" t="s">
        <v>261</v>
      </c>
      <c r="D1275" s="1" t="s">
        <v>15</v>
      </c>
      <c r="E1275" s="1">
        <v>3</v>
      </c>
      <c r="F1275" s="1">
        <v>14</v>
      </c>
      <c r="H1275" s="2" t="s">
        <v>992</v>
      </c>
      <c r="I1275" s="2">
        <v>21</v>
      </c>
    </row>
    <row r="1276" spans="1:9" ht="15.75" hidden="1" customHeight="1" x14ac:dyDescent="0.2">
      <c r="A1276" s="1">
        <v>7635</v>
      </c>
      <c r="B1276" s="1" t="s">
        <v>181</v>
      </c>
      <c r="C1276" s="1" t="s">
        <v>174</v>
      </c>
      <c r="D1276" s="1" t="s">
        <v>11</v>
      </c>
      <c r="E1276" s="1">
        <v>10</v>
      </c>
      <c r="F1276" s="1">
        <v>50</v>
      </c>
      <c r="G1276" s="1" t="s">
        <v>178</v>
      </c>
      <c r="H1276" s="2" t="s">
        <v>993</v>
      </c>
      <c r="I1276" s="2">
        <v>20</v>
      </c>
    </row>
    <row r="1277" spans="1:9" ht="15.75" hidden="1" customHeight="1" x14ac:dyDescent="0.2">
      <c r="A1277" s="1">
        <v>1180</v>
      </c>
      <c r="B1277" s="1" t="s">
        <v>934</v>
      </c>
      <c r="C1277" s="1">
        <v>5</v>
      </c>
      <c r="D1277" s="1" t="s">
        <v>11</v>
      </c>
      <c r="E1277" s="1">
        <v>2</v>
      </c>
      <c r="F1277" s="1">
        <v>10</v>
      </c>
      <c r="H1277" s="2" t="s">
        <v>993</v>
      </c>
      <c r="I1277" s="2">
        <v>20</v>
      </c>
    </row>
    <row r="1278" spans="1:9" ht="15.75" hidden="1" customHeight="1" x14ac:dyDescent="0.2">
      <c r="A1278" s="1">
        <v>1334</v>
      </c>
      <c r="B1278" s="1" t="s">
        <v>212</v>
      </c>
      <c r="C1278" s="1" t="s">
        <v>201</v>
      </c>
      <c r="D1278" s="1" t="s">
        <v>15</v>
      </c>
      <c r="E1278" s="1">
        <v>10</v>
      </c>
      <c r="F1278" s="1">
        <v>48</v>
      </c>
      <c r="H1278" s="2" t="s">
        <v>992</v>
      </c>
      <c r="I1278" s="2">
        <v>21</v>
      </c>
    </row>
    <row r="1279" spans="1:9" ht="15.75" hidden="1" customHeight="1" x14ac:dyDescent="0.2">
      <c r="A1279" s="1">
        <v>8670</v>
      </c>
      <c r="B1279" s="1" t="s">
        <v>959</v>
      </c>
      <c r="C1279" s="1" t="s">
        <v>959</v>
      </c>
      <c r="D1279" s="1" t="s">
        <v>11</v>
      </c>
      <c r="E1279" s="1">
        <v>2</v>
      </c>
      <c r="F1279" s="1" t="s">
        <v>959</v>
      </c>
      <c r="H1279" s="2" t="s">
        <v>959</v>
      </c>
      <c r="I1279" s="2" t="s">
        <v>959</v>
      </c>
    </row>
    <row r="1280" spans="1:9" ht="15.75" hidden="1" customHeight="1" x14ac:dyDescent="0.2">
      <c r="A1280" s="1">
        <v>6069</v>
      </c>
      <c r="B1280" s="1" t="s">
        <v>538</v>
      </c>
      <c r="C1280" s="1" t="s">
        <v>515</v>
      </c>
      <c r="D1280" s="1" t="s">
        <v>13</v>
      </c>
      <c r="E1280" s="1">
        <v>26</v>
      </c>
      <c r="F1280" s="1">
        <v>90</v>
      </c>
      <c r="G1280" s="1" t="s">
        <v>152</v>
      </c>
      <c r="H1280" s="2" t="s">
        <v>985</v>
      </c>
      <c r="I1280" s="2">
        <v>29</v>
      </c>
    </row>
    <row r="1281" spans="1:9" ht="15.75" hidden="1" customHeight="1" x14ac:dyDescent="0.2">
      <c r="A1281" s="1">
        <v>3097</v>
      </c>
      <c r="B1281" s="1" t="s">
        <v>272</v>
      </c>
      <c r="C1281" s="1" t="s">
        <v>261</v>
      </c>
      <c r="D1281" s="1" t="s">
        <v>15</v>
      </c>
      <c r="E1281" s="1">
        <v>7</v>
      </c>
      <c r="F1281" s="1">
        <v>33</v>
      </c>
      <c r="H1281" s="2" t="s">
        <v>992</v>
      </c>
      <c r="I1281" s="2">
        <v>21</v>
      </c>
    </row>
    <row r="1282" spans="1:9" ht="15.75" hidden="1" customHeight="1" x14ac:dyDescent="0.2">
      <c r="A1282" s="1">
        <v>1809</v>
      </c>
      <c r="B1282" s="1" t="s">
        <v>67</v>
      </c>
      <c r="C1282" s="1" t="s">
        <v>50</v>
      </c>
      <c r="D1282" s="1" t="s">
        <v>16</v>
      </c>
      <c r="E1282" s="1">
        <v>17</v>
      </c>
      <c r="F1282" s="1">
        <v>3</v>
      </c>
      <c r="H1282" s="2" t="s">
        <v>990</v>
      </c>
      <c r="I1282" s="2">
        <v>555</v>
      </c>
    </row>
    <row r="1283" spans="1:9" ht="15.75" hidden="1" customHeight="1" x14ac:dyDescent="0.2">
      <c r="A1283" s="1">
        <v>1463</v>
      </c>
      <c r="B1283" s="1" t="s">
        <v>937</v>
      </c>
      <c r="C1283" s="1">
        <v>5</v>
      </c>
      <c r="D1283" s="1" t="s">
        <v>11</v>
      </c>
      <c r="E1283" s="1">
        <v>4</v>
      </c>
      <c r="F1283" s="1">
        <v>20</v>
      </c>
      <c r="G1283" s="1">
        <v>21</v>
      </c>
      <c r="H1283" s="2" t="s">
        <v>993</v>
      </c>
      <c r="I1283" s="2">
        <v>20</v>
      </c>
    </row>
    <row r="1284" spans="1:9" ht="15.75" hidden="1" customHeight="1" x14ac:dyDescent="0.2">
      <c r="A1284" s="1">
        <v>7422</v>
      </c>
      <c r="B1284" s="1" t="s">
        <v>121</v>
      </c>
      <c r="C1284" s="1" t="s">
        <v>113</v>
      </c>
      <c r="D1284" s="1" t="s">
        <v>16</v>
      </c>
      <c r="E1284" s="1">
        <v>27</v>
      </c>
      <c r="F1284" s="1">
        <v>5</v>
      </c>
      <c r="H1284" s="2" t="s">
        <v>990</v>
      </c>
      <c r="I1284" s="2">
        <v>555</v>
      </c>
    </row>
    <row r="1285" spans="1:9" ht="15.75" hidden="1" customHeight="1" x14ac:dyDescent="0.2">
      <c r="A1285" s="1">
        <v>8216</v>
      </c>
      <c r="B1285" s="1" t="s">
        <v>53</v>
      </c>
      <c r="C1285" s="1" t="s">
        <v>50</v>
      </c>
      <c r="D1285" s="1" t="s">
        <v>11</v>
      </c>
      <c r="E1285" s="1">
        <v>14</v>
      </c>
      <c r="F1285" s="1">
        <v>70</v>
      </c>
      <c r="G1285" s="1" t="s">
        <v>54</v>
      </c>
      <c r="H1285" s="2" t="s">
        <v>993</v>
      </c>
      <c r="I1285" s="2">
        <v>20</v>
      </c>
    </row>
    <row r="1286" spans="1:9" ht="15.75" hidden="1" customHeight="1" x14ac:dyDescent="0.2">
      <c r="A1286" s="1">
        <v>7705</v>
      </c>
      <c r="B1286" s="1" t="s">
        <v>33</v>
      </c>
      <c r="C1286" s="1" t="s">
        <v>20</v>
      </c>
      <c r="D1286" s="1" t="s">
        <v>11</v>
      </c>
      <c r="E1286" s="1">
        <v>4</v>
      </c>
      <c r="F1286" s="1">
        <v>20</v>
      </c>
      <c r="H1286" s="2" t="s">
        <v>993</v>
      </c>
      <c r="I1286" s="2">
        <v>20</v>
      </c>
    </row>
    <row r="1287" spans="1:9" ht="15.75" hidden="1" customHeight="1" x14ac:dyDescent="0.2">
      <c r="A1287" s="1">
        <v>3551</v>
      </c>
      <c r="B1287" s="1" t="s">
        <v>49</v>
      </c>
      <c r="C1287" s="1" t="s">
        <v>50</v>
      </c>
      <c r="D1287" s="1" t="s">
        <v>11</v>
      </c>
      <c r="E1287" s="1">
        <v>16</v>
      </c>
      <c r="F1287" s="1">
        <v>80</v>
      </c>
      <c r="G1287" s="1" t="s">
        <v>51</v>
      </c>
      <c r="H1287" s="2" t="s">
        <v>993</v>
      </c>
      <c r="I1287" s="2">
        <v>20</v>
      </c>
    </row>
    <row r="1288" spans="1:9" ht="15.75" hidden="1" customHeight="1" x14ac:dyDescent="0.2">
      <c r="A1288" s="1">
        <v>9373</v>
      </c>
      <c r="B1288" s="1" t="s">
        <v>104</v>
      </c>
      <c r="C1288" s="1" t="s">
        <v>82</v>
      </c>
      <c r="D1288" s="1" t="s">
        <v>11</v>
      </c>
      <c r="E1288" s="1">
        <v>7</v>
      </c>
      <c r="F1288" s="1">
        <v>35</v>
      </c>
      <c r="H1288" s="2" t="s">
        <v>993</v>
      </c>
      <c r="I1288" s="2">
        <v>20</v>
      </c>
    </row>
    <row r="1289" spans="1:9" ht="15.75" hidden="1" customHeight="1" x14ac:dyDescent="0.2">
      <c r="A1289" s="1">
        <v>5712</v>
      </c>
      <c r="B1289" s="1" t="s">
        <v>463</v>
      </c>
      <c r="C1289" s="1" t="s">
        <v>457</v>
      </c>
      <c r="D1289" s="1" t="s">
        <v>13</v>
      </c>
      <c r="E1289" s="1">
        <v>25</v>
      </c>
      <c r="F1289" s="1">
        <v>86</v>
      </c>
      <c r="G1289" s="1" t="s">
        <v>91</v>
      </c>
      <c r="H1289" s="2" t="s">
        <v>985</v>
      </c>
      <c r="I1289" s="2">
        <v>29</v>
      </c>
    </row>
    <row r="1290" spans="1:9" ht="15.75" hidden="1" customHeight="1" x14ac:dyDescent="0.2">
      <c r="A1290" s="1">
        <v>2154</v>
      </c>
      <c r="B1290" s="1" t="s">
        <v>136</v>
      </c>
      <c r="C1290" s="1" t="s">
        <v>113</v>
      </c>
      <c r="D1290" s="1" t="s">
        <v>11</v>
      </c>
      <c r="E1290" s="1">
        <v>6</v>
      </c>
      <c r="F1290" s="1">
        <v>30</v>
      </c>
      <c r="H1290" s="2" t="s">
        <v>993</v>
      </c>
      <c r="I1290" s="2">
        <v>20</v>
      </c>
    </row>
    <row r="1291" spans="1:9" ht="15.75" hidden="1" customHeight="1" x14ac:dyDescent="0.2">
      <c r="A1291" s="1">
        <v>6627</v>
      </c>
      <c r="B1291" s="1" t="s">
        <v>547</v>
      </c>
      <c r="C1291" s="1" t="s">
        <v>544</v>
      </c>
      <c r="D1291" s="1" t="s">
        <v>13</v>
      </c>
      <c r="E1291" s="1">
        <v>26</v>
      </c>
      <c r="F1291" s="1">
        <v>90</v>
      </c>
      <c r="G1291" s="1" t="s">
        <v>178</v>
      </c>
      <c r="H1291" s="2" t="s">
        <v>985</v>
      </c>
      <c r="I1291" s="2">
        <v>29</v>
      </c>
    </row>
    <row r="1292" spans="1:9" ht="15.75" hidden="1" customHeight="1" x14ac:dyDescent="0.2">
      <c r="A1292" s="1">
        <v>4096</v>
      </c>
      <c r="B1292" s="1" t="s">
        <v>36</v>
      </c>
      <c r="C1292" s="1" t="s">
        <v>20</v>
      </c>
      <c r="D1292" s="1" t="s">
        <v>11</v>
      </c>
      <c r="E1292" s="1">
        <v>5</v>
      </c>
      <c r="F1292" s="1">
        <v>25</v>
      </c>
      <c r="H1292" s="2" t="s">
        <v>993</v>
      </c>
      <c r="I1292" s="2">
        <v>20</v>
      </c>
    </row>
    <row r="1293" spans="1:9" ht="15.75" hidden="1" customHeight="1" x14ac:dyDescent="0.2">
      <c r="A1293" s="1">
        <v>7117</v>
      </c>
      <c r="B1293" s="1" t="s">
        <v>59</v>
      </c>
      <c r="C1293" s="1" t="s">
        <v>50</v>
      </c>
      <c r="D1293" s="1" t="s">
        <v>11</v>
      </c>
      <c r="E1293" s="1">
        <v>12</v>
      </c>
      <c r="F1293" s="1">
        <v>60</v>
      </c>
      <c r="G1293" s="1" t="s">
        <v>54</v>
      </c>
      <c r="H1293" s="2" t="s">
        <v>993</v>
      </c>
      <c r="I1293" s="2">
        <v>20</v>
      </c>
    </row>
    <row r="1294" spans="1:9" ht="15.75" hidden="1" customHeight="1" x14ac:dyDescent="0.2">
      <c r="A1294" s="1">
        <v>4011</v>
      </c>
      <c r="B1294" s="1" t="s">
        <v>416</v>
      </c>
      <c r="C1294" s="1" t="s">
        <v>399</v>
      </c>
      <c r="D1294" s="1" t="s">
        <v>13</v>
      </c>
      <c r="E1294" s="1">
        <v>23</v>
      </c>
      <c r="F1294" s="1">
        <v>79</v>
      </c>
      <c r="H1294" s="2" t="s">
        <v>985</v>
      </c>
      <c r="I1294" s="2">
        <v>29</v>
      </c>
    </row>
    <row r="1295" spans="1:9" ht="15.75" hidden="1" customHeight="1" x14ac:dyDescent="0.2">
      <c r="A1295" s="1">
        <v>4923</v>
      </c>
      <c r="B1295" s="1" t="s">
        <v>935</v>
      </c>
      <c r="C1295" s="1">
        <v>5</v>
      </c>
      <c r="D1295" s="1" t="s">
        <v>11</v>
      </c>
      <c r="E1295" s="1">
        <v>3</v>
      </c>
      <c r="F1295" s="1">
        <v>15</v>
      </c>
      <c r="H1295" s="2" t="s">
        <v>993</v>
      </c>
      <c r="I1295" s="2">
        <v>20</v>
      </c>
    </row>
    <row r="1296" spans="1:9" ht="15.75" hidden="1" customHeight="1" x14ac:dyDescent="0.2">
      <c r="A1296" s="1">
        <v>4523</v>
      </c>
      <c r="B1296" s="1" t="s">
        <v>166</v>
      </c>
      <c r="C1296" s="1" t="s">
        <v>144</v>
      </c>
      <c r="D1296" s="1" t="s">
        <v>11</v>
      </c>
      <c r="E1296" s="1">
        <v>3</v>
      </c>
      <c r="F1296" s="1">
        <v>15</v>
      </c>
      <c r="H1296" s="2" t="s">
        <v>993</v>
      </c>
      <c r="I1296" s="2">
        <v>20</v>
      </c>
    </row>
    <row r="1297" spans="1:9" ht="15.75" hidden="1" customHeight="1" x14ac:dyDescent="0.2">
      <c r="A1297" s="1">
        <v>3214</v>
      </c>
      <c r="B1297" s="1" t="s">
        <v>656</v>
      </c>
      <c r="C1297" s="1" t="s">
        <v>650</v>
      </c>
      <c r="D1297" s="1" t="s">
        <v>15</v>
      </c>
      <c r="E1297" s="1">
        <v>28</v>
      </c>
      <c r="F1297" s="1">
        <v>97</v>
      </c>
      <c r="H1297" s="2" t="s">
        <v>994</v>
      </c>
      <c r="I1297" s="2">
        <v>29</v>
      </c>
    </row>
    <row r="1298" spans="1:9" ht="15.75" hidden="1" customHeight="1" x14ac:dyDescent="0.2">
      <c r="A1298" s="1">
        <v>8162</v>
      </c>
      <c r="B1298" s="1" t="s">
        <v>710</v>
      </c>
      <c r="C1298" s="1" t="s">
        <v>704</v>
      </c>
      <c r="D1298" s="1" t="s">
        <v>15</v>
      </c>
      <c r="E1298" s="1">
        <v>25</v>
      </c>
      <c r="F1298" s="1">
        <v>86</v>
      </c>
      <c r="G1298" s="1" t="s">
        <v>54</v>
      </c>
      <c r="H1298" s="2" t="s">
        <v>994</v>
      </c>
      <c r="I1298" s="2">
        <v>29</v>
      </c>
    </row>
    <row r="1299" spans="1:9" ht="15.75" hidden="1" customHeight="1" x14ac:dyDescent="0.2">
      <c r="A1299" s="1">
        <v>4118</v>
      </c>
      <c r="B1299" s="1" t="s">
        <v>720</v>
      </c>
      <c r="C1299" s="1" t="s">
        <v>704</v>
      </c>
      <c r="D1299" s="1" t="s">
        <v>15</v>
      </c>
      <c r="E1299" s="1">
        <v>29</v>
      </c>
      <c r="F1299" s="1">
        <v>100</v>
      </c>
      <c r="H1299" s="2" t="s">
        <v>994</v>
      </c>
      <c r="I1299" s="2">
        <v>29</v>
      </c>
    </row>
    <row r="1300" spans="1:9" ht="15.75" hidden="1" customHeight="1" x14ac:dyDescent="0.2">
      <c r="A1300" s="1">
        <v>4268</v>
      </c>
      <c r="B1300" s="1" t="s">
        <v>404</v>
      </c>
      <c r="C1300" s="1" t="s">
        <v>399</v>
      </c>
      <c r="D1300" s="1" t="s">
        <v>13</v>
      </c>
      <c r="E1300" s="1">
        <v>25</v>
      </c>
      <c r="F1300" s="1">
        <v>86</v>
      </c>
      <c r="H1300" s="2" t="s">
        <v>985</v>
      </c>
      <c r="I1300" s="2">
        <v>29</v>
      </c>
    </row>
    <row r="1301" spans="1:9" ht="15.75" hidden="1" customHeight="1" x14ac:dyDescent="0.2">
      <c r="A1301" s="1">
        <v>8440</v>
      </c>
      <c r="B1301" s="1" t="s">
        <v>597</v>
      </c>
      <c r="C1301" s="1" t="s">
        <v>573</v>
      </c>
      <c r="D1301" s="1" t="s">
        <v>15</v>
      </c>
      <c r="E1301" s="1">
        <v>14</v>
      </c>
      <c r="F1301" s="1">
        <v>48</v>
      </c>
      <c r="G1301" s="1" t="s">
        <v>24</v>
      </c>
      <c r="H1301" s="2" t="s">
        <v>994</v>
      </c>
      <c r="I1301" s="2">
        <v>29</v>
      </c>
    </row>
    <row r="1302" spans="1:9" ht="15.75" hidden="1" customHeight="1" x14ac:dyDescent="0.2">
      <c r="A1302" s="1">
        <v>2896</v>
      </c>
      <c r="B1302" s="1" t="s">
        <v>552</v>
      </c>
      <c r="C1302" s="1" t="s">
        <v>544</v>
      </c>
      <c r="D1302" s="1" t="s">
        <v>13</v>
      </c>
      <c r="E1302" s="1">
        <v>18</v>
      </c>
      <c r="F1302" s="1">
        <v>62</v>
      </c>
      <c r="H1302" s="2" t="s">
        <v>985</v>
      </c>
      <c r="I1302" s="2">
        <v>29</v>
      </c>
    </row>
    <row r="1303" spans="1:9" ht="15.75" hidden="1" customHeight="1" x14ac:dyDescent="0.2">
      <c r="A1303" s="1">
        <v>4859</v>
      </c>
      <c r="B1303" s="1" t="s">
        <v>575</v>
      </c>
      <c r="C1303" s="1" t="s">
        <v>573</v>
      </c>
      <c r="D1303" s="1" t="s">
        <v>15</v>
      </c>
      <c r="E1303" s="1">
        <v>12</v>
      </c>
      <c r="F1303" s="1">
        <v>41</v>
      </c>
      <c r="H1303" s="2" t="s">
        <v>994</v>
      </c>
      <c r="I1303" s="2">
        <v>29</v>
      </c>
    </row>
    <row r="1304" spans="1:9" ht="15.75" hidden="1" customHeight="1" x14ac:dyDescent="0.2">
      <c r="A1304" s="1">
        <v>3090</v>
      </c>
      <c r="B1304" s="1" t="s">
        <v>745</v>
      </c>
      <c r="C1304" s="1" t="s">
        <v>730</v>
      </c>
      <c r="D1304" s="1" t="s">
        <v>15</v>
      </c>
      <c r="E1304" s="1">
        <v>20.5</v>
      </c>
      <c r="F1304" s="1">
        <v>71</v>
      </c>
      <c r="H1304" s="2" t="s">
        <v>994</v>
      </c>
      <c r="I1304" s="2">
        <v>29</v>
      </c>
    </row>
    <row r="1305" spans="1:9" ht="15.75" hidden="1" customHeight="1" x14ac:dyDescent="0.2">
      <c r="A1305" s="1">
        <v>9322</v>
      </c>
      <c r="B1305" s="1" t="s">
        <v>352</v>
      </c>
      <c r="C1305" s="1" t="s">
        <v>347</v>
      </c>
      <c r="D1305" s="1" t="s">
        <v>11</v>
      </c>
      <c r="E1305" s="1">
        <v>8</v>
      </c>
      <c r="F1305" s="1">
        <v>29</v>
      </c>
      <c r="H1305" s="2" t="s">
        <v>991</v>
      </c>
      <c r="I1305" s="2">
        <v>28</v>
      </c>
    </row>
    <row r="1306" spans="1:9" ht="15.75" hidden="1" customHeight="1" x14ac:dyDescent="0.2">
      <c r="A1306" s="1">
        <v>3634</v>
      </c>
      <c r="B1306" s="1" t="s">
        <v>106</v>
      </c>
      <c r="C1306" s="1" t="s">
        <v>82</v>
      </c>
      <c r="D1306" s="1" t="s">
        <v>11</v>
      </c>
      <c r="E1306" s="1">
        <v>18</v>
      </c>
      <c r="F1306" s="1">
        <v>90</v>
      </c>
      <c r="G1306" s="1" t="s">
        <v>91</v>
      </c>
      <c r="H1306" s="2" t="s">
        <v>993</v>
      </c>
      <c r="I1306" s="2">
        <v>20</v>
      </c>
    </row>
    <row r="1307" spans="1:9" ht="15.75" hidden="1" customHeight="1" x14ac:dyDescent="0.2">
      <c r="A1307" s="1">
        <v>7101</v>
      </c>
      <c r="B1307" s="1" t="s">
        <v>733</v>
      </c>
      <c r="C1307" s="1" t="s">
        <v>730</v>
      </c>
      <c r="D1307" s="1" t="s">
        <v>15</v>
      </c>
      <c r="E1307" s="1">
        <v>20.5</v>
      </c>
      <c r="F1307" s="1">
        <v>71</v>
      </c>
      <c r="H1307" s="2" t="s">
        <v>994</v>
      </c>
      <c r="I1307" s="2">
        <v>29</v>
      </c>
    </row>
    <row r="1308" spans="1:9" ht="15.75" hidden="1" customHeight="1" x14ac:dyDescent="0.2">
      <c r="A1308" s="1">
        <v>7297</v>
      </c>
      <c r="B1308" s="1" t="s">
        <v>562</v>
      </c>
      <c r="C1308" s="1" t="s">
        <v>544</v>
      </c>
      <c r="D1308" s="1" t="s">
        <v>13</v>
      </c>
      <c r="E1308" s="1">
        <v>26</v>
      </c>
      <c r="F1308" s="1">
        <v>90</v>
      </c>
      <c r="G1308" s="1" t="s">
        <v>178</v>
      </c>
      <c r="H1308" s="2" t="s">
        <v>985</v>
      </c>
      <c r="I1308" s="2">
        <v>29</v>
      </c>
    </row>
    <row r="1309" spans="1:9" ht="15.75" hidden="1" customHeight="1" x14ac:dyDescent="0.2">
      <c r="A1309" s="1">
        <v>5268</v>
      </c>
      <c r="B1309" s="1" t="s">
        <v>658</v>
      </c>
      <c r="C1309" s="1" t="s">
        <v>650</v>
      </c>
      <c r="D1309" s="1" t="s">
        <v>15</v>
      </c>
      <c r="E1309" s="1">
        <v>18</v>
      </c>
      <c r="F1309" s="1">
        <v>62</v>
      </c>
      <c r="H1309" s="2" t="s">
        <v>994</v>
      </c>
      <c r="I1309" s="2">
        <v>29</v>
      </c>
    </row>
    <row r="1310" spans="1:9" ht="15.75" hidden="1" customHeight="1" x14ac:dyDescent="0.2">
      <c r="A1310" s="1">
        <v>2250</v>
      </c>
      <c r="B1310" s="1" t="s">
        <v>638</v>
      </c>
      <c r="C1310" s="1" t="s">
        <v>625</v>
      </c>
      <c r="D1310" s="1" t="s">
        <v>15</v>
      </c>
      <c r="E1310" s="1">
        <v>12.5</v>
      </c>
      <c r="F1310" s="1">
        <v>43</v>
      </c>
      <c r="H1310" s="2" t="s">
        <v>994</v>
      </c>
      <c r="I1310" s="2">
        <v>29</v>
      </c>
    </row>
    <row r="1311" spans="1:9" ht="15.75" hidden="1" customHeight="1" x14ac:dyDescent="0.2">
      <c r="A1311" s="1">
        <v>2745</v>
      </c>
      <c r="B1311" s="1" t="s">
        <v>508</v>
      </c>
      <c r="C1311" s="1" t="s">
        <v>486</v>
      </c>
      <c r="D1311" s="1" t="s">
        <v>13</v>
      </c>
      <c r="E1311" s="1">
        <v>27</v>
      </c>
      <c r="F1311" s="1">
        <v>93</v>
      </c>
      <c r="G1311" s="1" t="s">
        <v>118</v>
      </c>
      <c r="H1311" s="2" t="s">
        <v>985</v>
      </c>
      <c r="I1311" s="2">
        <v>29</v>
      </c>
    </row>
    <row r="1312" spans="1:9" ht="15.75" hidden="1" customHeight="1" x14ac:dyDescent="0.2">
      <c r="A1312" s="1">
        <v>2473</v>
      </c>
      <c r="B1312" s="1" t="s">
        <v>632</v>
      </c>
      <c r="C1312" s="1" t="s">
        <v>625</v>
      </c>
      <c r="D1312" s="1" t="s">
        <v>15</v>
      </c>
      <c r="E1312" s="1">
        <v>1.5</v>
      </c>
      <c r="F1312" s="1">
        <v>5</v>
      </c>
      <c r="H1312" s="2" t="s">
        <v>994</v>
      </c>
      <c r="I1312" s="2">
        <v>29</v>
      </c>
    </row>
    <row r="1313" spans="1:9" ht="15.75" hidden="1" customHeight="1" x14ac:dyDescent="0.2">
      <c r="A1313" s="1">
        <v>9248</v>
      </c>
      <c r="B1313" s="1" t="s">
        <v>577</v>
      </c>
      <c r="C1313" s="1" t="s">
        <v>573</v>
      </c>
      <c r="D1313" s="1" t="s">
        <v>15</v>
      </c>
      <c r="E1313" s="1">
        <v>5</v>
      </c>
      <c r="F1313" s="1">
        <v>17</v>
      </c>
      <c r="H1313" s="2" t="s">
        <v>994</v>
      </c>
      <c r="I1313" s="2">
        <v>29</v>
      </c>
    </row>
    <row r="1314" spans="1:9" ht="15.75" hidden="1" customHeight="1" x14ac:dyDescent="0.2">
      <c r="A1314" s="1">
        <v>3668</v>
      </c>
      <c r="B1314" s="1" t="s">
        <v>406</v>
      </c>
      <c r="C1314" s="1" t="s">
        <v>399</v>
      </c>
      <c r="D1314" s="1" t="s">
        <v>13</v>
      </c>
      <c r="E1314" s="1">
        <v>25</v>
      </c>
      <c r="F1314" s="1">
        <v>86</v>
      </c>
      <c r="H1314" s="2" t="s">
        <v>985</v>
      </c>
      <c r="I1314" s="2">
        <v>29</v>
      </c>
    </row>
    <row r="1315" spans="1:9" ht="15.75" hidden="1" customHeight="1" x14ac:dyDescent="0.2">
      <c r="A1315" s="1">
        <v>3267</v>
      </c>
      <c r="B1315" s="1" t="s">
        <v>949</v>
      </c>
      <c r="C1315" s="1">
        <v>8</v>
      </c>
      <c r="D1315" s="1" t="s">
        <v>15</v>
      </c>
      <c r="E1315" s="1">
        <v>0.5</v>
      </c>
      <c r="F1315" s="1">
        <v>2</v>
      </c>
      <c r="G1315" s="1">
        <v>21</v>
      </c>
      <c r="H1315" s="2" t="s">
        <v>994</v>
      </c>
      <c r="I1315" s="2">
        <v>29</v>
      </c>
    </row>
    <row r="1316" spans="1:9" ht="15.75" hidden="1" customHeight="1" x14ac:dyDescent="0.2">
      <c r="A1316" s="1">
        <v>9181</v>
      </c>
      <c r="B1316" s="1" t="s">
        <v>470</v>
      </c>
      <c r="C1316" s="1" t="s">
        <v>457</v>
      </c>
      <c r="D1316" s="1" t="s">
        <v>11</v>
      </c>
      <c r="E1316" s="1">
        <v>10</v>
      </c>
      <c r="F1316" s="1">
        <v>33</v>
      </c>
      <c r="H1316" s="2" t="s">
        <v>984</v>
      </c>
      <c r="I1316" s="2">
        <v>30</v>
      </c>
    </row>
    <row r="1317" spans="1:9" ht="15.75" hidden="1" customHeight="1" x14ac:dyDescent="0.2">
      <c r="A1317" s="1">
        <v>7569</v>
      </c>
      <c r="B1317" s="1" t="s">
        <v>604</v>
      </c>
      <c r="C1317" s="1" t="s">
        <v>600</v>
      </c>
      <c r="D1317" s="1" t="s">
        <v>15</v>
      </c>
      <c r="E1317" s="1">
        <v>7</v>
      </c>
      <c r="F1317" s="1">
        <v>24</v>
      </c>
      <c r="G1317" s="1" t="s">
        <v>51</v>
      </c>
      <c r="H1317" s="2" t="s">
        <v>994</v>
      </c>
      <c r="I1317" s="2">
        <v>29</v>
      </c>
    </row>
    <row r="1318" spans="1:9" ht="15.75" hidden="1" customHeight="1" x14ac:dyDescent="0.2">
      <c r="A1318" s="1">
        <v>2802</v>
      </c>
      <c r="B1318" s="1" t="s">
        <v>525</v>
      </c>
      <c r="C1318" s="1" t="s">
        <v>515</v>
      </c>
      <c r="D1318" s="1" t="s">
        <v>13</v>
      </c>
      <c r="E1318" s="1">
        <v>24</v>
      </c>
      <c r="F1318" s="1">
        <v>83</v>
      </c>
      <c r="G1318" s="1" t="s">
        <v>54</v>
      </c>
      <c r="H1318" s="2" t="s">
        <v>985</v>
      </c>
      <c r="I1318" s="2">
        <v>29</v>
      </c>
    </row>
    <row r="1319" spans="1:9" ht="15.75" hidden="1" customHeight="1" x14ac:dyDescent="0.2">
      <c r="A1319" s="1">
        <v>1186</v>
      </c>
      <c r="B1319" s="1" t="s">
        <v>731</v>
      </c>
      <c r="C1319" s="1" t="s">
        <v>730</v>
      </c>
      <c r="D1319" s="1" t="s">
        <v>11</v>
      </c>
      <c r="E1319" s="1">
        <v>20</v>
      </c>
      <c r="F1319" s="1">
        <v>100</v>
      </c>
      <c r="G1319" s="1" t="s">
        <v>178</v>
      </c>
      <c r="H1319" s="2" t="s">
        <v>995</v>
      </c>
      <c r="I1319" s="2">
        <v>20</v>
      </c>
    </row>
    <row r="1320" spans="1:9" ht="15.75" hidden="1" customHeight="1" x14ac:dyDescent="0.2">
      <c r="A1320" s="1">
        <v>7259</v>
      </c>
      <c r="B1320" s="1" t="s">
        <v>712</v>
      </c>
      <c r="C1320" s="1" t="s">
        <v>704</v>
      </c>
      <c r="D1320" s="1" t="s">
        <v>15</v>
      </c>
      <c r="E1320" s="1">
        <v>22.5</v>
      </c>
      <c r="F1320" s="1">
        <v>78</v>
      </c>
      <c r="H1320" s="2" t="s">
        <v>994</v>
      </c>
      <c r="I1320" s="2">
        <v>29</v>
      </c>
    </row>
    <row r="1321" spans="1:9" ht="15.75" hidden="1" customHeight="1" x14ac:dyDescent="0.2">
      <c r="A1321" s="1">
        <v>9230</v>
      </c>
      <c r="B1321" s="1" t="s">
        <v>718</v>
      </c>
      <c r="C1321" s="1" t="s">
        <v>704</v>
      </c>
      <c r="D1321" s="1" t="s">
        <v>11</v>
      </c>
      <c r="E1321" s="1">
        <v>18</v>
      </c>
      <c r="F1321" s="1">
        <v>90</v>
      </c>
      <c r="G1321" s="1" t="s">
        <v>54</v>
      </c>
      <c r="H1321" s="2" t="s">
        <v>995</v>
      </c>
      <c r="I1321" s="2">
        <v>20</v>
      </c>
    </row>
    <row r="1322" spans="1:9" ht="15.75" hidden="1" customHeight="1" x14ac:dyDescent="0.2">
      <c r="A1322" s="1">
        <v>4858</v>
      </c>
      <c r="B1322" s="1" t="s">
        <v>510</v>
      </c>
      <c r="C1322" s="1" t="s">
        <v>486</v>
      </c>
      <c r="D1322" s="1" t="s">
        <v>13</v>
      </c>
      <c r="E1322" s="1">
        <v>27</v>
      </c>
      <c r="F1322" s="1">
        <v>93</v>
      </c>
      <c r="H1322" s="2" t="s">
        <v>985</v>
      </c>
      <c r="I1322" s="2">
        <v>29</v>
      </c>
    </row>
    <row r="1323" spans="1:9" ht="15.75" hidden="1" customHeight="1" x14ac:dyDescent="0.2">
      <c r="A1323" s="1">
        <v>4118</v>
      </c>
      <c r="B1323" s="1" t="s">
        <v>720</v>
      </c>
      <c r="C1323" s="1" t="s">
        <v>704</v>
      </c>
      <c r="D1323" s="1" t="s">
        <v>11</v>
      </c>
      <c r="E1323" s="1">
        <v>16</v>
      </c>
      <c r="F1323" s="1">
        <v>80</v>
      </c>
      <c r="H1323" s="2" t="s">
        <v>995</v>
      </c>
      <c r="I1323" s="2">
        <v>20</v>
      </c>
    </row>
    <row r="1324" spans="1:9" ht="15.75" hidden="1" customHeight="1" x14ac:dyDescent="0.2">
      <c r="A1324" s="1">
        <v>6990</v>
      </c>
      <c r="B1324" s="1" t="s">
        <v>674</v>
      </c>
      <c r="C1324" s="1" t="s">
        <v>650</v>
      </c>
      <c r="D1324" s="1" t="s">
        <v>15</v>
      </c>
      <c r="E1324" s="1">
        <v>11</v>
      </c>
      <c r="F1324" s="1">
        <v>38</v>
      </c>
      <c r="H1324" s="2" t="s">
        <v>994</v>
      </c>
      <c r="I1324" s="2">
        <v>29</v>
      </c>
    </row>
    <row r="1325" spans="1:9" ht="15.75" hidden="1" customHeight="1" x14ac:dyDescent="0.2">
      <c r="A1325" s="1">
        <v>1658</v>
      </c>
      <c r="B1325" s="1" t="s">
        <v>694</v>
      </c>
      <c r="C1325" s="1" t="s">
        <v>676</v>
      </c>
      <c r="D1325" s="1" t="s">
        <v>15</v>
      </c>
      <c r="E1325" s="1">
        <v>16</v>
      </c>
      <c r="F1325" s="1">
        <v>55</v>
      </c>
      <c r="G1325" s="1" t="s">
        <v>152</v>
      </c>
      <c r="H1325" s="2" t="s">
        <v>994</v>
      </c>
      <c r="I1325" s="2">
        <v>29</v>
      </c>
    </row>
    <row r="1326" spans="1:9" ht="15.75" hidden="1" customHeight="1" x14ac:dyDescent="0.2">
      <c r="A1326" s="1">
        <v>7696</v>
      </c>
      <c r="B1326" s="1" t="s">
        <v>653</v>
      </c>
      <c r="C1326" s="1" t="s">
        <v>650</v>
      </c>
      <c r="D1326" s="1" t="s">
        <v>11</v>
      </c>
      <c r="E1326" s="1">
        <v>14</v>
      </c>
      <c r="F1326" s="1">
        <v>70</v>
      </c>
      <c r="G1326" s="1" t="s">
        <v>118</v>
      </c>
      <c r="H1326" s="2" t="s">
        <v>995</v>
      </c>
      <c r="I1326" s="2">
        <v>20</v>
      </c>
    </row>
    <row r="1327" spans="1:9" ht="15.75" hidden="1" customHeight="1" x14ac:dyDescent="0.2">
      <c r="A1327" s="1">
        <v>3113</v>
      </c>
      <c r="B1327" s="1" t="s">
        <v>245</v>
      </c>
      <c r="C1327" s="1" t="s">
        <v>230</v>
      </c>
      <c r="D1327" s="1" t="s">
        <v>13</v>
      </c>
      <c r="E1327" s="1">
        <v>27</v>
      </c>
      <c r="F1327" s="1">
        <v>450</v>
      </c>
      <c r="H1327" s="2" t="s">
        <v>996</v>
      </c>
      <c r="I1327" s="2">
        <v>6</v>
      </c>
    </row>
    <row r="1328" spans="1:9" ht="15.75" hidden="1" customHeight="1" x14ac:dyDescent="0.2">
      <c r="A1328" s="1">
        <v>9449</v>
      </c>
      <c r="B1328" s="1" t="s">
        <v>703</v>
      </c>
      <c r="C1328" s="1" t="s">
        <v>704</v>
      </c>
      <c r="D1328" s="1" t="s">
        <v>11</v>
      </c>
      <c r="E1328" s="1">
        <v>14</v>
      </c>
      <c r="F1328" s="1">
        <v>70</v>
      </c>
      <c r="H1328" s="2" t="s">
        <v>995</v>
      </c>
      <c r="I1328" s="2">
        <v>20</v>
      </c>
    </row>
    <row r="1329" spans="1:9" ht="15.75" hidden="1" customHeight="1" x14ac:dyDescent="0.2">
      <c r="A1329" s="1">
        <v>1186</v>
      </c>
      <c r="B1329" s="1" t="s">
        <v>731</v>
      </c>
      <c r="C1329" s="1" t="s">
        <v>730</v>
      </c>
      <c r="D1329" s="1" t="s">
        <v>15</v>
      </c>
      <c r="E1329" s="1">
        <v>15</v>
      </c>
      <c r="F1329" s="1">
        <v>52</v>
      </c>
      <c r="G1329" s="1" t="s">
        <v>178</v>
      </c>
      <c r="H1329" s="2" t="s">
        <v>994</v>
      </c>
      <c r="I1329" s="2">
        <v>29</v>
      </c>
    </row>
    <row r="1330" spans="1:9" ht="15.75" hidden="1" customHeight="1" x14ac:dyDescent="0.2">
      <c r="A1330" s="1">
        <v>6606</v>
      </c>
      <c r="B1330" s="1" t="s">
        <v>665</v>
      </c>
      <c r="C1330" s="1" t="s">
        <v>650</v>
      </c>
      <c r="D1330" s="1" t="s">
        <v>11</v>
      </c>
      <c r="E1330" s="1">
        <v>14</v>
      </c>
      <c r="F1330" s="1">
        <v>70</v>
      </c>
      <c r="G1330" s="1" t="s">
        <v>118</v>
      </c>
      <c r="H1330" s="2" t="s">
        <v>995</v>
      </c>
      <c r="I1330" s="2">
        <v>20</v>
      </c>
    </row>
    <row r="1331" spans="1:9" ht="15.75" hidden="1" customHeight="1" x14ac:dyDescent="0.2">
      <c r="A1331" s="1">
        <v>5556</v>
      </c>
      <c r="B1331" s="1" t="s">
        <v>589</v>
      </c>
      <c r="C1331" s="1" t="s">
        <v>573</v>
      </c>
      <c r="D1331" s="1" t="s">
        <v>15</v>
      </c>
      <c r="E1331" s="1">
        <v>21</v>
      </c>
      <c r="F1331" s="1">
        <v>72</v>
      </c>
      <c r="H1331" s="2" t="s">
        <v>994</v>
      </c>
      <c r="I1331" s="2">
        <v>29</v>
      </c>
    </row>
    <row r="1332" spans="1:9" ht="15.75" hidden="1" customHeight="1" x14ac:dyDescent="0.2">
      <c r="A1332" s="1">
        <v>7771</v>
      </c>
      <c r="B1332" s="1" t="s">
        <v>672</v>
      </c>
      <c r="C1332" s="1" t="s">
        <v>650</v>
      </c>
      <c r="D1332" s="1" t="s">
        <v>11</v>
      </c>
      <c r="E1332" s="1">
        <v>13</v>
      </c>
      <c r="F1332" s="1">
        <v>65</v>
      </c>
      <c r="H1332" s="2" t="s">
        <v>995</v>
      </c>
      <c r="I1332" s="2">
        <v>20</v>
      </c>
    </row>
    <row r="1333" spans="1:9" ht="15.75" hidden="1" customHeight="1" x14ac:dyDescent="0.2">
      <c r="A1333" s="1">
        <v>3736</v>
      </c>
      <c r="B1333" s="1" t="s">
        <v>735</v>
      </c>
      <c r="C1333" s="1" t="s">
        <v>730</v>
      </c>
      <c r="D1333" s="1" t="s">
        <v>15</v>
      </c>
      <c r="E1333" s="1">
        <v>10</v>
      </c>
      <c r="F1333" s="1">
        <v>34</v>
      </c>
      <c r="G1333" s="1" t="s">
        <v>178</v>
      </c>
      <c r="H1333" s="2" t="s">
        <v>994</v>
      </c>
      <c r="I1333" s="2">
        <v>29</v>
      </c>
    </row>
    <row r="1334" spans="1:9" ht="15.75" hidden="1" customHeight="1" x14ac:dyDescent="0.2">
      <c r="A1334" s="1">
        <v>2191</v>
      </c>
      <c r="B1334" s="1" t="s">
        <v>472</v>
      </c>
      <c r="C1334" s="1" t="s">
        <v>457</v>
      </c>
      <c r="D1334" s="1" t="s">
        <v>13</v>
      </c>
      <c r="E1334" s="1">
        <v>26</v>
      </c>
      <c r="F1334" s="1">
        <v>90</v>
      </c>
      <c r="G1334" s="1" t="s">
        <v>91</v>
      </c>
      <c r="H1334" s="2" t="s">
        <v>985</v>
      </c>
      <c r="I1334" s="2">
        <v>29</v>
      </c>
    </row>
    <row r="1335" spans="1:9" ht="15.75" hidden="1" customHeight="1" x14ac:dyDescent="0.2">
      <c r="A1335" s="1">
        <v>6735</v>
      </c>
      <c r="B1335" s="1" t="s">
        <v>611</v>
      </c>
      <c r="C1335" s="1" t="s">
        <v>600</v>
      </c>
      <c r="D1335" s="1" t="s">
        <v>11</v>
      </c>
      <c r="E1335" s="1">
        <v>13</v>
      </c>
      <c r="F1335" s="1">
        <v>65</v>
      </c>
      <c r="G1335" s="1" t="s">
        <v>51</v>
      </c>
      <c r="H1335" s="2" t="s">
        <v>995</v>
      </c>
      <c r="I1335" s="2">
        <v>20</v>
      </c>
    </row>
    <row r="1336" spans="1:9" ht="15.75" hidden="1" customHeight="1" x14ac:dyDescent="0.2">
      <c r="A1336" s="1">
        <v>8868</v>
      </c>
      <c r="B1336" s="1" t="s">
        <v>737</v>
      </c>
      <c r="C1336" s="1" t="s">
        <v>730</v>
      </c>
      <c r="D1336" s="1" t="s">
        <v>15</v>
      </c>
      <c r="E1336" s="1">
        <v>10</v>
      </c>
      <c r="F1336" s="1">
        <v>34</v>
      </c>
      <c r="H1336" s="2" t="s">
        <v>994</v>
      </c>
      <c r="I1336" s="2">
        <v>29</v>
      </c>
    </row>
    <row r="1337" spans="1:9" ht="15.75" hidden="1" customHeight="1" x14ac:dyDescent="0.2">
      <c r="A1337" s="1">
        <v>1902</v>
      </c>
      <c r="B1337" s="1" t="s">
        <v>729</v>
      </c>
      <c r="C1337" s="1" t="s">
        <v>730</v>
      </c>
      <c r="D1337" s="1" t="s">
        <v>11</v>
      </c>
      <c r="E1337" s="1">
        <v>13</v>
      </c>
      <c r="F1337" s="1">
        <v>65</v>
      </c>
      <c r="H1337" s="2" t="s">
        <v>995</v>
      </c>
      <c r="I1337" s="2">
        <v>20</v>
      </c>
    </row>
    <row r="1338" spans="1:9" ht="15.75" hidden="1" customHeight="1" x14ac:dyDescent="0.2">
      <c r="A1338" s="1">
        <v>9304</v>
      </c>
      <c r="B1338" s="1" t="s">
        <v>488</v>
      </c>
      <c r="C1338" s="1" t="s">
        <v>486</v>
      </c>
      <c r="D1338" s="1" t="s">
        <v>13</v>
      </c>
      <c r="E1338" s="1">
        <v>27</v>
      </c>
      <c r="F1338" s="1">
        <v>93</v>
      </c>
      <c r="G1338" s="1" t="s">
        <v>118</v>
      </c>
      <c r="H1338" s="2" t="s">
        <v>985</v>
      </c>
      <c r="I1338" s="2">
        <v>29</v>
      </c>
    </row>
    <row r="1339" spans="1:9" ht="15.75" hidden="1" customHeight="1" x14ac:dyDescent="0.2">
      <c r="A1339" s="1">
        <v>9430</v>
      </c>
      <c r="B1339" s="1" t="s">
        <v>947</v>
      </c>
      <c r="C1339" s="1">
        <v>8</v>
      </c>
      <c r="D1339" s="1" t="s">
        <v>15</v>
      </c>
      <c r="E1339" s="1">
        <v>7</v>
      </c>
      <c r="F1339" s="1">
        <v>24</v>
      </c>
      <c r="G1339" s="1">
        <v>21</v>
      </c>
      <c r="H1339" s="2" t="s">
        <v>994</v>
      </c>
      <c r="I1339" s="2">
        <v>29</v>
      </c>
    </row>
    <row r="1340" spans="1:9" ht="15.75" hidden="1" customHeight="1" x14ac:dyDescent="0.2">
      <c r="A1340" s="1">
        <v>8454</v>
      </c>
      <c r="B1340" s="1" t="s">
        <v>624</v>
      </c>
      <c r="C1340" s="1" t="s">
        <v>625</v>
      </c>
      <c r="D1340" s="1" t="s">
        <v>11</v>
      </c>
      <c r="E1340" s="1">
        <v>12</v>
      </c>
      <c r="F1340" s="1">
        <v>60</v>
      </c>
      <c r="G1340" s="1" t="s">
        <v>91</v>
      </c>
      <c r="H1340" s="2" t="s">
        <v>995</v>
      </c>
      <c r="I1340" s="2">
        <v>20</v>
      </c>
    </row>
    <row r="1341" spans="1:9" ht="15.75" hidden="1" customHeight="1" x14ac:dyDescent="0.2">
      <c r="A1341" s="1">
        <v>4429</v>
      </c>
      <c r="B1341" s="1" t="s">
        <v>722</v>
      </c>
      <c r="C1341" s="1" t="s">
        <v>704</v>
      </c>
      <c r="D1341" s="1" t="s">
        <v>15</v>
      </c>
      <c r="E1341" s="1">
        <v>20</v>
      </c>
      <c r="F1341" s="1">
        <v>69</v>
      </c>
      <c r="G1341" s="1" t="s">
        <v>54</v>
      </c>
      <c r="H1341" s="2" t="s">
        <v>994</v>
      </c>
      <c r="I1341" s="2">
        <v>29</v>
      </c>
    </row>
    <row r="1342" spans="1:9" ht="15.75" hidden="1" customHeight="1" x14ac:dyDescent="0.2">
      <c r="A1342" s="1">
        <v>8162</v>
      </c>
      <c r="B1342" s="1" t="s">
        <v>710</v>
      </c>
      <c r="C1342" s="1" t="s">
        <v>704</v>
      </c>
      <c r="D1342" s="1" t="s">
        <v>11</v>
      </c>
      <c r="E1342" s="1">
        <v>11</v>
      </c>
      <c r="F1342" s="1">
        <v>55</v>
      </c>
      <c r="G1342" s="1" t="s">
        <v>54</v>
      </c>
      <c r="H1342" s="2" t="s">
        <v>995</v>
      </c>
      <c r="I1342" s="2">
        <v>20</v>
      </c>
    </row>
    <row r="1343" spans="1:9" ht="15.75" hidden="1" customHeight="1" x14ac:dyDescent="0.2">
      <c r="A1343" s="1">
        <v>5445</v>
      </c>
      <c r="B1343" s="1" t="s">
        <v>642</v>
      </c>
      <c r="C1343" s="1" t="s">
        <v>625</v>
      </c>
      <c r="D1343" s="1" t="s">
        <v>15</v>
      </c>
      <c r="E1343" s="1">
        <v>16</v>
      </c>
      <c r="F1343" s="1">
        <v>55</v>
      </c>
      <c r="G1343" s="1" t="s">
        <v>91</v>
      </c>
      <c r="H1343" s="2" t="s">
        <v>994</v>
      </c>
      <c r="I1343" s="2">
        <v>29</v>
      </c>
    </row>
    <row r="1344" spans="1:9" ht="15.75" hidden="1" customHeight="1" x14ac:dyDescent="0.2">
      <c r="A1344" s="1">
        <v>5351</v>
      </c>
      <c r="B1344" s="1" t="s">
        <v>717</v>
      </c>
      <c r="C1344" s="1" t="s">
        <v>704</v>
      </c>
      <c r="D1344" s="1" t="s">
        <v>11</v>
      </c>
      <c r="E1344" s="1">
        <v>11</v>
      </c>
      <c r="F1344" s="1">
        <v>55</v>
      </c>
      <c r="G1344" s="1" t="s">
        <v>54</v>
      </c>
      <c r="H1344" s="2" t="s">
        <v>995</v>
      </c>
      <c r="I1344" s="2">
        <v>20</v>
      </c>
    </row>
    <row r="1345" spans="1:9" ht="15.75" hidden="1" customHeight="1" x14ac:dyDescent="0.2">
      <c r="A1345" s="1">
        <v>4282</v>
      </c>
      <c r="B1345" s="1" t="s">
        <v>673</v>
      </c>
      <c r="C1345" s="1" t="s">
        <v>650</v>
      </c>
      <c r="D1345" s="1" t="s">
        <v>11</v>
      </c>
      <c r="E1345" s="1">
        <v>10</v>
      </c>
      <c r="F1345" s="1">
        <v>50</v>
      </c>
      <c r="H1345" s="2" t="s">
        <v>995</v>
      </c>
      <c r="I1345" s="2">
        <v>20</v>
      </c>
    </row>
    <row r="1346" spans="1:9" ht="15.75" hidden="1" customHeight="1" x14ac:dyDescent="0.2">
      <c r="A1346" s="1">
        <v>7099</v>
      </c>
      <c r="B1346" s="1" t="s">
        <v>629</v>
      </c>
      <c r="C1346" s="1" t="s">
        <v>625</v>
      </c>
      <c r="D1346" s="1" t="s">
        <v>15</v>
      </c>
      <c r="E1346" s="1">
        <v>6.5</v>
      </c>
      <c r="F1346" s="1">
        <v>22</v>
      </c>
      <c r="H1346" s="2" t="s">
        <v>994</v>
      </c>
      <c r="I1346" s="2">
        <v>29</v>
      </c>
    </row>
    <row r="1347" spans="1:9" ht="15.75" hidden="1" customHeight="1" x14ac:dyDescent="0.2">
      <c r="A1347" s="1">
        <v>3510</v>
      </c>
      <c r="B1347" s="1" t="s">
        <v>514</v>
      </c>
      <c r="C1347" s="1" t="s">
        <v>515</v>
      </c>
      <c r="D1347" s="1" t="s">
        <v>13</v>
      </c>
      <c r="E1347" s="1">
        <v>26</v>
      </c>
      <c r="F1347" s="1">
        <v>90</v>
      </c>
      <c r="G1347" s="1" t="s">
        <v>54</v>
      </c>
      <c r="H1347" s="2" t="s">
        <v>985</v>
      </c>
      <c r="I1347" s="2">
        <v>29</v>
      </c>
    </row>
    <row r="1348" spans="1:9" ht="15.75" hidden="1" customHeight="1" x14ac:dyDescent="0.2">
      <c r="A1348" s="1">
        <v>3501</v>
      </c>
      <c r="B1348" s="1" t="s">
        <v>728</v>
      </c>
      <c r="C1348" s="1" t="s">
        <v>704</v>
      </c>
      <c r="D1348" s="1" t="s">
        <v>11</v>
      </c>
      <c r="E1348" s="1">
        <v>9</v>
      </c>
      <c r="F1348" s="1">
        <v>45</v>
      </c>
      <c r="H1348" s="2" t="s">
        <v>995</v>
      </c>
      <c r="I1348" s="2">
        <v>20</v>
      </c>
    </row>
    <row r="1349" spans="1:9" ht="15.75" hidden="1" customHeight="1" x14ac:dyDescent="0.2">
      <c r="A1349" s="1">
        <v>5038</v>
      </c>
      <c r="B1349" s="1" t="s">
        <v>709</v>
      </c>
      <c r="C1349" s="1" t="s">
        <v>704</v>
      </c>
      <c r="D1349" s="1" t="s">
        <v>15</v>
      </c>
      <c r="E1349" s="1">
        <v>23</v>
      </c>
      <c r="F1349" s="1">
        <v>79</v>
      </c>
      <c r="H1349" s="2" t="s">
        <v>994</v>
      </c>
      <c r="I1349" s="2">
        <v>29</v>
      </c>
    </row>
    <row r="1350" spans="1:9" ht="15.75" hidden="1" customHeight="1" x14ac:dyDescent="0.2">
      <c r="A1350" s="1">
        <v>2433</v>
      </c>
      <c r="B1350" s="1" t="s">
        <v>583</v>
      </c>
      <c r="C1350" s="1" t="s">
        <v>573</v>
      </c>
      <c r="D1350" s="1" t="s">
        <v>11</v>
      </c>
      <c r="E1350" s="1">
        <v>9</v>
      </c>
      <c r="F1350" s="1">
        <v>45</v>
      </c>
      <c r="G1350" s="1" t="s">
        <v>24</v>
      </c>
      <c r="H1350" s="2" t="s">
        <v>995</v>
      </c>
      <c r="I1350" s="2">
        <v>20</v>
      </c>
    </row>
    <row r="1351" spans="1:9" ht="15.75" hidden="1" customHeight="1" x14ac:dyDescent="0.2">
      <c r="A1351" s="1">
        <v>3415</v>
      </c>
      <c r="B1351" s="1" t="s">
        <v>574</v>
      </c>
      <c r="C1351" s="1" t="s">
        <v>573</v>
      </c>
      <c r="D1351" s="1" t="s">
        <v>15</v>
      </c>
      <c r="E1351" s="1">
        <v>23</v>
      </c>
      <c r="F1351" s="1">
        <v>79</v>
      </c>
      <c r="H1351" s="2" t="s">
        <v>994</v>
      </c>
      <c r="I1351" s="2">
        <v>29</v>
      </c>
    </row>
    <row r="1352" spans="1:9" ht="15.75" hidden="1" customHeight="1" x14ac:dyDescent="0.2">
      <c r="A1352" s="1">
        <v>1981</v>
      </c>
      <c r="B1352" s="1" t="s">
        <v>513</v>
      </c>
      <c r="C1352" s="1" t="s">
        <v>486</v>
      </c>
      <c r="D1352" s="1" t="s">
        <v>13</v>
      </c>
      <c r="E1352" s="1">
        <v>24</v>
      </c>
      <c r="F1352" s="1">
        <v>83</v>
      </c>
      <c r="H1352" s="2" t="s">
        <v>985</v>
      </c>
      <c r="I1352" s="2">
        <v>29</v>
      </c>
    </row>
    <row r="1353" spans="1:9" ht="15.75" hidden="1" customHeight="1" x14ac:dyDescent="0.2">
      <c r="A1353" s="1">
        <v>6045</v>
      </c>
      <c r="B1353" s="1" t="s">
        <v>576</v>
      </c>
      <c r="C1353" s="1" t="s">
        <v>573</v>
      </c>
      <c r="D1353" s="1" t="s">
        <v>11</v>
      </c>
      <c r="E1353" s="1">
        <v>8</v>
      </c>
      <c r="F1353" s="1">
        <v>40</v>
      </c>
      <c r="G1353" s="1" t="s">
        <v>24</v>
      </c>
      <c r="H1353" s="2" t="s">
        <v>995</v>
      </c>
      <c r="I1353" s="2">
        <v>20</v>
      </c>
    </row>
    <row r="1354" spans="1:9" ht="15.75" hidden="1" customHeight="1" x14ac:dyDescent="0.2">
      <c r="A1354" s="1">
        <v>7413</v>
      </c>
      <c r="B1354" s="1" t="s">
        <v>202</v>
      </c>
      <c r="C1354" s="1" t="s">
        <v>201</v>
      </c>
      <c r="D1354" s="1" t="s">
        <v>15</v>
      </c>
      <c r="E1354" s="1">
        <v>12.5</v>
      </c>
      <c r="F1354" s="1">
        <v>60</v>
      </c>
      <c r="G1354" s="1" t="s">
        <v>24</v>
      </c>
      <c r="H1354" s="2" t="s">
        <v>992</v>
      </c>
      <c r="I1354" s="2">
        <v>21</v>
      </c>
    </row>
    <row r="1355" spans="1:9" ht="15.75" hidden="1" customHeight="1" x14ac:dyDescent="0.2">
      <c r="A1355" s="1">
        <v>5966</v>
      </c>
      <c r="B1355" s="1" t="s">
        <v>637</v>
      </c>
      <c r="C1355" s="1" t="s">
        <v>625</v>
      </c>
      <c r="D1355" s="1" t="s">
        <v>11</v>
      </c>
      <c r="E1355" s="1">
        <v>6</v>
      </c>
      <c r="F1355" s="1">
        <v>30</v>
      </c>
      <c r="H1355" s="2" t="s">
        <v>995</v>
      </c>
      <c r="I1355" s="2">
        <v>20</v>
      </c>
    </row>
    <row r="1356" spans="1:9" ht="15.75" hidden="1" customHeight="1" x14ac:dyDescent="0.2">
      <c r="A1356" s="1">
        <v>3415</v>
      </c>
      <c r="B1356" s="1" t="s">
        <v>574</v>
      </c>
      <c r="C1356" s="1" t="s">
        <v>573</v>
      </c>
      <c r="D1356" s="1" t="s">
        <v>15</v>
      </c>
      <c r="E1356" s="1">
        <v>23</v>
      </c>
      <c r="F1356" s="1">
        <v>79</v>
      </c>
      <c r="H1356" s="2" t="s">
        <v>994</v>
      </c>
      <c r="I1356" s="2">
        <v>29</v>
      </c>
    </row>
    <row r="1357" spans="1:9" ht="15.75" hidden="1" customHeight="1" x14ac:dyDescent="0.2">
      <c r="A1357" s="1">
        <v>9430</v>
      </c>
      <c r="B1357" s="1" t="s">
        <v>947</v>
      </c>
      <c r="C1357" s="1">
        <v>8</v>
      </c>
      <c r="D1357" s="1" t="s">
        <v>11</v>
      </c>
      <c r="E1357" s="1">
        <v>6</v>
      </c>
      <c r="F1357" s="1">
        <v>30</v>
      </c>
      <c r="G1357" s="1">
        <v>21</v>
      </c>
      <c r="H1357" s="2" t="s">
        <v>995</v>
      </c>
      <c r="I1357" s="2">
        <v>20</v>
      </c>
    </row>
    <row r="1358" spans="1:9" ht="15.75" hidden="1" customHeight="1" x14ac:dyDescent="0.2">
      <c r="A1358" s="1">
        <v>8488</v>
      </c>
      <c r="B1358" s="1" t="s">
        <v>503</v>
      </c>
      <c r="C1358" s="1" t="s">
        <v>486</v>
      </c>
      <c r="D1358" s="1" t="s">
        <v>13</v>
      </c>
      <c r="E1358" s="1">
        <v>26</v>
      </c>
      <c r="F1358" s="1">
        <v>90</v>
      </c>
      <c r="H1358" s="2" t="s">
        <v>985</v>
      </c>
      <c r="I1358" s="2">
        <v>29</v>
      </c>
    </row>
    <row r="1359" spans="1:9" ht="15.75" hidden="1" customHeight="1" x14ac:dyDescent="0.2">
      <c r="A1359" s="1">
        <v>7802</v>
      </c>
      <c r="B1359" s="1" t="s">
        <v>946</v>
      </c>
      <c r="C1359" s="1">
        <v>8</v>
      </c>
      <c r="D1359" s="1" t="s">
        <v>11</v>
      </c>
      <c r="E1359" s="1">
        <v>5</v>
      </c>
      <c r="F1359" s="1">
        <v>25</v>
      </c>
      <c r="G1359" s="1">
        <v>21</v>
      </c>
      <c r="H1359" s="2" t="s">
        <v>995</v>
      </c>
      <c r="I1359" s="2">
        <v>20</v>
      </c>
    </row>
    <row r="1360" spans="1:9" ht="15.75" hidden="1" customHeight="1" x14ac:dyDescent="0.2">
      <c r="A1360" s="1">
        <v>1293</v>
      </c>
      <c r="B1360" s="1" t="s">
        <v>671</v>
      </c>
      <c r="C1360" s="1" t="s">
        <v>650</v>
      </c>
      <c r="D1360" s="1" t="s">
        <v>15</v>
      </c>
      <c r="E1360" s="1">
        <v>14.5</v>
      </c>
      <c r="F1360" s="1">
        <v>50</v>
      </c>
      <c r="H1360" s="2" t="s">
        <v>994</v>
      </c>
      <c r="I1360" s="2">
        <v>29</v>
      </c>
    </row>
    <row r="1361" spans="1:9" ht="15.75" hidden="1" customHeight="1" x14ac:dyDescent="0.2">
      <c r="A1361" s="1">
        <v>8695</v>
      </c>
      <c r="B1361" s="1" t="s">
        <v>663</v>
      </c>
      <c r="C1361" s="1" t="s">
        <v>650</v>
      </c>
      <c r="D1361" s="1" t="s">
        <v>15</v>
      </c>
      <c r="E1361" s="1">
        <v>26.5</v>
      </c>
      <c r="F1361" s="1">
        <v>91</v>
      </c>
      <c r="G1361" s="1" t="s">
        <v>118</v>
      </c>
      <c r="H1361" s="2" t="s">
        <v>994</v>
      </c>
      <c r="I1361" s="2">
        <v>29</v>
      </c>
    </row>
    <row r="1362" spans="1:9" ht="15.75" hidden="1" customHeight="1" x14ac:dyDescent="0.2">
      <c r="A1362" s="1">
        <v>1798</v>
      </c>
      <c r="B1362" s="1" t="s">
        <v>523</v>
      </c>
      <c r="C1362" s="1" t="s">
        <v>515</v>
      </c>
      <c r="D1362" s="1" t="s">
        <v>13</v>
      </c>
      <c r="E1362" s="1">
        <v>25</v>
      </c>
      <c r="F1362" s="1">
        <v>86</v>
      </c>
      <c r="H1362" s="2" t="s">
        <v>985</v>
      </c>
      <c r="I1362" s="2">
        <v>29</v>
      </c>
    </row>
    <row r="1363" spans="1:9" ht="15.75" hidden="1" customHeight="1" x14ac:dyDescent="0.2">
      <c r="A1363" s="1">
        <v>2544</v>
      </c>
      <c r="B1363" s="1" t="s">
        <v>655</v>
      </c>
      <c r="C1363" s="1" t="s">
        <v>650</v>
      </c>
      <c r="D1363" s="1" t="s">
        <v>11</v>
      </c>
      <c r="E1363" s="1">
        <v>5</v>
      </c>
      <c r="F1363" s="1">
        <v>25</v>
      </c>
      <c r="H1363" s="2" t="s">
        <v>995</v>
      </c>
      <c r="I1363" s="2">
        <v>20</v>
      </c>
    </row>
    <row r="1364" spans="1:9" ht="15.75" hidden="1" customHeight="1" x14ac:dyDescent="0.2">
      <c r="A1364" s="1">
        <v>3078</v>
      </c>
      <c r="B1364" s="1" t="s">
        <v>736</v>
      </c>
      <c r="C1364" s="1" t="s">
        <v>730</v>
      </c>
      <c r="D1364" s="1" t="s">
        <v>15</v>
      </c>
      <c r="E1364" s="1">
        <v>18</v>
      </c>
      <c r="F1364" s="1">
        <v>62</v>
      </c>
      <c r="G1364" s="1" t="s">
        <v>178</v>
      </c>
      <c r="H1364" s="2" t="s">
        <v>994</v>
      </c>
      <c r="I1364" s="2">
        <v>29</v>
      </c>
    </row>
    <row r="1365" spans="1:9" ht="15.75" hidden="1" customHeight="1" x14ac:dyDescent="0.2">
      <c r="A1365" s="1">
        <v>3413</v>
      </c>
      <c r="B1365" s="1" t="s">
        <v>497</v>
      </c>
      <c r="C1365" s="1" t="s">
        <v>486</v>
      </c>
      <c r="D1365" s="1" t="s">
        <v>13</v>
      </c>
      <c r="E1365" s="1">
        <v>27</v>
      </c>
      <c r="F1365" s="1">
        <v>93</v>
      </c>
      <c r="H1365" s="2" t="s">
        <v>985</v>
      </c>
      <c r="I1365" s="2">
        <v>29</v>
      </c>
    </row>
    <row r="1366" spans="1:9" ht="15.75" hidden="1" customHeight="1" x14ac:dyDescent="0.2">
      <c r="A1366" s="1">
        <v>8695</v>
      </c>
      <c r="B1366" s="1" t="s">
        <v>663</v>
      </c>
      <c r="C1366" s="1" t="s">
        <v>650</v>
      </c>
      <c r="D1366" s="1" t="s">
        <v>11</v>
      </c>
      <c r="E1366" s="1">
        <v>5</v>
      </c>
      <c r="F1366" s="1">
        <v>25</v>
      </c>
      <c r="G1366" s="1" t="s">
        <v>118</v>
      </c>
      <c r="H1366" s="2" t="s">
        <v>995</v>
      </c>
      <c r="I1366" s="2">
        <v>20</v>
      </c>
    </row>
    <row r="1367" spans="1:9" ht="15.75" hidden="1" customHeight="1" x14ac:dyDescent="0.2">
      <c r="A1367" s="1">
        <v>7802</v>
      </c>
      <c r="B1367" s="1" t="s">
        <v>946</v>
      </c>
      <c r="C1367" s="1">
        <v>8</v>
      </c>
      <c r="D1367" s="1" t="s">
        <v>15</v>
      </c>
      <c r="E1367" s="1">
        <v>21.5</v>
      </c>
      <c r="F1367" s="1">
        <v>74</v>
      </c>
      <c r="G1367" s="1">
        <v>21</v>
      </c>
      <c r="H1367" s="2" t="s">
        <v>994</v>
      </c>
      <c r="I1367" s="2">
        <v>29</v>
      </c>
    </row>
    <row r="1368" spans="1:9" ht="15.75" hidden="1" customHeight="1" x14ac:dyDescent="0.2">
      <c r="A1368" s="1">
        <v>7193</v>
      </c>
      <c r="B1368" s="1" t="s">
        <v>751</v>
      </c>
      <c r="C1368" s="1" t="s">
        <v>730</v>
      </c>
      <c r="D1368" s="1" t="s">
        <v>11</v>
      </c>
      <c r="E1368" s="1">
        <v>5</v>
      </c>
      <c r="F1368" s="1">
        <v>25</v>
      </c>
      <c r="H1368" s="2" t="s">
        <v>995</v>
      </c>
      <c r="I1368" s="2">
        <v>20</v>
      </c>
    </row>
    <row r="1369" spans="1:9" ht="15.75" hidden="1" customHeight="1" x14ac:dyDescent="0.2">
      <c r="A1369" s="1">
        <v>1217</v>
      </c>
      <c r="B1369" s="1" t="s">
        <v>749</v>
      </c>
      <c r="C1369" s="1" t="s">
        <v>730</v>
      </c>
      <c r="D1369" s="1" t="s">
        <v>15</v>
      </c>
      <c r="E1369" s="1">
        <v>10.5</v>
      </c>
      <c r="F1369" s="1">
        <v>36</v>
      </c>
      <c r="H1369" s="2" t="s">
        <v>994</v>
      </c>
      <c r="I1369" s="2">
        <v>29</v>
      </c>
    </row>
    <row r="1370" spans="1:9" ht="15.75" hidden="1" customHeight="1" x14ac:dyDescent="0.2">
      <c r="A1370" s="1">
        <v>5171</v>
      </c>
      <c r="B1370" s="1" t="s">
        <v>651</v>
      </c>
      <c r="C1370" s="1" t="s">
        <v>650</v>
      </c>
      <c r="D1370" s="1" t="s">
        <v>11</v>
      </c>
      <c r="E1370" s="1">
        <v>5</v>
      </c>
      <c r="F1370" s="1">
        <v>25</v>
      </c>
      <c r="G1370" s="1" t="s">
        <v>118</v>
      </c>
      <c r="H1370" s="2" t="s">
        <v>995</v>
      </c>
      <c r="I1370" s="2">
        <v>20</v>
      </c>
    </row>
    <row r="1371" spans="1:9" ht="15.75" hidden="1" customHeight="1" x14ac:dyDescent="0.2">
      <c r="A1371" s="1">
        <v>5877</v>
      </c>
      <c r="B1371" s="1" t="s">
        <v>620</v>
      </c>
      <c r="C1371" s="1" t="s">
        <v>600</v>
      </c>
      <c r="D1371" s="1" t="s">
        <v>15</v>
      </c>
      <c r="E1371" s="1">
        <v>9</v>
      </c>
      <c r="F1371" s="1">
        <v>31</v>
      </c>
      <c r="H1371" s="2" t="s">
        <v>994</v>
      </c>
      <c r="I1371" s="2">
        <v>29</v>
      </c>
    </row>
    <row r="1372" spans="1:9" ht="15.75" hidden="1" customHeight="1" x14ac:dyDescent="0.2">
      <c r="A1372" s="1">
        <v>1546</v>
      </c>
      <c r="B1372" s="1" t="s">
        <v>721</v>
      </c>
      <c r="C1372" s="1" t="s">
        <v>704</v>
      </c>
      <c r="D1372" s="1" t="s">
        <v>11</v>
      </c>
      <c r="E1372" s="1">
        <v>4</v>
      </c>
      <c r="F1372" s="1">
        <v>20</v>
      </c>
      <c r="H1372" s="2" t="s">
        <v>995</v>
      </c>
      <c r="I1372" s="2">
        <v>20</v>
      </c>
    </row>
    <row r="1373" spans="1:9" ht="15.75" hidden="1" customHeight="1" x14ac:dyDescent="0.2">
      <c r="A1373" s="1">
        <v>8019</v>
      </c>
      <c r="B1373" s="1" t="s">
        <v>425</v>
      </c>
      <c r="C1373" s="1" t="s">
        <v>399</v>
      </c>
      <c r="D1373" s="1" t="s">
        <v>15</v>
      </c>
      <c r="E1373" s="1">
        <v>30</v>
      </c>
      <c r="F1373" s="1">
        <v>100</v>
      </c>
      <c r="G1373" s="1" t="s">
        <v>24</v>
      </c>
      <c r="H1373" s="2" t="s">
        <v>997</v>
      </c>
      <c r="I1373" s="2">
        <v>30</v>
      </c>
    </row>
    <row r="1374" spans="1:9" ht="15.75" hidden="1" customHeight="1" x14ac:dyDescent="0.2">
      <c r="A1374" s="1">
        <v>9062</v>
      </c>
      <c r="B1374" s="1" t="s">
        <v>617</v>
      </c>
      <c r="C1374" s="1" t="s">
        <v>600</v>
      </c>
      <c r="D1374" s="1" t="s">
        <v>11</v>
      </c>
      <c r="E1374" s="1">
        <v>4</v>
      </c>
      <c r="F1374" s="1">
        <v>20</v>
      </c>
      <c r="H1374" s="2" t="s">
        <v>995</v>
      </c>
      <c r="I1374" s="2">
        <v>20</v>
      </c>
    </row>
    <row r="1375" spans="1:9" ht="15.75" hidden="1" customHeight="1" x14ac:dyDescent="0.2">
      <c r="A1375" s="1">
        <v>9708</v>
      </c>
      <c r="B1375" s="1" t="s">
        <v>548</v>
      </c>
      <c r="C1375" s="1" t="s">
        <v>544</v>
      </c>
      <c r="D1375" s="1" t="s">
        <v>15</v>
      </c>
      <c r="E1375" s="1">
        <v>29</v>
      </c>
      <c r="F1375" s="1">
        <v>97</v>
      </c>
      <c r="G1375" s="1" t="s">
        <v>178</v>
      </c>
      <c r="H1375" s="2" t="s">
        <v>997</v>
      </c>
      <c r="I1375" s="2">
        <v>30</v>
      </c>
    </row>
    <row r="1376" spans="1:9" ht="15.75" hidden="1" customHeight="1" x14ac:dyDescent="0.2">
      <c r="A1376" s="1">
        <v>1658</v>
      </c>
      <c r="B1376" s="1" t="s">
        <v>694</v>
      </c>
      <c r="C1376" s="1" t="s">
        <v>676</v>
      </c>
      <c r="D1376" s="1" t="s">
        <v>11</v>
      </c>
      <c r="E1376" s="1">
        <v>4</v>
      </c>
      <c r="F1376" s="1">
        <v>20</v>
      </c>
      <c r="G1376" s="1" t="s">
        <v>152</v>
      </c>
      <c r="H1376" s="2" t="s">
        <v>995</v>
      </c>
      <c r="I1376" s="2">
        <v>20</v>
      </c>
    </row>
    <row r="1377" spans="1:9" ht="15.75" hidden="1" customHeight="1" x14ac:dyDescent="0.2">
      <c r="A1377" s="1">
        <v>7077</v>
      </c>
      <c r="B1377" s="1" t="s">
        <v>948</v>
      </c>
      <c r="C1377" s="1">
        <v>8</v>
      </c>
      <c r="D1377" s="1" t="s">
        <v>11</v>
      </c>
      <c r="E1377" s="1">
        <v>3</v>
      </c>
      <c r="F1377" s="1">
        <v>15</v>
      </c>
      <c r="G1377" s="1">
        <v>21</v>
      </c>
      <c r="H1377" s="2" t="s">
        <v>995</v>
      </c>
      <c r="I1377" s="2">
        <v>20</v>
      </c>
    </row>
    <row r="1378" spans="1:9" ht="15.75" hidden="1" customHeight="1" x14ac:dyDescent="0.2">
      <c r="A1378" s="1">
        <v>3958</v>
      </c>
      <c r="B1378" s="1" t="s">
        <v>540</v>
      </c>
      <c r="C1378" s="1" t="s">
        <v>515</v>
      </c>
      <c r="D1378" s="1" t="s">
        <v>15</v>
      </c>
      <c r="E1378" s="1">
        <v>28</v>
      </c>
      <c r="F1378" s="1">
        <v>93</v>
      </c>
      <c r="G1378" s="1" t="s">
        <v>54</v>
      </c>
      <c r="H1378" s="2" t="s">
        <v>997</v>
      </c>
      <c r="I1378" s="2">
        <v>30</v>
      </c>
    </row>
    <row r="1379" spans="1:9" ht="15.75" hidden="1" customHeight="1" x14ac:dyDescent="0.2">
      <c r="A1379" s="1">
        <v>1498</v>
      </c>
      <c r="B1379" s="1" t="s">
        <v>580</v>
      </c>
      <c r="C1379" s="1" t="s">
        <v>573</v>
      </c>
      <c r="D1379" s="1" t="s">
        <v>11</v>
      </c>
      <c r="E1379" s="1">
        <v>3</v>
      </c>
      <c r="F1379" s="1">
        <v>15</v>
      </c>
      <c r="H1379" s="2" t="s">
        <v>995</v>
      </c>
      <c r="I1379" s="2">
        <v>20</v>
      </c>
    </row>
    <row r="1380" spans="1:9" ht="15.75" hidden="1" customHeight="1" x14ac:dyDescent="0.2">
      <c r="A1380" s="1">
        <v>2094</v>
      </c>
      <c r="B1380" s="1" t="s">
        <v>455</v>
      </c>
      <c r="C1380" s="1" t="s">
        <v>427</v>
      </c>
      <c r="D1380" s="1" t="s">
        <v>15</v>
      </c>
      <c r="E1380" s="1">
        <v>25</v>
      </c>
      <c r="F1380" s="1">
        <v>83</v>
      </c>
      <c r="H1380" s="2" t="s">
        <v>997</v>
      </c>
      <c r="I1380" s="2">
        <v>30</v>
      </c>
    </row>
    <row r="1381" spans="1:9" ht="15.75" hidden="1" customHeight="1" x14ac:dyDescent="0.2">
      <c r="A1381" s="1">
        <v>6069</v>
      </c>
      <c r="B1381" s="1" t="s">
        <v>538</v>
      </c>
      <c r="C1381" s="1" t="s">
        <v>515</v>
      </c>
      <c r="D1381" s="1" t="s">
        <v>15</v>
      </c>
      <c r="E1381" s="1">
        <v>24</v>
      </c>
      <c r="F1381" s="1">
        <v>80</v>
      </c>
      <c r="G1381" s="1" t="s">
        <v>152</v>
      </c>
      <c r="H1381" s="2" t="s">
        <v>997</v>
      </c>
      <c r="I1381" s="2">
        <v>30</v>
      </c>
    </row>
    <row r="1382" spans="1:9" ht="15.75" hidden="1" customHeight="1" x14ac:dyDescent="0.2">
      <c r="A1382" s="1">
        <v>1139</v>
      </c>
      <c r="B1382" s="1" t="s">
        <v>605</v>
      </c>
      <c r="C1382" s="1" t="s">
        <v>600</v>
      </c>
      <c r="D1382" s="1" t="s">
        <v>11</v>
      </c>
      <c r="E1382" s="1">
        <v>2</v>
      </c>
      <c r="F1382" s="1">
        <v>10</v>
      </c>
      <c r="G1382" s="1" t="s">
        <v>51</v>
      </c>
      <c r="H1382" s="2" t="s">
        <v>995</v>
      </c>
      <c r="I1382" s="2">
        <v>20</v>
      </c>
    </row>
    <row r="1383" spans="1:9" ht="15.75" hidden="1" customHeight="1" x14ac:dyDescent="0.2">
      <c r="A1383" s="1">
        <v>2201</v>
      </c>
      <c r="B1383" s="1" t="s">
        <v>610</v>
      </c>
      <c r="C1383" s="1" t="s">
        <v>600</v>
      </c>
      <c r="D1383" s="1" t="s">
        <v>11</v>
      </c>
      <c r="E1383" s="1">
        <v>3</v>
      </c>
      <c r="F1383" s="1">
        <v>15</v>
      </c>
      <c r="G1383" s="1" t="s">
        <v>51</v>
      </c>
      <c r="H1383" s="2" t="s">
        <v>995</v>
      </c>
      <c r="I1383" s="2">
        <v>20</v>
      </c>
    </row>
    <row r="1384" spans="1:9" ht="15.75" hidden="1" customHeight="1" x14ac:dyDescent="0.2">
      <c r="A1384" s="1">
        <v>6519</v>
      </c>
      <c r="B1384" s="1" t="s">
        <v>559</v>
      </c>
      <c r="C1384" s="1" t="s">
        <v>544</v>
      </c>
      <c r="D1384" s="1" t="s">
        <v>15</v>
      </c>
      <c r="E1384" s="1">
        <v>23</v>
      </c>
      <c r="F1384" s="1">
        <v>77</v>
      </c>
      <c r="H1384" s="2" t="s">
        <v>997</v>
      </c>
      <c r="I1384" s="2">
        <v>30</v>
      </c>
    </row>
    <row r="1385" spans="1:9" ht="15.75" hidden="1" customHeight="1" x14ac:dyDescent="0.2">
      <c r="A1385" s="1">
        <v>5075</v>
      </c>
      <c r="B1385" s="1" t="s">
        <v>716</v>
      </c>
      <c r="C1385" s="1" t="s">
        <v>704</v>
      </c>
      <c r="D1385" s="1" t="s">
        <v>11</v>
      </c>
      <c r="E1385" s="1">
        <v>1</v>
      </c>
      <c r="F1385" s="1">
        <v>5</v>
      </c>
      <c r="H1385" s="2" t="s">
        <v>995</v>
      </c>
      <c r="I1385" s="2">
        <v>20</v>
      </c>
    </row>
    <row r="1386" spans="1:9" ht="15.75" hidden="1" customHeight="1" x14ac:dyDescent="0.2">
      <c r="A1386" s="1">
        <v>3267</v>
      </c>
      <c r="B1386" s="1" t="s">
        <v>949</v>
      </c>
      <c r="C1386" s="1">
        <v>8</v>
      </c>
      <c r="D1386" s="1" t="s">
        <v>11</v>
      </c>
      <c r="E1386" s="1">
        <v>1</v>
      </c>
      <c r="F1386" s="1">
        <v>5</v>
      </c>
      <c r="G1386" s="1">
        <v>21</v>
      </c>
      <c r="H1386" s="2" t="s">
        <v>995</v>
      </c>
      <c r="I1386" s="2">
        <v>20</v>
      </c>
    </row>
    <row r="1387" spans="1:9" ht="15.75" hidden="1" customHeight="1" x14ac:dyDescent="0.2">
      <c r="A1387" s="1">
        <v>2174</v>
      </c>
      <c r="B1387" s="1" t="s">
        <v>413</v>
      </c>
      <c r="C1387" s="1" t="s">
        <v>399</v>
      </c>
      <c r="D1387" s="1" t="s">
        <v>15</v>
      </c>
      <c r="E1387" s="1">
        <v>22</v>
      </c>
      <c r="F1387" s="1">
        <v>73</v>
      </c>
      <c r="H1387" s="2" t="s">
        <v>997</v>
      </c>
      <c r="I1387" s="2">
        <v>30</v>
      </c>
    </row>
    <row r="1388" spans="1:9" ht="15.75" hidden="1" customHeight="1" x14ac:dyDescent="0.2">
      <c r="A1388" s="1">
        <v>3879</v>
      </c>
      <c r="B1388" s="1" t="s">
        <v>595</v>
      </c>
      <c r="C1388" s="1" t="s">
        <v>573</v>
      </c>
      <c r="D1388" s="1" t="s">
        <v>11</v>
      </c>
      <c r="E1388" s="1">
        <v>1</v>
      </c>
      <c r="F1388" s="1">
        <v>5</v>
      </c>
      <c r="H1388" s="2" t="s">
        <v>995</v>
      </c>
      <c r="I1388" s="2">
        <v>20</v>
      </c>
    </row>
    <row r="1389" spans="1:9" ht="15.75" hidden="1" customHeight="1" x14ac:dyDescent="0.2">
      <c r="A1389" s="1">
        <v>7998</v>
      </c>
      <c r="B1389" s="1" t="s">
        <v>436</v>
      </c>
      <c r="C1389" s="1" t="s">
        <v>427</v>
      </c>
      <c r="D1389" s="1" t="s">
        <v>15</v>
      </c>
      <c r="E1389" s="1">
        <v>21.5</v>
      </c>
      <c r="F1389" s="1">
        <v>72</v>
      </c>
      <c r="H1389" s="2" t="s">
        <v>997</v>
      </c>
      <c r="I1389" s="2">
        <v>30</v>
      </c>
    </row>
    <row r="1390" spans="1:9" ht="15.75" hidden="1" customHeight="1" x14ac:dyDescent="0.2">
      <c r="A1390" s="1">
        <v>3736</v>
      </c>
      <c r="B1390" s="1" t="s">
        <v>735</v>
      </c>
      <c r="C1390" s="1" t="s">
        <v>730</v>
      </c>
      <c r="D1390" s="1" t="s">
        <v>11</v>
      </c>
      <c r="E1390" s="1">
        <v>0</v>
      </c>
      <c r="F1390" s="1">
        <v>0</v>
      </c>
      <c r="G1390" s="1" t="s">
        <v>178</v>
      </c>
      <c r="H1390" s="2" t="s">
        <v>995</v>
      </c>
      <c r="I1390" s="2">
        <v>20</v>
      </c>
    </row>
    <row r="1391" spans="1:9" ht="15.75" hidden="1" customHeight="1" x14ac:dyDescent="0.2">
      <c r="A1391" s="1">
        <v>2191</v>
      </c>
      <c r="B1391" s="1" t="s">
        <v>472</v>
      </c>
      <c r="C1391" s="1" t="s">
        <v>457</v>
      </c>
      <c r="D1391" s="1" t="s">
        <v>15</v>
      </c>
      <c r="E1391" s="1">
        <v>21</v>
      </c>
      <c r="F1391" s="1">
        <v>70</v>
      </c>
      <c r="G1391" s="1" t="s">
        <v>91</v>
      </c>
      <c r="H1391" s="2" t="s">
        <v>997</v>
      </c>
      <c r="I1391" s="2">
        <v>30</v>
      </c>
    </row>
    <row r="1392" spans="1:9" ht="15.75" hidden="1" customHeight="1" x14ac:dyDescent="0.2">
      <c r="A1392" s="1">
        <v>7283</v>
      </c>
      <c r="B1392" s="1" t="s">
        <v>740</v>
      </c>
      <c r="C1392" s="1" t="s">
        <v>730</v>
      </c>
      <c r="D1392" s="1" t="s">
        <v>11</v>
      </c>
      <c r="E1392" s="1">
        <v>0</v>
      </c>
      <c r="F1392" s="1">
        <v>0</v>
      </c>
      <c r="G1392" s="1" t="s">
        <v>178</v>
      </c>
      <c r="H1392" s="2" t="s">
        <v>995</v>
      </c>
      <c r="I1392" s="2">
        <v>20</v>
      </c>
    </row>
    <row r="1393" spans="1:9" ht="15.75" hidden="1" customHeight="1" x14ac:dyDescent="0.2">
      <c r="A1393" s="1">
        <v>7084</v>
      </c>
      <c r="B1393" s="1" t="s">
        <v>433</v>
      </c>
      <c r="C1393" s="1" t="s">
        <v>427</v>
      </c>
      <c r="D1393" s="1" t="s">
        <v>15</v>
      </c>
      <c r="E1393" s="1">
        <v>17.5</v>
      </c>
      <c r="F1393" s="1">
        <v>58</v>
      </c>
      <c r="G1393" s="1" t="s">
        <v>51</v>
      </c>
      <c r="H1393" s="2" t="s">
        <v>997</v>
      </c>
      <c r="I1393" s="2">
        <v>30</v>
      </c>
    </row>
    <row r="1394" spans="1:9" ht="15.75" hidden="1" customHeight="1" x14ac:dyDescent="0.2">
      <c r="A1394" s="1">
        <v>8991</v>
      </c>
      <c r="B1394" s="1" t="s">
        <v>590</v>
      </c>
      <c r="C1394" s="1" t="s">
        <v>573</v>
      </c>
      <c r="D1394" s="1" t="s">
        <v>11</v>
      </c>
      <c r="E1394" s="1">
        <v>0</v>
      </c>
      <c r="F1394" s="1">
        <v>0</v>
      </c>
      <c r="H1394" s="2" t="s">
        <v>995</v>
      </c>
      <c r="I1394" s="2">
        <v>20</v>
      </c>
    </row>
    <row r="1395" spans="1:9" ht="15.75" hidden="1" customHeight="1" x14ac:dyDescent="0.2">
      <c r="A1395" s="1">
        <v>9476</v>
      </c>
      <c r="B1395" s="1" t="s">
        <v>461</v>
      </c>
      <c r="C1395" s="1" t="s">
        <v>457</v>
      </c>
      <c r="D1395" s="1" t="s">
        <v>15</v>
      </c>
      <c r="E1395" s="1">
        <v>12</v>
      </c>
      <c r="F1395" s="1">
        <v>40</v>
      </c>
      <c r="G1395" s="1" t="s">
        <v>91</v>
      </c>
      <c r="H1395" s="2" t="s">
        <v>997</v>
      </c>
      <c r="I1395" s="2">
        <v>30</v>
      </c>
    </row>
    <row r="1396" spans="1:9" ht="15.75" hidden="1" customHeight="1" x14ac:dyDescent="0.2">
      <c r="A1396" s="1">
        <v>3099</v>
      </c>
      <c r="B1396" s="1" t="s">
        <v>511</v>
      </c>
      <c r="C1396" s="1" t="s">
        <v>486</v>
      </c>
      <c r="D1396" s="1" t="s">
        <v>15</v>
      </c>
      <c r="E1396" s="1">
        <v>9</v>
      </c>
      <c r="F1396" s="1">
        <v>30</v>
      </c>
      <c r="H1396" s="2" t="s">
        <v>997</v>
      </c>
      <c r="I1396" s="2">
        <v>30</v>
      </c>
    </row>
    <row r="1397" spans="1:9" ht="15.75" hidden="1" customHeight="1" x14ac:dyDescent="0.2">
      <c r="A1397" s="1">
        <v>7645</v>
      </c>
      <c r="B1397" s="1" t="s">
        <v>408</v>
      </c>
      <c r="C1397" s="1" t="s">
        <v>399</v>
      </c>
      <c r="D1397" s="1" t="s">
        <v>15</v>
      </c>
      <c r="E1397" s="1">
        <v>15.5</v>
      </c>
      <c r="F1397" s="1">
        <v>52</v>
      </c>
      <c r="G1397" s="1" t="s">
        <v>24</v>
      </c>
      <c r="H1397" s="2" t="s">
        <v>997</v>
      </c>
      <c r="I1397" s="2">
        <v>30</v>
      </c>
    </row>
    <row r="1398" spans="1:9" ht="15.75" hidden="1" customHeight="1" x14ac:dyDescent="0.2">
      <c r="A1398" s="1">
        <v>3510</v>
      </c>
      <c r="B1398" s="1" t="s">
        <v>514</v>
      </c>
      <c r="C1398" s="1" t="s">
        <v>515</v>
      </c>
      <c r="D1398" s="1" t="s">
        <v>15</v>
      </c>
      <c r="E1398" s="1">
        <v>24</v>
      </c>
      <c r="F1398" s="1">
        <v>80</v>
      </c>
      <c r="G1398" s="1" t="s">
        <v>54</v>
      </c>
      <c r="H1398" s="2" t="s">
        <v>997</v>
      </c>
      <c r="I1398" s="2">
        <v>30</v>
      </c>
    </row>
    <row r="1399" spans="1:9" ht="15.75" hidden="1" customHeight="1" x14ac:dyDescent="0.2">
      <c r="A1399" s="1">
        <v>9467</v>
      </c>
      <c r="B1399" s="1" t="s">
        <v>495</v>
      </c>
      <c r="C1399" s="1" t="s">
        <v>486</v>
      </c>
      <c r="D1399" s="1" t="s">
        <v>15</v>
      </c>
      <c r="E1399" s="1">
        <v>19.5</v>
      </c>
      <c r="F1399" s="1">
        <v>65</v>
      </c>
      <c r="H1399" s="2" t="s">
        <v>997</v>
      </c>
      <c r="I1399" s="2">
        <v>30</v>
      </c>
    </row>
    <row r="1400" spans="1:9" ht="15.75" hidden="1" customHeight="1" x14ac:dyDescent="0.2">
      <c r="A1400" s="1">
        <v>7297</v>
      </c>
      <c r="B1400" s="1" t="s">
        <v>562</v>
      </c>
      <c r="C1400" s="1" t="s">
        <v>544</v>
      </c>
      <c r="D1400" s="1" t="s">
        <v>15</v>
      </c>
      <c r="E1400" s="1">
        <v>24</v>
      </c>
      <c r="F1400" s="1">
        <v>80</v>
      </c>
      <c r="G1400" s="1" t="s">
        <v>178</v>
      </c>
      <c r="H1400" s="2" t="s">
        <v>997</v>
      </c>
      <c r="I1400" s="2">
        <v>30</v>
      </c>
    </row>
    <row r="1401" spans="1:9" ht="15.75" hidden="1" customHeight="1" x14ac:dyDescent="0.2">
      <c r="A1401" s="1">
        <v>4205</v>
      </c>
      <c r="B1401" s="1" t="s">
        <v>471</v>
      </c>
      <c r="C1401" s="1" t="s">
        <v>457</v>
      </c>
      <c r="D1401" s="1" t="s">
        <v>15</v>
      </c>
      <c r="E1401" s="1">
        <v>19.5</v>
      </c>
      <c r="F1401" s="1">
        <v>65</v>
      </c>
      <c r="H1401" s="2" t="s">
        <v>997</v>
      </c>
      <c r="I1401" s="2">
        <v>30</v>
      </c>
    </row>
    <row r="1402" spans="1:9" ht="15.75" hidden="1" customHeight="1" x14ac:dyDescent="0.2">
      <c r="A1402" s="1">
        <v>1611</v>
      </c>
      <c r="B1402" s="1" t="s">
        <v>482</v>
      </c>
      <c r="C1402" s="1" t="s">
        <v>457</v>
      </c>
      <c r="D1402" s="1" t="s">
        <v>15</v>
      </c>
      <c r="E1402" s="1">
        <v>25</v>
      </c>
      <c r="F1402" s="1">
        <v>83</v>
      </c>
      <c r="H1402" s="2" t="s">
        <v>997</v>
      </c>
      <c r="I1402" s="2">
        <v>30</v>
      </c>
    </row>
    <row r="1403" spans="1:9" ht="15.75" hidden="1" customHeight="1" x14ac:dyDescent="0.2">
      <c r="A1403" s="1">
        <v>4339</v>
      </c>
      <c r="B1403" s="1" t="s">
        <v>504</v>
      </c>
      <c r="C1403" s="1" t="s">
        <v>486</v>
      </c>
      <c r="D1403" s="1" t="s">
        <v>15</v>
      </c>
      <c r="E1403" s="1">
        <v>14</v>
      </c>
      <c r="F1403" s="1">
        <v>47</v>
      </c>
      <c r="H1403" s="2" t="s">
        <v>997</v>
      </c>
      <c r="I1403" s="2">
        <v>30</v>
      </c>
    </row>
    <row r="1404" spans="1:9" ht="15.75" hidden="1" customHeight="1" x14ac:dyDescent="0.2">
      <c r="A1404" s="1">
        <v>8509</v>
      </c>
      <c r="B1404" s="1" t="s">
        <v>942</v>
      </c>
      <c r="C1404" s="1">
        <v>7</v>
      </c>
      <c r="D1404" s="1" t="s">
        <v>15</v>
      </c>
      <c r="E1404" s="1">
        <v>12</v>
      </c>
      <c r="F1404" s="1">
        <v>40</v>
      </c>
      <c r="G1404" s="1">
        <v>21</v>
      </c>
      <c r="H1404" s="2" t="s">
        <v>997</v>
      </c>
      <c r="I1404" s="2">
        <v>30</v>
      </c>
    </row>
    <row r="1405" spans="1:9" ht="15.75" hidden="1" customHeight="1" x14ac:dyDescent="0.2">
      <c r="A1405" s="1">
        <v>2745</v>
      </c>
      <c r="B1405" s="1" t="s">
        <v>508</v>
      </c>
      <c r="C1405" s="1" t="s">
        <v>486</v>
      </c>
      <c r="D1405" s="1" t="s">
        <v>15</v>
      </c>
      <c r="E1405" s="1">
        <v>21</v>
      </c>
      <c r="F1405" s="1">
        <v>70</v>
      </c>
      <c r="G1405" s="1" t="s">
        <v>118</v>
      </c>
      <c r="H1405" s="2" t="s">
        <v>997</v>
      </c>
      <c r="I1405" s="2">
        <v>30</v>
      </c>
    </row>
    <row r="1406" spans="1:9" ht="15.75" hidden="1" customHeight="1" x14ac:dyDescent="0.2">
      <c r="A1406" s="1">
        <v>2896</v>
      </c>
      <c r="B1406" s="1" t="s">
        <v>552</v>
      </c>
      <c r="C1406" s="1" t="s">
        <v>544</v>
      </c>
      <c r="D1406" s="1" t="s">
        <v>15</v>
      </c>
      <c r="E1406" s="1">
        <v>26</v>
      </c>
      <c r="F1406" s="1">
        <v>87</v>
      </c>
      <c r="H1406" s="2" t="s">
        <v>997</v>
      </c>
      <c r="I1406" s="2">
        <v>30</v>
      </c>
    </row>
    <row r="1407" spans="1:9" ht="15.75" hidden="1" customHeight="1" x14ac:dyDescent="0.2">
      <c r="A1407" s="1">
        <v>5712</v>
      </c>
      <c r="B1407" s="1" t="s">
        <v>463</v>
      </c>
      <c r="C1407" s="1" t="s">
        <v>457</v>
      </c>
      <c r="D1407" s="1" t="s">
        <v>15</v>
      </c>
      <c r="E1407" s="1">
        <v>27</v>
      </c>
      <c r="F1407" s="1">
        <v>90</v>
      </c>
      <c r="G1407" s="1" t="s">
        <v>91</v>
      </c>
      <c r="H1407" s="2" t="s">
        <v>997</v>
      </c>
      <c r="I1407" s="2">
        <v>30</v>
      </c>
    </row>
    <row r="1408" spans="1:9" ht="15.75" hidden="1" customHeight="1" x14ac:dyDescent="0.2">
      <c r="A1408" s="1">
        <v>4923</v>
      </c>
      <c r="B1408" s="1" t="s">
        <v>935</v>
      </c>
      <c r="C1408" s="1">
        <v>5</v>
      </c>
      <c r="D1408" s="1" t="s">
        <v>15</v>
      </c>
      <c r="E1408" s="1">
        <v>19</v>
      </c>
      <c r="F1408" s="1">
        <f t="shared" ref="F1408:F1417" si="0">ROUND((E1408/I1408)*100,0)</f>
        <v>93</v>
      </c>
      <c r="G1408" s="1">
        <v>21</v>
      </c>
      <c r="H1408" s="2" t="s">
        <v>998</v>
      </c>
      <c r="I1408" s="2">
        <v>20.5</v>
      </c>
    </row>
    <row r="1409" spans="1:9" ht="15.75" hidden="1" customHeight="1" x14ac:dyDescent="0.2">
      <c r="A1409" s="1">
        <v>8355</v>
      </c>
      <c r="B1409" s="1" t="s">
        <v>156</v>
      </c>
      <c r="C1409" s="1" t="s">
        <v>144</v>
      </c>
      <c r="D1409" s="1" t="s">
        <v>15</v>
      </c>
      <c r="E1409" s="1">
        <v>16.5</v>
      </c>
      <c r="F1409" s="1">
        <f t="shared" si="0"/>
        <v>80</v>
      </c>
      <c r="G1409" s="1" t="s">
        <v>152</v>
      </c>
      <c r="H1409" s="2" t="s">
        <v>998</v>
      </c>
      <c r="I1409" s="2">
        <v>20.5</v>
      </c>
    </row>
    <row r="1410" spans="1:9" ht="15.75" hidden="1" customHeight="1" x14ac:dyDescent="0.2">
      <c r="A1410" s="1">
        <v>3036</v>
      </c>
      <c r="B1410" s="1" t="s">
        <v>180</v>
      </c>
      <c r="C1410" s="1" t="s">
        <v>174</v>
      </c>
      <c r="D1410" s="1" t="s">
        <v>15</v>
      </c>
      <c r="E1410" s="1">
        <v>7.5</v>
      </c>
      <c r="F1410" s="1">
        <f t="shared" si="0"/>
        <v>37</v>
      </c>
      <c r="H1410" s="2" t="s">
        <v>998</v>
      </c>
      <c r="I1410" s="2">
        <v>20.5</v>
      </c>
    </row>
    <row r="1411" spans="1:9" ht="15.75" hidden="1" customHeight="1" x14ac:dyDescent="0.2">
      <c r="A1411" s="1">
        <v>1315</v>
      </c>
      <c r="B1411" s="1" t="s">
        <v>58</v>
      </c>
      <c r="C1411" s="1" t="s">
        <v>50</v>
      </c>
      <c r="D1411" s="1" t="s">
        <v>15</v>
      </c>
      <c r="E1411" s="1">
        <v>7</v>
      </c>
      <c r="F1411" s="1">
        <f t="shared" si="0"/>
        <v>34</v>
      </c>
      <c r="H1411" s="2" t="s">
        <v>998</v>
      </c>
      <c r="I1411" s="2">
        <v>20.5</v>
      </c>
    </row>
    <row r="1412" spans="1:9" ht="15.75" hidden="1" customHeight="1" x14ac:dyDescent="0.2">
      <c r="A1412" s="1">
        <v>8863</v>
      </c>
      <c r="B1412" s="1" t="s">
        <v>195</v>
      </c>
      <c r="C1412" s="1" t="s">
        <v>174</v>
      </c>
      <c r="D1412" s="1" t="s">
        <v>15</v>
      </c>
      <c r="E1412" s="1">
        <v>1</v>
      </c>
      <c r="F1412" s="1">
        <f t="shared" si="0"/>
        <v>5</v>
      </c>
      <c r="H1412" s="2" t="s">
        <v>998</v>
      </c>
      <c r="I1412" s="2">
        <v>20.5</v>
      </c>
    </row>
    <row r="1413" spans="1:9" ht="15.75" hidden="1" customHeight="1" x14ac:dyDescent="0.2">
      <c r="A1413" s="1">
        <v>9865</v>
      </c>
      <c r="B1413" s="1" t="s">
        <v>163</v>
      </c>
      <c r="C1413" s="1" t="s">
        <v>144</v>
      </c>
      <c r="D1413" s="1" t="s">
        <v>15</v>
      </c>
      <c r="E1413" s="1">
        <v>18.5</v>
      </c>
      <c r="F1413" s="1">
        <f t="shared" si="0"/>
        <v>90</v>
      </c>
      <c r="H1413" s="2" t="s">
        <v>998</v>
      </c>
      <c r="I1413" s="2">
        <v>20.5</v>
      </c>
    </row>
    <row r="1414" spans="1:9" ht="15.75" hidden="1" customHeight="1" x14ac:dyDescent="0.2">
      <c r="A1414" s="1">
        <v>8597</v>
      </c>
      <c r="B1414" s="1" t="s">
        <v>143</v>
      </c>
      <c r="C1414" s="1" t="s">
        <v>144</v>
      </c>
      <c r="D1414" s="1" t="s">
        <v>15</v>
      </c>
      <c r="E1414" s="1">
        <v>20.5</v>
      </c>
      <c r="F1414" s="1">
        <f t="shared" si="0"/>
        <v>100</v>
      </c>
      <c r="H1414" s="2" t="s">
        <v>998</v>
      </c>
      <c r="I1414" s="2">
        <v>20.5</v>
      </c>
    </row>
    <row r="1415" spans="1:9" ht="15.75" hidden="1" customHeight="1" x14ac:dyDescent="0.2">
      <c r="A1415" s="1">
        <v>3404</v>
      </c>
      <c r="B1415" s="1" t="s">
        <v>46</v>
      </c>
      <c r="C1415" s="1" t="s">
        <v>20</v>
      </c>
      <c r="D1415" s="1" t="s">
        <v>15</v>
      </c>
      <c r="E1415" s="1">
        <v>8.5</v>
      </c>
      <c r="F1415" s="1">
        <f t="shared" si="0"/>
        <v>41</v>
      </c>
      <c r="G1415" s="1" t="s">
        <v>24</v>
      </c>
      <c r="H1415" s="2" t="s">
        <v>998</v>
      </c>
      <c r="I1415" s="2">
        <v>20.5</v>
      </c>
    </row>
    <row r="1416" spans="1:9" ht="15.75" hidden="1" customHeight="1" x14ac:dyDescent="0.2">
      <c r="A1416" s="1">
        <v>3885</v>
      </c>
      <c r="B1416" s="1" t="s">
        <v>185</v>
      </c>
      <c r="C1416" s="1" t="s">
        <v>174</v>
      </c>
      <c r="D1416" s="1" t="s">
        <v>15</v>
      </c>
      <c r="E1416" s="1">
        <v>13</v>
      </c>
      <c r="F1416" s="1">
        <f t="shared" si="0"/>
        <v>63</v>
      </c>
      <c r="H1416" s="2" t="s">
        <v>998</v>
      </c>
      <c r="I1416" s="2">
        <v>20.5</v>
      </c>
    </row>
    <row r="1417" spans="1:9" ht="15.75" hidden="1" customHeight="1" x14ac:dyDescent="0.2">
      <c r="A1417" s="1">
        <v>4096</v>
      </c>
      <c r="B1417" s="1" t="s">
        <v>36</v>
      </c>
      <c r="C1417" s="1" t="s">
        <v>20</v>
      </c>
      <c r="D1417" s="1" t="s">
        <v>15</v>
      </c>
      <c r="E1417" s="1">
        <v>18.5</v>
      </c>
      <c r="F1417" s="1">
        <f t="shared" si="0"/>
        <v>90</v>
      </c>
      <c r="G1417" s="1" t="s">
        <v>24</v>
      </c>
      <c r="H1417" s="2" t="s">
        <v>998</v>
      </c>
      <c r="I1417" s="2">
        <v>20.5</v>
      </c>
    </row>
    <row r="1418" spans="1:9" ht="15.75" hidden="1" customHeight="1" x14ac:dyDescent="0.2">
      <c r="A1418" s="1">
        <v>3097</v>
      </c>
      <c r="B1418" s="1" t="s">
        <v>272</v>
      </c>
      <c r="C1418" s="1" t="s">
        <v>261</v>
      </c>
      <c r="D1418" s="1" t="s">
        <v>15</v>
      </c>
      <c r="E1418" s="1">
        <v>13</v>
      </c>
      <c r="F1418" s="1">
        <v>65</v>
      </c>
      <c r="H1418" s="2" t="s">
        <v>992</v>
      </c>
      <c r="I1418" s="2">
        <v>21</v>
      </c>
    </row>
    <row r="1419" spans="1:9" ht="15.75" hidden="1" customHeight="1" x14ac:dyDescent="0.2">
      <c r="A1419" s="1">
        <v>7524</v>
      </c>
      <c r="B1419" s="1" t="s">
        <v>139</v>
      </c>
      <c r="C1419" s="1" t="s">
        <v>113</v>
      </c>
      <c r="D1419" s="1" t="s">
        <v>15</v>
      </c>
      <c r="E1419" s="1">
        <v>16.5</v>
      </c>
      <c r="F1419" s="1">
        <f t="shared" ref="F1419:F1438" si="1">ROUND((E1419/I1419)*100,0)</f>
        <v>80</v>
      </c>
      <c r="G1419" s="1" t="s">
        <v>118</v>
      </c>
      <c r="H1419" s="2" t="s">
        <v>998</v>
      </c>
      <c r="I1419" s="2">
        <v>20.5</v>
      </c>
    </row>
    <row r="1420" spans="1:9" ht="15.75" hidden="1" customHeight="1" x14ac:dyDescent="0.2">
      <c r="A1420" s="1">
        <v>9485</v>
      </c>
      <c r="B1420" s="1" t="s">
        <v>89</v>
      </c>
      <c r="C1420" s="1" t="s">
        <v>82</v>
      </c>
      <c r="D1420" s="1" t="s">
        <v>15</v>
      </c>
      <c r="E1420" s="1">
        <v>20</v>
      </c>
      <c r="F1420" s="1">
        <f t="shared" si="1"/>
        <v>98</v>
      </c>
      <c r="H1420" s="2" t="s">
        <v>998</v>
      </c>
      <c r="I1420" s="2">
        <v>20.5</v>
      </c>
    </row>
    <row r="1421" spans="1:9" ht="15.75" hidden="1" customHeight="1" x14ac:dyDescent="0.2">
      <c r="A1421" s="1">
        <v>4913</v>
      </c>
      <c r="B1421" s="1" t="s">
        <v>145</v>
      </c>
      <c r="C1421" s="1" t="s">
        <v>144</v>
      </c>
      <c r="D1421" s="1" t="s">
        <v>15</v>
      </c>
      <c r="E1421" s="1">
        <v>7.5</v>
      </c>
      <c r="F1421" s="1">
        <f t="shared" si="1"/>
        <v>37</v>
      </c>
      <c r="H1421" s="2" t="s">
        <v>998</v>
      </c>
      <c r="I1421" s="2">
        <v>20.5</v>
      </c>
    </row>
    <row r="1422" spans="1:9" ht="15.75" hidden="1" customHeight="1" x14ac:dyDescent="0.2">
      <c r="A1422" s="1">
        <v>1556</v>
      </c>
      <c r="B1422" s="1" t="s">
        <v>133</v>
      </c>
      <c r="C1422" s="1" t="s">
        <v>113</v>
      </c>
      <c r="D1422" s="1" t="s">
        <v>15</v>
      </c>
      <c r="E1422" s="1">
        <v>9.5</v>
      </c>
      <c r="F1422" s="1">
        <f t="shared" si="1"/>
        <v>46</v>
      </c>
      <c r="H1422" s="2" t="s">
        <v>998</v>
      </c>
      <c r="I1422" s="2">
        <v>20.5</v>
      </c>
    </row>
    <row r="1423" spans="1:9" ht="15.75" hidden="1" customHeight="1" x14ac:dyDescent="0.2">
      <c r="A1423" s="1">
        <v>6472</v>
      </c>
      <c r="B1423" s="1" t="s">
        <v>123</v>
      </c>
      <c r="C1423" s="1" t="s">
        <v>113</v>
      </c>
      <c r="D1423" s="1" t="s">
        <v>15</v>
      </c>
      <c r="E1423" s="1">
        <v>14.5</v>
      </c>
      <c r="F1423" s="1">
        <f t="shared" si="1"/>
        <v>71</v>
      </c>
      <c r="G1423" s="1" t="s">
        <v>118</v>
      </c>
      <c r="H1423" s="2" t="s">
        <v>998</v>
      </c>
      <c r="I1423" s="2">
        <v>20.5</v>
      </c>
    </row>
    <row r="1424" spans="1:9" ht="15.75" hidden="1" customHeight="1" x14ac:dyDescent="0.2">
      <c r="A1424" s="1">
        <v>6421</v>
      </c>
      <c r="B1424" s="1" t="s">
        <v>134</v>
      </c>
      <c r="C1424" s="1" t="s">
        <v>113</v>
      </c>
      <c r="D1424" s="1" t="s">
        <v>15</v>
      </c>
      <c r="E1424" s="1">
        <v>15.5</v>
      </c>
      <c r="F1424" s="1">
        <f t="shared" si="1"/>
        <v>76</v>
      </c>
      <c r="H1424" s="2" t="s">
        <v>998</v>
      </c>
      <c r="I1424" s="2">
        <v>20.5</v>
      </c>
    </row>
    <row r="1425" spans="1:9" ht="15.75" hidden="1" customHeight="1" x14ac:dyDescent="0.2">
      <c r="A1425" s="1">
        <v>6594</v>
      </c>
      <c r="B1425" s="1" t="s">
        <v>120</v>
      </c>
      <c r="C1425" s="1" t="s">
        <v>113</v>
      </c>
      <c r="D1425" s="1" t="s">
        <v>15</v>
      </c>
      <c r="E1425" s="1">
        <v>11</v>
      </c>
      <c r="F1425" s="1">
        <f t="shared" si="1"/>
        <v>54</v>
      </c>
      <c r="G1425" s="1" t="s">
        <v>54</v>
      </c>
      <c r="H1425" s="2" t="s">
        <v>998</v>
      </c>
      <c r="I1425" s="2">
        <v>20.5</v>
      </c>
    </row>
    <row r="1426" spans="1:9" ht="15.75" hidden="1" customHeight="1" x14ac:dyDescent="0.2">
      <c r="A1426" s="1">
        <v>2788</v>
      </c>
      <c r="B1426" s="1" t="s">
        <v>154</v>
      </c>
      <c r="C1426" s="1" t="s">
        <v>144</v>
      </c>
      <c r="D1426" s="1" t="s">
        <v>15</v>
      </c>
      <c r="E1426" s="1">
        <v>1</v>
      </c>
      <c r="F1426" s="1">
        <f t="shared" si="1"/>
        <v>5</v>
      </c>
      <c r="H1426" s="2" t="s">
        <v>998</v>
      </c>
      <c r="I1426" s="2">
        <v>20.5</v>
      </c>
    </row>
    <row r="1427" spans="1:9" ht="15.75" hidden="1" customHeight="1" x14ac:dyDescent="0.2">
      <c r="A1427" s="1">
        <v>3639</v>
      </c>
      <c r="B1427" s="1" t="s">
        <v>199</v>
      </c>
      <c r="C1427" s="1" t="s">
        <v>174</v>
      </c>
      <c r="D1427" s="1" t="s">
        <v>15</v>
      </c>
      <c r="E1427" s="1">
        <v>12.5</v>
      </c>
      <c r="F1427" s="1">
        <f t="shared" si="1"/>
        <v>61</v>
      </c>
      <c r="H1427" s="2" t="s">
        <v>998</v>
      </c>
      <c r="I1427" s="2">
        <v>20.5</v>
      </c>
    </row>
    <row r="1428" spans="1:9" ht="15.75" hidden="1" customHeight="1" x14ac:dyDescent="0.2">
      <c r="A1428" s="1">
        <v>3642</v>
      </c>
      <c r="B1428" s="1" t="s">
        <v>142</v>
      </c>
      <c r="C1428" s="1" t="s">
        <v>113</v>
      </c>
      <c r="D1428" s="1" t="s">
        <v>15</v>
      </c>
      <c r="E1428" s="1">
        <v>5</v>
      </c>
      <c r="F1428" s="1">
        <f t="shared" si="1"/>
        <v>24</v>
      </c>
      <c r="G1428" s="1" t="s">
        <v>118</v>
      </c>
      <c r="H1428" s="2" t="s">
        <v>998</v>
      </c>
      <c r="I1428" s="2">
        <v>20.5</v>
      </c>
    </row>
    <row r="1429" spans="1:9" ht="15.75" hidden="1" customHeight="1" x14ac:dyDescent="0.2">
      <c r="A1429" s="1">
        <v>2154</v>
      </c>
      <c r="B1429" s="1" t="s">
        <v>136</v>
      </c>
      <c r="C1429" s="1" t="s">
        <v>113</v>
      </c>
      <c r="D1429" s="1" t="s">
        <v>15</v>
      </c>
      <c r="E1429" s="1">
        <v>8.5</v>
      </c>
      <c r="F1429" s="1">
        <f t="shared" si="1"/>
        <v>41</v>
      </c>
      <c r="H1429" s="2" t="s">
        <v>998</v>
      </c>
      <c r="I1429" s="2">
        <v>20.5</v>
      </c>
    </row>
    <row r="1430" spans="1:9" ht="15.75" hidden="1" customHeight="1" x14ac:dyDescent="0.2">
      <c r="A1430" s="1">
        <v>1312</v>
      </c>
      <c r="B1430" s="1" t="s">
        <v>197</v>
      </c>
      <c r="C1430" s="1" t="s">
        <v>174</v>
      </c>
      <c r="D1430" s="1" t="s">
        <v>15</v>
      </c>
      <c r="E1430" s="1">
        <v>6.5</v>
      </c>
      <c r="F1430" s="1">
        <f t="shared" si="1"/>
        <v>32</v>
      </c>
      <c r="H1430" s="2" t="s">
        <v>998</v>
      </c>
      <c r="I1430" s="2">
        <v>20.5</v>
      </c>
    </row>
    <row r="1431" spans="1:9" ht="15.75" hidden="1" customHeight="1" x14ac:dyDescent="0.2">
      <c r="A1431" s="1">
        <v>7085</v>
      </c>
      <c r="B1431" s="1" t="s">
        <v>165</v>
      </c>
      <c r="C1431" s="1" t="s">
        <v>144</v>
      </c>
      <c r="D1431" s="1" t="s">
        <v>15</v>
      </c>
      <c r="E1431" s="1">
        <v>2.5</v>
      </c>
      <c r="F1431" s="1">
        <f t="shared" si="1"/>
        <v>12</v>
      </c>
      <c r="G1431" s="1" t="s">
        <v>152</v>
      </c>
      <c r="H1431" s="2" t="s">
        <v>998</v>
      </c>
      <c r="I1431" s="2">
        <v>20.5</v>
      </c>
    </row>
    <row r="1432" spans="1:9" ht="15.75" hidden="1" customHeight="1" x14ac:dyDescent="0.2">
      <c r="A1432" s="1">
        <v>1295</v>
      </c>
      <c r="B1432" s="1" t="s">
        <v>176</v>
      </c>
      <c r="C1432" s="1" t="s">
        <v>174</v>
      </c>
      <c r="D1432" s="1" t="s">
        <v>15</v>
      </c>
      <c r="E1432" s="1">
        <v>13</v>
      </c>
      <c r="F1432" s="1">
        <f t="shared" si="1"/>
        <v>63</v>
      </c>
      <c r="H1432" s="2" t="s">
        <v>998</v>
      </c>
      <c r="I1432" s="2">
        <v>20.5</v>
      </c>
    </row>
    <row r="1433" spans="1:9" ht="15.75" hidden="1" customHeight="1" x14ac:dyDescent="0.2">
      <c r="A1433" s="1">
        <v>6164</v>
      </c>
      <c r="B1433" s="1" t="s">
        <v>182</v>
      </c>
      <c r="C1433" s="1" t="s">
        <v>174</v>
      </c>
      <c r="D1433" s="1" t="s">
        <v>15</v>
      </c>
      <c r="E1433" s="1">
        <v>13.5</v>
      </c>
      <c r="F1433" s="1">
        <f t="shared" si="1"/>
        <v>66</v>
      </c>
      <c r="G1433" s="1" t="s">
        <v>178</v>
      </c>
      <c r="H1433" s="2" t="s">
        <v>998</v>
      </c>
      <c r="I1433" s="2">
        <v>20.5</v>
      </c>
    </row>
    <row r="1434" spans="1:9" ht="15.75" hidden="1" customHeight="1" x14ac:dyDescent="0.2">
      <c r="A1434" s="1">
        <v>1463</v>
      </c>
      <c r="B1434" s="1" t="s">
        <v>937</v>
      </c>
      <c r="C1434" s="1">
        <v>5</v>
      </c>
      <c r="D1434" s="1" t="s">
        <v>15</v>
      </c>
      <c r="E1434" s="1">
        <v>5</v>
      </c>
      <c r="F1434" s="1">
        <f t="shared" si="1"/>
        <v>24</v>
      </c>
      <c r="G1434" s="1">
        <v>21</v>
      </c>
      <c r="H1434" s="2" t="s">
        <v>998</v>
      </c>
      <c r="I1434" s="2">
        <v>20.5</v>
      </c>
    </row>
    <row r="1435" spans="1:9" ht="15.75" hidden="1" customHeight="1" x14ac:dyDescent="0.2">
      <c r="A1435" s="1">
        <v>1180</v>
      </c>
      <c r="B1435" s="1" t="s">
        <v>934</v>
      </c>
      <c r="C1435" s="1">
        <v>5</v>
      </c>
      <c r="D1435" s="1" t="s">
        <v>15</v>
      </c>
      <c r="E1435" s="1">
        <v>4</v>
      </c>
      <c r="F1435" s="1">
        <f t="shared" si="1"/>
        <v>20</v>
      </c>
      <c r="G1435" s="1">
        <v>21</v>
      </c>
      <c r="H1435" s="2" t="s">
        <v>998</v>
      </c>
      <c r="I1435" s="2">
        <v>20.5</v>
      </c>
    </row>
    <row r="1436" spans="1:9" ht="15.75" hidden="1" customHeight="1" x14ac:dyDescent="0.2">
      <c r="A1436" s="1">
        <v>4923</v>
      </c>
      <c r="B1436" s="1" t="s">
        <v>935</v>
      </c>
      <c r="C1436" s="1">
        <v>5</v>
      </c>
      <c r="D1436" s="1" t="s">
        <v>15</v>
      </c>
      <c r="E1436" s="1">
        <v>19</v>
      </c>
      <c r="F1436" s="1">
        <f t="shared" si="1"/>
        <v>93</v>
      </c>
      <c r="G1436" s="1">
        <v>21</v>
      </c>
      <c r="H1436" s="2" t="s">
        <v>998</v>
      </c>
      <c r="I1436" s="2">
        <v>20.5</v>
      </c>
    </row>
    <row r="1437" spans="1:9" ht="15.75" hidden="1" customHeight="1" x14ac:dyDescent="0.2">
      <c r="A1437" s="1">
        <v>7787</v>
      </c>
      <c r="B1437" s="1" t="s">
        <v>115</v>
      </c>
      <c r="C1437" s="1" t="s">
        <v>113</v>
      </c>
      <c r="D1437" s="1" t="s">
        <v>15</v>
      </c>
      <c r="E1437" s="1">
        <v>7</v>
      </c>
      <c r="F1437" s="1">
        <f t="shared" si="1"/>
        <v>34</v>
      </c>
      <c r="H1437" s="2" t="s">
        <v>998</v>
      </c>
      <c r="I1437" s="2">
        <v>20.5</v>
      </c>
    </row>
    <row r="1438" spans="1:9" ht="15.75" customHeight="1" x14ac:dyDescent="0.2">
      <c r="F1438" s="1" t="e">
        <f t="shared" si="1"/>
        <v>#DIV/0!</v>
      </c>
      <c r="H1438" s="2"/>
      <c r="I1438" s="2"/>
    </row>
  </sheetData>
  <autoFilter ref="A1:I1438" xr:uid="{00000000-0009-0000-0000-000004000000}">
    <filterColumn colId="7">
      <filters blank="1">
        <filter val="#N/A"/>
        <filter val="математика9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14.42578125" customWidth="1"/>
    <col min="3" max="3" width="16" customWidth="1"/>
    <col min="4" max="4" width="2.140625" customWidth="1"/>
    <col min="5" max="6" width="14.42578125" customWidth="1"/>
  </cols>
  <sheetData>
    <row r="1" spans="1:4" ht="15.75" customHeight="1" x14ac:dyDescent="0.2">
      <c r="A1" s="2" t="s">
        <v>966</v>
      </c>
      <c r="B1" s="2">
        <v>19</v>
      </c>
    </row>
    <row r="2" spans="1:4" ht="15.75" customHeight="1" x14ac:dyDescent="0.2">
      <c r="A2" s="2" t="s">
        <v>961</v>
      </c>
      <c r="B2" s="2">
        <v>19</v>
      </c>
    </row>
    <row r="3" spans="1:4" ht="15.75" customHeight="1" x14ac:dyDescent="0.2">
      <c r="A3" s="2" t="s">
        <v>964</v>
      </c>
      <c r="B3" s="2">
        <v>24</v>
      </c>
    </row>
    <row r="4" spans="1:4" ht="15.75" customHeight="1" x14ac:dyDescent="0.2">
      <c r="A4" s="2" t="s">
        <v>960</v>
      </c>
      <c r="B4" s="2">
        <v>17.5</v>
      </c>
    </row>
    <row r="5" spans="1:4" ht="15.75" customHeight="1" x14ac:dyDescent="0.2">
      <c r="A5" s="2" t="s">
        <v>962</v>
      </c>
      <c r="B5" s="2">
        <v>22</v>
      </c>
      <c r="C5" s="13"/>
      <c r="D5" s="14"/>
    </row>
    <row r="6" spans="1:4" ht="15.75" customHeight="1" x14ac:dyDescent="0.2">
      <c r="A6" s="2" t="s">
        <v>972</v>
      </c>
      <c r="B6" s="2">
        <v>15</v>
      </c>
      <c r="C6" s="13"/>
      <c r="D6" s="14"/>
    </row>
    <row r="7" spans="1:4" ht="15.75" customHeight="1" x14ac:dyDescent="0.2">
      <c r="A7" s="2" t="s">
        <v>968</v>
      </c>
      <c r="B7" s="2">
        <v>15</v>
      </c>
      <c r="C7" s="13"/>
      <c r="D7" s="14"/>
    </row>
    <row r="8" spans="1:4" ht="15.75" customHeight="1" x14ac:dyDescent="0.2">
      <c r="A8" s="2" t="s">
        <v>975</v>
      </c>
      <c r="B8" s="2">
        <v>20</v>
      </c>
      <c r="C8" s="13"/>
      <c r="D8" s="14"/>
    </row>
    <row r="9" spans="1:4" ht="15.75" customHeight="1" x14ac:dyDescent="0.2">
      <c r="A9" s="2" t="s">
        <v>974</v>
      </c>
      <c r="B9" s="2">
        <v>22</v>
      </c>
      <c r="C9" s="13"/>
      <c r="D9" s="14"/>
    </row>
    <row r="10" spans="1:4" ht="15.75" customHeight="1" x14ac:dyDescent="0.2">
      <c r="A10" s="2" t="s">
        <v>963</v>
      </c>
      <c r="B10" s="2">
        <v>17</v>
      </c>
      <c r="C10" s="13"/>
      <c r="D10" s="14"/>
    </row>
    <row r="11" spans="1:4" ht="15.75" customHeight="1" x14ac:dyDescent="0.2">
      <c r="A11" s="2" t="s">
        <v>976</v>
      </c>
      <c r="B11" s="2">
        <v>24.5</v>
      </c>
      <c r="C11" s="13"/>
      <c r="D11" s="14"/>
    </row>
    <row r="12" spans="1:4" ht="15.75" customHeight="1" x14ac:dyDescent="0.2">
      <c r="A12" s="2" t="s">
        <v>977</v>
      </c>
      <c r="B12" s="2">
        <v>25.5</v>
      </c>
      <c r="C12" s="13"/>
      <c r="D12" s="14"/>
    </row>
    <row r="13" spans="1:4" ht="15.75" customHeight="1" x14ac:dyDescent="0.2">
      <c r="A13" s="2" t="s">
        <v>978</v>
      </c>
      <c r="B13" s="2">
        <v>26.5</v>
      </c>
      <c r="C13" s="13"/>
      <c r="D13" s="14"/>
    </row>
    <row r="14" spans="1:4" ht="15.75" customHeight="1" x14ac:dyDescent="0.2">
      <c r="A14" s="2" t="s">
        <v>990</v>
      </c>
      <c r="B14" s="2">
        <v>28</v>
      </c>
      <c r="C14" s="13"/>
      <c r="D14" s="14"/>
    </row>
    <row r="15" spans="1:4" ht="15.75" customHeight="1" x14ac:dyDescent="0.2">
      <c r="A15" s="2" t="s">
        <v>1000</v>
      </c>
      <c r="B15" s="2">
        <v>25</v>
      </c>
      <c r="C15" s="13"/>
      <c r="D15" s="14"/>
    </row>
    <row r="16" spans="1:4" ht="15.75" customHeight="1" x14ac:dyDescent="0.2">
      <c r="A16" s="2" t="s">
        <v>999</v>
      </c>
      <c r="B16" s="2">
        <v>19</v>
      </c>
      <c r="C16" s="13"/>
      <c r="D16" s="14"/>
    </row>
    <row r="17" spans="1:4" ht="15.75" customHeight="1" x14ac:dyDescent="0.2">
      <c r="A17" s="2" t="s">
        <v>1001</v>
      </c>
      <c r="B17" s="2">
        <v>26</v>
      </c>
      <c r="C17" s="13"/>
      <c r="D17" s="14"/>
    </row>
    <row r="18" spans="1:4" ht="15.75" customHeight="1" x14ac:dyDescent="0.2">
      <c r="A18" s="2" t="s">
        <v>1002</v>
      </c>
      <c r="B18" s="2">
        <v>27</v>
      </c>
      <c r="C18" s="13"/>
      <c r="D18" s="14"/>
    </row>
    <row r="19" spans="1:4" ht="15.75" customHeight="1" x14ac:dyDescent="0.2">
      <c r="A19" s="1" t="s">
        <v>969</v>
      </c>
      <c r="B19" s="2">
        <v>18</v>
      </c>
      <c r="C19" s="13"/>
      <c r="D19" s="14"/>
    </row>
    <row r="20" spans="1:4" ht="15.75" customHeight="1" x14ac:dyDescent="0.2">
      <c r="A20" s="2" t="s">
        <v>983</v>
      </c>
      <c r="B20" s="2">
        <v>21</v>
      </c>
      <c r="C20" s="13"/>
      <c r="D20" s="14"/>
    </row>
    <row r="21" spans="1:4" ht="15.75" customHeight="1" x14ac:dyDescent="0.2">
      <c r="A21" s="2" t="s">
        <v>981</v>
      </c>
      <c r="B21" s="2">
        <v>30</v>
      </c>
      <c r="C21" s="13"/>
      <c r="D21" s="14"/>
    </row>
    <row r="22" spans="1:4" ht="15.75" customHeight="1" x14ac:dyDescent="0.2">
      <c r="A22" s="2" t="s">
        <v>987</v>
      </c>
      <c r="B22" s="2">
        <v>19.5</v>
      </c>
      <c r="C22" s="13"/>
      <c r="D22" s="14"/>
    </row>
    <row r="23" spans="1:4" ht="15.75" customHeight="1" x14ac:dyDescent="0.2">
      <c r="A23" s="2" t="s">
        <v>989</v>
      </c>
      <c r="B23" s="2">
        <v>25</v>
      </c>
      <c r="C23" s="13"/>
      <c r="D23" s="14"/>
    </row>
    <row r="24" spans="1:4" ht="15.75" customHeight="1" x14ac:dyDescent="0.2">
      <c r="A24" s="2" t="s">
        <v>982</v>
      </c>
      <c r="B24" s="2">
        <v>15</v>
      </c>
      <c r="C24" s="13"/>
      <c r="D24" s="14"/>
    </row>
    <row r="25" spans="1:4" ht="15.75" customHeight="1" x14ac:dyDescent="0.2">
      <c r="A25" s="2" t="s">
        <v>993</v>
      </c>
      <c r="B25" s="2">
        <v>20</v>
      </c>
      <c r="C25" s="13"/>
      <c r="D25" s="14"/>
    </row>
    <row r="26" spans="1:4" ht="15.75" customHeight="1" x14ac:dyDescent="0.2">
      <c r="A26" s="2" t="s">
        <v>991</v>
      </c>
      <c r="B26" s="2">
        <v>28</v>
      </c>
      <c r="C26" s="13"/>
      <c r="D26" s="14"/>
    </row>
    <row r="27" spans="1:4" ht="15.75" customHeight="1" x14ac:dyDescent="0.2">
      <c r="A27" s="2" t="s">
        <v>984</v>
      </c>
      <c r="B27" s="2">
        <v>30</v>
      </c>
      <c r="C27" s="13"/>
      <c r="D27" s="14"/>
    </row>
    <row r="28" spans="1:4" ht="15.75" customHeight="1" x14ac:dyDescent="0.2">
      <c r="A28" s="2" t="s">
        <v>995</v>
      </c>
      <c r="B28" s="2">
        <v>20</v>
      </c>
      <c r="C28" s="13"/>
      <c r="D28" s="14"/>
    </row>
    <row r="29" spans="1:4" ht="15.75" customHeight="1" x14ac:dyDescent="0.2">
      <c r="A29" s="2" t="s">
        <v>986</v>
      </c>
      <c r="B29" s="2">
        <v>28</v>
      </c>
      <c r="C29" s="13"/>
      <c r="D29" s="14"/>
    </row>
    <row r="30" spans="1:4" ht="15.75" customHeight="1" x14ac:dyDescent="0.2">
      <c r="A30" s="2" t="s">
        <v>1009</v>
      </c>
      <c r="B30" s="2">
        <v>6</v>
      </c>
      <c r="C30" s="13"/>
      <c r="D30" s="14"/>
    </row>
    <row r="31" spans="1:4" ht="15.75" customHeight="1" x14ac:dyDescent="0.2">
      <c r="A31" s="2" t="s">
        <v>996</v>
      </c>
      <c r="B31" s="2">
        <v>6</v>
      </c>
      <c r="C31" s="13"/>
      <c r="D31" s="14"/>
    </row>
    <row r="32" spans="1:4" ht="15.75" customHeight="1" x14ac:dyDescent="0.2">
      <c r="A32" s="2" t="s">
        <v>985</v>
      </c>
      <c r="B32" s="2">
        <v>29</v>
      </c>
      <c r="C32" s="13"/>
      <c r="D32" s="14"/>
    </row>
    <row r="33" spans="1:4" ht="15.75" customHeight="1" x14ac:dyDescent="0.2">
      <c r="A33" s="2" t="s">
        <v>979</v>
      </c>
      <c r="B33" s="2">
        <v>26</v>
      </c>
      <c r="C33" s="13"/>
      <c r="D33" s="14"/>
    </row>
    <row r="34" spans="1:4" ht="15.75" customHeight="1" x14ac:dyDescent="0.2">
      <c r="A34" s="2" t="s">
        <v>980</v>
      </c>
      <c r="B34" s="2">
        <v>22</v>
      </c>
      <c r="C34" s="13"/>
      <c r="D34" s="14"/>
    </row>
    <row r="35" spans="1:4" ht="15.75" customHeight="1" x14ac:dyDescent="0.2">
      <c r="A35" s="2" t="s">
        <v>967</v>
      </c>
      <c r="B35" s="2">
        <v>20</v>
      </c>
      <c r="C35" s="13"/>
      <c r="D35" s="14"/>
    </row>
    <row r="36" spans="1:4" ht="15.75" customHeight="1" x14ac:dyDescent="0.2">
      <c r="A36" s="2" t="s">
        <v>970</v>
      </c>
      <c r="B36" s="2">
        <v>27</v>
      </c>
      <c r="C36" s="13"/>
      <c r="D36" s="14"/>
    </row>
    <row r="37" spans="1:4" ht="15.75" customHeight="1" x14ac:dyDescent="0.2">
      <c r="A37" s="2" t="s">
        <v>965</v>
      </c>
      <c r="B37" s="2">
        <v>24</v>
      </c>
      <c r="C37" s="13"/>
      <c r="D37" s="14"/>
    </row>
    <row r="38" spans="1:4" ht="15.75" customHeight="1" x14ac:dyDescent="0.2">
      <c r="A38" s="2" t="s">
        <v>971</v>
      </c>
      <c r="B38" s="2">
        <v>24</v>
      </c>
      <c r="C38" s="13"/>
      <c r="D38" s="14"/>
    </row>
    <row r="39" spans="1:4" ht="15.75" customHeight="1" x14ac:dyDescent="0.2">
      <c r="A39" s="2" t="s">
        <v>973</v>
      </c>
      <c r="B39" s="2">
        <v>26</v>
      </c>
      <c r="C39" s="13"/>
      <c r="D39" s="14"/>
    </row>
    <row r="40" spans="1:4" ht="15.75" customHeight="1" x14ac:dyDescent="0.2">
      <c r="A40" s="2" t="s">
        <v>998</v>
      </c>
      <c r="B40" s="2">
        <v>20.5</v>
      </c>
    </row>
    <row r="41" spans="1:4" ht="15.75" customHeight="1" x14ac:dyDescent="0.2">
      <c r="A41" s="2" t="s">
        <v>992</v>
      </c>
      <c r="B41" s="2">
        <v>21</v>
      </c>
    </row>
    <row r="42" spans="1:4" ht="15.75" customHeight="1" x14ac:dyDescent="0.2">
      <c r="A42" s="2" t="s">
        <v>997</v>
      </c>
      <c r="B42" s="2">
        <v>30</v>
      </c>
    </row>
    <row r="43" spans="1:4" ht="15.75" customHeight="1" x14ac:dyDescent="0.2">
      <c r="A43" s="2" t="s">
        <v>994</v>
      </c>
      <c r="B43" s="2">
        <v>29</v>
      </c>
    </row>
    <row r="44" spans="1:4" ht="15.75" customHeight="1" x14ac:dyDescent="0.2">
      <c r="A44" s="2" t="s">
        <v>988</v>
      </c>
      <c r="B44" s="2">
        <v>30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showGridLines="0" workbookViewId="0"/>
  </sheetViews>
  <sheetFormatPr defaultColWidth="14.42578125" defaultRowHeight="15" customHeight="1" x14ac:dyDescent="0.2"/>
  <cols>
    <col min="1" max="1" width="37.140625" customWidth="1"/>
    <col min="2" max="6" width="14.42578125" customWidth="1"/>
  </cols>
  <sheetData>
    <row r="1" spans="1:12" ht="15.75" customHeight="1" x14ac:dyDescent="0.2">
      <c r="A1" s="28" t="s">
        <v>958</v>
      </c>
      <c r="B1" s="29" t="s">
        <v>152</v>
      </c>
    </row>
    <row r="2" spans="1:12" ht="15.75" customHeight="1" x14ac:dyDescent="0.2"/>
    <row r="3" spans="1:12" ht="15.75" customHeight="1" x14ac:dyDescent="0.2">
      <c r="A3" s="17" t="s">
        <v>1010</v>
      </c>
      <c r="B3" s="17" t="s">
        <v>955</v>
      </c>
      <c r="C3" s="24"/>
      <c r="D3" s="24"/>
      <c r="E3" s="24"/>
      <c r="F3" s="24"/>
      <c r="G3" s="24"/>
      <c r="H3" s="24"/>
      <c r="I3" s="24"/>
      <c r="J3" s="24"/>
      <c r="K3" s="24"/>
      <c r="L3" s="30"/>
    </row>
    <row r="4" spans="1:12" ht="15.75" customHeight="1" x14ac:dyDescent="0.2">
      <c r="A4" s="17" t="s">
        <v>954</v>
      </c>
      <c r="B4" s="19" t="s">
        <v>15</v>
      </c>
      <c r="C4" s="31" t="s">
        <v>8</v>
      </c>
      <c r="D4" s="31" t="s">
        <v>12</v>
      </c>
      <c r="E4" s="31" t="s">
        <v>16</v>
      </c>
      <c r="F4" s="31" t="s">
        <v>7</v>
      </c>
      <c r="G4" s="31" t="s">
        <v>10</v>
      </c>
      <c r="H4" s="31" t="s">
        <v>14</v>
      </c>
      <c r="I4" s="31" t="s">
        <v>11</v>
      </c>
      <c r="J4" s="31" t="s">
        <v>13</v>
      </c>
      <c r="K4" s="31" t="s">
        <v>9</v>
      </c>
      <c r="L4" s="18" t="s">
        <v>1050</v>
      </c>
    </row>
    <row r="5" spans="1:12" ht="15.75" customHeight="1" x14ac:dyDescent="0.2">
      <c r="A5" s="19" t="s">
        <v>317</v>
      </c>
      <c r="B5" s="32"/>
      <c r="C5" s="33"/>
      <c r="D5" s="33"/>
      <c r="E5" s="33">
        <v>84</v>
      </c>
      <c r="F5" s="33"/>
      <c r="G5" s="33">
        <v>58</v>
      </c>
      <c r="H5" s="33">
        <v>17</v>
      </c>
      <c r="I5" s="33"/>
      <c r="J5" s="33"/>
      <c r="K5" s="33">
        <v>70</v>
      </c>
      <c r="L5" s="20">
        <v>229</v>
      </c>
    </row>
    <row r="6" spans="1:12" ht="15.75" customHeight="1" x14ac:dyDescent="0.2">
      <c r="A6" s="22" t="s">
        <v>516</v>
      </c>
      <c r="B6" s="34"/>
      <c r="C6" s="35">
        <v>20</v>
      </c>
      <c r="D6" s="35"/>
      <c r="E6" s="35"/>
      <c r="F6" s="35">
        <v>37</v>
      </c>
      <c r="G6" s="35"/>
      <c r="H6" s="35"/>
      <c r="I6" s="35"/>
      <c r="J6" s="35"/>
      <c r="K6" s="35"/>
      <c r="L6" s="23">
        <v>57</v>
      </c>
    </row>
    <row r="7" spans="1:12" ht="15.75" customHeight="1" x14ac:dyDescent="0.2">
      <c r="A7" s="22" t="s">
        <v>518</v>
      </c>
      <c r="B7" s="34"/>
      <c r="C7" s="35">
        <v>100</v>
      </c>
      <c r="D7" s="35">
        <v>29</v>
      </c>
      <c r="E7" s="35"/>
      <c r="F7" s="35"/>
      <c r="G7" s="35"/>
      <c r="H7" s="35">
        <v>82</v>
      </c>
      <c r="I7" s="35">
        <v>37</v>
      </c>
      <c r="J7" s="35"/>
      <c r="K7" s="35">
        <v>83</v>
      </c>
      <c r="L7" s="23">
        <v>331</v>
      </c>
    </row>
    <row r="8" spans="1:12" ht="15.75" customHeight="1" x14ac:dyDescent="0.2">
      <c r="A8" s="22" t="s">
        <v>706</v>
      </c>
      <c r="B8" s="34"/>
      <c r="C8" s="35"/>
      <c r="D8" s="35">
        <v>51</v>
      </c>
      <c r="E8" s="35">
        <v>46</v>
      </c>
      <c r="F8" s="35">
        <v>73</v>
      </c>
      <c r="G8" s="35"/>
      <c r="H8" s="35">
        <v>28</v>
      </c>
      <c r="I8" s="35"/>
      <c r="J8" s="35">
        <v>63</v>
      </c>
      <c r="K8" s="35"/>
      <c r="L8" s="23">
        <v>261</v>
      </c>
    </row>
    <row r="9" spans="1:12" ht="15.75" customHeight="1" x14ac:dyDescent="0.2">
      <c r="A9" s="22" t="s">
        <v>866</v>
      </c>
      <c r="B9" s="34"/>
      <c r="C9" s="35"/>
      <c r="D9" s="35"/>
      <c r="E9" s="35">
        <v>100</v>
      </c>
      <c r="F9" s="35"/>
      <c r="G9" s="35"/>
      <c r="H9" s="35">
        <v>80</v>
      </c>
      <c r="I9" s="35"/>
      <c r="J9" s="35"/>
      <c r="K9" s="35"/>
      <c r="L9" s="23">
        <v>180</v>
      </c>
    </row>
    <row r="10" spans="1:12" ht="15.75" customHeight="1" x14ac:dyDescent="0.2">
      <c r="A10" s="22" t="s">
        <v>868</v>
      </c>
      <c r="B10" s="34"/>
      <c r="C10" s="35">
        <v>82</v>
      </c>
      <c r="D10" s="35"/>
      <c r="E10" s="35"/>
      <c r="F10" s="35"/>
      <c r="G10" s="35"/>
      <c r="H10" s="35"/>
      <c r="I10" s="35">
        <v>32</v>
      </c>
      <c r="J10" s="35">
        <v>70</v>
      </c>
      <c r="K10" s="35">
        <v>38</v>
      </c>
      <c r="L10" s="23">
        <v>222</v>
      </c>
    </row>
    <row r="11" spans="1:12" ht="15.75" customHeight="1" x14ac:dyDescent="0.2">
      <c r="A11" s="22" t="s">
        <v>151</v>
      </c>
      <c r="B11" s="34"/>
      <c r="C11" s="35">
        <v>40</v>
      </c>
      <c r="D11" s="35"/>
      <c r="E11" s="35">
        <v>86</v>
      </c>
      <c r="F11" s="35">
        <v>82</v>
      </c>
      <c r="G11" s="35"/>
      <c r="H11" s="35">
        <v>71</v>
      </c>
      <c r="I11" s="35"/>
      <c r="J11" s="35"/>
      <c r="K11" s="35"/>
      <c r="L11" s="23">
        <v>279</v>
      </c>
    </row>
    <row r="12" spans="1:12" ht="15.75" customHeight="1" x14ac:dyDescent="0.2">
      <c r="A12" s="22" t="s">
        <v>873</v>
      </c>
      <c r="B12" s="34"/>
      <c r="C12" s="35">
        <v>100</v>
      </c>
      <c r="D12" s="35">
        <v>57</v>
      </c>
      <c r="E12" s="35"/>
      <c r="F12" s="35"/>
      <c r="G12" s="35"/>
      <c r="H12" s="35"/>
      <c r="I12" s="35">
        <v>32</v>
      </c>
      <c r="J12" s="35">
        <v>66</v>
      </c>
      <c r="K12" s="35"/>
      <c r="L12" s="23">
        <v>255</v>
      </c>
    </row>
    <row r="13" spans="1:12" ht="15.75" customHeight="1" x14ac:dyDescent="0.2">
      <c r="A13" s="22" t="s">
        <v>526</v>
      </c>
      <c r="B13" s="34"/>
      <c r="C13" s="35"/>
      <c r="D13" s="35"/>
      <c r="E13" s="35"/>
      <c r="F13" s="35">
        <v>37</v>
      </c>
      <c r="G13" s="35"/>
      <c r="H13" s="35"/>
      <c r="I13" s="35"/>
      <c r="J13" s="35">
        <v>83</v>
      </c>
      <c r="K13" s="35"/>
      <c r="L13" s="23">
        <v>120</v>
      </c>
    </row>
    <row r="14" spans="1:12" ht="15.75" customHeight="1" x14ac:dyDescent="0.2">
      <c r="A14" s="22" t="s">
        <v>327</v>
      </c>
      <c r="B14" s="34">
        <v>67</v>
      </c>
      <c r="C14" s="35"/>
      <c r="D14" s="35"/>
      <c r="E14" s="35"/>
      <c r="F14" s="35"/>
      <c r="G14" s="35">
        <v>72</v>
      </c>
      <c r="H14" s="35">
        <v>87</v>
      </c>
      <c r="I14" s="35"/>
      <c r="J14" s="35"/>
      <c r="K14" s="35">
        <v>52</v>
      </c>
      <c r="L14" s="23">
        <v>278</v>
      </c>
    </row>
    <row r="15" spans="1:12" ht="15.75" customHeight="1" x14ac:dyDescent="0.2">
      <c r="A15" s="22" t="s">
        <v>328</v>
      </c>
      <c r="B15" s="34"/>
      <c r="C15" s="35"/>
      <c r="D15" s="35"/>
      <c r="E15" s="35"/>
      <c r="F15" s="35"/>
      <c r="G15" s="35">
        <v>53</v>
      </c>
      <c r="H15" s="35">
        <v>23</v>
      </c>
      <c r="I15" s="35">
        <v>25</v>
      </c>
      <c r="J15" s="35"/>
      <c r="K15" s="35">
        <v>22</v>
      </c>
      <c r="L15" s="23">
        <v>123</v>
      </c>
    </row>
    <row r="16" spans="1:12" ht="15.75" customHeight="1" x14ac:dyDescent="0.2">
      <c r="A16" s="22" t="s">
        <v>156</v>
      </c>
      <c r="B16" s="34">
        <v>80</v>
      </c>
      <c r="C16" s="35"/>
      <c r="D16" s="35"/>
      <c r="E16" s="35"/>
      <c r="F16" s="35">
        <v>50</v>
      </c>
      <c r="G16" s="35"/>
      <c r="H16" s="35">
        <v>10</v>
      </c>
      <c r="I16" s="35"/>
      <c r="J16" s="35"/>
      <c r="K16" s="35">
        <v>55</v>
      </c>
      <c r="L16" s="23">
        <v>195</v>
      </c>
    </row>
    <row r="17" spans="1:12" ht="15.75" customHeight="1" x14ac:dyDescent="0.2">
      <c r="A17" s="22" t="s">
        <v>715</v>
      </c>
      <c r="B17" s="34"/>
      <c r="C17" s="35"/>
      <c r="D17" s="35">
        <v>25</v>
      </c>
      <c r="E17" s="35">
        <v>31</v>
      </c>
      <c r="F17" s="35"/>
      <c r="G17" s="35"/>
      <c r="H17" s="35"/>
      <c r="I17" s="35"/>
      <c r="J17" s="35">
        <v>58</v>
      </c>
      <c r="K17" s="35">
        <v>4</v>
      </c>
      <c r="L17" s="23">
        <v>118</v>
      </c>
    </row>
    <row r="18" spans="1:12" ht="15.75" customHeight="1" x14ac:dyDescent="0.2">
      <c r="A18" s="22" t="s">
        <v>694</v>
      </c>
      <c r="B18" s="34">
        <v>55</v>
      </c>
      <c r="C18" s="35">
        <v>55</v>
      </c>
      <c r="D18" s="35"/>
      <c r="E18" s="35"/>
      <c r="F18" s="35">
        <v>50</v>
      </c>
      <c r="G18" s="35"/>
      <c r="H18" s="35"/>
      <c r="I18" s="35">
        <v>20</v>
      </c>
      <c r="J18" s="35">
        <v>48</v>
      </c>
      <c r="K18" s="35">
        <v>21</v>
      </c>
      <c r="L18" s="23">
        <v>249</v>
      </c>
    </row>
    <row r="19" spans="1:12" ht="15.75" customHeight="1" x14ac:dyDescent="0.2">
      <c r="A19" s="22" t="s">
        <v>161</v>
      </c>
      <c r="B19" s="34"/>
      <c r="C19" s="35">
        <v>47</v>
      </c>
      <c r="D19" s="35"/>
      <c r="E19" s="35">
        <v>61</v>
      </c>
      <c r="F19" s="35">
        <v>36</v>
      </c>
      <c r="G19" s="35"/>
      <c r="H19" s="35">
        <v>48</v>
      </c>
      <c r="I19" s="35"/>
      <c r="J19" s="35"/>
      <c r="K19" s="35"/>
      <c r="L19" s="23">
        <v>192</v>
      </c>
    </row>
    <row r="20" spans="1:12" ht="15.75" customHeight="1" x14ac:dyDescent="0.2">
      <c r="A20" s="22" t="s">
        <v>880</v>
      </c>
      <c r="B20" s="34"/>
      <c r="C20" s="35">
        <v>47</v>
      </c>
      <c r="D20" s="35"/>
      <c r="E20" s="35"/>
      <c r="F20" s="35"/>
      <c r="G20" s="35"/>
      <c r="H20" s="35"/>
      <c r="I20" s="35"/>
      <c r="J20" s="35"/>
      <c r="K20" s="35">
        <v>65</v>
      </c>
      <c r="L20" s="23">
        <v>112</v>
      </c>
    </row>
    <row r="21" spans="1:12" ht="15.75" customHeight="1" x14ac:dyDescent="0.2">
      <c r="A21" s="22" t="s">
        <v>165</v>
      </c>
      <c r="B21" s="34">
        <v>12</v>
      </c>
      <c r="C21" s="35"/>
      <c r="D21" s="35"/>
      <c r="E21" s="35"/>
      <c r="F21" s="35">
        <v>32</v>
      </c>
      <c r="G21" s="35"/>
      <c r="H21" s="35"/>
      <c r="I21" s="35">
        <v>30</v>
      </c>
      <c r="J21" s="35"/>
      <c r="K21" s="35">
        <v>25</v>
      </c>
      <c r="L21" s="23">
        <v>99</v>
      </c>
    </row>
    <row r="22" spans="1:12" ht="15.75" customHeight="1" x14ac:dyDescent="0.2">
      <c r="A22" s="22" t="s">
        <v>881</v>
      </c>
      <c r="B22" s="34"/>
      <c r="C22" s="35">
        <v>88</v>
      </c>
      <c r="D22" s="35">
        <v>72</v>
      </c>
      <c r="E22" s="35"/>
      <c r="F22" s="35"/>
      <c r="G22" s="35"/>
      <c r="H22" s="35">
        <v>3</v>
      </c>
      <c r="I22" s="35">
        <v>100</v>
      </c>
      <c r="J22" s="35"/>
      <c r="K22" s="35"/>
      <c r="L22" s="23">
        <v>263</v>
      </c>
    </row>
    <row r="23" spans="1:12" ht="15.75" customHeight="1" x14ac:dyDescent="0.2">
      <c r="A23" s="22" t="s">
        <v>538</v>
      </c>
      <c r="B23" s="34">
        <v>80</v>
      </c>
      <c r="C23" s="35"/>
      <c r="D23" s="35">
        <v>69</v>
      </c>
      <c r="E23" s="35"/>
      <c r="F23" s="35"/>
      <c r="G23" s="35"/>
      <c r="H23" s="35"/>
      <c r="I23" s="35"/>
      <c r="J23" s="35">
        <v>90</v>
      </c>
      <c r="K23" s="35">
        <v>29</v>
      </c>
      <c r="L23" s="23">
        <v>268</v>
      </c>
    </row>
    <row r="24" spans="1:12" ht="15.75" customHeight="1" x14ac:dyDescent="0.2">
      <c r="A24" s="22" t="s">
        <v>539</v>
      </c>
      <c r="B24" s="34"/>
      <c r="C24" s="35">
        <v>60</v>
      </c>
      <c r="D24" s="35">
        <v>45</v>
      </c>
      <c r="E24" s="35">
        <v>37</v>
      </c>
      <c r="F24" s="35">
        <v>58</v>
      </c>
      <c r="G24" s="35"/>
      <c r="H24" s="35"/>
      <c r="I24" s="35">
        <v>7</v>
      </c>
      <c r="J24" s="35"/>
      <c r="K24" s="35"/>
      <c r="L24" s="23">
        <v>207</v>
      </c>
    </row>
    <row r="25" spans="1:12" ht="15.75" customHeight="1" x14ac:dyDescent="0.2">
      <c r="A25" s="22" t="s">
        <v>701</v>
      </c>
      <c r="B25" s="34"/>
      <c r="C25" s="35">
        <v>36</v>
      </c>
      <c r="D25" s="35">
        <v>10</v>
      </c>
      <c r="E25" s="35"/>
      <c r="F25" s="35"/>
      <c r="G25" s="35"/>
      <c r="H25" s="35"/>
      <c r="I25" s="35"/>
      <c r="J25" s="35">
        <v>58</v>
      </c>
      <c r="K25" s="35"/>
      <c r="L25" s="23">
        <v>104</v>
      </c>
    </row>
    <row r="26" spans="1:12" ht="15.75" customHeight="1" x14ac:dyDescent="0.2">
      <c r="A26" s="22" t="s">
        <v>343</v>
      </c>
      <c r="B26" s="34">
        <v>10</v>
      </c>
      <c r="C26" s="35"/>
      <c r="D26" s="35"/>
      <c r="E26" s="35"/>
      <c r="F26" s="35">
        <v>84</v>
      </c>
      <c r="G26" s="35">
        <v>58</v>
      </c>
      <c r="H26" s="35"/>
      <c r="I26" s="35">
        <v>100</v>
      </c>
      <c r="J26" s="35"/>
      <c r="K26" s="35">
        <v>26</v>
      </c>
      <c r="L26" s="23">
        <v>278</v>
      </c>
    </row>
    <row r="27" spans="1:12" ht="15.75" customHeight="1" x14ac:dyDescent="0.2">
      <c r="A27" s="25" t="s">
        <v>1050</v>
      </c>
      <c r="B27" s="36">
        <v>304</v>
      </c>
      <c r="C27" s="37">
        <v>675</v>
      </c>
      <c r="D27" s="37">
        <v>358</v>
      </c>
      <c r="E27" s="37">
        <v>445</v>
      </c>
      <c r="F27" s="37">
        <v>539</v>
      </c>
      <c r="G27" s="37">
        <v>241</v>
      </c>
      <c r="H27" s="37">
        <v>449</v>
      </c>
      <c r="I27" s="37">
        <v>383</v>
      </c>
      <c r="J27" s="37">
        <v>536</v>
      </c>
      <c r="K27" s="37">
        <v>490</v>
      </c>
      <c r="L27" s="27">
        <v>4420</v>
      </c>
    </row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showGridLines="0" workbookViewId="0"/>
  </sheetViews>
  <sheetFormatPr defaultColWidth="14.42578125" defaultRowHeight="15" customHeight="1" x14ac:dyDescent="0.2"/>
  <cols>
    <col min="1" max="1" width="37.140625" customWidth="1"/>
    <col min="2" max="6" width="14.42578125" customWidth="1"/>
  </cols>
  <sheetData>
    <row r="1" spans="1:11" ht="15.75" customHeight="1" x14ac:dyDescent="0.2">
      <c r="A1" s="28" t="s">
        <v>5</v>
      </c>
      <c r="B1" s="29" t="s">
        <v>912</v>
      </c>
    </row>
    <row r="2" spans="1:11" ht="15.75" customHeight="1" x14ac:dyDescent="0.2"/>
    <row r="3" spans="1:11" ht="15.75" customHeight="1" x14ac:dyDescent="0.2">
      <c r="A3" s="17" t="s">
        <v>1010</v>
      </c>
      <c r="B3" s="17" t="s">
        <v>955</v>
      </c>
      <c r="C3" s="24"/>
      <c r="D3" s="24"/>
      <c r="E3" s="24"/>
      <c r="F3" s="24"/>
      <c r="G3" s="24"/>
      <c r="H3" s="24"/>
      <c r="I3" s="24"/>
      <c r="J3" s="24"/>
      <c r="K3" s="30"/>
    </row>
    <row r="4" spans="1:11" ht="15.75" customHeight="1" x14ac:dyDescent="0.2">
      <c r="A4" s="17" t="s">
        <v>954</v>
      </c>
      <c r="B4" s="19" t="s">
        <v>15</v>
      </c>
      <c r="C4" s="31" t="s">
        <v>8</v>
      </c>
      <c r="D4" s="31" t="s">
        <v>12</v>
      </c>
      <c r="E4" s="31" t="s">
        <v>16</v>
      </c>
      <c r="F4" s="31" t="s">
        <v>7</v>
      </c>
      <c r="G4" s="31" t="s">
        <v>14</v>
      </c>
      <c r="H4" s="31" t="s">
        <v>11</v>
      </c>
      <c r="I4" s="31" t="s">
        <v>13</v>
      </c>
      <c r="J4" s="31" t="s">
        <v>9</v>
      </c>
      <c r="K4" s="18" t="s">
        <v>1050</v>
      </c>
    </row>
    <row r="5" spans="1:11" ht="15.75" customHeight="1" x14ac:dyDescent="0.2">
      <c r="A5" s="19" t="s">
        <v>911</v>
      </c>
      <c r="B5" s="32">
        <v>50</v>
      </c>
      <c r="C5" s="33"/>
      <c r="D5" s="33">
        <v>64</v>
      </c>
      <c r="E5" s="33"/>
      <c r="F5" s="33"/>
      <c r="G5" s="33"/>
      <c r="H5" s="33"/>
      <c r="I5" s="33">
        <v>68</v>
      </c>
      <c r="J5" s="33">
        <v>58</v>
      </c>
      <c r="K5" s="20">
        <v>240</v>
      </c>
    </row>
    <row r="6" spans="1:11" ht="15.75" customHeight="1" x14ac:dyDescent="0.2">
      <c r="A6" s="22" t="s">
        <v>913</v>
      </c>
      <c r="B6" s="34"/>
      <c r="C6" s="35">
        <v>71</v>
      </c>
      <c r="D6" s="35"/>
      <c r="E6" s="35"/>
      <c r="F6" s="35"/>
      <c r="G6" s="35">
        <v>67</v>
      </c>
      <c r="H6" s="35"/>
      <c r="I6" s="35">
        <v>95</v>
      </c>
      <c r="J6" s="35">
        <v>50</v>
      </c>
      <c r="K6" s="23">
        <v>283</v>
      </c>
    </row>
    <row r="7" spans="1:11" ht="15.75" customHeight="1" x14ac:dyDescent="0.2">
      <c r="A7" s="22" t="s">
        <v>915</v>
      </c>
      <c r="B7" s="34">
        <v>83</v>
      </c>
      <c r="C7" s="35"/>
      <c r="D7" s="35"/>
      <c r="E7" s="35">
        <v>59</v>
      </c>
      <c r="F7" s="35"/>
      <c r="G7" s="35"/>
      <c r="H7" s="35"/>
      <c r="I7" s="35"/>
      <c r="J7" s="35">
        <v>15</v>
      </c>
      <c r="K7" s="23">
        <v>157</v>
      </c>
    </row>
    <row r="8" spans="1:11" ht="15.75" customHeight="1" x14ac:dyDescent="0.2">
      <c r="A8" s="22" t="s">
        <v>916</v>
      </c>
      <c r="B8" s="34"/>
      <c r="C8" s="35"/>
      <c r="D8" s="35">
        <v>64</v>
      </c>
      <c r="E8" s="35"/>
      <c r="F8" s="35"/>
      <c r="G8" s="35"/>
      <c r="H8" s="35">
        <v>11</v>
      </c>
      <c r="I8" s="35"/>
      <c r="J8" s="35"/>
      <c r="K8" s="23">
        <v>75</v>
      </c>
    </row>
    <row r="9" spans="1:11" ht="15.75" customHeight="1" x14ac:dyDescent="0.2">
      <c r="A9" s="22" t="s">
        <v>917</v>
      </c>
      <c r="B9" s="34"/>
      <c r="C9" s="35"/>
      <c r="D9" s="35"/>
      <c r="E9" s="35"/>
      <c r="F9" s="35"/>
      <c r="G9" s="35"/>
      <c r="H9" s="35"/>
      <c r="I9" s="35"/>
      <c r="J9" s="35">
        <v>8</v>
      </c>
      <c r="K9" s="23">
        <v>8</v>
      </c>
    </row>
    <row r="10" spans="1:11" ht="15.75" customHeight="1" x14ac:dyDescent="0.2">
      <c r="A10" s="22" t="s">
        <v>918</v>
      </c>
      <c r="B10" s="34">
        <v>83</v>
      </c>
      <c r="C10" s="35">
        <v>53</v>
      </c>
      <c r="D10" s="35"/>
      <c r="E10" s="35"/>
      <c r="F10" s="35"/>
      <c r="G10" s="35"/>
      <c r="H10" s="35"/>
      <c r="I10" s="35"/>
      <c r="J10" s="35"/>
      <c r="K10" s="23">
        <v>136</v>
      </c>
    </row>
    <row r="11" spans="1:11" ht="15.75" customHeight="1" x14ac:dyDescent="0.2">
      <c r="A11" s="22" t="s">
        <v>920</v>
      </c>
      <c r="B11" s="34"/>
      <c r="C11" s="35"/>
      <c r="D11" s="35"/>
      <c r="E11" s="35"/>
      <c r="F11" s="35"/>
      <c r="G11" s="35"/>
      <c r="H11" s="35"/>
      <c r="I11" s="35"/>
      <c r="J11" s="35">
        <v>31</v>
      </c>
      <c r="K11" s="23">
        <v>31</v>
      </c>
    </row>
    <row r="12" spans="1:11" ht="15.75" customHeight="1" x14ac:dyDescent="0.2">
      <c r="A12" s="22" t="s">
        <v>921</v>
      </c>
      <c r="B12" s="34">
        <v>88</v>
      </c>
      <c r="C12" s="35"/>
      <c r="D12" s="35">
        <v>100</v>
      </c>
      <c r="E12" s="35"/>
      <c r="F12" s="35"/>
      <c r="G12" s="35"/>
      <c r="H12" s="35"/>
      <c r="I12" s="35">
        <v>93</v>
      </c>
      <c r="J12" s="35">
        <v>15</v>
      </c>
      <c r="K12" s="23">
        <v>296</v>
      </c>
    </row>
    <row r="13" spans="1:11" ht="15.75" customHeight="1" x14ac:dyDescent="0.2">
      <c r="A13" s="22" t="s">
        <v>923</v>
      </c>
      <c r="B13" s="34"/>
      <c r="C13" s="35"/>
      <c r="D13" s="35"/>
      <c r="E13" s="35"/>
      <c r="F13" s="35"/>
      <c r="G13" s="35">
        <v>10</v>
      </c>
      <c r="H13" s="35">
        <v>29</v>
      </c>
      <c r="I13" s="35">
        <v>61</v>
      </c>
      <c r="J13" s="35"/>
      <c r="K13" s="23">
        <v>100</v>
      </c>
    </row>
    <row r="14" spans="1:11" ht="15.75" customHeight="1" x14ac:dyDescent="0.2">
      <c r="A14" s="22" t="s">
        <v>924</v>
      </c>
      <c r="B14" s="34"/>
      <c r="C14" s="35"/>
      <c r="D14" s="35"/>
      <c r="E14" s="35"/>
      <c r="F14" s="35"/>
      <c r="G14" s="35">
        <v>40</v>
      </c>
      <c r="H14" s="35"/>
      <c r="I14" s="35">
        <v>41</v>
      </c>
      <c r="J14" s="35"/>
      <c r="K14" s="23">
        <v>81</v>
      </c>
    </row>
    <row r="15" spans="1:11" ht="15.75" customHeight="1" x14ac:dyDescent="0.2">
      <c r="A15" s="22" t="s">
        <v>926</v>
      </c>
      <c r="B15" s="34"/>
      <c r="C15" s="35"/>
      <c r="D15" s="35"/>
      <c r="E15" s="35"/>
      <c r="F15" s="35">
        <v>40</v>
      </c>
      <c r="G15" s="35"/>
      <c r="H15" s="35"/>
      <c r="I15" s="35"/>
      <c r="J15" s="35"/>
      <c r="K15" s="23">
        <v>40</v>
      </c>
    </row>
    <row r="16" spans="1:11" ht="15.75" customHeight="1" x14ac:dyDescent="0.2">
      <c r="A16" s="22" t="s">
        <v>929</v>
      </c>
      <c r="B16" s="34"/>
      <c r="C16" s="35"/>
      <c r="D16" s="35"/>
      <c r="E16" s="35"/>
      <c r="F16" s="35"/>
      <c r="G16" s="35"/>
      <c r="H16" s="35"/>
      <c r="I16" s="35"/>
      <c r="J16" s="35">
        <v>19</v>
      </c>
      <c r="K16" s="23">
        <v>19</v>
      </c>
    </row>
    <row r="17" spans="1:11" ht="15.75" customHeight="1" x14ac:dyDescent="0.2">
      <c r="A17" s="22" t="s">
        <v>930</v>
      </c>
      <c r="B17" s="34"/>
      <c r="C17" s="35"/>
      <c r="D17" s="35">
        <v>58</v>
      </c>
      <c r="E17" s="35"/>
      <c r="F17" s="35"/>
      <c r="G17" s="35"/>
      <c r="H17" s="35"/>
      <c r="I17" s="35">
        <v>52</v>
      </c>
      <c r="J17" s="35"/>
      <c r="K17" s="23">
        <v>110</v>
      </c>
    </row>
    <row r="18" spans="1:11" ht="15.75" customHeight="1" x14ac:dyDescent="0.2">
      <c r="A18" s="22" t="s">
        <v>931</v>
      </c>
      <c r="B18" s="34"/>
      <c r="C18" s="35"/>
      <c r="D18" s="35">
        <v>42</v>
      </c>
      <c r="E18" s="35"/>
      <c r="F18" s="35"/>
      <c r="G18" s="35"/>
      <c r="H18" s="35"/>
      <c r="I18" s="35"/>
      <c r="J18" s="35"/>
      <c r="K18" s="23">
        <v>42</v>
      </c>
    </row>
    <row r="19" spans="1:11" ht="15.75" customHeight="1" x14ac:dyDescent="0.2">
      <c r="A19" s="22" t="s">
        <v>932</v>
      </c>
      <c r="B19" s="34"/>
      <c r="C19" s="35">
        <v>29</v>
      </c>
      <c r="D19" s="35">
        <v>96</v>
      </c>
      <c r="E19" s="35"/>
      <c r="F19" s="35"/>
      <c r="G19" s="35"/>
      <c r="H19" s="35">
        <v>4</v>
      </c>
      <c r="I19" s="35">
        <v>34</v>
      </c>
      <c r="J19" s="35"/>
      <c r="K19" s="23">
        <v>163</v>
      </c>
    </row>
    <row r="20" spans="1:11" ht="15.75" customHeight="1" x14ac:dyDescent="0.2">
      <c r="A20" s="22" t="s">
        <v>933</v>
      </c>
      <c r="B20" s="34"/>
      <c r="C20" s="35"/>
      <c r="D20" s="35"/>
      <c r="E20" s="35"/>
      <c r="F20" s="35"/>
      <c r="G20" s="35">
        <v>63</v>
      </c>
      <c r="H20" s="35">
        <v>75</v>
      </c>
      <c r="I20" s="35">
        <v>93</v>
      </c>
      <c r="J20" s="35"/>
      <c r="K20" s="23">
        <v>231</v>
      </c>
    </row>
    <row r="21" spans="1:11" ht="15.75" customHeight="1" x14ac:dyDescent="0.2">
      <c r="A21" s="25" t="s">
        <v>1050</v>
      </c>
      <c r="B21" s="36">
        <v>304</v>
      </c>
      <c r="C21" s="37">
        <v>153</v>
      </c>
      <c r="D21" s="37">
        <v>424</v>
      </c>
      <c r="E21" s="37">
        <v>59</v>
      </c>
      <c r="F21" s="37">
        <v>40</v>
      </c>
      <c r="G21" s="37">
        <v>180</v>
      </c>
      <c r="H21" s="37">
        <v>119</v>
      </c>
      <c r="I21" s="37">
        <v>537</v>
      </c>
      <c r="J21" s="37">
        <v>196</v>
      </c>
      <c r="K21" s="27">
        <v>2012</v>
      </c>
    </row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20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4.42578125" customWidth="1"/>
    <col min="2" max="2" width="24.140625" customWidth="1"/>
    <col min="3" max="6" width="14.42578125" customWidth="1"/>
  </cols>
  <sheetData>
    <row r="1" spans="1:28" ht="15.75" customHeight="1" x14ac:dyDescent="0.4">
      <c r="A1" s="12" t="str">
        <f>'Ответы на форму (1)'!C1</f>
        <v>Введите номер ученика</v>
      </c>
      <c r="B1" s="6" t="s">
        <v>954</v>
      </c>
      <c r="C1" s="6" t="s">
        <v>5</v>
      </c>
      <c r="D1" s="6" t="s">
        <v>955</v>
      </c>
      <c r="E1" s="6" t="s">
        <v>956</v>
      </c>
      <c r="F1" s="6" t="s">
        <v>957</v>
      </c>
      <c r="G1" s="6" t="s">
        <v>958</v>
      </c>
      <c r="H1" s="2">
        <v>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 x14ac:dyDescent="0.4">
      <c r="A2" s="12">
        <f>'Ответы на форму (1)'!C2</f>
        <v>1999</v>
      </c>
      <c r="B2" s="1" t="e">
        <f>VLOOKUP(A2,кодировка!$A:$B,2,FALSE)</f>
        <v>#N/A</v>
      </c>
      <c r="C2" s="1" t="e">
        <f>VLOOKUP(A2,кодировка!$A:$C,3,FALSE)</f>
        <v>#N/A</v>
      </c>
      <c r="D2" s="12" t="str">
        <f>'Ответы на форму (1)'!B2</f>
        <v>история</v>
      </c>
      <c r="E2" s="1">
        <f>'Ответы на форму (1)'!E2</f>
        <v>12</v>
      </c>
      <c r="F2" s="1">
        <f t="shared" ref="F2:F28" si="0">ROUND((E2/21.25)*100,0)</f>
        <v>56</v>
      </c>
      <c r="G2" s="12" t="e">
        <f>VLOOKUP(A2,кодировка!$A:$D,4,FALSE)</f>
        <v>#N/A</v>
      </c>
      <c r="H2" s="2">
        <v>1</v>
      </c>
      <c r="I2" s="2"/>
      <c r="J2" s="2"/>
      <c r="K2" s="2"/>
    </row>
    <row r="3" spans="1:28" ht="15.75" customHeight="1" x14ac:dyDescent="0.4">
      <c r="A3" s="12" t="e">
        <f t="shared" ref="A3:A800" si="1">#REF!</f>
        <v>#REF!</v>
      </c>
      <c r="B3" s="1" t="e">
        <f>VLOOKUP(A3,кодировка!$A:$B,2,FALSE)</f>
        <v>#REF!</v>
      </c>
      <c r="C3" s="1" t="e">
        <f>VLOOKUP(A3,кодировка!$A:$C,3,FALSE)</f>
        <v>#REF!</v>
      </c>
      <c r="D3" s="12" t="e">
        <f t="shared" ref="D3:E3" si="2">#REF!</f>
        <v>#REF!</v>
      </c>
      <c r="E3" s="1" t="e">
        <f t="shared" si="2"/>
        <v>#REF!</v>
      </c>
      <c r="F3" s="1" t="e">
        <f t="shared" si="0"/>
        <v>#REF!</v>
      </c>
      <c r="G3" s="12" t="e">
        <f>VLOOKUP(A3,кодировка!$A:$D,4,FALSE)</f>
        <v>#REF!</v>
      </c>
      <c r="H3" s="2">
        <v>2</v>
      </c>
    </row>
    <row r="4" spans="1:28" ht="15.75" customHeight="1" x14ac:dyDescent="0.4">
      <c r="A4" s="12" t="e">
        <f t="shared" si="1"/>
        <v>#REF!</v>
      </c>
      <c r="B4" s="1" t="e">
        <f>VLOOKUP(A4,кодировка!$A:$B,2,FALSE)</f>
        <v>#REF!</v>
      </c>
      <c r="C4" s="1" t="e">
        <f>VLOOKUP(A4,кодировка!$A:$C,3,FALSE)</f>
        <v>#REF!</v>
      </c>
      <c r="D4" s="12" t="e">
        <f t="shared" ref="D4:E4" si="3">#REF!</f>
        <v>#REF!</v>
      </c>
      <c r="E4" s="1" t="e">
        <f t="shared" si="3"/>
        <v>#REF!</v>
      </c>
      <c r="F4" s="1" t="e">
        <f t="shared" si="0"/>
        <v>#REF!</v>
      </c>
      <c r="G4" s="12" t="e">
        <f>VLOOKUP(A4,кодировка!$A:$D,4,FALSE)</f>
        <v>#REF!</v>
      </c>
      <c r="H4" s="2">
        <v>3</v>
      </c>
    </row>
    <row r="5" spans="1:28" ht="15.75" customHeight="1" x14ac:dyDescent="0.4">
      <c r="A5" s="12" t="e">
        <f t="shared" si="1"/>
        <v>#REF!</v>
      </c>
      <c r="B5" s="1" t="e">
        <f>VLOOKUP(A5,кодировка!$A:$B,2,FALSE)</f>
        <v>#REF!</v>
      </c>
      <c r="C5" s="1" t="e">
        <f>VLOOKUP(A5,кодировка!$A:$C,3,FALSE)</f>
        <v>#REF!</v>
      </c>
      <c r="D5" s="12" t="e">
        <f t="shared" ref="D5:E5" si="4">#REF!</f>
        <v>#REF!</v>
      </c>
      <c r="E5" s="1" t="e">
        <f t="shared" si="4"/>
        <v>#REF!</v>
      </c>
      <c r="F5" s="1" t="e">
        <f t="shared" si="0"/>
        <v>#REF!</v>
      </c>
      <c r="G5" s="12" t="e">
        <f>VLOOKUP(A5,кодировка!$A:$D,4,FALSE)</f>
        <v>#REF!</v>
      </c>
      <c r="H5" s="2">
        <v>4</v>
      </c>
    </row>
    <row r="6" spans="1:28" ht="15.75" customHeight="1" x14ac:dyDescent="0.4">
      <c r="A6" s="12" t="e">
        <f t="shared" si="1"/>
        <v>#REF!</v>
      </c>
      <c r="B6" s="1" t="e">
        <f>VLOOKUP(A6,кодировка!$A:$B,2,FALSE)</f>
        <v>#REF!</v>
      </c>
      <c r="C6" s="1" t="e">
        <f>VLOOKUP(A6,кодировка!$A:$C,3,FALSE)</f>
        <v>#REF!</v>
      </c>
      <c r="D6" s="12" t="e">
        <f t="shared" ref="D6:E6" si="5">#REF!</f>
        <v>#REF!</v>
      </c>
      <c r="E6" s="1" t="e">
        <f t="shared" si="5"/>
        <v>#REF!</v>
      </c>
      <c r="F6" s="1" t="e">
        <f t="shared" si="0"/>
        <v>#REF!</v>
      </c>
      <c r="G6" s="12" t="e">
        <f>VLOOKUP(A6,кодировка!$A:$D,4,FALSE)</f>
        <v>#REF!</v>
      </c>
      <c r="H6" s="2">
        <v>1</v>
      </c>
    </row>
    <row r="7" spans="1:28" ht="15.75" customHeight="1" x14ac:dyDescent="0.4">
      <c r="A7" s="12" t="e">
        <f t="shared" si="1"/>
        <v>#REF!</v>
      </c>
      <c r="B7" s="1" t="e">
        <f>VLOOKUP(A7,кодировка!$A:$B,2,FALSE)</f>
        <v>#REF!</v>
      </c>
      <c r="C7" s="1" t="e">
        <f>VLOOKUP(A7,кодировка!$A:$C,3,FALSE)</f>
        <v>#REF!</v>
      </c>
      <c r="D7" s="12" t="e">
        <f t="shared" ref="D7:E7" si="6">#REF!</f>
        <v>#REF!</v>
      </c>
      <c r="E7" s="1" t="e">
        <f t="shared" si="6"/>
        <v>#REF!</v>
      </c>
      <c r="F7" s="1" t="e">
        <f t="shared" si="0"/>
        <v>#REF!</v>
      </c>
      <c r="G7" s="12" t="e">
        <f>VLOOKUP(A7,кодировка!$A:$D,4,FALSE)</f>
        <v>#REF!</v>
      </c>
      <c r="H7" s="2">
        <v>5</v>
      </c>
    </row>
    <row r="8" spans="1:28" ht="15.75" customHeight="1" x14ac:dyDescent="0.4">
      <c r="A8" s="12" t="e">
        <f t="shared" si="1"/>
        <v>#REF!</v>
      </c>
      <c r="B8" s="1" t="e">
        <f>VLOOKUP(A8,кодировка!$A:$B,2,FALSE)</f>
        <v>#REF!</v>
      </c>
      <c r="C8" s="1" t="e">
        <f>VLOOKUP(A8,кодировка!$A:$C,3,FALSE)</f>
        <v>#REF!</v>
      </c>
      <c r="D8" s="12" t="e">
        <f t="shared" ref="D8:E8" si="7">#REF!</f>
        <v>#REF!</v>
      </c>
      <c r="E8" s="1" t="e">
        <f t="shared" si="7"/>
        <v>#REF!</v>
      </c>
      <c r="F8" s="1" t="e">
        <f t="shared" si="0"/>
        <v>#REF!</v>
      </c>
      <c r="G8" s="12" t="e">
        <f>VLOOKUP(A8,кодировка!$A:$D,4,FALSE)</f>
        <v>#REF!</v>
      </c>
      <c r="H8" s="2">
        <v>6</v>
      </c>
    </row>
    <row r="9" spans="1:28" ht="15.75" customHeight="1" x14ac:dyDescent="0.4">
      <c r="A9" s="12" t="e">
        <f t="shared" si="1"/>
        <v>#REF!</v>
      </c>
      <c r="B9" s="1" t="e">
        <f>VLOOKUP(A9,кодировка!$A:$B,2,FALSE)</f>
        <v>#REF!</v>
      </c>
      <c r="C9" s="1" t="e">
        <f>VLOOKUP(A9,кодировка!$A:$C,3,FALSE)</f>
        <v>#REF!</v>
      </c>
      <c r="D9" s="12" t="e">
        <f t="shared" ref="D9:E9" si="8">#REF!</f>
        <v>#REF!</v>
      </c>
      <c r="E9" s="1" t="e">
        <f t="shared" si="8"/>
        <v>#REF!</v>
      </c>
      <c r="F9" s="1" t="e">
        <f t="shared" si="0"/>
        <v>#REF!</v>
      </c>
      <c r="G9" s="12" t="e">
        <f>VLOOKUP(A9,кодировка!$A:$D,4,FALSE)</f>
        <v>#REF!</v>
      </c>
      <c r="H9" s="2">
        <v>7</v>
      </c>
    </row>
    <row r="10" spans="1:28" ht="15.75" customHeight="1" x14ac:dyDescent="0.4">
      <c r="A10" s="12" t="e">
        <f t="shared" si="1"/>
        <v>#REF!</v>
      </c>
      <c r="B10" s="1" t="e">
        <f>VLOOKUP(A10,кодировка!$A:$B,2,FALSE)</f>
        <v>#REF!</v>
      </c>
      <c r="C10" s="1" t="e">
        <f>VLOOKUP(A10,кодировка!$A:$C,3,FALSE)</f>
        <v>#REF!</v>
      </c>
      <c r="D10" s="12" t="e">
        <f t="shared" ref="D10:E10" si="9">#REF!</f>
        <v>#REF!</v>
      </c>
      <c r="E10" s="1" t="e">
        <f t="shared" si="9"/>
        <v>#REF!</v>
      </c>
      <c r="F10" s="1" t="e">
        <f t="shared" si="0"/>
        <v>#REF!</v>
      </c>
      <c r="G10" s="12" t="e">
        <f>VLOOKUP(A10,кодировка!$A:$D,4,FALSE)</f>
        <v>#REF!</v>
      </c>
      <c r="H10" s="2">
        <v>8</v>
      </c>
    </row>
    <row r="11" spans="1:28" ht="15.75" customHeight="1" x14ac:dyDescent="0.4">
      <c r="A11" s="12" t="e">
        <f t="shared" si="1"/>
        <v>#REF!</v>
      </c>
      <c r="B11" s="1" t="e">
        <f>VLOOKUP(A11,кодировка!$A:$B,2,FALSE)</f>
        <v>#REF!</v>
      </c>
      <c r="C11" s="1" t="e">
        <f>VLOOKUP(A11,кодировка!$A:$C,3,FALSE)</f>
        <v>#REF!</v>
      </c>
      <c r="D11" s="12" t="e">
        <f t="shared" ref="D11:E11" si="10">#REF!</f>
        <v>#REF!</v>
      </c>
      <c r="E11" s="1" t="e">
        <f t="shared" si="10"/>
        <v>#REF!</v>
      </c>
      <c r="F11" s="1" t="e">
        <f t="shared" si="0"/>
        <v>#REF!</v>
      </c>
      <c r="G11" s="12" t="e">
        <f>VLOOKUP(A11,кодировка!$A:$D,4,FALSE)</f>
        <v>#REF!</v>
      </c>
      <c r="H11" s="2">
        <v>9</v>
      </c>
    </row>
    <row r="12" spans="1:28" ht="15.75" customHeight="1" x14ac:dyDescent="0.4">
      <c r="A12" s="12" t="e">
        <f t="shared" si="1"/>
        <v>#REF!</v>
      </c>
      <c r="B12" s="1" t="e">
        <f>VLOOKUP(A12,кодировка!$A:$B,2,FALSE)</f>
        <v>#REF!</v>
      </c>
      <c r="C12" s="1" t="e">
        <f>VLOOKUP(A12,кодировка!$A:$C,3,FALSE)</f>
        <v>#REF!</v>
      </c>
      <c r="D12" s="12" t="e">
        <f t="shared" ref="D12:E12" si="11">#REF!</f>
        <v>#REF!</v>
      </c>
      <c r="E12" s="1" t="e">
        <f t="shared" si="11"/>
        <v>#REF!</v>
      </c>
      <c r="F12" s="1" t="e">
        <f t="shared" si="0"/>
        <v>#REF!</v>
      </c>
      <c r="G12" s="12" t="e">
        <f>VLOOKUP(A12,кодировка!$A:$D,4,FALSE)</f>
        <v>#REF!</v>
      </c>
      <c r="H12" s="2">
        <v>10</v>
      </c>
    </row>
    <row r="13" spans="1:28" ht="15.75" customHeight="1" x14ac:dyDescent="0.4">
      <c r="A13" s="12" t="e">
        <f t="shared" si="1"/>
        <v>#REF!</v>
      </c>
      <c r="B13" s="1" t="e">
        <f>VLOOKUP(A13,кодировка!$A:$B,2,FALSE)</f>
        <v>#REF!</v>
      </c>
      <c r="C13" s="1" t="e">
        <f>VLOOKUP(A13,кодировка!$A:$C,3,FALSE)</f>
        <v>#REF!</v>
      </c>
      <c r="D13" s="12" t="e">
        <f t="shared" ref="D13:E13" si="12">#REF!</f>
        <v>#REF!</v>
      </c>
      <c r="E13" s="1" t="e">
        <f t="shared" si="12"/>
        <v>#REF!</v>
      </c>
      <c r="F13" s="1" t="e">
        <f t="shared" si="0"/>
        <v>#REF!</v>
      </c>
      <c r="G13" s="12" t="e">
        <f>VLOOKUP(A13,кодировка!$A:$D,4,FALSE)</f>
        <v>#REF!</v>
      </c>
      <c r="H13" s="2">
        <v>13</v>
      </c>
    </row>
    <row r="14" spans="1:28" ht="15.75" customHeight="1" x14ac:dyDescent="0.4">
      <c r="A14" s="12" t="e">
        <f t="shared" si="1"/>
        <v>#REF!</v>
      </c>
      <c r="B14" s="1" t="e">
        <f>VLOOKUP(A14,кодировка!$A:$B,2,FALSE)</f>
        <v>#REF!</v>
      </c>
      <c r="C14" s="1" t="e">
        <f>VLOOKUP(A14,кодировка!$A:$C,3,FALSE)</f>
        <v>#REF!</v>
      </c>
      <c r="D14" s="12" t="e">
        <f t="shared" ref="D14:E14" si="13">#REF!</f>
        <v>#REF!</v>
      </c>
      <c r="E14" s="1" t="e">
        <f t="shared" si="13"/>
        <v>#REF!</v>
      </c>
      <c r="F14" s="1" t="e">
        <f t="shared" si="0"/>
        <v>#REF!</v>
      </c>
      <c r="G14" s="12" t="e">
        <f>VLOOKUP(A14,кодировка!$A:$D,4,FALSE)</f>
        <v>#REF!</v>
      </c>
      <c r="H14" s="2">
        <v>14</v>
      </c>
    </row>
    <row r="15" spans="1:28" ht="15.75" customHeight="1" x14ac:dyDescent="0.4">
      <c r="A15" s="12" t="e">
        <f t="shared" si="1"/>
        <v>#REF!</v>
      </c>
      <c r="B15" s="1" t="e">
        <f>VLOOKUP(A15,кодировка!$A:$B,2,FALSE)</f>
        <v>#REF!</v>
      </c>
      <c r="C15" s="1" t="e">
        <f>VLOOKUP(A15,кодировка!$A:$C,3,FALSE)</f>
        <v>#REF!</v>
      </c>
      <c r="D15" s="12" t="e">
        <f t="shared" ref="D15:E15" si="14">#REF!</f>
        <v>#REF!</v>
      </c>
      <c r="E15" s="1" t="e">
        <f t="shared" si="14"/>
        <v>#REF!</v>
      </c>
      <c r="F15" s="1" t="e">
        <f t="shared" si="0"/>
        <v>#REF!</v>
      </c>
      <c r="G15" s="12" t="e">
        <f>VLOOKUP(A15,кодировка!$A:$D,4,FALSE)</f>
        <v>#REF!</v>
      </c>
      <c r="H15" s="2">
        <v>15</v>
      </c>
    </row>
    <row r="16" spans="1:28" ht="15.75" customHeight="1" x14ac:dyDescent="0.4">
      <c r="A16" s="12" t="e">
        <f t="shared" si="1"/>
        <v>#REF!</v>
      </c>
      <c r="B16" s="1" t="e">
        <f>VLOOKUP(A16,кодировка!$A:$B,2,FALSE)</f>
        <v>#REF!</v>
      </c>
      <c r="C16" s="1" t="e">
        <f>VLOOKUP(A16,кодировка!$A:$C,3,FALSE)</f>
        <v>#REF!</v>
      </c>
      <c r="D16" s="12" t="e">
        <f t="shared" ref="D16:E16" si="15">#REF!</f>
        <v>#REF!</v>
      </c>
      <c r="E16" s="1" t="e">
        <f t="shared" si="15"/>
        <v>#REF!</v>
      </c>
      <c r="F16" s="1" t="e">
        <f t="shared" si="0"/>
        <v>#REF!</v>
      </c>
      <c r="G16" s="12" t="e">
        <f>VLOOKUP(A16,кодировка!$A:$D,4,FALSE)</f>
        <v>#REF!</v>
      </c>
      <c r="H16" s="2">
        <v>2</v>
      </c>
    </row>
    <row r="17" spans="1:8" ht="15.75" customHeight="1" x14ac:dyDescent="0.4">
      <c r="A17" s="12" t="e">
        <f t="shared" si="1"/>
        <v>#REF!</v>
      </c>
      <c r="B17" s="1" t="e">
        <f>VLOOKUP(A17,кодировка!$A:$B,2,FALSE)</f>
        <v>#REF!</v>
      </c>
      <c r="C17" s="1" t="e">
        <f>VLOOKUP(A17,кодировка!$A:$C,3,FALSE)</f>
        <v>#REF!</v>
      </c>
      <c r="D17" s="12" t="e">
        <f t="shared" ref="D17:E17" si="16">#REF!</f>
        <v>#REF!</v>
      </c>
      <c r="E17" s="1" t="e">
        <f t="shared" si="16"/>
        <v>#REF!</v>
      </c>
      <c r="F17" s="1" t="e">
        <f t="shared" si="0"/>
        <v>#REF!</v>
      </c>
      <c r="G17" s="12" t="e">
        <f>VLOOKUP(A17,кодировка!$A:$D,4,FALSE)</f>
        <v>#REF!</v>
      </c>
      <c r="H17" s="2">
        <v>3</v>
      </c>
    </row>
    <row r="18" spans="1:8" ht="15.75" customHeight="1" x14ac:dyDescent="0.4">
      <c r="A18" s="12" t="e">
        <f t="shared" si="1"/>
        <v>#REF!</v>
      </c>
      <c r="B18" s="1" t="e">
        <f>VLOOKUP(A18,кодировка!$A:$B,2,FALSE)</f>
        <v>#REF!</v>
      </c>
      <c r="C18" s="1" t="e">
        <f>VLOOKUP(A18,кодировка!$A:$C,3,FALSE)</f>
        <v>#REF!</v>
      </c>
      <c r="D18" s="12" t="e">
        <f t="shared" ref="D18:E18" si="17">#REF!</f>
        <v>#REF!</v>
      </c>
      <c r="E18" s="1" t="e">
        <f t="shared" si="17"/>
        <v>#REF!</v>
      </c>
      <c r="F18" s="1" t="e">
        <f t="shared" si="0"/>
        <v>#REF!</v>
      </c>
      <c r="G18" s="12" t="e">
        <f>VLOOKUP(A18,кодировка!$A:$D,4,FALSE)</f>
        <v>#REF!</v>
      </c>
      <c r="H18" s="2">
        <v>4</v>
      </c>
    </row>
    <row r="19" spans="1:8" ht="15.75" customHeight="1" x14ac:dyDescent="0.4">
      <c r="A19" s="12" t="e">
        <f t="shared" si="1"/>
        <v>#REF!</v>
      </c>
      <c r="B19" s="1" t="e">
        <f>VLOOKUP(A19,кодировка!$A:$B,2,FALSE)</f>
        <v>#REF!</v>
      </c>
      <c r="C19" s="1" t="e">
        <f>VLOOKUP(A19,кодировка!$A:$C,3,FALSE)</f>
        <v>#REF!</v>
      </c>
      <c r="D19" s="12" t="e">
        <f t="shared" ref="D19:E19" si="18">#REF!</f>
        <v>#REF!</v>
      </c>
      <c r="E19" s="1" t="e">
        <f t="shared" si="18"/>
        <v>#REF!</v>
      </c>
      <c r="F19" s="1" t="e">
        <f t="shared" si="0"/>
        <v>#REF!</v>
      </c>
      <c r="G19" s="12" t="e">
        <f>VLOOKUP(A19,кодировка!$A:$D,4,FALSE)</f>
        <v>#REF!</v>
      </c>
      <c r="H19" s="2">
        <v>5</v>
      </c>
    </row>
    <row r="20" spans="1:8" ht="15.75" customHeight="1" x14ac:dyDescent="0.4">
      <c r="A20" s="12" t="e">
        <f t="shared" si="1"/>
        <v>#REF!</v>
      </c>
      <c r="B20" s="1" t="e">
        <f>VLOOKUP(A20,кодировка!$A:$B,2,FALSE)</f>
        <v>#REF!</v>
      </c>
      <c r="C20" s="1" t="e">
        <f>VLOOKUP(A20,кодировка!$A:$C,3,FALSE)</f>
        <v>#REF!</v>
      </c>
      <c r="D20" s="12" t="e">
        <f t="shared" ref="D20:E20" si="19">#REF!</f>
        <v>#REF!</v>
      </c>
      <c r="E20" s="1" t="e">
        <f t="shared" si="19"/>
        <v>#REF!</v>
      </c>
      <c r="F20" s="1" t="e">
        <f t="shared" si="0"/>
        <v>#REF!</v>
      </c>
      <c r="G20" s="12" t="e">
        <f>VLOOKUP(A20,кодировка!$A:$D,4,FALSE)</f>
        <v>#REF!</v>
      </c>
      <c r="H20" s="2">
        <v>6</v>
      </c>
    </row>
    <row r="21" spans="1:8" ht="15.75" customHeight="1" x14ac:dyDescent="0.4">
      <c r="A21" s="12" t="e">
        <f t="shared" si="1"/>
        <v>#REF!</v>
      </c>
      <c r="B21" s="1" t="e">
        <f>VLOOKUP(A21,кодировка!$A:$B,2,FALSE)</f>
        <v>#REF!</v>
      </c>
      <c r="C21" s="1" t="e">
        <f>VLOOKUP(A21,кодировка!$A:$C,3,FALSE)</f>
        <v>#REF!</v>
      </c>
      <c r="D21" s="12" t="e">
        <f t="shared" ref="D21:E21" si="20">#REF!</f>
        <v>#REF!</v>
      </c>
      <c r="E21" s="1" t="e">
        <f t="shared" si="20"/>
        <v>#REF!</v>
      </c>
      <c r="F21" s="1" t="e">
        <f t="shared" si="0"/>
        <v>#REF!</v>
      </c>
      <c r="G21" s="12" t="e">
        <f>VLOOKUP(A21,кодировка!$A:$D,4,FALSE)</f>
        <v>#REF!</v>
      </c>
      <c r="H21" s="2">
        <v>7</v>
      </c>
    </row>
    <row r="22" spans="1:8" ht="15.75" customHeight="1" x14ac:dyDescent="0.4">
      <c r="A22" s="12" t="e">
        <f t="shared" si="1"/>
        <v>#REF!</v>
      </c>
      <c r="B22" s="1" t="e">
        <f>VLOOKUP(A22,кодировка!$A:$B,2,FALSE)</f>
        <v>#REF!</v>
      </c>
      <c r="C22" s="1" t="e">
        <f>VLOOKUP(A22,кодировка!$A:$C,3,FALSE)</f>
        <v>#REF!</v>
      </c>
      <c r="D22" s="12" t="e">
        <f t="shared" ref="D22:E22" si="21">#REF!</f>
        <v>#REF!</v>
      </c>
      <c r="E22" s="1" t="e">
        <f t="shared" si="21"/>
        <v>#REF!</v>
      </c>
      <c r="F22" s="1" t="e">
        <f t="shared" si="0"/>
        <v>#REF!</v>
      </c>
      <c r="G22" s="12" t="e">
        <f>VLOOKUP(A22,кодировка!$A:$D,4,FALSE)</f>
        <v>#REF!</v>
      </c>
      <c r="H22" s="2">
        <v>8</v>
      </c>
    </row>
    <row r="23" spans="1:8" ht="15.75" customHeight="1" x14ac:dyDescent="0.4">
      <c r="A23" s="12" t="e">
        <f t="shared" si="1"/>
        <v>#REF!</v>
      </c>
      <c r="B23" s="1" t="e">
        <f>VLOOKUP(A23,кодировка!$A:$B,2,FALSE)</f>
        <v>#REF!</v>
      </c>
      <c r="C23" s="1" t="e">
        <f>VLOOKUP(A23,кодировка!$A:$C,3,FALSE)</f>
        <v>#REF!</v>
      </c>
      <c r="D23" s="12" t="e">
        <f t="shared" ref="D23:E23" si="22">#REF!</f>
        <v>#REF!</v>
      </c>
      <c r="E23" s="1" t="e">
        <f t="shared" si="22"/>
        <v>#REF!</v>
      </c>
      <c r="F23" s="1" t="e">
        <f t="shared" si="0"/>
        <v>#REF!</v>
      </c>
      <c r="G23" s="12" t="e">
        <f>VLOOKUP(A23,кодировка!$A:$D,4,FALSE)</f>
        <v>#REF!</v>
      </c>
      <c r="H23" s="2">
        <v>1</v>
      </c>
    </row>
    <row r="24" spans="1:8" ht="15.75" customHeight="1" x14ac:dyDescent="0.4">
      <c r="A24" s="12" t="e">
        <f t="shared" si="1"/>
        <v>#REF!</v>
      </c>
      <c r="B24" s="1" t="e">
        <f>VLOOKUP(A24,кодировка!$A:$B,2,FALSE)</f>
        <v>#REF!</v>
      </c>
      <c r="C24" s="1" t="e">
        <f>VLOOKUP(A24,кодировка!$A:$C,3,FALSE)</f>
        <v>#REF!</v>
      </c>
      <c r="D24" s="12" t="e">
        <f t="shared" ref="D24:E24" si="23">#REF!</f>
        <v>#REF!</v>
      </c>
      <c r="E24" s="1" t="e">
        <f t="shared" si="23"/>
        <v>#REF!</v>
      </c>
      <c r="F24" s="1" t="e">
        <f t="shared" si="0"/>
        <v>#REF!</v>
      </c>
      <c r="G24" s="12" t="e">
        <f>VLOOKUP(A24,кодировка!$A:$D,4,FALSE)</f>
        <v>#REF!</v>
      </c>
      <c r="H24" s="2">
        <v>2</v>
      </c>
    </row>
    <row r="25" spans="1:8" ht="15.75" customHeight="1" x14ac:dyDescent="0.4">
      <c r="A25" s="12" t="e">
        <f t="shared" si="1"/>
        <v>#REF!</v>
      </c>
      <c r="B25" s="1" t="e">
        <f>VLOOKUP(A25,кодировка!$A:$B,2,FALSE)</f>
        <v>#REF!</v>
      </c>
      <c r="C25" s="1" t="e">
        <f>VLOOKUP(A25,кодировка!$A:$C,3,FALSE)</f>
        <v>#REF!</v>
      </c>
      <c r="D25" s="12" t="e">
        <f t="shared" ref="D25:E25" si="24">#REF!</f>
        <v>#REF!</v>
      </c>
      <c r="E25" s="1" t="e">
        <f t="shared" si="24"/>
        <v>#REF!</v>
      </c>
      <c r="F25" s="1" t="e">
        <f t="shared" si="0"/>
        <v>#REF!</v>
      </c>
      <c r="G25" s="12" t="e">
        <f>VLOOKUP(A25,кодировка!$A:$D,4,FALSE)</f>
        <v>#REF!</v>
      </c>
      <c r="H25" s="2">
        <v>3</v>
      </c>
    </row>
    <row r="26" spans="1:8" ht="15.75" customHeight="1" x14ac:dyDescent="0.4">
      <c r="A26" s="12" t="e">
        <f t="shared" si="1"/>
        <v>#REF!</v>
      </c>
      <c r="B26" s="1" t="e">
        <f>VLOOKUP(A26,кодировка!$A:$B,2,FALSE)</f>
        <v>#REF!</v>
      </c>
      <c r="C26" s="1" t="e">
        <f>VLOOKUP(A26,кодировка!$A:$C,3,FALSE)</f>
        <v>#REF!</v>
      </c>
      <c r="D26" s="12" t="e">
        <f t="shared" ref="D26:E26" si="25">#REF!</f>
        <v>#REF!</v>
      </c>
      <c r="E26" s="1" t="e">
        <f t="shared" si="25"/>
        <v>#REF!</v>
      </c>
      <c r="F26" s="1" t="e">
        <f t="shared" si="0"/>
        <v>#REF!</v>
      </c>
      <c r="G26" s="12" t="e">
        <f>VLOOKUP(A26,кодировка!$A:$D,4,FALSE)</f>
        <v>#REF!</v>
      </c>
      <c r="H26" s="2">
        <v>4</v>
      </c>
    </row>
    <row r="27" spans="1:8" ht="15.75" customHeight="1" x14ac:dyDescent="0.4">
      <c r="A27" s="12" t="e">
        <f t="shared" si="1"/>
        <v>#REF!</v>
      </c>
      <c r="B27" s="1" t="e">
        <f>VLOOKUP(A27,кодировка!$A:$B,2,FALSE)</f>
        <v>#REF!</v>
      </c>
      <c r="C27" s="1" t="e">
        <f>VLOOKUP(A27,кодировка!$A:$C,3,FALSE)</f>
        <v>#REF!</v>
      </c>
      <c r="D27" s="12" t="e">
        <f t="shared" ref="D27:E27" si="26">#REF!</f>
        <v>#REF!</v>
      </c>
      <c r="E27" s="1" t="e">
        <f t="shared" si="26"/>
        <v>#REF!</v>
      </c>
      <c r="F27" s="1" t="e">
        <f t="shared" si="0"/>
        <v>#REF!</v>
      </c>
      <c r="G27" s="12" t="e">
        <f>VLOOKUP(A27,кодировка!$A:$D,4,FALSE)</f>
        <v>#REF!</v>
      </c>
      <c r="H27" s="2">
        <v>5</v>
      </c>
    </row>
    <row r="28" spans="1:8" ht="15.75" customHeight="1" x14ac:dyDescent="0.4">
      <c r="A28" s="12" t="e">
        <f t="shared" si="1"/>
        <v>#REF!</v>
      </c>
      <c r="B28" s="1" t="e">
        <f>VLOOKUP(A28,кодировка!$A:$B,2,FALSE)</f>
        <v>#REF!</v>
      </c>
      <c r="C28" s="1" t="e">
        <f>VLOOKUP(A28,кодировка!$A:$C,3,FALSE)</f>
        <v>#REF!</v>
      </c>
      <c r="D28" s="12" t="e">
        <f t="shared" ref="D28:E28" si="27">#REF!</f>
        <v>#REF!</v>
      </c>
      <c r="E28" s="1" t="e">
        <f t="shared" si="27"/>
        <v>#REF!</v>
      </c>
      <c r="F28" s="1" t="e">
        <f t="shared" si="0"/>
        <v>#REF!</v>
      </c>
      <c r="G28" s="12" t="e">
        <f>VLOOKUP(A28,кодировка!$A:$D,4,FALSE)</f>
        <v>#REF!</v>
      </c>
      <c r="H28" s="2">
        <v>6</v>
      </c>
    </row>
    <row r="29" spans="1:8" ht="15.75" customHeight="1" x14ac:dyDescent="0.4">
      <c r="A29" s="12" t="e">
        <f t="shared" si="1"/>
        <v>#REF!</v>
      </c>
      <c r="B29" s="1" t="e">
        <f>VLOOKUP(A29,кодировка!$A:$B,2,FALSE)</f>
        <v>#REF!</v>
      </c>
      <c r="C29" s="1" t="e">
        <f>VLOOKUP(A29,кодировка!$A:$C,3,FALSE)</f>
        <v>#REF!</v>
      </c>
      <c r="D29" s="12" t="e">
        <f t="shared" ref="D29:E29" si="28">#REF!</f>
        <v>#REF!</v>
      </c>
      <c r="E29" s="1" t="e">
        <f t="shared" si="28"/>
        <v>#REF!</v>
      </c>
      <c r="F29" s="1" t="e">
        <f>ROUND((E29/20)*100,0)</f>
        <v>#REF!</v>
      </c>
      <c r="G29" s="12" t="e">
        <f>VLOOKUP(A29,кодировка!$A:$D,4,FALSE)</f>
        <v>#REF!</v>
      </c>
      <c r="H29" s="2">
        <v>7</v>
      </c>
    </row>
    <row r="30" spans="1:8" ht="15.75" customHeight="1" x14ac:dyDescent="0.4">
      <c r="A30" s="12" t="e">
        <f t="shared" si="1"/>
        <v>#REF!</v>
      </c>
      <c r="B30" s="1" t="e">
        <f>VLOOKUP(A30,кодировка!$A:$B,2,FALSE)</f>
        <v>#REF!</v>
      </c>
      <c r="C30" s="1" t="e">
        <f>VLOOKUP(A30,кодировка!$A:$C,3,FALSE)</f>
        <v>#REF!</v>
      </c>
      <c r="D30" s="12" t="e">
        <f t="shared" ref="D30:E30" si="29">#REF!</f>
        <v>#REF!</v>
      </c>
      <c r="E30" s="1" t="e">
        <f t="shared" si="29"/>
        <v>#REF!</v>
      </c>
      <c r="F30" s="1" t="e">
        <f t="shared" ref="F30:F35" si="30">ROUND((E30/21.25)*100,0)</f>
        <v>#REF!</v>
      </c>
      <c r="G30" s="12" t="e">
        <f>VLOOKUP(A30,кодировка!$A:$D,4,FALSE)</f>
        <v>#REF!</v>
      </c>
      <c r="H30" s="2">
        <v>8</v>
      </c>
    </row>
    <row r="31" spans="1:8" ht="15.75" customHeight="1" x14ac:dyDescent="0.4">
      <c r="A31" s="12" t="e">
        <f t="shared" si="1"/>
        <v>#REF!</v>
      </c>
      <c r="B31" s="1" t="e">
        <f>VLOOKUP(A31,кодировка!$A:$B,2,FALSE)</f>
        <v>#REF!</v>
      </c>
      <c r="C31" s="1" t="e">
        <f>VLOOKUP(A31,кодировка!$A:$C,3,FALSE)</f>
        <v>#REF!</v>
      </c>
      <c r="D31" s="12" t="e">
        <f t="shared" ref="D31:E31" si="31">#REF!</f>
        <v>#REF!</v>
      </c>
      <c r="E31" s="1" t="e">
        <f t="shared" si="31"/>
        <v>#REF!</v>
      </c>
      <c r="F31" s="1" t="e">
        <f t="shared" si="30"/>
        <v>#REF!</v>
      </c>
      <c r="G31" s="12" t="e">
        <f>VLOOKUP(A31,кодировка!$A:$D,4,FALSE)</f>
        <v>#REF!</v>
      </c>
      <c r="H31" s="2">
        <v>9</v>
      </c>
    </row>
    <row r="32" spans="1:8" ht="15.75" customHeight="1" x14ac:dyDescent="0.4">
      <c r="A32" s="12" t="e">
        <f t="shared" si="1"/>
        <v>#REF!</v>
      </c>
      <c r="B32" s="1" t="e">
        <f>VLOOKUP(A32,кодировка!$A:$B,2,FALSE)</f>
        <v>#REF!</v>
      </c>
      <c r="C32" s="1" t="e">
        <f>VLOOKUP(A32,кодировка!$A:$C,3,FALSE)</f>
        <v>#REF!</v>
      </c>
      <c r="D32" s="12" t="e">
        <f t="shared" ref="D32:E32" si="32">#REF!</f>
        <v>#REF!</v>
      </c>
      <c r="E32" s="1" t="e">
        <f t="shared" si="32"/>
        <v>#REF!</v>
      </c>
      <c r="F32" s="1" t="e">
        <f t="shared" si="30"/>
        <v>#REF!</v>
      </c>
      <c r="G32" s="12" t="e">
        <f>VLOOKUP(A32,кодировка!$A:$D,4,FALSE)</f>
        <v>#REF!</v>
      </c>
      <c r="H32" s="2">
        <v>10</v>
      </c>
    </row>
    <row r="33" spans="1:8" ht="15.75" customHeight="1" x14ac:dyDescent="0.4">
      <c r="A33" s="12" t="e">
        <f t="shared" si="1"/>
        <v>#REF!</v>
      </c>
      <c r="B33" s="1" t="e">
        <f>VLOOKUP(A33,кодировка!$A:$B,2,FALSE)</f>
        <v>#REF!</v>
      </c>
      <c r="C33" s="1" t="e">
        <f>VLOOKUP(A33,кодировка!$A:$C,3,FALSE)</f>
        <v>#REF!</v>
      </c>
      <c r="D33" s="12" t="e">
        <f t="shared" ref="D33:E33" si="33">#REF!</f>
        <v>#REF!</v>
      </c>
      <c r="E33" s="1" t="e">
        <f t="shared" si="33"/>
        <v>#REF!</v>
      </c>
      <c r="F33" s="1" t="e">
        <f t="shared" si="30"/>
        <v>#REF!</v>
      </c>
      <c r="G33" s="12" t="e">
        <f>VLOOKUP(A33,кодировка!$A:$D,4,FALSE)</f>
        <v>#REF!</v>
      </c>
      <c r="H33" s="2">
        <v>11</v>
      </c>
    </row>
    <row r="34" spans="1:8" ht="15.75" customHeight="1" x14ac:dyDescent="0.4">
      <c r="A34" s="12" t="e">
        <f t="shared" si="1"/>
        <v>#REF!</v>
      </c>
      <c r="B34" s="1" t="e">
        <f>VLOOKUP(A34,кодировка!$A:$B,2,FALSE)</f>
        <v>#REF!</v>
      </c>
      <c r="C34" s="1" t="e">
        <f>VLOOKUP(A34,кодировка!$A:$C,3,FALSE)</f>
        <v>#REF!</v>
      </c>
      <c r="D34" s="12" t="e">
        <f t="shared" ref="D34:E34" si="34">#REF!</f>
        <v>#REF!</v>
      </c>
      <c r="E34" s="1" t="e">
        <f t="shared" si="34"/>
        <v>#REF!</v>
      </c>
      <c r="F34" s="1" t="e">
        <f t="shared" si="30"/>
        <v>#REF!</v>
      </c>
      <c r="G34" s="12" t="e">
        <f>VLOOKUP(A34,кодировка!$A:$D,4,FALSE)</f>
        <v>#REF!</v>
      </c>
      <c r="H34" s="2">
        <v>12</v>
      </c>
    </row>
    <row r="35" spans="1:8" ht="15.75" customHeight="1" x14ac:dyDescent="0.4">
      <c r="A35" s="12" t="e">
        <f t="shared" si="1"/>
        <v>#REF!</v>
      </c>
      <c r="B35" s="1" t="e">
        <f>VLOOKUP(A35,кодировка!$A:$B,2,FALSE)</f>
        <v>#REF!</v>
      </c>
      <c r="C35" s="1" t="e">
        <f>VLOOKUP(A35,кодировка!$A:$C,3,FALSE)</f>
        <v>#REF!</v>
      </c>
      <c r="D35" s="12" t="e">
        <f t="shared" ref="D35:E35" si="35">#REF!</f>
        <v>#REF!</v>
      </c>
      <c r="E35" s="1" t="e">
        <f t="shared" si="35"/>
        <v>#REF!</v>
      </c>
      <c r="F35" s="1" t="e">
        <f t="shared" si="30"/>
        <v>#REF!</v>
      </c>
      <c r="G35" s="12" t="e">
        <f>VLOOKUP(A35,кодировка!$A:$D,4,FALSE)</f>
        <v>#REF!</v>
      </c>
      <c r="H35" s="2">
        <v>13</v>
      </c>
    </row>
    <row r="36" spans="1:8" ht="15.75" customHeight="1" x14ac:dyDescent="0.4">
      <c r="A36" s="12" t="e">
        <f t="shared" si="1"/>
        <v>#REF!</v>
      </c>
      <c r="B36" s="1" t="e">
        <f>VLOOKUP(A36,кодировка!$A:$B,2,FALSE)</f>
        <v>#REF!</v>
      </c>
      <c r="C36" s="1" t="e">
        <f>VLOOKUP(A36,кодировка!$A:$C,3,FALSE)</f>
        <v>#REF!</v>
      </c>
      <c r="D36" s="12" t="e">
        <f t="shared" ref="D36:E36" si="36">#REF!</f>
        <v>#REF!</v>
      </c>
      <c r="E36" s="1" t="e">
        <f t="shared" si="36"/>
        <v>#REF!</v>
      </c>
      <c r="F36" s="1" t="e">
        <f t="shared" ref="F36:F60" si="37">ROUND((E36/27)*100,0)</f>
        <v>#REF!</v>
      </c>
      <c r="G36" s="12" t="e">
        <f>VLOOKUP(A36,кодировка!$A:$D,4,FALSE)</f>
        <v>#REF!</v>
      </c>
      <c r="H36" s="2">
        <v>14</v>
      </c>
    </row>
    <row r="37" spans="1:8" ht="15.75" customHeight="1" x14ac:dyDescent="0.4">
      <c r="A37" s="12" t="e">
        <f t="shared" si="1"/>
        <v>#REF!</v>
      </c>
      <c r="B37" s="1" t="e">
        <f>VLOOKUP(A37,кодировка!$A:$B,2,FALSE)</f>
        <v>#REF!</v>
      </c>
      <c r="C37" s="1" t="e">
        <f>VLOOKUP(A37,кодировка!$A:$C,3,FALSE)</f>
        <v>#REF!</v>
      </c>
      <c r="D37" s="12" t="e">
        <f t="shared" ref="D37:E37" si="38">#REF!</f>
        <v>#REF!</v>
      </c>
      <c r="E37" s="1" t="e">
        <f t="shared" si="38"/>
        <v>#REF!</v>
      </c>
      <c r="F37" s="1" t="e">
        <f t="shared" si="37"/>
        <v>#REF!</v>
      </c>
      <c r="G37" s="12" t="e">
        <f>VLOOKUP(A37,кодировка!$A:$D,4,FALSE)</f>
        <v>#REF!</v>
      </c>
      <c r="H37" s="2">
        <v>15</v>
      </c>
    </row>
    <row r="38" spans="1:8" ht="15.75" customHeight="1" x14ac:dyDescent="0.4">
      <c r="A38" s="12" t="e">
        <f t="shared" si="1"/>
        <v>#REF!</v>
      </c>
      <c r="B38" s="1" t="e">
        <f>VLOOKUP(A38,кодировка!$A:$B,2,FALSE)</f>
        <v>#REF!</v>
      </c>
      <c r="C38" s="1" t="e">
        <f>VLOOKUP(A38,кодировка!$A:$C,3,FALSE)</f>
        <v>#REF!</v>
      </c>
      <c r="D38" s="12" t="e">
        <f t="shared" ref="D38:E38" si="39">#REF!</f>
        <v>#REF!</v>
      </c>
      <c r="E38" s="1" t="e">
        <f t="shared" si="39"/>
        <v>#REF!</v>
      </c>
      <c r="F38" s="1" t="e">
        <f t="shared" si="37"/>
        <v>#REF!</v>
      </c>
      <c r="G38" s="12" t="e">
        <f>VLOOKUP(A38,кодировка!$A:$D,4,FALSE)</f>
        <v>#REF!</v>
      </c>
      <c r="H38" s="2">
        <v>16</v>
      </c>
    </row>
    <row r="39" spans="1:8" ht="15.75" customHeight="1" x14ac:dyDescent="0.4">
      <c r="A39" s="12" t="e">
        <f t="shared" si="1"/>
        <v>#REF!</v>
      </c>
      <c r="B39" s="1" t="e">
        <f>VLOOKUP(A39,кодировка!$A:$B,2,FALSE)</f>
        <v>#REF!</v>
      </c>
      <c r="C39" s="1" t="e">
        <f>VLOOKUP(A39,кодировка!$A:$C,3,FALSE)</f>
        <v>#REF!</v>
      </c>
      <c r="D39" s="12" t="e">
        <f t="shared" ref="D39:E39" si="40">#REF!</f>
        <v>#REF!</v>
      </c>
      <c r="E39" s="1" t="e">
        <f t="shared" si="40"/>
        <v>#REF!</v>
      </c>
      <c r="F39" s="1" t="e">
        <f t="shared" si="37"/>
        <v>#REF!</v>
      </c>
      <c r="G39" s="12" t="e">
        <f>VLOOKUP(A39,кодировка!$A:$D,4,FALSE)</f>
        <v>#REF!</v>
      </c>
      <c r="H39" s="2">
        <v>1</v>
      </c>
    </row>
    <row r="40" spans="1:8" ht="15.75" customHeight="1" x14ac:dyDescent="0.4">
      <c r="A40" s="12" t="e">
        <f t="shared" si="1"/>
        <v>#REF!</v>
      </c>
      <c r="B40" s="1" t="e">
        <f>VLOOKUP(A40,кодировка!$A:$B,2,FALSE)</f>
        <v>#REF!</v>
      </c>
      <c r="C40" s="1" t="e">
        <f>VLOOKUP(A40,кодировка!$A:$C,3,FALSE)</f>
        <v>#REF!</v>
      </c>
      <c r="D40" s="12" t="e">
        <f t="shared" ref="D40:E40" si="41">#REF!</f>
        <v>#REF!</v>
      </c>
      <c r="E40" s="1" t="e">
        <f t="shared" si="41"/>
        <v>#REF!</v>
      </c>
      <c r="F40" s="1" t="e">
        <f t="shared" si="37"/>
        <v>#REF!</v>
      </c>
      <c r="G40" s="12" t="e">
        <f>VLOOKUP(A40,кодировка!$A:$D,4,FALSE)</f>
        <v>#REF!</v>
      </c>
      <c r="H40" s="2">
        <v>2</v>
      </c>
    </row>
    <row r="41" spans="1:8" ht="15.75" customHeight="1" x14ac:dyDescent="0.4">
      <c r="A41" s="12" t="e">
        <f t="shared" si="1"/>
        <v>#REF!</v>
      </c>
      <c r="B41" s="1" t="e">
        <f>VLOOKUP(A41,кодировка!$A:$B,2,FALSE)</f>
        <v>#REF!</v>
      </c>
      <c r="C41" s="1" t="e">
        <f>VLOOKUP(A41,кодировка!$A:$C,3,FALSE)</f>
        <v>#REF!</v>
      </c>
      <c r="D41" s="12" t="e">
        <f t="shared" ref="D41:E41" si="42">#REF!</f>
        <v>#REF!</v>
      </c>
      <c r="E41" s="1" t="e">
        <f t="shared" si="42"/>
        <v>#REF!</v>
      </c>
      <c r="F41" s="1" t="e">
        <f t="shared" si="37"/>
        <v>#REF!</v>
      </c>
      <c r="G41" s="12" t="e">
        <f>VLOOKUP(A41,кодировка!$A:$D,4,FALSE)</f>
        <v>#REF!</v>
      </c>
      <c r="H41" s="2">
        <v>3</v>
      </c>
    </row>
    <row r="42" spans="1:8" ht="15.75" customHeight="1" x14ac:dyDescent="0.4">
      <c r="A42" s="12" t="e">
        <f t="shared" si="1"/>
        <v>#REF!</v>
      </c>
      <c r="B42" s="1" t="e">
        <f>VLOOKUP(A42,кодировка!$A:$B,2,FALSE)</f>
        <v>#REF!</v>
      </c>
      <c r="C42" s="1" t="e">
        <f>VLOOKUP(A42,кодировка!$A:$C,3,FALSE)</f>
        <v>#REF!</v>
      </c>
      <c r="D42" s="12" t="e">
        <f t="shared" ref="D42:E42" si="43">#REF!</f>
        <v>#REF!</v>
      </c>
      <c r="E42" s="1" t="e">
        <f t="shared" si="43"/>
        <v>#REF!</v>
      </c>
      <c r="F42" s="1" t="e">
        <f t="shared" si="37"/>
        <v>#REF!</v>
      </c>
      <c r="G42" s="12" t="e">
        <f>VLOOKUP(A42,кодировка!$A:$D,4,FALSE)</f>
        <v>#REF!</v>
      </c>
      <c r="H42" s="2">
        <v>4</v>
      </c>
    </row>
    <row r="43" spans="1:8" ht="15.75" customHeight="1" x14ac:dyDescent="0.4">
      <c r="A43" s="12" t="e">
        <f t="shared" si="1"/>
        <v>#REF!</v>
      </c>
      <c r="B43" s="1" t="e">
        <f>VLOOKUP(A43,кодировка!$A:$B,2,FALSE)</f>
        <v>#REF!</v>
      </c>
      <c r="C43" s="1" t="e">
        <f>VLOOKUP(A43,кодировка!$A:$C,3,FALSE)</f>
        <v>#REF!</v>
      </c>
      <c r="D43" s="12" t="e">
        <f t="shared" ref="D43:E43" si="44">#REF!</f>
        <v>#REF!</v>
      </c>
      <c r="E43" s="1" t="e">
        <f t="shared" si="44"/>
        <v>#REF!</v>
      </c>
      <c r="F43" s="1" t="e">
        <f t="shared" si="37"/>
        <v>#REF!</v>
      </c>
      <c r="G43" s="12" t="e">
        <f>VLOOKUP(A43,кодировка!$A:$D,4,FALSE)</f>
        <v>#REF!</v>
      </c>
      <c r="H43" s="2">
        <v>5</v>
      </c>
    </row>
    <row r="44" spans="1:8" ht="15.75" customHeight="1" x14ac:dyDescent="0.4">
      <c r="A44" s="12" t="e">
        <f t="shared" si="1"/>
        <v>#REF!</v>
      </c>
      <c r="B44" s="1" t="e">
        <f>VLOOKUP(A44,кодировка!$A:$B,2,FALSE)</f>
        <v>#REF!</v>
      </c>
      <c r="C44" s="1" t="e">
        <f>VLOOKUP(A44,кодировка!$A:$C,3,FALSE)</f>
        <v>#REF!</v>
      </c>
      <c r="D44" s="12" t="e">
        <f t="shared" ref="D44:E44" si="45">#REF!</f>
        <v>#REF!</v>
      </c>
      <c r="E44" s="1" t="e">
        <f t="shared" si="45"/>
        <v>#REF!</v>
      </c>
      <c r="F44" s="1" t="e">
        <f t="shared" si="37"/>
        <v>#REF!</v>
      </c>
      <c r="G44" s="12" t="e">
        <f>VLOOKUP(A44,кодировка!$A:$D,4,FALSE)</f>
        <v>#REF!</v>
      </c>
      <c r="H44" s="2">
        <v>6</v>
      </c>
    </row>
    <row r="45" spans="1:8" ht="15.75" customHeight="1" x14ac:dyDescent="0.4">
      <c r="A45" s="12" t="e">
        <f t="shared" si="1"/>
        <v>#REF!</v>
      </c>
      <c r="B45" s="1" t="e">
        <f>VLOOKUP(A45,кодировка!$A:$B,2,FALSE)</f>
        <v>#REF!</v>
      </c>
      <c r="C45" s="1" t="e">
        <f>VLOOKUP(A45,кодировка!$A:$C,3,FALSE)</f>
        <v>#REF!</v>
      </c>
      <c r="D45" s="12" t="e">
        <f t="shared" ref="D45:E45" si="46">#REF!</f>
        <v>#REF!</v>
      </c>
      <c r="E45" s="1" t="e">
        <f t="shared" si="46"/>
        <v>#REF!</v>
      </c>
      <c r="F45" s="1" t="e">
        <f t="shared" si="37"/>
        <v>#REF!</v>
      </c>
      <c r="G45" s="12" t="e">
        <f>VLOOKUP(A45,кодировка!$A:$D,4,FALSE)</f>
        <v>#REF!</v>
      </c>
      <c r="H45" s="2">
        <v>7</v>
      </c>
    </row>
    <row r="46" spans="1:8" ht="15.75" customHeight="1" x14ac:dyDescent="0.4">
      <c r="A46" s="12" t="e">
        <f t="shared" si="1"/>
        <v>#REF!</v>
      </c>
      <c r="B46" s="1" t="e">
        <f>VLOOKUP(A46,кодировка!$A:$B,2,FALSE)</f>
        <v>#REF!</v>
      </c>
      <c r="C46" s="1" t="e">
        <f>VLOOKUP(A46,кодировка!$A:$C,3,FALSE)</f>
        <v>#REF!</v>
      </c>
      <c r="D46" s="12" t="e">
        <f t="shared" ref="D46:E46" si="47">#REF!</f>
        <v>#REF!</v>
      </c>
      <c r="E46" s="1" t="e">
        <f t="shared" si="47"/>
        <v>#REF!</v>
      </c>
      <c r="F46" s="1" t="e">
        <f t="shared" si="37"/>
        <v>#REF!</v>
      </c>
      <c r="G46" s="12" t="e">
        <f>VLOOKUP(A46,кодировка!$A:$D,4,FALSE)</f>
        <v>#REF!</v>
      </c>
      <c r="H46" s="2">
        <v>1</v>
      </c>
    </row>
    <row r="47" spans="1:8" ht="15.75" customHeight="1" x14ac:dyDescent="0.4">
      <c r="A47" s="12" t="e">
        <f t="shared" si="1"/>
        <v>#REF!</v>
      </c>
      <c r="B47" s="1" t="e">
        <f>VLOOKUP(A47,кодировка!$A:$B,2,FALSE)</f>
        <v>#REF!</v>
      </c>
      <c r="C47" s="1" t="e">
        <f>VLOOKUP(A47,кодировка!$A:$C,3,FALSE)</f>
        <v>#REF!</v>
      </c>
      <c r="D47" s="12" t="e">
        <f t="shared" ref="D47:E47" si="48">#REF!</f>
        <v>#REF!</v>
      </c>
      <c r="E47" s="1" t="e">
        <f t="shared" si="48"/>
        <v>#REF!</v>
      </c>
      <c r="F47" s="1" t="e">
        <f t="shared" si="37"/>
        <v>#REF!</v>
      </c>
      <c r="G47" s="12" t="e">
        <f>VLOOKUP(A47,кодировка!$A:$D,4,FALSE)</f>
        <v>#REF!</v>
      </c>
      <c r="H47" s="2">
        <v>8</v>
      </c>
    </row>
    <row r="48" spans="1:8" ht="15.75" customHeight="1" x14ac:dyDescent="0.4">
      <c r="A48" s="12" t="e">
        <f t="shared" si="1"/>
        <v>#REF!</v>
      </c>
      <c r="B48" s="1" t="e">
        <f>VLOOKUP(A48,кодировка!$A:$B,2,FALSE)</f>
        <v>#REF!</v>
      </c>
      <c r="C48" s="1" t="e">
        <f>VLOOKUP(A48,кодировка!$A:$C,3,FALSE)</f>
        <v>#REF!</v>
      </c>
      <c r="D48" s="12" t="e">
        <f t="shared" ref="D48:E48" si="49">#REF!</f>
        <v>#REF!</v>
      </c>
      <c r="E48" s="1" t="e">
        <f t="shared" si="49"/>
        <v>#REF!</v>
      </c>
      <c r="F48" s="1" t="e">
        <f t="shared" si="37"/>
        <v>#REF!</v>
      </c>
      <c r="G48" s="12" t="e">
        <f>VLOOKUP(A48,кодировка!$A:$D,4,FALSE)</f>
        <v>#REF!</v>
      </c>
      <c r="H48" s="2">
        <v>9</v>
      </c>
    </row>
    <row r="49" spans="1:8" ht="15.75" customHeight="1" x14ac:dyDescent="0.4">
      <c r="A49" s="12" t="e">
        <f t="shared" si="1"/>
        <v>#REF!</v>
      </c>
      <c r="B49" s="1" t="e">
        <f>VLOOKUP(A49,кодировка!$A:$B,2,FALSE)</f>
        <v>#REF!</v>
      </c>
      <c r="C49" s="1" t="e">
        <f>VLOOKUP(A49,кодировка!$A:$C,3,FALSE)</f>
        <v>#REF!</v>
      </c>
      <c r="D49" s="12" t="e">
        <f t="shared" ref="D49:E49" si="50">#REF!</f>
        <v>#REF!</v>
      </c>
      <c r="E49" s="1" t="e">
        <f t="shared" si="50"/>
        <v>#REF!</v>
      </c>
      <c r="F49" s="1" t="e">
        <f t="shared" si="37"/>
        <v>#REF!</v>
      </c>
      <c r="G49" s="12" t="e">
        <f>VLOOKUP(A49,кодировка!$A:$D,4,FALSE)</f>
        <v>#REF!</v>
      </c>
      <c r="H49" s="2">
        <v>2</v>
      </c>
    </row>
    <row r="50" spans="1:8" ht="15.75" customHeight="1" x14ac:dyDescent="0.4">
      <c r="A50" s="12" t="e">
        <f t="shared" si="1"/>
        <v>#REF!</v>
      </c>
      <c r="B50" s="1" t="e">
        <f>VLOOKUP(A50,кодировка!$A:$B,2,FALSE)</f>
        <v>#REF!</v>
      </c>
      <c r="C50" s="1" t="e">
        <f>VLOOKUP(A50,кодировка!$A:$C,3,FALSE)</f>
        <v>#REF!</v>
      </c>
      <c r="D50" s="12" t="e">
        <f t="shared" ref="D50:E50" si="51">#REF!</f>
        <v>#REF!</v>
      </c>
      <c r="E50" s="1" t="e">
        <f t="shared" si="51"/>
        <v>#REF!</v>
      </c>
      <c r="F50" s="1" t="e">
        <f t="shared" si="37"/>
        <v>#REF!</v>
      </c>
      <c r="G50" s="12" t="e">
        <f>VLOOKUP(A50,кодировка!$A:$D,4,FALSE)</f>
        <v>#REF!</v>
      </c>
      <c r="H50" s="2">
        <v>3</v>
      </c>
    </row>
    <row r="51" spans="1:8" ht="15.75" customHeight="1" x14ac:dyDescent="0.4">
      <c r="A51" s="12" t="e">
        <f t="shared" si="1"/>
        <v>#REF!</v>
      </c>
      <c r="B51" s="1" t="e">
        <f>VLOOKUP(A51,кодировка!$A:$B,2,FALSE)</f>
        <v>#REF!</v>
      </c>
      <c r="C51" s="1" t="e">
        <f>VLOOKUP(A51,кодировка!$A:$C,3,FALSE)</f>
        <v>#REF!</v>
      </c>
      <c r="D51" s="12" t="e">
        <f t="shared" ref="D51:E51" si="52">#REF!</f>
        <v>#REF!</v>
      </c>
      <c r="E51" s="1" t="e">
        <f t="shared" si="52"/>
        <v>#REF!</v>
      </c>
      <c r="F51" s="1" t="e">
        <f t="shared" si="37"/>
        <v>#REF!</v>
      </c>
      <c r="G51" s="12" t="e">
        <f>VLOOKUP(A51,кодировка!$A:$D,4,FALSE)</f>
        <v>#REF!</v>
      </c>
      <c r="H51" s="2">
        <v>10</v>
      </c>
    </row>
    <row r="52" spans="1:8" ht="15.75" customHeight="1" x14ac:dyDescent="0.4">
      <c r="A52" s="12" t="e">
        <f t="shared" si="1"/>
        <v>#REF!</v>
      </c>
      <c r="B52" s="1" t="e">
        <f>VLOOKUP(A52,кодировка!$A:$B,2,FALSE)</f>
        <v>#REF!</v>
      </c>
      <c r="C52" s="1" t="e">
        <f>VLOOKUP(A52,кодировка!$A:$C,3,FALSE)</f>
        <v>#REF!</v>
      </c>
      <c r="D52" s="12" t="e">
        <f t="shared" ref="D52:E52" si="53">#REF!</f>
        <v>#REF!</v>
      </c>
      <c r="E52" s="1" t="e">
        <f t="shared" si="53"/>
        <v>#REF!</v>
      </c>
      <c r="F52" s="1" t="e">
        <f t="shared" si="37"/>
        <v>#REF!</v>
      </c>
      <c r="G52" s="12" t="e">
        <f>VLOOKUP(A52,кодировка!$A:$D,4,FALSE)</f>
        <v>#REF!</v>
      </c>
      <c r="H52" s="2">
        <v>4</v>
      </c>
    </row>
    <row r="53" spans="1:8" ht="15.75" customHeight="1" x14ac:dyDescent="0.4">
      <c r="A53" s="12" t="e">
        <f t="shared" si="1"/>
        <v>#REF!</v>
      </c>
      <c r="B53" s="1" t="e">
        <f>VLOOKUP(A53,кодировка!$A:$B,2,FALSE)</f>
        <v>#REF!</v>
      </c>
      <c r="C53" s="1" t="e">
        <f>VLOOKUP(A53,кодировка!$A:$C,3,FALSE)</f>
        <v>#REF!</v>
      </c>
      <c r="D53" s="12" t="e">
        <f t="shared" ref="D53:E53" si="54">#REF!</f>
        <v>#REF!</v>
      </c>
      <c r="E53" s="1" t="e">
        <f t="shared" si="54"/>
        <v>#REF!</v>
      </c>
      <c r="F53" s="1" t="e">
        <f t="shared" si="37"/>
        <v>#REF!</v>
      </c>
      <c r="G53" s="12" t="e">
        <f>VLOOKUP(A53,кодировка!$A:$D,4,FALSE)</f>
        <v>#REF!</v>
      </c>
      <c r="H53" s="2">
        <v>11</v>
      </c>
    </row>
    <row r="54" spans="1:8" ht="15.75" customHeight="1" x14ac:dyDescent="0.4">
      <c r="A54" s="12" t="e">
        <f t="shared" si="1"/>
        <v>#REF!</v>
      </c>
      <c r="B54" s="1" t="e">
        <f>VLOOKUP(A54,кодировка!$A:$B,2,FALSE)</f>
        <v>#REF!</v>
      </c>
      <c r="C54" s="1" t="e">
        <f>VLOOKUP(A54,кодировка!$A:$C,3,FALSE)</f>
        <v>#REF!</v>
      </c>
      <c r="D54" s="12" t="e">
        <f t="shared" ref="D54:E54" si="55">#REF!</f>
        <v>#REF!</v>
      </c>
      <c r="E54" s="1" t="e">
        <f t="shared" si="55"/>
        <v>#REF!</v>
      </c>
      <c r="F54" s="1" t="e">
        <f t="shared" si="37"/>
        <v>#REF!</v>
      </c>
      <c r="G54" s="12" t="e">
        <f>VLOOKUP(A54,кодировка!$A:$D,4,FALSE)</f>
        <v>#REF!</v>
      </c>
      <c r="H54" s="2">
        <v>12</v>
      </c>
    </row>
    <row r="55" spans="1:8" ht="15.75" customHeight="1" x14ac:dyDescent="0.4">
      <c r="A55" s="12" t="e">
        <f t="shared" si="1"/>
        <v>#REF!</v>
      </c>
      <c r="B55" s="1" t="e">
        <f>VLOOKUP(A55,кодировка!$A:$B,2,FALSE)</f>
        <v>#REF!</v>
      </c>
      <c r="C55" s="1" t="e">
        <f>VLOOKUP(A55,кодировка!$A:$C,3,FALSE)</f>
        <v>#REF!</v>
      </c>
      <c r="D55" s="12" t="e">
        <f t="shared" ref="D55:E55" si="56">#REF!</f>
        <v>#REF!</v>
      </c>
      <c r="E55" s="1" t="e">
        <f t="shared" si="56"/>
        <v>#REF!</v>
      </c>
      <c r="F55" s="1" t="e">
        <f t="shared" si="37"/>
        <v>#REF!</v>
      </c>
      <c r="G55" s="12" t="e">
        <f>VLOOKUP(A55,кодировка!$A:$D,4,FALSE)</f>
        <v>#REF!</v>
      </c>
      <c r="H55" s="2">
        <v>5</v>
      </c>
    </row>
    <row r="56" spans="1:8" ht="15.75" customHeight="1" x14ac:dyDescent="0.4">
      <c r="A56" s="12" t="e">
        <f t="shared" si="1"/>
        <v>#REF!</v>
      </c>
      <c r="B56" s="1" t="e">
        <f>VLOOKUP(A56,кодировка!$A:$B,2,FALSE)</f>
        <v>#REF!</v>
      </c>
      <c r="C56" s="1" t="e">
        <f>VLOOKUP(A56,кодировка!$A:$C,3,FALSE)</f>
        <v>#REF!</v>
      </c>
      <c r="D56" s="12" t="e">
        <f t="shared" ref="D56:E56" si="57">#REF!</f>
        <v>#REF!</v>
      </c>
      <c r="E56" s="1" t="e">
        <f t="shared" si="57"/>
        <v>#REF!</v>
      </c>
      <c r="F56" s="1" t="e">
        <f t="shared" si="37"/>
        <v>#REF!</v>
      </c>
      <c r="G56" s="12" t="e">
        <f>VLOOKUP(A56,кодировка!$A:$D,4,FALSE)</f>
        <v>#REF!</v>
      </c>
      <c r="H56" s="2">
        <v>6</v>
      </c>
    </row>
    <row r="57" spans="1:8" ht="15.75" customHeight="1" x14ac:dyDescent="0.4">
      <c r="A57" s="12" t="e">
        <f t="shared" si="1"/>
        <v>#REF!</v>
      </c>
      <c r="B57" s="1" t="e">
        <f>VLOOKUP(A57,кодировка!$A:$B,2,FALSE)</f>
        <v>#REF!</v>
      </c>
      <c r="C57" s="1" t="e">
        <f>VLOOKUP(A57,кодировка!$A:$C,3,FALSE)</f>
        <v>#REF!</v>
      </c>
      <c r="D57" s="12" t="e">
        <f t="shared" ref="D57:E57" si="58">#REF!</f>
        <v>#REF!</v>
      </c>
      <c r="E57" s="1" t="e">
        <f t="shared" si="58"/>
        <v>#REF!</v>
      </c>
      <c r="F57" s="1" t="e">
        <f t="shared" si="37"/>
        <v>#REF!</v>
      </c>
      <c r="G57" s="12" t="e">
        <f>VLOOKUP(A57,кодировка!$A:$D,4,FALSE)</f>
        <v>#REF!</v>
      </c>
      <c r="H57" s="2">
        <v>13</v>
      </c>
    </row>
    <row r="58" spans="1:8" ht="15.75" customHeight="1" x14ac:dyDescent="0.4">
      <c r="A58" s="12" t="e">
        <f t="shared" si="1"/>
        <v>#REF!</v>
      </c>
      <c r="B58" s="1" t="e">
        <f>VLOOKUP(A58,кодировка!$A:$B,2,FALSE)</f>
        <v>#REF!</v>
      </c>
      <c r="C58" s="1" t="e">
        <f>VLOOKUP(A58,кодировка!$A:$C,3,FALSE)</f>
        <v>#REF!</v>
      </c>
      <c r="D58" s="12" t="e">
        <f t="shared" ref="D58:E58" si="59">#REF!</f>
        <v>#REF!</v>
      </c>
      <c r="E58" s="1" t="e">
        <f t="shared" si="59"/>
        <v>#REF!</v>
      </c>
      <c r="F58" s="1" t="e">
        <f t="shared" si="37"/>
        <v>#REF!</v>
      </c>
      <c r="G58" s="12" t="e">
        <f>VLOOKUP(A58,кодировка!$A:$D,4,FALSE)</f>
        <v>#REF!</v>
      </c>
      <c r="H58" s="2">
        <v>14</v>
      </c>
    </row>
    <row r="59" spans="1:8" ht="15.75" customHeight="1" x14ac:dyDescent="0.4">
      <c r="A59" s="12" t="e">
        <f t="shared" si="1"/>
        <v>#REF!</v>
      </c>
      <c r="B59" s="1" t="e">
        <f>VLOOKUP(A59,кодировка!$A:$B,2,FALSE)</f>
        <v>#REF!</v>
      </c>
      <c r="C59" s="1" t="e">
        <f>VLOOKUP(A59,кодировка!$A:$C,3,FALSE)</f>
        <v>#REF!</v>
      </c>
      <c r="D59" s="12" t="e">
        <f t="shared" ref="D59:E59" si="60">#REF!</f>
        <v>#REF!</v>
      </c>
      <c r="E59" s="1" t="e">
        <f t="shared" si="60"/>
        <v>#REF!</v>
      </c>
      <c r="F59" s="1" t="e">
        <f t="shared" si="37"/>
        <v>#REF!</v>
      </c>
      <c r="G59" s="12" t="e">
        <f>VLOOKUP(A59,кодировка!$A:$D,4,FALSE)</f>
        <v>#REF!</v>
      </c>
      <c r="H59" s="2">
        <v>15</v>
      </c>
    </row>
    <row r="60" spans="1:8" ht="15.75" customHeight="1" x14ac:dyDescent="0.4">
      <c r="A60" s="12" t="e">
        <f t="shared" si="1"/>
        <v>#REF!</v>
      </c>
      <c r="B60" s="1" t="e">
        <f>VLOOKUP(A60,кодировка!$A:$B,2,FALSE)</f>
        <v>#REF!</v>
      </c>
      <c r="C60" s="1" t="e">
        <f>VLOOKUP(A60,кодировка!$A:$C,3,FALSE)</f>
        <v>#REF!</v>
      </c>
      <c r="D60" s="12" t="e">
        <f t="shared" ref="D60:E60" si="61">#REF!</f>
        <v>#REF!</v>
      </c>
      <c r="E60" s="1" t="e">
        <f t="shared" si="61"/>
        <v>#REF!</v>
      </c>
      <c r="F60" s="1" t="e">
        <f t="shared" si="37"/>
        <v>#REF!</v>
      </c>
      <c r="G60" s="12" t="e">
        <f>VLOOKUP(A60,кодировка!$A:$D,4,FALSE)</f>
        <v>#REF!</v>
      </c>
      <c r="H60" s="2">
        <v>16</v>
      </c>
    </row>
    <row r="61" spans="1:8" ht="15.75" customHeight="1" x14ac:dyDescent="0.4">
      <c r="A61" s="12" t="e">
        <f t="shared" si="1"/>
        <v>#REF!</v>
      </c>
      <c r="B61" s="1" t="e">
        <f>VLOOKUP(A61,кодировка!$A:$B,2,FALSE)</f>
        <v>#REF!</v>
      </c>
      <c r="C61" s="1" t="e">
        <f>VLOOKUP(A61,кодировка!$A:$C,3,FALSE)</f>
        <v>#REF!</v>
      </c>
      <c r="D61" s="12" t="e">
        <f t="shared" ref="D61:E61" si="62">#REF!</f>
        <v>#REF!</v>
      </c>
      <c r="E61" s="1" t="e">
        <f t="shared" si="62"/>
        <v>#REF!</v>
      </c>
      <c r="F61" s="1" t="e">
        <f t="shared" ref="F61:F87" si="63">ROUND((E61/18)*100,0)</f>
        <v>#REF!</v>
      </c>
      <c r="G61" s="12" t="e">
        <f>VLOOKUP(A61,кодировка!$A:$D,4,FALSE)</f>
        <v>#REF!</v>
      </c>
      <c r="H61" s="2">
        <v>17</v>
      </c>
    </row>
    <row r="62" spans="1:8" ht="15.75" customHeight="1" x14ac:dyDescent="0.4">
      <c r="A62" s="12" t="e">
        <f t="shared" si="1"/>
        <v>#REF!</v>
      </c>
      <c r="B62" s="1" t="e">
        <f>VLOOKUP(A62,кодировка!$A:$B,2,FALSE)</f>
        <v>#REF!</v>
      </c>
      <c r="C62" s="1" t="e">
        <f>VLOOKUP(A62,кодировка!$A:$C,3,FALSE)</f>
        <v>#REF!</v>
      </c>
      <c r="D62" s="12" t="e">
        <f t="shared" ref="D62:E62" si="64">#REF!</f>
        <v>#REF!</v>
      </c>
      <c r="E62" s="1" t="e">
        <f t="shared" si="64"/>
        <v>#REF!</v>
      </c>
      <c r="F62" s="1" t="e">
        <f t="shared" si="63"/>
        <v>#REF!</v>
      </c>
      <c r="G62" s="12" t="e">
        <f>VLOOKUP(A62,кодировка!$A:$D,4,FALSE)</f>
        <v>#REF!</v>
      </c>
      <c r="H62" s="2">
        <v>7</v>
      </c>
    </row>
    <row r="63" spans="1:8" ht="15.75" customHeight="1" x14ac:dyDescent="0.4">
      <c r="A63" s="12" t="e">
        <f t="shared" si="1"/>
        <v>#REF!</v>
      </c>
      <c r="B63" s="1" t="e">
        <f>VLOOKUP(A63,кодировка!$A:$B,2,FALSE)</f>
        <v>#REF!</v>
      </c>
      <c r="C63" s="1" t="e">
        <f>VLOOKUP(A63,кодировка!$A:$C,3,FALSE)</f>
        <v>#REF!</v>
      </c>
      <c r="D63" s="12" t="e">
        <f t="shared" ref="D63:E63" si="65">#REF!</f>
        <v>#REF!</v>
      </c>
      <c r="E63" s="1" t="e">
        <f t="shared" si="65"/>
        <v>#REF!</v>
      </c>
      <c r="F63" s="1" t="e">
        <f t="shared" si="63"/>
        <v>#REF!</v>
      </c>
      <c r="G63" s="12" t="e">
        <f>VLOOKUP(A63,кодировка!$A:$D,4,FALSE)</f>
        <v>#REF!</v>
      </c>
      <c r="H63" s="2">
        <v>18</v>
      </c>
    </row>
    <row r="64" spans="1:8" ht="15.75" customHeight="1" x14ac:dyDescent="0.4">
      <c r="A64" s="12" t="e">
        <f t="shared" si="1"/>
        <v>#REF!</v>
      </c>
      <c r="B64" s="1" t="e">
        <f>VLOOKUP(A64,кодировка!$A:$B,2,FALSE)</f>
        <v>#REF!</v>
      </c>
      <c r="C64" s="1" t="e">
        <f>VLOOKUP(A64,кодировка!$A:$C,3,FALSE)</f>
        <v>#REF!</v>
      </c>
      <c r="D64" s="12" t="e">
        <f t="shared" ref="D64:E64" si="66">#REF!</f>
        <v>#REF!</v>
      </c>
      <c r="E64" s="1" t="e">
        <f t="shared" si="66"/>
        <v>#REF!</v>
      </c>
      <c r="F64" s="1" t="e">
        <f t="shared" si="63"/>
        <v>#REF!</v>
      </c>
      <c r="G64" s="12" t="e">
        <f>VLOOKUP(A64,кодировка!$A:$D,4,FALSE)</f>
        <v>#REF!</v>
      </c>
      <c r="H64" s="2">
        <v>8</v>
      </c>
    </row>
    <row r="65" spans="1:8" ht="15.75" customHeight="1" x14ac:dyDescent="0.4">
      <c r="A65" s="12" t="e">
        <f t="shared" si="1"/>
        <v>#REF!</v>
      </c>
      <c r="B65" s="1" t="e">
        <f>VLOOKUP(A65,кодировка!$A:$B,2,FALSE)</f>
        <v>#REF!</v>
      </c>
      <c r="C65" s="1" t="e">
        <f>VLOOKUP(A65,кодировка!$A:$C,3,FALSE)</f>
        <v>#REF!</v>
      </c>
      <c r="D65" s="12" t="e">
        <f t="shared" ref="D65:E65" si="67">#REF!</f>
        <v>#REF!</v>
      </c>
      <c r="E65" s="1" t="e">
        <f t="shared" si="67"/>
        <v>#REF!</v>
      </c>
      <c r="F65" s="1" t="e">
        <f t="shared" si="63"/>
        <v>#REF!</v>
      </c>
      <c r="G65" s="12" t="e">
        <f>VLOOKUP(A65,кодировка!$A:$D,4,FALSE)</f>
        <v>#REF!</v>
      </c>
      <c r="H65" s="2">
        <v>19</v>
      </c>
    </row>
    <row r="66" spans="1:8" ht="15.75" customHeight="1" x14ac:dyDescent="0.4">
      <c r="A66" s="12" t="e">
        <f t="shared" si="1"/>
        <v>#REF!</v>
      </c>
      <c r="B66" s="1" t="e">
        <f>VLOOKUP(A66,кодировка!$A:$B,2,FALSE)</f>
        <v>#REF!</v>
      </c>
      <c r="C66" s="1" t="e">
        <f>VLOOKUP(A66,кодировка!$A:$C,3,FALSE)</f>
        <v>#REF!</v>
      </c>
      <c r="D66" s="12" t="e">
        <f t="shared" ref="D66:E66" si="68">#REF!</f>
        <v>#REF!</v>
      </c>
      <c r="E66" s="1" t="e">
        <f t="shared" si="68"/>
        <v>#REF!</v>
      </c>
      <c r="F66" s="1" t="e">
        <f t="shared" si="63"/>
        <v>#REF!</v>
      </c>
      <c r="G66" s="12" t="e">
        <f>VLOOKUP(A66,кодировка!$A:$D,4,FALSE)</f>
        <v>#REF!</v>
      </c>
      <c r="H66" s="2">
        <v>9</v>
      </c>
    </row>
    <row r="67" spans="1:8" ht="15.75" customHeight="1" x14ac:dyDescent="0.4">
      <c r="A67" s="12" t="e">
        <f t="shared" si="1"/>
        <v>#REF!</v>
      </c>
      <c r="B67" s="1" t="e">
        <f>VLOOKUP(A67,кодировка!$A:$B,2,FALSE)</f>
        <v>#REF!</v>
      </c>
      <c r="C67" s="1" t="e">
        <f>VLOOKUP(A67,кодировка!$A:$C,3,FALSE)</f>
        <v>#REF!</v>
      </c>
      <c r="D67" s="12" t="e">
        <f t="shared" ref="D67:E67" si="69">#REF!</f>
        <v>#REF!</v>
      </c>
      <c r="E67" s="1" t="e">
        <f t="shared" si="69"/>
        <v>#REF!</v>
      </c>
      <c r="F67" s="1" t="e">
        <f t="shared" si="63"/>
        <v>#REF!</v>
      </c>
      <c r="G67" s="12" t="e">
        <f>VLOOKUP(A67,кодировка!$A:$D,4,FALSE)</f>
        <v>#REF!</v>
      </c>
      <c r="H67" s="2">
        <v>10</v>
      </c>
    </row>
    <row r="68" spans="1:8" ht="15.75" customHeight="1" x14ac:dyDescent="0.4">
      <c r="A68" s="12" t="e">
        <f t="shared" si="1"/>
        <v>#REF!</v>
      </c>
      <c r="B68" s="1" t="e">
        <f>VLOOKUP(A68,кодировка!$A:$B,2,FALSE)</f>
        <v>#REF!</v>
      </c>
      <c r="C68" s="1" t="e">
        <f>VLOOKUP(A68,кодировка!$A:$C,3,FALSE)</f>
        <v>#REF!</v>
      </c>
      <c r="D68" s="12" t="e">
        <f t="shared" ref="D68:E68" si="70">#REF!</f>
        <v>#REF!</v>
      </c>
      <c r="E68" s="1" t="e">
        <f t="shared" si="70"/>
        <v>#REF!</v>
      </c>
      <c r="F68" s="1" t="e">
        <f t="shared" si="63"/>
        <v>#REF!</v>
      </c>
      <c r="G68" s="12" t="e">
        <f>VLOOKUP(A68,кодировка!$A:$D,4,FALSE)</f>
        <v>#REF!</v>
      </c>
      <c r="H68" s="2">
        <v>20</v>
      </c>
    </row>
    <row r="69" spans="1:8" ht="15.75" customHeight="1" x14ac:dyDescent="0.4">
      <c r="A69" s="12" t="e">
        <f t="shared" si="1"/>
        <v>#REF!</v>
      </c>
      <c r="B69" s="1" t="e">
        <f>VLOOKUP(A69,кодировка!$A:$B,2,FALSE)</f>
        <v>#REF!</v>
      </c>
      <c r="C69" s="1" t="e">
        <f>VLOOKUP(A69,кодировка!$A:$C,3,FALSE)</f>
        <v>#REF!</v>
      </c>
      <c r="D69" s="12" t="e">
        <f t="shared" ref="D69:E69" si="71">#REF!</f>
        <v>#REF!</v>
      </c>
      <c r="E69" s="1" t="e">
        <f t="shared" si="71"/>
        <v>#REF!</v>
      </c>
      <c r="F69" s="1" t="e">
        <f t="shared" si="63"/>
        <v>#REF!</v>
      </c>
      <c r="G69" s="12" t="e">
        <f>VLOOKUP(A69,кодировка!$A:$D,4,FALSE)</f>
        <v>#REF!</v>
      </c>
      <c r="H69" s="2">
        <v>21</v>
      </c>
    </row>
    <row r="70" spans="1:8" ht="15.75" customHeight="1" x14ac:dyDescent="0.4">
      <c r="A70" s="12" t="e">
        <f t="shared" si="1"/>
        <v>#REF!</v>
      </c>
      <c r="B70" s="1" t="e">
        <f>VLOOKUP(A70,кодировка!$A:$B,2,FALSE)</f>
        <v>#REF!</v>
      </c>
      <c r="C70" s="1" t="e">
        <f>VLOOKUP(A70,кодировка!$A:$C,3,FALSE)</f>
        <v>#REF!</v>
      </c>
      <c r="D70" s="12" t="e">
        <f t="shared" ref="D70:E70" si="72">#REF!</f>
        <v>#REF!</v>
      </c>
      <c r="E70" s="1" t="e">
        <f t="shared" si="72"/>
        <v>#REF!</v>
      </c>
      <c r="F70" s="1" t="e">
        <f t="shared" si="63"/>
        <v>#REF!</v>
      </c>
      <c r="G70" s="12" t="e">
        <f>VLOOKUP(A70,кодировка!$A:$D,4,FALSE)</f>
        <v>#REF!</v>
      </c>
      <c r="H70" s="2">
        <v>22</v>
      </c>
    </row>
    <row r="71" spans="1:8" ht="15.75" customHeight="1" x14ac:dyDescent="0.4">
      <c r="A71" s="12" t="e">
        <f t="shared" si="1"/>
        <v>#REF!</v>
      </c>
      <c r="B71" s="1" t="e">
        <f>VLOOKUP(A71,кодировка!$A:$B,2,FALSE)</f>
        <v>#REF!</v>
      </c>
      <c r="C71" s="1" t="e">
        <f>VLOOKUP(A71,кодировка!$A:$C,3,FALSE)</f>
        <v>#REF!</v>
      </c>
      <c r="D71" s="12" t="e">
        <f t="shared" ref="D71:E71" si="73">#REF!</f>
        <v>#REF!</v>
      </c>
      <c r="E71" s="1" t="e">
        <f t="shared" si="73"/>
        <v>#REF!</v>
      </c>
      <c r="F71" s="1" t="e">
        <f t="shared" si="63"/>
        <v>#REF!</v>
      </c>
      <c r="G71" s="12" t="e">
        <f>VLOOKUP(A71,кодировка!$A:$D,4,FALSE)</f>
        <v>#REF!</v>
      </c>
      <c r="H71" s="2">
        <v>11</v>
      </c>
    </row>
    <row r="72" spans="1:8" ht="15.75" customHeight="1" x14ac:dyDescent="0.4">
      <c r="A72" s="12" t="e">
        <f t="shared" si="1"/>
        <v>#REF!</v>
      </c>
      <c r="B72" s="1" t="e">
        <f>VLOOKUP(A72,кодировка!$A:$B,2,FALSE)</f>
        <v>#REF!</v>
      </c>
      <c r="C72" s="1" t="e">
        <f>VLOOKUP(A72,кодировка!$A:$C,3,FALSE)</f>
        <v>#REF!</v>
      </c>
      <c r="D72" s="12" t="e">
        <f t="shared" ref="D72:E72" si="74">#REF!</f>
        <v>#REF!</v>
      </c>
      <c r="E72" s="1" t="e">
        <f t="shared" si="74"/>
        <v>#REF!</v>
      </c>
      <c r="F72" s="1" t="e">
        <f t="shared" si="63"/>
        <v>#REF!</v>
      </c>
      <c r="G72" s="12" t="e">
        <f>VLOOKUP(A72,кодировка!$A:$D,4,FALSE)</f>
        <v>#REF!</v>
      </c>
      <c r="H72" s="2">
        <v>23</v>
      </c>
    </row>
    <row r="73" spans="1:8" ht="15.75" customHeight="1" x14ac:dyDescent="0.4">
      <c r="A73" s="12" t="e">
        <f t="shared" si="1"/>
        <v>#REF!</v>
      </c>
      <c r="B73" s="1" t="e">
        <f>VLOOKUP(A73,кодировка!$A:$B,2,FALSE)</f>
        <v>#REF!</v>
      </c>
      <c r="C73" s="1" t="e">
        <f>VLOOKUP(A73,кодировка!$A:$C,3,FALSE)</f>
        <v>#REF!</v>
      </c>
      <c r="D73" s="12" t="e">
        <f t="shared" ref="D73:E73" si="75">#REF!</f>
        <v>#REF!</v>
      </c>
      <c r="E73" s="1" t="e">
        <f t="shared" si="75"/>
        <v>#REF!</v>
      </c>
      <c r="F73" s="1" t="e">
        <f t="shared" si="63"/>
        <v>#REF!</v>
      </c>
      <c r="G73" s="12" t="e">
        <f>VLOOKUP(A73,кодировка!$A:$D,4,FALSE)</f>
        <v>#REF!</v>
      </c>
      <c r="H73" s="2">
        <v>12</v>
      </c>
    </row>
    <row r="74" spans="1:8" ht="15.75" customHeight="1" x14ac:dyDescent="0.4">
      <c r="A74" s="12" t="e">
        <f t="shared" si="1"/>
        <v>#REF!</v>
      </c>
      <c r="B74" s="1" t="e">
        <f>VLOOKUP(A74,кодировка!$A:$B,2,FALSE)</f>
        <v>#REF!</v>
      </c>
      <c r="C74" s="1" t="e">
        <f>VLOOKUP(A74,кодировка!$A:$C,3,FALSE)</f>
        <v>#REF!</v>
      </c>
      <c r="D74" s="12" t="e">
        <f t="shared" ref="D74:E74" si="76">#REF!</f>
        <v>#REF!</v>
      </c>
      <c r="E74" s="1" t="e">
        <f t="shared" si="76"/>
        <v>#REF!</v>
      </c>
      <c r="F74" s="1" t="e">
        <f t="shared" si="63"/>
        <v>#REF!</v>
      </c>
      <c r="G74" s="12" t="e">
        <f>VLOOKUP(A74,кодировка!$A:$D,4,FALSE)</f>
        <v>#REF!</v>
      </c>
      <c r="H74" s="2">
        <v>24</v>
      </c>
    </row>
    <row r="75" spans="1:8" ht="15.75" customHeight="1" x14ac:dyDescent="0.4">
      <c r="A75" s="12" t="e">
        <f t="shared" si="1"/>
        <v>#REF!</v>
      </c>
      <c r="B75" s="1" t="e">
        <f>VLOOKUP(A75,кодировка!$A:$B,2,FALSE)</f>
        <v>#REF!</v>
      </c>
      <c r="C75" s="1" t="e">
        <f>VLOOKUP(A75,кодировка!$A:$C,3,FALSE)</f>
        <v>#REF!</v>
      </c>
      <c r="D75" s="12" t="e">
        <f t="shared" ref="D75:E75" si="77">#REF!</f>
        <v>#REF!</v>
      </c>
      <c r="E75" s="1" t="e">
        <f t="shared" si="77"/>
        <v>#REF!</v>
      </c>
      <c r="F75" s="1" t="e">
        <f t="shared" si="63"/>
        <v>#REF!</v>
      </c>
      <c r="G75" s="12" t="e">
        <f>VLOOKUP(A75,кодировка!$A:$D,4,FALSE)</f>
        <v>#REF!</v>
      </c>
      <c r="H75" s="2">
        <v>13</v>
      </c>
    </row>
    <row r="76" spans="1:8" ht="15.75" customHeight="1" x14ac:dyDescent="0.4">
      <c r="A76" s="12" t="e">
        <f t="shared" si="1"/>
        <v>#REF!</v>
      </c>
      <c r="B76" s="1" t="e">
        <f>VLOOKUP(A76,кодировка!$A:$B,2,FALSE)</f>
        <v>#REF!</v>
      </c>
      <c r="C76" s="1" t="e">
        <f>VLOOKUP(A76,кодировка!$A:$C,3,FALSE)</f>
        <v>#REF!</v>
      </c>
      <c r="D76" s="12" t="e">
        <f t="shared" ref="D76:E76" si="78">#REF!</f>
        <v>#REF!</v>
      </c>
      <c r="E76" s="1" t="e">
        <f t="shared" si="78"/>
        <v>#REF!</v>
      </c>
      <c r="F76" s="1" t="e">
        <f t="shared" si="63"/>
        <v>#REF!</v>
      </c>
      <c r="G76" s="12" t="e">
        <f>VLOOKUP(A76,кодировка!$A:$D,4,FALSE)</f>
        <v>#REF!</v>
      </c>
      <c r="H76" s="2">
        <v>14</v>
      </c>
    </row>
    <row r="77" spans="1:8" ht="15.75" customHeight="1" x14ac:dyDescent="0.4">
      <c r="A77" s="12" t="e">
        <f t="shared" si="1"/>
        <v>#REF!</v>
      </c>
      <c r="B77" s="1" t="e">
        <f>VLOOKUP(A77,кодировка!$A:$B,2,FALSE)</f>
        <v>#REF!</v>
      </c>
      <c r="C77" s="1" t="e">
        <f>VLOOKUP(A77,кодировка!$A:$C,3,FALSE)</f>
        <v>#REF!</v>
      </c>
      <c r="D77" s="12" t="e">
        <f t="shared" ref="D77:E77" si="79">#REF!</f>
        <v>#REF!</v>
      </c>
      <c r="E77" s="1" t="e">
        <f t="shared" si="79"/>
        <v>#REF!</v>
      </c>
      <c r="F77" s="1" t="e">
        <f t="shared" si="63"/>
        <v>#REF!</v>
      </c>
      <c r="G77" s="12" t="e">
        <f>VLOOKUP(A77,кодировка!$A:$D,4,FALSE)</f>
        <v>#REF!</v>
      </c>
      <c r="H77" s="2">
        <v>25</v>
      </c>
    </row>
    <row r="78" spans="1:8" ht="15.75" customHeight="1" x14ac:dyDescent="0.4">
      <c r="A78" s="12" t="e">
        <f t="shared" si="1"/>
        <v>#REF!</v>
      </c>
      <c r="B78" s="1" t="e">
        <f>VLOOKUP(A78,кодировка!$A:$B,2,FALSE)</f>
        <v>#REF!</v>
      </c>
      <c r="C78" s="1" t="e">
        <f>VLOOKUP(A78,кодировка!$A:$C,3,FALSE)</f>
        <v>#REF!</v>
      </c>
      <c r="D78" s="12" t="e">
        <f t="shared" ref="D78:E78" si="80">#REF!</f>
        <v>#REF!</v>
      </c>
      <c r="E78" s="1" t="e">
        <f t="shared" si="80"/>
        <v>#REF!</v>
      </c>
      <c r="F78" s="1" t="e">
        <f t="shared" si="63"/>
        <v>#REF!</v>
      </c>
      <c r="G78" s="12" t="e">
        <f>VLOOKUP(A78,кодировка!$A:$D,4,FALSE)</f>
        <v>#REF!</v>
      </c>
      <c r="H78" s="2">
        <v>26</v>
      </c>
    </row>
    <row r="79" spans="1:8" ht="15.75" customHeight="1" x14ac:dyDescent="0.4">
      <c r="A79" s="12" t="e">
        <f t="shared" si="1"/>
        <v>#REF!</v>
      </c>
      <c r="B79" s="1" t="e">
        <f>VLOOKUP(A79,кодировка!$A:$B,2,FALSE)</f>
        <v>#REF!</v>
      </c>
      <c r="C79" s="1" t="e">
        <f>VLOOKUP(A79,кодировка!$A:$C,3,FALSE)</f>
        <v>#REF!</v>
      </c>
      <c r="D79" s="12" t="e">
        <f t="shared" ref="D79:E79" si="81">#REF!</f>
        <v>#REF!</v>
      </c>
      <c r="E79" s="1" t="e">
        <f t="shared" si="81"/>
        <v>#REF!</v>
      </c>
      <c r="F79" s="1" t="e">
        <f t="shared" si="63"/>
        <v>#REF!</v>
      </c>
      <c r="G79" s="12" t="e">
        <f>VLOOKUP(A79,кодировка!$A:$D,4,FALSE)</f>
        <v>#REF!</v>
      </c>
      <c r="H79" s="2">
        <v>27</v>
      </c>
    </row>
    <row r="80" spans="1:8" ht="15.75" customHeight="1" x14ac:dyDescent="0.4">
      <c r="A80" s="12" t="e">
        <f t="shared" si="1"/>
        <v>#REF!</v>
      </c>
      <c r="B80" s="1" t="e">
        <f>VLOOKUP(A80,кодировка!$A:$B,2,FALSE)</f>
        <v>#REF!</v>
      </c>
      <c r="C80" s="1" t="e">
        <f>VLOOKUP(A80,кодировка!$A:$C,3,FALSE)</f>
        <v>#REF!</v>
      </c>
      <c r="D80" s="12" t="e">
        <f t="shared" ref="D80:E80" si="82">#REF!</f>
        <v>#REF!</v>
      </c>
      <c r="E80" s="1" t="e">
        <f t="shared" si="82"/>
        <v>#REF!</v>
      </c>
      <c r="F80" s="1" t="e">
        <f t="shared" si="63"/>
        <v>#REF!</v>
      </c>
      <c r="G80" s="12" t="e">
        <f>VLOOKUP(A80,кодировка!$A:$D,4,FALSE)</f>
        <v>#REF!</v>
      </c>
      <c r="H80" s="2">
        <v>28</v>
      </c>
    </row>
    <row r="81" spans="1:8" ht="15.75" customHeight="1" x14ac:dyDescent="0.4">
      <c r="A81" s="12" t="e">
        <f t="shared" si="1"/>
        <v>#REF!</v>
      </c>
      <c r="B81" s="1" t="e">
        <f>VLOOKUP(A81,кодировка!$A:$B,2,FALSE)</f>
        <v>#REF!</v>
      </c>
      <c r="C81" s="1" t="e">
        <f>VLOOKUP(A81,кодировка!$A:$C,3,FALSE)</f>
        <v>#REF!</v>
      </c>
      <c r="D81" s="12" t="e">
        <f t="shared" ref="D81:E81" si="83">#REF!</f>
        <v>#REF!</v>
      </c>
      <c r="E81" s="1" t="e">
        <f t="shared" si="83"/>
        <v>#REF!</v>
      </c>
      <c r="F81" s="1" t="e">
        <f t="shared" si="63"/>
        <v>#REF!</v>
      </c>
      <c r="G81" s="12" t="e">
        <f>VLOOKUP(A81,кодировка!$A:$D,4,FALSE)</f>
        <v>#REF!</v>
      </c>
      <c r="H81" s="2">
        <v>29</v>
      </c>
    </row>
    <row r="82" spans="1:8" ht="15.75" customHeight="1" x14ac:dyDescent="0.4">
      <c r="A82" s="12" t="e">
        <f t="shared" si="1"/>
        <v>#REF!</v>
      </c>
      <c r="B82" s="1" t="e">
        <f>VLOOKUP(A82,кодировка!$A:$B,2,FALSE)</f>
        <v>#REF!</v>
      </c>
      <c r="C82" s="1" t="e">
        <f>VLOOKUP(A82,кодировка!$A:$C,3,FALSE)</f>
        <v>#REF!</v>
      </c>
      <c r="D82" s="12" t="e">
        <f t="shared" ref="D82:E82" si="84">#REF!</f>
        <v>#REF!</v>
      </c>
      <c r="E82" s="1" t="e">
        <f t="shared" si="84"/>
        <v>#REF!</v>
      </c>
      <c r="F82" s="1" t="e">
        <f t="shared" si="63"/>
        <v>#REF!</v>
      </c>
      <c r="G82" s="12" t="e">
        <f>VLOOKUP(A82,кодировка!$A:$D,4,FALSE)</f>
        <v>#REF!</v>
      </c>
      <c r="H82" s="2">
        <v>30</v>
      </c>
    </row>
    <row r="83" spans="1:8" ht="15.75" customHeight="1" x14ac:dyDescent="0.4">
      <c r="A83" s="12" t="e">
        <f t="shared" si="1"/>
        <v>#REF!</v>
      </c>
      <c r="B83" s="1" t="e">
        <f>VLOOKUP(A83,кодировка!$A:$B,2,FALSE)</f>
        <v>#REF!</v>
      </c>
      <c r="C83" s="1" t="e">
        <f>VLOOKUP(A83,кодировка!$A:$C,3,FALSE)</f>
        <v>#REF!</v>
      </c>
      <c r="D83" s="12" t="e">
        <f t="shared" ref="D83:E83" si="85">#REF!</f>
        <v>#REF!</v>
      </c>
      <c r="E83" s="1" t="e">
        <f t="shared" si="85"/>
        <v>#REF!</v>
      </c>
      <c r="F83" s="1" t="e">
        <f t="shared" si="63"/>
        <v>#REF!</v>
      </c>
      <c r="G83" s="12" t="e">
        <f>VLOOKUP(A83,кодировка!$A:$D,4,FALSE)</f>
        <v>#REF!</v>
      </c>
      <c r="H83" s="2">
        <v>31</v>
      </c>
    </row>
    <row r="84" spans="1:8" ht="15.75" customHeight="1" x14ac:dyDescent="0.4">
      <c r="A84" s="12" t="e">
        <f t="shared" si="1"/>
        <v>#REF!</v>
      </c>
      <c r="B84" s="1" t="e">
        <f>VLOOKUP(A84,кодировка!$A:$B,2,FALSE)</f>
        <v>#REF!</v>
      </c>
      <c r="C84" s="1" t="e">
        <f>VLOOKUP(A84,кодировка!$A:$C,3,FALSE)</f>
        <v>#REF!</v>
      </c>
      <c r="D84" s="12" t="e">
        <f t="shared" ref="D84:E84" si="86">#REF!</f>
        <v>#REF!</v>
      </c>
      <c r="E84" s="1" t="e">
        <f t="shared" si="86"/>
        <v>#REF!</v>
      </c>
      <c r="F84" s="1" t="e">
        <f t="shared" si="63"/>
        <v>#REF!</v>
      </c>
      <c r="G84" s="12" t="e">
        <f>VLOOKUP(A84,кодировка!$A:$D,4,FALSE)</f>
        <v>#REF!</v>
      </c>
      <c r="H84" s="2">
        <v>32</v>
      </c>
    </row>
    <row r="85" spans="1:8" ht="15.75" customHeight="1" x14ac:dyDescent="0.4">
      <c r="A85" s="12" t="e">
        <f t="shared" si="1"/>
        <v>#REF!</v>
      </c>
      <c r="B85" s="1" t="e">
        <f>VLOOKUP(A85,кодировка!$A:$B,2,FALSE)</f>
        <v>#REF!</v>
      </c>
      <c r="C85" s="1" t="e">
        <f>VLOOKUP(A85,кодировка!$A:$C,3,FALSE)</f>
        <v>#REF!</v>
      </c>
      <c r="D85" s="12" t="e">
        <f t="shared" ref="D85:E85" si="87">#REF!</f>
        <v>#REF!</v>
      </c>
      <c r="E85" s="1" t="e">
        <f t="shared" si="87"/>
        <v>#REF!</v>
      </c>
      <c r="F85" s="1" t="e">
        <f t="shared" si="63"/>
        <v>#REF!</v>
      </c>
      <c r="G85" s="12" t="e">
        <f>VLOOKUP(A85,кодировка!$A:$D,4,FALSE)</f>
        <v>#REF!</v>
      </c>
      <c r="H85" s="2">
        <v>33</v>
      </c>
    </row>
    <row r="86" spans="1:8" ht="15.75" customHeight="1" x14ac:dyDescent="0.4">
      <c r="A86" s="12" t="e">
        <f t="shared" si="1"/>
        <v>#REF!</v>
      </c>
      <c r="B86" s="1" t="e">
        <f>VLOOKUP(A86,кодировка!$A:$B,2,FALSE)</f>
        <v>#REF!</v>
      </c>
      <c r="C86" s="1" t="e">
        <f>VLOOKUP(A86,кодировка!$A:$C,3,FALSE)</f>
        <v>#REF!</v>
      </c>
      <c r="D86" s="12" t="e">
        <f t="shared" ref="D86:E86" si="88">#REF!</f>
        <v>#REF!</v>
      </c>
      <c r="E86" s="1" t="e">
        <f t="shared" si="88"/>
        <v>#REF!</v>
      </c>
      <c r="F86" s="1" t="e">
        <f t="shared" si="63"/>
        <v>#REF!</v>
      </c>
      <c r="G86" s="12" t="e">
        <f>VLOOKUP(A86,кодировка!$A:$D,4,FALSE)</f>
        <v>#REF!</v>
      </c>
      <c r="H86" s="2">
        <v>34</v>
      </c>
    </row>
    <row r="87" spans="1:8" ht="15.75" customHeight="1" x14ac:dyDescent="0.4">
      <c r="A87" s="12" t="e">
        <f t="shared" si="1"/>
        <v>#REF!</v>
      </c>
      <c r="B87" s="1" t="e">
        <f>VLOOKUP(A87,кодировка!$A:$B,2,FALSE)</f>
        <v>#REF!</v>
      </c>
      <c r="C87" s="1" t="e">
        <f>VLOOKUP(A87,кодировка!$A:$C,3,FALSE)</f>
        <v>#REF!</v>
      </c>
      <c r="D87" s="12" t="e">
        <f t="shared" ref="D87:E87" si="89">#REF!</f>
        <v>#REF!</v>
      </c>
      <c r="E87" s="1" t="e">
        <f t="shared" si="89"/>
        <v>#REF!</v>
      </c>
      <c r="F87" s="1" t="e">
        <f t="shared" si="63"/>
        <v>#REF!</v>
      </c>
      <c r="G87" s="12" t="e">
        <f>VLOOKUP(A87,кодировка!$A:$D,4,FALSE)</f>
        <v>#REF!</v>
      </c>
      <c r="H87" s="2">
        <v>35</v>
      </c>
    </row>
    <row r="88" spans="1:8" ht="15.75" customHeight="1" x14ac:dyDescent="0.4">
      <c r="A88" s="12" t="e">
        <f t="shared" si="1"/>
        <v>#REF!</v>
      </c>
      <c r="B88" s="1" t="e">
        <f>VLOOKUP(A88,кодировка!$A:$B,2,FALSE)</f>
        <v>#REF!</v>
      </c>
      <c r="C88" s="1" t="e">
        <f>VLOOKUP(A88,кодировка!$A:$C,3,FALSE)</f>
        <v>#REF!</v>
      </c>
      <c r="D88" s="12" t="e">
        <f t="shared" ref="D88:E88" si="90">#REF!</f>
        <v>#REF!</v>
      </c>
      <c r="E88" s="1" t="e">
        <f t="shared" si="90"/>
        <v>#REF!</v>
      </c>
      <c r="F88" s="1" t="e">
        <f>ROUND((E88/21)*100,0)</f>
        <v>#REF!</v>
      </c>
      <c r="G88" s="12" t="e">
        <f>VLOOKUP(A88,кодировка!$A:$D,4,FALSE)</f>
        <v>#REF!</v>
      </c>
      <c r="H88" s="2">
        <v>36</v>
      </c>
    </row>
    <row r="89" spans="1:8" ht="15.75" customHeight="1" x14ac:dyDescent="0.4">
      <c r="A89" s="12" t="e">
        <f t="shared" si="1"/>
        <v>#REF!</v>
      </c>
      <c r="B89" s="1" t="e">
        <f>VLOOKUP(A89,кодировка!$A:$B,2,FALSE)</f>
        <v>#REF!</v>
      </c>
      <c r="C89" s="1" t="e">
        <f>VLOOKUP(A89,кодировка!$A:$C,3,FALSE)</f>
        <v>#REF!</v>
      </c>
      <c r="D89" s="12" t="e">
        <f t="shared" ref="D89:E89" si="91">#REF!</f>
        <v>#REF!</v>
      </c>
      <c r="E89" s="1" t="e">
        <f t="shared" si="91"/>
        <v>#REF!</v>
      </c>
      <c r="F89" s="1" t="e">
        <f t="shared" ref="F89:F92" si="92">ROUND((E89/18)*100,0)</f>
        <v>#REF!</v>
      </c>
      <c r="G89" s="12" t="e">
        <f>VLOOKUP(A89,кодировка!$A:$D,4,FALSE)</f>
        <v>#REF!</v>
      </c>
      <c r="H89" s="2">
        <v>1</v>
      </c>
    </row>
    <row r="90" spans="1:8" ht="15.75" customHeight="1" x14ac:dyDescent="0.4">
      <c r="A90" s="12" t="e">
        <f t="shared" si="1"/>
        <v>#REF!</v>
      </c>
      <c r="B90" s="1" t="e">
        <f>VLOOKUP(A90,кодировка!$A:$B,2,FALSE)</f>
        <v>#REF!</v>
      </c>
      <c r="C90" s="1" t="e">
        <f>VLOOKUP(A90,кодировка!$A:$C,3,FALSE)</f>
        <v>#REF!</v>
      </c>
      <c r="D90" s="12" t="e">
        <f t="shared" ref="D90:E90" si="93">#REF!</f>
        <v>#REF!</v>
      </c>
      <c r="E90" s="1" t="e">
        <f t="shared" si="93"/>
        <v>#REF!</v>
      </c>
      <c r="F90" s="1" t="e">
        <f t="shared" si="92"/>
        <v>#REF!</v>
      </c>
      <c r="G90" s="12" t="e">
        <f>VLOOKUP(A90,кодировка!$A:$D,4,FALSE)</f>
        <v>#REF!</v>
      </c>
      <c r="H90" s="2">
        <v>2</v>
      </c>
    </row>
    <row r="91" spans="1:8" ht="15.75" customHeight="1" x14ac:dyDescent="0.4">
      <c r="A91" s="12" t="e">
        <f t="shared" si="1"/>
        <v>#REF!</v>
      </c>
      <c r="B91" s="1" t="e">
        <f>VLOOKUP(A91,кодировка!$A:$B,2,FALSE)</f>
        <v>#REF!</v>
      </c>
      <c r="C91" s="1" t="e">
        <f>VLOOKUP(A91,кодировка!$A:$C,3,FALSE)</f>
        <v>#REF!</v>
      </c>
      <c r="D91" s="12" t="e">
        <f t="shared" ref="D91:E91" si="94">#REF!</f>
        <v>#REF!</v>
      </c>
      <c r="E91" s="1" t="e">
        <f t="shared" si="94"/>
        <v>#REF!</v>
      </c>
      <c r="F91" s="1" t="e">
        <f t="shared" si="92"/>
        <v>#REF!</v>
      </c>
      <c r="G91" s="12" t="e">
        <f>VLOOKUP(A91,кодировка!$A:$D,4,FALSE)</f>
        <v>#REF!</v>
      </c>
      <c r="H91" s="2">
        <v>37</v>
      </c>
    </row>
    <row r="92" spans="1:8" ht="15.75" customHeight="1" x14ac:dyDescent="0.4">
      <c r="A92" s="12" t="e">
        <f t="shared" si="1"/>
        <v>#REF!</v>
      </c>
      <c r="B92" s="1" t="e">
        <f>VLOOKUP(A92,кодировка!$A:$B,2,FALSE)</f>
        <v>#REF!</v>
      </c>
      <c r="C92" s="1" t="e">
        <f>VLOOKUP(A92,кодировка!$A:$C,3,FALSE)</f>
        <v>#REF!</v>
      </c>
      <c r="D92" s="12" t="e">
        <f t="shared" ref="D92:E92" si="95">#REF!</f>
        <v>#REF!</v>
      </c>
      <c r="E92" s="1" t="e">
        <f t="shared" si="95"/>
        <v>#REF!</v>
      </c>
      <c r="F92" s="1" t="e">
        <f t="shared" si="92"/>
        <v>#REF!</v>
      </c>
      <c r="G92" s="12" t="e">
        <f>VLOOKUP(A92,кодировка!$A:$D,4,FALSE)</f>
        <v>#REF!</v>
      </c>
      <c r="H92" s="2">
        <v>3</v>
      </c>
    </row>
    <row r="93" spans="1:8" ht="15.75" customHeight="1" x14ac:dyDescent="0.4">
      <c r="A93" s="12" t="e">
        <f t="shared" si="1"/>
        <v>#REF!</v>
      </c>
      <c r="B93" s="1" t="e">
        <f>VLOOKUP(A93,кодировка!$A:$B,2,FALSE)</f>
        <v>#REF!</v>
      </c>
      <c r="C93" s="1" t="e">
        <f>VLOOKUP(A93,кодировка!$A:$C,3,FALSE)</f>
        <v>#REF!</v>
      </c>
      <c r="D93" s="12" t="e">
        <f t="shared" ref="D93:E93" si="96">#REF!</f>
        <v>#REF!</v>
      </c>
      <c r="E93" s="1" t="e">
        <f t="shared" si="96"/>
        <v>#REF!</v>
      </c>
      <c r="F93" s="1" t="e">
        <f>ROUND((E93/21)*100,0)</f>
        <v>#REF!</v>
      </c>
      <c r="G93" s="12" t="e">
        <f>VLOOKUP(A93,кодировка!$A:$D,4,FALSE)</f>
        <v>#REF!</v>
      </c>
      <c r="H93" s="2">
        <v>4</v>
      </c>
    </row>
    <row r="94" spans="1:8" ht="15.75" customHeight="1" x14ac:dyDescent="0.4">
      <c r="A94" s="12" t="e">
        <f t="shared" si="1"/>
        <v>#REF!</v>
      </c>
      <c r="B94" s="1" t="e">
        <f>VLOOKUP(A94,кодировка!$A:$B,2,FALSE)</f>
        <v>#REF!</v>
      </c>
      <c r="C94" s="1" t="e">
        <f>VLOOKUP(A94,кодировка!$A:$C,3,FALSE)</f>
        <v>#REF!</v>
      </c>
      <c r="D94" s="12" t="e">
        <f t="shared" ref="D94:E94" si="97">#REF!</f>
        <v>#REF!</v>
      </c>
      <c r="E94" s="1" t="e">
        <f t="shared" si="97"/>
        <v>#REF!</v>
      </c>
      <c r="F94" s="1" t="e">
        <f t="shared" ref="F94:F103" si="98">ROUND((E94/18)*100,0)</f>
        <v>#REF!</v>
      </c>
      <c r="G94" s="12" t="e">
        <f>VLOOKUP(A94,кодировка!$A:$D,4,FALSE)</f>
        <v>#REF!</v>
      </c>
      <c r="H94" s="2">
        <v>5</v>
      </c>
    </row>
    <row r="95" spans="1:8" ht="15.75" customHeight="1" x14ac:dyDescent="0.4">
      <c r="A95" s="12" t="e">
        <f t="shared" si="1"/>
        <v>#REF!</v>
      </c>
      <c r="B95" s="1" t="e">
        <f>VLOOKUP(A95,кодировка!$A:$B,2,FALSE)</f>
        <v>#REF!</v>
      </c>
      <c r="C95" s="1" t="e">
        <f>VLOOKUP(A95,кодировка!$A:$C,3,FALSE)</f>
        <v>#REF!</v>
      </c>
      <c r="D95" s="12" t="e">
        <f t="shared" ref="D95:E95" si="99">#REF!</f>
        <v>#REF!</v>
      </c>
      <c r="E95" s="1" t="e">
        <f t="shared" si="99"/>
        <v>#REF!</v>
      </c>
      <c r="F95" s="1" t="e">
        <f t="shared" si="98"/>
        <v>#REF!</v>
      </c>
      <c r="G95" s="12" t="e">
        <f>VLOOKUP(A95,кодировка!$A:$D,4,FALSE)</f>
        <v>#REF!</v>
      </c>
      <c r="H95" s="2">
        <v>6</v>
      </c>
    </row>
    <row r="96" spans="1:8" ht="15.75" customHeight="1" x14ac:dyDescent="0.4">
      <c r="A96" s="12" t="e">
        <f t="shared" si="1"/>
        <v>#REF!</v>
      </c>
      <c r="B96" s="1" t="e">
        <f>VLOOKUP(A96,кодировка!$A:$B,2,FALSE)</f>
        <v>#REF!</v>
      </c>
      <c r="C96" s="1" t="e">
        <f>VLOOKUP(A96,кодировка!$A:$C,3,FALSE)</f>
        <v>#REF!</v>
      </c>
      <c r="D96" s="12" t="e">
        <f t="shared" ref="D96:E96" si="100">#REF!</f>
        <v>#REF!</v>
      </c>
      <c r="E96" s="1" t="e">
        <f t="shared" si="100"/>
        <v>#REF!</v>
      </c>
      <c r="F96" s="1" t="e">
        <f t="shared" si="98"/>
        <v>#REF!</v>
      </c>
      <c r="G96" s="12" t="e">
        <f>VLOOKUP(A96,кодировка!$A:$D,4,FALSE)</f>
        <v>#REF!</v>
      </c>
      <c r="H96" s="2">
        <v>1</v>
      </c>
    </row>
    <row r="97" spans="1:8" ht="15.75" customHeight="1" x14ac:dyDescent="0.4">
      <c r="A97" s="12" t="e">
        <f t="shared" si="1"/>
        <v>#REF!</v>
      </c>
      <c r="B97" s="1" t="e">
        <f>VLOOKUP(A97,кодировка!$A:$B,2,FALSE)</f>
        <v>#REF!</v>
      </c>
      <c r="C97" s="1" t="e">
        <f>VLOOKUP(A97,кодировка!$A:$C,3,FALSE)</f>
        <v>#REF!</v>
      </c>
      <c r="D97" s="12" t="e">
        <f t="shared" ref="D97:E97" si="101">#REF!</f>
        <v>#REF!</v>
      </c>
      <c r="E97" s="1" t="e">
        <f t="shared" si="101"/>
        <v>#REF!</v>
      </c>
      <c r="F97" s="1" t="e">
        <f t="shared" si="98"/>
        <v>#REF!</v>
      </c>
      <c r="G97" s="12" t="e">
        <f>VLOOKUP(A97,кодировка!$A:$D,4,FALSE)</f>
        <v>#REF!</v>
      </c>
      <c r="H97" s="2">
        <v>7</v>
      </c>
    </row>
    <row r="98" spans="1:8" ht="15.75" customHeight="1" x14ac:dyDescent="0.4">
      <c r="A98" s="12" t="e">
        <f t="shared" si="1"/>
        <v>#REF!</v>
      </c>
      <c r="B98" s="1" t="e">
        <f>VLOOKUP(A98,кодировка!$A:$B,2,FALSE)</f>
        <v>#REF!</v>
      </c>
      <c r="C98" s="1" t="e">
        <f>VLOOKUP(A98,кодировка!$A:$C,3,FALSE)</f>
        <v>#REF!</v>
      </c>
      <c r="D98" s="12" t="e">
        <f t="shared" ref="D98:E98" si="102">#REF!</f>
        <v>#REF!</v>
      </c>
      <c r="E98" s="1" t="e">
        <f t="shared" si="102"/>
        <v>#REF!</v>
      </c>
      <c r="F98" s="1" t="e">
        <f t="shared" si="98"/>
        <v>#REF!</v>
      </c>
      <c r="G98" s="12" t="e">
        <f>VLOOKUP(A98,кодировка!$A:$D,4,FALSE)</f>
        <v>#REF!</v>
      </c>
      <c r="H98" s="2">
        <v>2</v>
      </c>
    </row>
    <row r="99" spans="1:8" ht="15.75" customHeight="1" x14ac:dyDescent="0.4">
      <c r="A99" s="12" t="e">
        <f t="shared" si="1"/>
        <v>#REF!</v>
      </c>
      <c r="B99" s="1" t="e">
        <f>VLOOKUP(A99,кодировка!$A:$B,2,FALSE)</f>
        <v>#REF!</v>
      </c>
      <c r="C99" s="1" t="e">
        <f>VLOOKUP(A99,кодировка!$A:$C,3,FALSE)</f>
        <v>#REF!</v>
      </c>
      <c r="D99" s="12" t="e">
        <f t="shared" ref="D99:E99" si="103">#REF!</f>
        <v>#REF!</v>
      </c>
      <c r="E99" s="1" t="e">
        <f t="shared" si="103"/>
        <v>#REF!</v>
      </c>
      <c r="F99" s="1" t="e">
        <f t="shared" si="98"/>
        <v>#REF!</v>
      </c>
      <c r="G99" s="12" t="e">
        <f>VLOOKUP(A99,кодировка!$A:$D,4,FALSE)</f>
        <v>#REF!</v>
      </c>
      <c r="H99" s="2">
        <v>8</v>
      </c>
    </row>
    <row r="100" spans="1:8" ht="15.75" customHeight="1" x14ac:dyDescent="0.4">
      <c r="A100" s="12" t="e">
        <f t="shared" si="1"/>
        <v>#REF!</v>
      </c>
      <c r="B100" s="1" t="e">
        <f>VLOOKUP(A100,кодировка!$A:$B,2,FALSE)</f>
        <v>#REF!</v>
      </c>
      <c r="C100" s="1" t="e">
        <f>VLOOKUP(A100,кодировка!$A:$C,3,FALSE)</f>
        <v>#REF!</v>
      </c>
      <c r="D100" s="12" t="e">
        <f t="shared" ref="D100:E100" si="104">#REF!</f>
        <v>#REF!</v>
      </c>
      <c r="E100" s="1" t="e">
        <f t="shared" si="104"/>
        <v>#REF!</v>
      </c>
      <c r="F100" s="1" t="e">
        <f t="shared" si="98"/>
        <v>#REF!</v>
      </c>
      <c r="G100" s="12" t="e">
        <f>VLOOKUP(A100,кодировка!$A:$D,4,FALSE)</f>
        <v>#REF!</v>
      </c>
      <c r="H100" s="2">
        <v>9</v>
      </c>
    </row>
    <row r="101" spans="1:8" ht="15.75" customHeight="1" x14ac:dyDescent="0.4">
      <c r="A101" s="12" t="e">
        <f t="shared" si="1"/>
        <v>#REF!</v>
      </c>
      <c r="B101" s="1" t="e">
        <f>VLOOKUP(A101,кодировка!$A:$B,2,FALSE)</f>
        <v>#REF!</v>
      </c>
      <c r="C101" s="1" t="e">
        <f>VLOOKUP(A101,кодировка!$A:$C,3,FALSE)</f>
        <v>#REF!</v>
      </c>
      <c r="D101" s="12" t="e">
        <f t="shared" ref="D101:E101" si="105">#REF!</f>
        <v>#REF!</v>
      </c>
      <c r="E101" s="1" t="e">
        <f t="shared" si="105"/>
        <v>#REF!</v>
      </c>
      <c r="F101" s="1" t="e">
        <f t="shared" si="98"/>
        <v>#REF!</v>
      </c>
      <c r="G101" s="12" t="e">
        <f>VLOOKUP(A101,кодировка!$A:$D,4,FALSE)</f>
        <v>#REF!</v>
      </c>
      <c r="H101" s="2">
        <v>3</v>
      </c>
    </row>
    <row r="102" spans="1:8" ht="15.75" customHeight="1" x14ac:dyDescent="0.4">
      <c r="A102" s="12" t="e">
        <f t="shared" si="1"/>
        <v>#REF!</v>
      </c>
      <c r="B102" s="1" t="e">
        <f>VLOOKUP(A102,кодировка!$A:$B,2,FALSE)</f>
        <v>#REF!</v>
      </c>
      <c r="C102" s="1" t="e">
        <f>VLOOKUP(A102,кодировка!$A:$C,3,FALSE)</f>
        <v>#REF!</v>
      </c>
      <c r="D102" s="12" t="e">
        <f t="shared" ref="D102:E102" si="106">#REF!</f>
        <v>#REF!</v>
      </c>
      <c r="E102" s="1" t="e">
        <f t="shared" si="106"/>
        <v>#REF!</v>
      </c>
      <c r="F102" s="1" t="e">
        <f t="shared" si="98"/>
        <v>#REF!</v>
      </c>
      <c r="G102" s="12" t="e">
        <f>VLOOKUP(A102,кодировка!$A:$D,4,FALSE)</f>
        <v>#REF!</v>
      </c>
      <c r="H102" s="2">
        <v>10</v>
      </c>
    </row>
    <row r="103" spans="1:8" ht="15.75" customHeight="1" x14ac:dyDescent="0.4">
      <c r="A103" s="12" t="e">
        <f t="shared" si="1"/>
        <v>#REF!</v>
      </c>
      <c r="B103" s="1" t="e">
        <f>VLOOKUP(A103,кодировка!$A:$B,2,FALSE)</f>
        <v>#REF!</v>
      </c>
      <c r="C103" s="1" t="e">
        <f>VLOOKUP(A103,кодировка!$A:$C,3,FALSE)</f>
        <v>#REF!</v>
      </c>
      <c r="D103" s="12" t="e">
        <f t="shared" ref="D103:E103" si="107">#REF!</f>
        <v>#REF!</v>
      </c>
      <c r="E103" s="1" t="e">
        <f t="shared" si="107"/>
        <v>#REF!</v>
      </c>
      <c r="F103" s="1" t="e">
        <f t="shared" si="98"/>
        <v>#REF!</v>
      </c>
      <c r="G103" s="12" t="e">
        <f>VLOOKUP(A103,кодировка!$A:$D,4,FALSE)</f>
        <v>#REF!</v>
      </c>
      <c r="H103" s="2">
        <v>4</v>
      </c>
    </row>
    <row r="104" spans="1:8" ht="15.75" customHeight="1" x14ac:dyDescent="0.4">
      <c r="A104" s="12" t="e">
        <f t="shared" si="1"/>
        <v>#REF!</v>
      </c>
      <c r="B104" s="1" t="e">
        <f>VLOOKUP(A104,кодировка!$A:$B,2,FALSE)</f>
        <v>#REF!</v>
      </c>
      <c r="C104" s="1" t="e">
        <f>VLOOKUP(A104,кодировка!$A:$C,3,FALSE)</f>
        <v>#REF!</v>
      </c>
      <c r="D104" s="12" t="e">
        <f t="shared" ref="D104:E104" si="108">#REF!</f>
        <v>#REF!</v>
      </c>
      <c r="E104" s="1" t="e">
        <f t="shared" si="108"/>
        <v>#REF!</v>
      </c>
      <c r="F104" s="1" t="e">
        <f t="shared" ref="F104:F120" si="109">ROUND((E104/21)*100,0)</f>
        <v>#REF!</v>
      </c>
      <c r="G104" s="12" t="e">
        <f>VLOOKUP(A104,кодировка!$A:$D,4,FALSE)</f>
        <v>#REF!</v>
      </c>
      <c r="H104" s="2">
        <v>1</v>
      </c>
    </row>
    <row r="105" spans="1:8" ht="15.75" customHeight="1" x14ac:dyDescent="0.4">
      <c r="A105" s="12" t="e">
        <f t="shared" si="1"/>
        <v>#REF!</v>
      </c>
      <c r="B105" s="1" t="e">
        <f>VLOOKUP(A105,кодировка!$A:$B,2,FALSE)</f>
        <v>#REF!</v>
      </c>
      <c r="C105" s="1" t="e">
        <f>VLOOKUP(A105,кодировка!$A:$C,3,FALSE)</f>
        <v>#REF!</v>
      </c>
      <c r="D105" s="12" t="e">
        <f t="shared" ref="D105:E105" si="110">#REF!</f>
        <v>#REF!</v>
      </c>
      <c r="E105" s="1" t="e">
        <f t="shared" si="110"/>
        <v>#REF!</v>
      </c>
      <c r="F105" s="1" t="e">
        <f t="shared" si="109"/>
        <v>#REF!</v>
      </c>
      <c r="G105" s="12" t="e">
        <f>VLOOKUP(A105,кодировка!$A:$D,4,FALSE)</f>
        <v>#REF!</v>
      </c>
      <c r="H105" s="2">
        <v>11</v>
      </c>
    </row>
    <row r="106" spans="1:8" ht="15.75" customHeight="1" x14ac:dyDescent="0.4">
      <c r="A106" s="12" t="e">
        <f t="shared" si="1"/>
        <v>#REF!</v>
      </c>
      <c r="B106" s="1" t="e">
        <f>VLOOKUP(A106,кодировка!$A:$B,2,FALSE)</f>
        <v>#REF!</v>
      </c>
      <c r="C106" s="1" t="e">
        <f>VLOOKUP(A106,кодировка!$A:$C,3,FALSE)</f>
        <v>#REF!</v>
      </c>
      <c r="D106" s="12" t="e">
        <f t="shared" ref="D106:E106" si="111">#REF!</f>
        <v>#REF!</v>
      </c>
      <c r="E106" s="1" t="e">
        <f t="shared" si="111"/>
        <v>#REF!</v>
      </c>
      <c r="F106" s="1" t="e">
        <f t="shared" si="109"/>
        <v>#REF!</v>
      </c>
      <c r="G106" s="12" t="e">
        <f>VLOOKUP(A106,кодировка!$A:$D,4,FALSE)</f>
        <v>#REF!</v>
      </c>
      <c r="H106" s="2">
        <v>5</v>
      </c>
    </row>
    <row r="107" spans="1:8" ht="15.75" customHeight="1" x14ac:dyDescent="0.4">
      <c r="A107" s="12" t="e">
        <f t="shared" si="1"/>
        <v>#REF!</v>
      </c>
      <c r="B107" s="1" t="e">
        <f>VLOOKUP(A107,кодировка!$A:$B,2,FALSE)</f>
        <v>#REF!</v>
      </c>
      <c r="C107" s="1" t="e">
        <f>VLOOKUP(A107,кодировка!$A:$C,3,FALSE)</f>
        <v>#REF!</v>
      </c>
      <c r="D107" s="12" t="e">
        <f t="shared" ref="D107:E107" si="112">#REF!</f>
        <v>#REF!</v>
      </c>
      <c r="E107" s="1" t="e">
        <f t="shared" si="112"/>
        <v>#REF!</v>
      </c>
      <c r="F107" s="1" t="e">
        <f t="shared" si="109"/>
        <v>#REF!</v>
      </c>
      <c r="G107" s="12" t="e">
        <f>VLOOKUP(A107,кодировка!$A:$D,4,FALSE)</f>
        <v>#REF!</v>
      </c>
      <c r="H107" s="2">
        <v>12</v>
      </c>
    </row>
    <row r="108" spans="1:8" ht="15.75" customHeight="1" x14ac:dyDescent="0.4">
      <c r="A108" s="12" t="e">
        <f t="shared" si="1"/>
        <v>#REF!</v>
      </c>
      <c r="B108" s="1" t="e">
        <f>VLOOKUP(A108,кодировка!$A:$B,2,FALSE)</f>
        <v>#REF!</v>
      </c>
      <c r="C108" s="1" t="e">
        <f>VLOOKUP(A108,кодировка!$A:$C,3,FALSE)</f>
        <v>#REF!</v>
      </c>
      <c r="D108" s="12" t="e">
        <f t="shared" ref="D108:E108" si="113">#REF!</f>
        <v>#REF!</v>
      </c>
      <c r="E108" s="1" t="e">
        <f t="shared" si="113"/>
        <v>#REF!</v>
      </c>
      <c r="F108" s="1" t="e">
        <f t="shared" si="109"/>
        <v>#REF!</v>
      </c>
      <c r="G108" s="12" t="e">
        <f>VLOOKUP(A108,кодировка!$A:$D,4,FALSE)</f>
        <v>#REF!</v>
      </c>
      <c r="H108" s="2">
        <v>13</v>
      </c>
    </row>
    <row r="109" spans="1:8" ht="15.75" customHeight="1" x14ac:dyDescent="0.4">
      <c r="A109" s="12" t="e">
        <f t="shared" si="1"/>
        <v>#REF!</v>
      </c>
      <c r="B109" s="1" t="e">
        <f>VLOOKUP(A109,кодировка!$A:$B,2,FALSE)</f>
        <v>#REF!</v>
      </c>
      <c r="C109" s="1" t="e">
        <f>VLOOKUP(A109,кодировка!$A:$C,3,FALSE)</f>
        <v>#REF!</v>
      </c>
      <c r="D109" s="12" t="e">
        <f t="shared" ref="D109:E109" si="114">#REF!</f>
        <v>#REF!</v>
      </c>
      <c r="E109" s="1" t="e">
        <f t="shared" si="114"/>
        <v>#REF!</v>
      </c>
      <c r="F109" s="1" t="e">
        <f t="shared" si="109"/>
        <v>#REF!</v>
      </c>
      <c r="G109" s="12" t="e">
        <f>VLOOKUP(A109,кодировка!$A:$D,4,FALSE)</f>
        <v>#REF!</v>
      </c>
      <c r="H109" s="2">
        <v>6</v>
      </c>
    </row>
    <row r="110" spans="1:8" ht="15.75" customHeight="1" x14ac:dyDescent="0.4">
      <c r="A110" s="12" t="e">
        <f t="shared" si="1"/>
        <v>#REF!</v>
      </c>
      <c r="B110" s="1" t="e">
        <f>VLOOKUP(A110,кодировка!$A:$B,2,FALSE)</f>
        <v>#REF!</v>
      </c>
      <c r="C110" s="1" t="e">
        <f>VLOOKUP(A110,кодировка!$A:$C,3,FALSE)</f>
        <v>#REF!</v>
      </c>
      <c r="D110" s="12" t="e">
        <f t="shared" ref="D110:E110" si="115">#REF!</f>
        <v>#REF!</v>
      </c>
      <c r="E110" s="1" t="e">
        <f t="shared" si="115"/>
        <v>#REF!</v>
      </c>
      <c r="F110" s="1" t="e">
        <f t="shared" si="109"/>
        <v>#REF!</v>
      </c>
      <c r="G110" s="12" t="e">
        <f>VLOOKUP(A110,кодировка!$A:$D,4,FALSE)</f>
        <v>#REF!</v>
      </c>
      <c r="H110" s="2">
        <v>14</v>
      </c>
    </row>
    <row r="111" spans="1:8" ht="15.75" customHeight="1" x14ac:dyDescent="0.4">
      <c r="A111" s="12" t="e">
        <f t="shared" si="1"/>
        <v>#REF!</v>
      </c>
      <c r="B111" s="1" t="e">
        <f>VLOOKUP(A111,кодировка!$A:$B,2,FALSE)</f>
        <v>#REF!</v>
      </c>
      <c r="C111" s="1" t="e">
        <f>VLOOKUP(A111,кодировка!$A:$C,3,FALSE)</f>
        <v>#REF!</v>
      </c>
      <c r="D111" s="12" t="e">
        <f t="shared" ref="D111:E111" si="116">#REF!</f>
        <v>#REF!</v>
      </c>
      <c r="E111" s="1" t="e">
        <f t="shared" si="116"/>
        <v>#REF!</v>
      </c>
      <c r="F111" s="1" t="e">
        <f t="shared" si="109"/>
        <v>#REF!</v>
      </c>
      <c r="G111" s="12" t="e">
        <f>VLOOKUP(A111,кодировка!$A:$D,4,FALSE)</f>
        <v>#REF!</v>
      </c>
      <c r="H111" s="2">
        <v>15</v>
      </c>
    </row>
    <row r="112" spans="1:8" ht="15.75" customHeight="1" x14ac:dyDescent="0.4">
      <c r="A112" s="12" t="e">
        <f t="shared" si="1"/>
        <v>#REF!</v>
      </c>
      <c r="B112" s="1" t="e">
        <f>VLOOKUP(A112,кодировка!$A:$B,2,FALSE)</f>
        <v>#REF!</v>
      </c>
      <c r="C112" s="1" t="e">
        <f>VLOOKUP(A112,кодировка!$A:$C,3,FALSE)</f>
        <v>#REF!</v>
      </c>
      <c r="D112" s="12" t="e">
        <f t="shared" ref="D112:E112" si="117">#REF!</f>
        <v>#REF!</v>
      </c>
      <c r="E112" s="1" t="e">
        <f t="shared" si="117"/>
        <v>#REF!</v>
      </c>
      <c r="F112" s="1" t="e">
        <f t="shared" si="109"/>
        <v>#REF!</v>
      </c>
      <c r="G112" s="12" t="e">
        <f>VLOOKUP(A112,кодировка!$A:$D,4,FALSE)</f>
        <v>#REF!</v>
      </c>
      <c r="H112" s="2">
        <v>2</v>
      </c>
    </row>
    <row r="113" spans="1:8" ht="15.75" customHeight="1" x14ac:dyDescent="0.4">
      <c r="A113" s="12" t="e">
        <f t="shared" si="1"/>
        <v>#REF!</v>
      </c>
      <c r="B113" s="1" t="e">
        <f>VLOOKUP(A113,кодировка!$A:$B,2,FALSE)</f>
        <v>#REF!</v>
      </c>
      <c r="C113" s="1" t="e">
        <f>VLOOKUP(A113,кодировка!$A:$C,3,FALSE)</f>
        <v>#REF!</v>
      </c>
      <c r="D113" s="12" t="e">
        <f t="shared" ref="D113:E113" si="118">#REF!</f>
        <v>#REF!</v>
      </c>
      <c r="E113" s="1" t="e">
        <f t="shared" si="118"/>
        <v>#REF!</v>
      </c>
      <c r="F113" s="1" t="e">
        <f t="shared" si="109"/>
        <v>#REF!</v>
      </c>
      <c r="G113" s="12" t="e">
        <f>VLOOKUP(A113,кодировка!$A:$D,4,FALSE)</f>
        <v>#REF!</v>
      </c>
      <c r="H113" s="2">
        <v>7</v>
      </c>
    </row>
    <row r="114" spans="1:8" ht="15.75" customHeight="1" x14ac:dyDescent="0.4">
      <c r="A114" s="12" t="e">
        <f t="shared" si="1"/>
        <v>#REF!</v>
      </c>
      <c r="B114" s="1" t="e">
        <f>VLOOKUP(A114,кодировка!$A:$B,2,FALSE)</f>
        <v>#REF!</v>
      </c>
      <c r="C114" s="1" t="e">
        <f>VLOOKUP(A114,кодировка!$A:$C,3,FALSE)</f>
        <v>#REF!</v>
      </c>
      <c r="D114" s="12" t="e">
        <f t="shared" ref="D114:E114" si="119">#REF!</f>
        <v>#REF!</v>
      </c>
      <c r="E114" s="1" t="e">
        <f t="shared" si="119"/>
        <v>#REF!</v>
      </c>
      <c r="F114" s="1" t="e">
        <f t="shared" si="109"/>
        <v>#REF!</v>
      </c>
      <c r="G114" s="12" t="e">
        <f>VLOOKUP(A114,кодировка!$A:$D,4,FALSE)</f>
        <v>#REF!</v>
      </c>
      <c r="H114" s="2">
        <v>16</v>
      </c>
    </row>
    <row r="115" spans="1:8" ht="15.75" customHeight="1" x14ac:dyDescent="0.4">
      <c r="A115" s="12" t="e">
        <f t="shared" si="1"/>
        <v>#REF!</v>
      </c>
      <c r="B115" s="1" t="e">
        <f>VLOOKUP(A115,кодировка!$A:$B,2,FALSE)</f>
        <v>#REF!</v>
      </c>
      <c r="C115" s="1" t="e">
        <f>VLOOKUP(A115,кодировка!$A:$C,3,FALSE)</f>
        <v>#REF!</v>
      </c>
      <c r="D115" s="12" t="e">
        <f t="shared" ref="D115:E115" si="120">#REF!</f>
        <v>#REF!</v>
      </c>
      <c r="E115" s="1" t="e">
        <f t="shared" si="120"/>
        <v>#REF!</v>
      </c>
      <c r="F115" s="1" t="e">
        <f t="shared" si="109"/>
        <v>#REF!</v>
      </c>
      <c r="G115" s="12" t="e">
        <f>VLOOKUP(A115,кодировка!$A:$D,4,FALSE)</f>
        <v>#REF!</v>
      </c>
      <c r="H115" s="2">
        <v>17</v>
      </c>
    </row>
    <row r="116" spans="1:8" ht="15.75" customHeight="1" x14ac:dyDescent="0.4">
      <c r="A116" s="12" t="e">
        <f t="shared" si="1"/>
        <v>#REF!</v>
      </c>
      <c r="B116" s="1" t="e">
        <f>VLOOKUP(A116,кодировка!$A:$B,2,FALSE)</f>
        <v>#REF!</v>
      </c>
      <c r="C116" s="1" t="e">
        <f>VLOOKUP(A116,кодировка!$A:$C,3,FALSE)</f>
        <v>#REF!</v>
      </c>
      <c r="D116" s="12" t="e">
        <f t="shared" ref="D116:E116" si="121">#REF!</f>
        <v>#REF!</v>
      </c>
      <c r="E116" s="1" t="e">
        <f t="shared" si="121"/>
        <v>#REF!</v>
      </c>
      <c r="F116" s="1" t="e">
        <f t="shared" si="109"/>
        <v>#REF!</v>
      </c>
      <c r="G116" s="12" t="e">
        <f>VLOOKUP(A116,кодировка!$A:$D,4,FALSE)</f>
        <v>#REF!</v>
      </c>
      <c r="H116" s="2">
        <v>8</v>
      </c>
    </row>
    <row r="117" spans="1:8" ht="15.75" customHeight="1" x14ac:dyDescent="0.4">
      <c r="A117" s="12" t="e">
        <f t="shared" si="1"/>
        <v>#REF!</v>
      </c>
      <c r="B117" s="1" t="e">
        <f>VLOOKUP(A117,кодировка!$A:$B,2,FALSE)</f>
        <v>#REF!</v>
      </c>
      <c r="C117" s="1" t="e">
        <f>VLOOKUP(A117,кодировка!$A:$C,3,FALSE)</f>
        <v>#REF!</v>
      </c>
      <c r="D117" s="12" t="e">
        <f t="shared" ref="D117:E117" si="122">#REF!</f>
        <v>#REF!</v>
      </c>
      <c r="E117" s="1" t="e">
        <f t="shared" si="122"/>
        <v>#REF!</v>
      </c>
      <c r="F117" s="1" t="e">
        <f t="shared" si="109"/>
        <v>#REF!</v>
      </c>
      <c r="G117" s="12" t="e">
        <f>VLOOKUP(A117,кодировка!$A:$D,4,FALSE)</f>
        <v>#REF!</v>
      </c>
      <c r="H117" s="2">
        <v>18</v>
      </c>
    </row>
    <row r="118" spans="1:8" ht="15.75" customHeight="1" x14ac:dyDescent="0.4">
      <c r="A118" s="12" t="e">
        <f t="shared" si="1"/>
        <v>#REF!</v>
      </c>
      <c r="B118" s="1" t="e">
        <f>VLOOKUP(A118,кодировка!$A:$B,2,FALSE)</f>
        <v>#REF!</v>
      </c>
      <c r="C118" s="1" t="e">
        <f>VLOOKUP(A118,кодировка!$A:$C,3,FALSE)</f>
        <v>#REF!</v>
      </c>
      <c r="D118" s="12" t="e">
        <f t="shared" ref="D118:E118" si="123">#REF!</f>
        <v>#REF!</v>
      </c>
      <c r="E118" s="1" t="e">
        <f t="shared" si="123"/>
        <v>#REF!</v>
      </c>
      <c r="F118" s="1" t="e">
        <f t="shared" si="109"/>
        <v>#REF!</v>
      </c>
      <c r="G118" s="12" t="e">
        <f>VLOOKUP(A118,кодировка!$A:$D,4,FALSE)</f>
        <v>#REF!</v>
      </c>
      <c r="H118" s="2">
        <v>9</v>
      </c>
    </row>
    <row r="119" spans="1:8" ht="15.75" customHeight="1" x14ac:dyDescent="0.4">
      <c r="A119" s="12" t="e">
        <f t="shared" si="1"/>
        <v>#REF!</v>
      </c>
      <c r="B119" s="1" t="e">
        <f>VLOOKUP(A119,кодировка!$A:$B,2,FALSE)</f>
        <v>#REF!</v>
      </c>
      <c r="C119" s="1" t="e">
        <f>VLOOKUP(A119,кодировка!$A:$C,3,FALSE)</f>
        <v>#REF!</v>
      </c>
      <c r="D119" s="12" t="e">
        <f t="shared" ref="D119:E119" si="124">#REF!</f>
        <v>#REF!</v>
      </c>
      <c r="E119" s="1" t="e">
        <f t="shared" si="124"/>
        <v>#REF!</v>
      </c>
      <c r="F119" s="1" t="e">
        <f t="shared" si="109"/>
        <v>#REF!</v>
      </c>
      <c r="G119" s="12" t="e">
        <f>VLOOKUP(A119,кодировка!$A:$D,4,FALSE)</f>
        <v>#REF!</v>
      </c>
      <c r="H119" s="2">
        <v>19</v>
      </c>
    </row>
    <row r="120" spans="1:8" ht="15.75" customHeight="1" x14ac:dyDescent="0.4">
      <c r="A120" s="12" t="e">
        <f t="shared" si="1"/>
        <v>#REF!</v>
      </c>
      <c r="B120" s="1" t="e">
        <f>VLOOKUP(A120,кодировка!$A:$B,2,FALSE)</f>
        <v>#REF!</v>
      </c>
      <c r="C120" s="1" t="e">
        <f>VLOOKUP(A120,кодировка!$A:$C,3,FALSE)</f>
        <v>#REF!</v>
      </c>
      <c r="D120" s="12" t="e">
        <f t="shared" ref="D120:E120" si="125">#REF!</f>
        <v>#REF!</v>
      </c>
      <c r="E120" s="1" t="e">
        <f t="shared" si="125"/>
        <v>#REF!</v>
      </c>
      <c r="F120" s="1" t="e">
        <f t="shared" si="109"/>
        <v>#REF!</v>
      </c>
      <c r="G120" s="12" t="e">
        <f>VLOOKUP(A120,кодировка!$A:$D,4,FALSE)</f>
        <v>#REF!</v>
      </c>
      <c r="H120" s="2">
        <v>20</v>
      </c>
    </row>
    <row r="121" spans="1:8" ht="15.75" customHeight="1" x14ac:dyDescent="0.4">
      <c r="A121" s="12" t="e">
        <f t="shared" si="1"/>
        <v>#REF!</v>
      </c>
      <c r="B121" s="1" t="e">
        <f>VLOOKUP(A121,кодировка!$A:$B,2,FALSE)</f>
        <v>#REF!</v>
      </c>
      <c r="C121" s="1" t="e">
        <f>VLOOKUP(A121,кодировка!$A:$C,3,FALSE)</f>
        <v>#REF!</v>
      </c>
      <c r="D121" s="12" t="e">
        <f t="shared" ref="D121:E121" si="126">#REF!</f>
        <v>#REF!</v>
      </c>
      <c r="E121" s="1" t="e">
        <f t="shared" si="126"/>
        <v>#REF!</v>
      </c>
      <c r="F121" s="1" t="e">
        <f>ROUND((E121/18)*100,0)</f>
        <v>#REF!</v>
      </c>
      <c r="G121" s="12" t="e">
        <f>VLOOKUP(A121,кодировка!$A:$D,4,FALSE)</f>
        <v>#REF!</v>
      </c>
      <c r="H121" s="2">
        <v>3</v>
      </c>
    </row>
    <row r="122" spans="1:8" ht="15.75" customHeight="1" x14ac:dyDescent="0.4">
      <c r="A122" s="12" t="e">
        <f t="shared" si="1"/>
        <v>#REF!</v>
      </c>
      <c r="B122" s="1" t="e">
        <f>VLOOKUP(A122,кодировка!$A:$B,2,FALSE)</f>
        <v>#REF!</v>
      </c>
      <c r="C122" s="1" t="e">
        <f>VLOOKUP(A122,кодировка!$A:$C,3,FALSE)</f>
        <v>#REF!</v>
      </c>
      <c r="D122" s="12" t="e">
        <f t="shared" ref="D122:E122" si="127">#REF!</f>
        <v>#REF!</v>
      </c>
      <c r="E122" s="1" t="e">
        <f t="shared" si="127"/>
        <v>#REF!</v>
      </c>
      <c r="F122" s="1" t="e">
        <f t="shared" ref="F122:F125" si="128">ROUND((E122/21)*100,0)</f>
        <v>#REF!</v>
      </c>
      <c r="G122" s="12" t="e">
        <f>VLOOKUP(A122,кодировка!$A:$D,4,FALSE)</f>
        <v>#REF!</v>
      </c>
      <c r="H122" s="2">
        <v>10</v>
      </c>
    </row>
    <row r="123" spans="1:8" ht="15.75" customHeight="1" x14ac:dyDescent="0.4">
      <c r="A123" s="12" t="e">
        <f t="shared" si="1"/>
        <v>#REF!</v>
      </c>
      <c r="B123" s="1" t="e">
        <f>VLOOKUP(A123,кодировка!$A:$B,2,FALSE)</f>
        <v>#REF!</v>
      </c>
      <c r="C123" s="1" t="e">
        <f>VLOOKUP(A123,кодировка!$A:$C,3,FALSE)</f>
        <v>#REF!</v>
      </c>
      <c r="D123" s="12" t="e">
        <f t="shared" ref="D123:E123" si="129">#REF!</f>
        <v>#REF!</v>
      </c>
      <c r="E123" s="1" t="e">
        <f t="shared" si="129"/>
        <v>#REF!</v>
      </c>
      <c r="F123" s="1" t="e">
        <f t="shared" si="128"/>
        <v>#REF!</v>
      </c>
      <c r="G123" s="12" t="e">
        <f>VLOOKUP(A123,кодировка!$A:$D,4,FALSE)</f>
        <v>#REF!</v>
      </c>
      <c r="H123" s="2">
        <v>21</v>
      </c>
    </row>
    <row r="124" spans="1:8" ht="15.75" customHeight="1" x14ac:dyDescent="0.4">
      <c r="A124" s="12" t="e">
        <f t="shared" si="1"/>
        <v>#REF!</v>
      </c>
      <c r="B124" s="1" t="e">
        <f>VLOOKUP(A124,кодировка!$A:$B,2,FALSE)</f>
        <v>#REF!</v>
      </c>
      <c r="C124" s="1" t="e">
        <f>VLOOKUP(A124,кодировка!$A:$C,3,FALSE)</f>
        <v>#REF!</v>
      </c>
      <c r="D124" s="12" t="e">
        <f t="shared" ref="D124:E124" si="130">#REF!</f>
        <v>#REF!</v>
      </c>
      <c r="E124" s="1" t="e">
        <f t="shared" si="130"/>
        <v>#REF!</v>
      </c>
      <c r="F124" s="1" t="e">
        <f t="shared" si="128"/>
        <v>#REF!</v>
      </c>
      <c r="G124" s="12" t="e">
        <f>VLOOKUP(A124,кодировка!$A:$D,4,FALSE)</f>
        <v>#REF!</v>
      </c>
      <c r="H124" s="2">
        <v>4</v>
      </c>
    </row>
    <row r="125" spans="1:8" ht="15.75" customHeight="1" x14ac:dyDescent="0.4">
      <c r="A125" s="12" t="e">
        <f t="shared" si="1"/>
        <v>#REF!</v>
      </c>
      <c r="B125" s="1" t="e">
        <f>VLOOKUP(A125,кодировка!$A:$B,2,FALSE)</f>
        <v>#REF!</v>
      </c>
      <c r="C125" s="1" t="e">
        <f>VLOOKUP(A125,кодировка!$A:$C,3,FALSE)</f>
        <v>#REF!</v>
      </c>
      <c r="D125" s="12" t="e">
        <f t="shared" ref="D125:E125" si="131">#REF!</f>
        <v>#REF!</v>
      </c>
      <c r="E125" s="1" t="e">
        <f t="shared" si="131"/>
        <v>#REF!</v>
      </c>
      <c r="F125" s="1" t="e">
        <f t="shared" si="128"/>
        <v>#REF!</v>
      </c>
      <c r="G125" s="12" t="e">
        <f>VLOOKUP(A125,кодировка!$A:$D,4,FALSE)</f>
        <v>#REF!</v>
      </c>
      <c r="H125" s="2">
        <v>1</v>
      </c>
    </row>
    <row r="126" spans="1:8" ht="15.75" customHeight="1" x14ac:dyDescent="0.4">
      <c r="A126" s="12" t="e">
        <f t="shared" si="1"/>
        <v>#REF!</v>
      </c>
      <c r="B126" s="1" t="e">
        <f>VLOOKUP(A126,кодировка!$A:$B,2,FALSE)</f>
        <v>#REF!</v>
      </c>
      <c r="C126" s="1" t="e">
        <f>VLOOKUP(A126,кодировка!$A:$C,3,FALSE)</f>
        <v>#REF!</v>
      </c>
      <c r="D126" s="12" t="e">
        <f t="shared" ref="D126:E126" si="132">#REF!</f>
        <v>#REF!</v>
      </c>
      <c r="E126" s="1" t="e">
        <f t="shared" si="132"/>
        <v>#REF!</v>
      </c>
      <c r="F126" s="1" t="e">
        <f>ROUND((E126/18)*100,0)</f>
        <v>#REF!</v>
      </c>
      <c r="G126" s="12" t="e">
        <f>VLOOKUP(A126,кодировка!$A:$D,4,FALSE)</f>
        <v>#REF!</v>
      </c>
      <c r="H126" s="2">
        <v>11</v>
      </c>
    </row>
    <row r="127" spans="1:8" ht="15.75" customHeight="1" x14ac:dyDescent="0.4">
      <c r="A127" s="12" t="e">
        <f t="shared" si="1"/>
        <v>#REF!</v>
      </c>
      <c r="B127" s="1" t="e">
        <f>VLOOKUP(A127,кодировка!$A:$B,2,FALSE)</f>
        <v>#REF!</v>
      </c>
      <c r="C127" s="1" t="e">
        <f>VLOOKUP(A127,кодировка!$A:$C,3,FALSE)</f>
        <v>#REF!</v>
      </c>
      <c r="D127" s="12" t="e">
        <f t="shared" ref="D127:E127" si="133">#REF!</f>
        <v>#REF!</v>
      </c>
      <c r="E127" s="1" t="e">
        <f t="shared" si="133"/>
        <v>#REF!</v>
      </c>
      <c r="F127" s="1" t="e">
        <f t="shared" ref="F127:F128" si="134">ROUND((E127/21)*100,0)</f>
        <v>#REF!</v>
      </c>
      <c r="G127" s="12" t="e">
        <f>VLOOKUP(A127,кодировка!$A:$D,4,FALSE)</f>
        <v>#REF!</v>
      </c>
      <c r="H127" s="2">
        <v>1</v>
      </c>
    </row>
    <row r="128" spans="1:8" ht="15.75" customHeight="1" x14ac:dyDescent="0.4">
      <c r="A128" s="12" t="e">
        <f t="shared" si="1"/>
        <v>#REF!</v>
      </c>
      <c r="B128" s="1" t="e">
        <f>VLOOKUP(A128,кодировка!$A:$B,2,FALSE)</f>
        <v>#REF!</v>
      </c>
      <c r="C128" s="1" t="e">
        <f>VLOOKUP(A128,кодировка!$A:$C,3,FALSE)</f>
        <v>#REF!</v>
      </c>
      <c r="D128" s="12" t="e">
        <f t="shared" ref="D128:E128" si="135">#REF!</f>
        <v>#REF!</v>
      </c>
      <c r="E128" s="1" t="e">
        <f t="shared" si="135"/>
        <v>#REF!</v>
      </c>
      <c r="F128" s="1" t="e">
        <f t="shared" si="134"/>
        <v>#REF!</v>
      </c>
      <c r="G128" s="12" t="e">
        <f>VLOOKUP(A128,кодировка!$A:$D,4,FALSE)</f>
        <v>#REF!</v>
      </c>
      <c r="H128" s="2">
        <v>5</v>
      </c>
    </row>
    <row r="129" spans="1:8" ht="15.75" customHeight="1" x14ac:dyDescent="0.4">
      <c r="A129" s="12" t="e">
        <f t="shared" si="1"/>
        <v>#REF!</v>
      </c>
      <c r="B129" s="1" t="e">
        <f>VLOOKUP(A129,кодировка!$A:$B,2,FALSE)</f>
        <v>#REF!</v>
      </c>
      <c r="C129" s="1" t="e">
        <f>VLOOKUP(A129,кодировка!$A:$C,3,FALSE)</f>
        <v>#REF!</v>
      </c>
      <c r="D129" s="12" t="e">
        <f t="shared" ref="D129:E129" si="136">#REF!</f>
        <v>#REF!</v>
      </c>
      <c r="E129" s="1" t="e">
        <f t="shared" si="136"/>
        <v>#REF!</v>
      </c>
      <c r="F129" s="1" t="e">
        <f>ROUND((E129/18)*100,0)</f>
        <v>#REF!</v>
      </c>
      <c r="G129" s="12" t="e">
        <f>VLOOKUP(A129,кодировка!$A:$D,4,FALSE)</f>
        <v>#REF!</v>
      </c>
      <c r="H129" s="2">
        <v>12</v>
      </c>
    </row>
    <row r="130" spans="1:8" ht="15.75" customHeight="1" x14ac:dyDescent="0.4">
      <c r="A130" s="12" t="e">
        <f t="shared" si="1"/>
        <v>#REF!</v>
      </c>
      <c r="B130" s="1" t="e">
        <f>VLOOKUP(A130,кодировка!$A:$B,2,FALSE)</f>
        <v>#REF!</v>
      </c>
      <c r="C130" s="1" t="e">
        <f>VLOOKUP(A130,кодировка!$A:$C,3,FALSE)</f>
        <v>#REF!</v>
      </c>
      <c r="D130" s="12" t="e">
        <f t="shared" ref="D130:E130" si="137">#REF!</f>
        <v>#REF!</v>
      </c>
      <c r="E130" s="1" t="e">
        <f t="shared" si="137"/>
        <v>#REF!</v>
      </c>
      <c r="F130" s="1" t="e">
        <f t="shared" ref="F130:F131" si="138">ROUND((E130/21)*100,0)</f>
        <v>#REF!</v>
      </c>
      <c r="G130" s="12" t="e">
        <f>VLOOKUP(A130,кодировка!$A:$D,4,FALSE)</f>
        <v>#REF!</v>
      </c>
      <c r="H130" s="2">
        <v>23</v>
      </c>
    </row>
    <row r="131" spans="1:8" ht="15.75" customHeight="1" x14ac:dyDescent="0.4">
      <c r="A131" s="12" t="e">
        <f t="shared" si="1"/>
        <v>#REF!</v>
      </c>
      <c r="B131" s="1" t="e">
        <f>VLOOKUP(A131,кодировка!$A:$B,2,FALSE)</f>
        <v>#REF!</v>
      </c>
      <c r="C131" s="1" t="e">
        <f>VLOOKUP(A131,кодировка!$A:$C,3,FALSE)</f>
        <v>#REF!</v>
      </c>
      <c r="D131" s="12" t="e">
        <f t="shared" ref="D131:E131" si="139">#REF!</f>
        <v>#REF!</v>
      </c>
      <c r="E131" s="1" t="e">
        <f t="shared" si="139"/>
        <v>#REF!</v>
      </c>
      <c r="F131" s="1" t="e">
        <f t="shared" si="138"/>
        <v>#REF!</v>
      </c>
      <c r="G131" s="12" t="e">
        <f>VLOOKUP(A131,кодировка!$A:$D,4,FALSE)</f>
        <v>#REF!</v>
      </c>
      <c r="H131" s="2">
        <v>13</v>
      </c>
    </row>
    <row r="132" spans="1:8" ht="15.75" customHeight="1" x14ac:dyDescent="0.4">
      <c r="A132" s="12" t="e">
        <f t="shared" si="1"/>
        <v>#REF!</v>
      </c>
      <c r="B132" s="1" t="e">
        <f>VLOOKUP(A132,кодировка!$A:$B,2,FALSE)</f>
        <v>#REF!</v>
      </c>
      <c r="C132" s="1" t="e">
        <f>VLOOKUP(A132,кодировка!$A:$C,3,FALSE)</f>
        <v>#REF!</v>
      </c>
      <c r="D132" s="12" t="e">
        <f t="shared" ref="D132:E132" si="140">#REF!</f>
        <v>#REF!</v>
      </c>
      <c r="E132" s="1" t="e">
        <f t="shared" si="140"/>
        <v>#REF!</v>
      </c>
      <c r="F132" s="1" t="e">
        <f>ROUND((E132/18)*100,0)</f>
        <v>#REF!</v>
      </c>
      <c r="G132" s="12" t="e">
        <f>VLOOKUP(A132,кодировка!$A:$D,4,FALSE)</f>
        <v>#REF!</v>
      </c>
      <c r="H132" s="2">
        <v>24</v>
      </c>
    </row>
    <row r="133" spans="1:8" ht="15.75" customHeight="1" x14ac:dyDescent="0.4">
      <c r="A133" s="12" t="e">
        <f t="shared" si="1"/>
        <v>#REF!</v>
      </c>
      <c r="B133" s="1" t="e">
        <f>VLOOKUP(A133,кодировка!$A:$B,2,FALSE)</f>
        <v>#REF!</v>
      </c>
      <c r="C133" s="1" t="e">
        <f>VLOOKUP(A133,кодировка!$A:$C,3,FALSE)</f>
        <v>#REF!</v>
      </c>
      <c r="D133" s="12" t="e">
        <f t="shared" ref="D133:E133" si="141">#REF!</f>
        <v>#REF!</v>
      </c>
      <c r="E133" s="1" t="e">
        <f t="shared" si="141"/>
        <v>#REF!</v>
      </c>
      <c r="F133" s="1" t="e">
        <f t="shared" ref="F133:F134" si="142">ROUND((E133/21)*100,0)</f>
        <v>#REF!</v>
      </c>
      <c r="G133" s="12" t="e">
        <f>VLOOKUP(A133,кодировка!$A:$D,4,FALSE)</f>
        <v>#REF!</v>
      </c>
      <c r="H133" s="2">
        <v>6</v>
      </c>
    </row>
    <row r="134" spans="1:8" ht="15.75" customHeight="1" x14ac:dyDescent="0.4">
      <c r="A134" s="12" t="e">
        <f t="shared" si="1"/>
        <v>#REF!</v>
      </c>
      <c r="B134" s="1" t="e">
        <f>VLOOKUP(A134,кодировка!$A:$B,2,FALSE)</f>
        <v>#REF!</v>
      </c>
      <c r="C134" s="1" t="e">
        <f>VLOOKUP(A134,кодировка!$A:$C,3,FALSE)</f>
        <v>#REF!</v>
      </c>
      <c r="D134" s="12" t="e">
        <f t="shared" ref="D134:E134" si="143">#REF!</f>
        <v>#REF!</v>
      </c>
      <c r="E134" s="1" t="e">
        <f t="shared" si="143"/>
        <v>#REF!</v>
      </c>
      <c r="F134" s="1" t="e">
        <f t="shared" si="142"/>
        <v>#REF!</v>
      </c>
      <c r="G134" s="12" t="e">
        <f>VLOOKUP(A134,кодировка!$A:$D,4,FALSE)</f>
        <v>#REF!</v>
      </c>
      <c r="H134" s="2">
        <v>25</v>
      </c>
    </row>
    <row r="135" spans="1:8" ht="15.75" customHeight="1" x14ac:dyDescent="0.4">
      <c r="A135" s="12" t="e">
        <f t="shared" si="1"/>
        <v>#REF!</v>
      </c>
      <c r="B135" s="1" t="e">
        <f>VLOOKUP(A135,кодировка!$A:$B,2,FALSE)</f>
        <v>#REF!</v>
      </c>
      <c r="C135" s="1" t="e">
        <f>VLOOKUP(A135,кодировка!$A:$C,3,FALSE)</f>
        <v>#REF!</v>
      </c>
      <c r="D135" s="12" t="e">
        <f t="shared" ref="D135:E135" si="144">#REF!</f>
        <v>#REF!</v>
      </c>
      <c r="E135" s="1" t="e">
        <f t="shared" si="144"/>
        <v>#REF!</v>
      </c>
      <c r="F135" s="1" t="e">
        <f>ROUND((E135/18)*100,0)</f>
        <v>#REF!</v>
      </c>
      <c r="G135" s="12" t="e">
        <f>VLOOKUP(A135,кодировка!$A:$D,4,FALSE)</f>
        <v>#REF!</v>
      </c>
    </row>
    <row r="136" spans="1:8" ht="15.75" customHeight="1" x14ac:dyDescent="0.4">
      <c r="A136" s="12" t="e">
        <f t="shared" si="1"/>
        <v>#REF!</v>
      </c>
      <c r="B136" s="1" t="e">
        <f>VLOOKUP(A136,кодировка!$A:$B,2,FALSE)</f>
        <v>#REF!</v>
      </c>
      <c r="C136" s="1" t="e">
        <f>VLOOKUP(A136,кодировка!$A:$C,3,FALSE)</f>
        <v>#REF!</v>
      </c>
      <c r="D136" s="12" t="e">
        <f t="shared" ref="D136:E136" si="145">#REF!</f>
        <v>#REF!</v>
      </c>
      <c r="E136" s="1" t="e">
        <f t="shared" si="145"/>
        <v>#REF!</v>
      </c>
      <c r="F136" s="1" t="e">
        <f t="shared" ref="F136:F137" si="146">ROUND((E136/21)*100,0)</f>
        <v>#REF!</v>
      </c>
      <c r="G136" s="12" t="e">
        <f>VLOOKUP(A136,кодировка!$A:$D,4,FALSE)</f>
        <v>#REF!</v>
      </c>
      <c r="H136" s="2">
        <v>7</v>
      </c>
    </row>
    <row r="137" spans="1:8" ht="15.75" customHeight="1" x14ac:dyDescent="0.4">
      <c r="A137" s="12" t="e">
        <f t="shared" si="1"/>
        <v>#REF!</v>
      </c>
      <c r="B137" s="1" t="e">
        <f>VLOOKUP(A137,кодировка!$A:$B,2,FALSE)</f>
        <v>#REF!</v>
      </c>
      <c r="C137" s="1" t="e">
        <f>VLOOKUP(A137,кодировка!$A:$C,3,FALSE)</f>
        <v>#REF!</v>
      </c>
      <c r="D137" s="12" t="e">
        <f t="shared" ref="D137:E137" si="147">#REF!</f>
        <v>#REF!</v>
      </c>
      <c r="E137" s="1" t="e">
        <f t="shared" si="147"/>
        <v>#REF!</v>
      </c>
      <c r="F137" s="1" t="e">
        <f t="shared" si="146"/>
        <v>#REF!</v>
      </c>
      <c r="G137" s="12" t="e">
        <f>VLOOKUP(A137,кодировка!$A:$D,4,FALSE)</f>
        <v>#REF!</v>
      </c>
      <c r="H137" s="2">
        <v>14</v>
      </c>
    </row>
    <row r="138" spans="1:8" ht="15.75" customHeight="1" x14ac:dyDescent="0.4">
      <c r="A138" s="12" t="e">
        <f t="shared" si="1"/>
        <v>#REF!</v>
      </c>
      <c r="B138" s="1" t="e">
        <f>VLOOKUP(A138,кодировка!$A:$B,2,FALSE)</f>
        <v>#REF!</v>
      </c>
      <c r="C138" s="1" t="e">
        <f>VLOOKUP(A138,кодировка!$A:$C,3,FALSE)</f>
        <v>#REF!</v>
      </c>
      <c r="D138" s="12" t="e">
        <f t="shared" ref="D138:E138" si="148">#REF!</f>
        <v>#REF!</v>
      </c>
      <c r="E138" s="1" t="e">
        <f t="shared" si="148"/>
        <v>#REF!</v>
      </c>
      <c r="F138" s="1" t="e">
        <f t="shared" ref="F138:F154" si="149">ROUND((E138/18)*100,0)</f>
        <v>#REF!</v>
      </c>
      <c r="G138" s="12" t="e">
        <f>VLOOKUP(A138,кодировка!$A:$D,4,FALSE)</f>
        <v>#REF!</v>
      </c>
      <c r="H138" s="2">
        <v>26</v>
      </c>
    </row>
    <row r="139" spans="1:8" ht="15.75" customHeight="1" x14ac:dyDescent="0.4">
      <c r="A139" s="12" t="e">
        <f t="shared" si="1"/>
        <v>#REF!</v>
      </c>
      <c r="B139" s="1" t="e">
        <f>VLOOKUP(A139,кодировка!$A:$B,2,FALSE)</f>
        <v>#REF!</v>
      </c>
      <c r="C139" s="1" t="e">
        <f>VLOOKUP(A139,кодировка!$A:$C,3,FALSE)</f>
        <v>#REF!</v>
      </c>
      <c r="D139" s="12" t="e">
        <f t="shared" ref="D139:E139" si="150">#REF!</f>
        <v>#REF!</v>
      </c>
      <c r="E139" s="1" t="e">
        <f t="shared" si="150"/>
        <v>#REF!</v>
      </c>
      <c r="F139" s="1" t="e">
        <f t="shared" si="149"/>
        <v>#REF!</v>
      </c>
      <c r="G139" s="12" t="e">
        <f>VLOOKUP(A139,кодировка!$A:$D,4,FALSE)</f>
        <v>#REF!</v>
      </c>
      <c r="H139" s="2">
        <v>15</v>
      </c>
    </row>
    <row r="140" spans="1:8" ht="15.75" customHeight="1" x14ac:dyDescent="0.4">
      <c r="A140" s="12" t="e">
        <f t="shared" si="1"/>
        <v>#REF!</v>
      </c>
      <c r="B140" s="1" t="e">
        <f>VLOOKUP(A140,кодировка!$A:$B,2,FALSE)</f>
        <v>#REF!</v>
      </c>
      <c r="C140" s="1" t="e">
        <f>VLOOKUP(A140,кодировка!$A:$C,3,FALSE)</f>
        <v>#REF!</v>
      </c>
      <c r="D140" s="12" t="e">
        <f t="shared" ref="D140:E140" si="151">#REF!</f>
        <v>#REF!</v>
      </c>
      <c r="E140" s="1" t="e">
        <f t="shared" si="151"/>
        <v>#REF!</v>
      </c>
      <c r="F140" s="1" t="e">
        <f t="shared" si="149"/>
        <v>#REF!</v>
      </c>
      <c r="G140" s="12" t="e">
        <f>VLOOKUP(A140,кодировка!$A:$D,4,FALSE)</f>
        <v>#REF!</v>
      </c>
      <c r="H140" s="2">
        <v>27</v>
      </c>
    </row>
    <row r="141" spans="1:8" ht="15.75" customHeight="1" x14ac:dyDescent="0.4">
      <c r="A141" s="12" t="e">
        <f t="shared" si="1"/>
        <v>#REF!</v>
      </c>
      <c r="B141" s="1" t="e">
        <f>VLOOKUP(A141,кодировка!$A:$B,2,FALSE)</f>
        <v>#REF!</v>
      </c>
      <c r="C141" s="1" t="e">
        <f>VLOOKUP(A141,кодировка!$A:$C,3,FALSE)</f>
        <v>#REF!</v>
      </c>
      <c r="D141" s="12" t="e">
        <f t="shared" ref="D141:E141" si="152">#REF!</f>
        <v>#REF!</v>
      </c>
      <c r="E141" s="1" t="e">
        <f t="shared" si="152"/>
        <v>#REF!</v>
      </c>
      <c r="F141" s="1" t="e">
        <f t="shared" si="149"/>
        <v>#REF!</v>
      </c>
      <c r="G141" s="12" t="e">
        <f>VLOOKUP(A141,кодировка!$A:$D,4,FALSE)</f>
        <v>#REF!</v>
      </c>
      <c r="H141" s="2">
        <v>16</v>
      </c>
    </row>
    <row r="142" spans="1:8" ht="15.75" customHeight="1" x14ac:dyDescent="0.4">
      <c r="A142" s="12" t="e">
        <f t="shared" si="1"/>
        <v>#REF!</v>
      </c>
      <c r="B142" s="1" t="e">
        <f>VLOOKUP(A142,кодировка!$A:$B,2,FALSE)</f>
        <v>#REF!</v>
      </c>
      <c r="C142" s="1" t="e">
        <f>VLOOKUP(A142,кодировка!$A:$C,3,FALSE)</f>
        <v>#REF!</v>
      </c>
      <c r="D142" s="12" t="e">
        <f t="shared" ref="D142:E142" si="153">#REF!</f>
        <v>#REF!</v>
      </c>
      <c r="E142" s="1" t="e">
        <f t="shared" si="153"/>
        <v>#REF!</v>
      </c>
      <c r="F142" s="1" t="e">
        <f t="shared" si="149"/>
        <v>#REF!</v>
      </c>
      <c r="G142" s="12" t="e">
        <f>VLOOKUP(A142,кодировка!$A:$D,4,FALSE)</f>
        <v>#REF!</v>
      </c>
      <c r="H142" s="2">
        <v>28</v>
      </c>
    </row>
    <row r="143" spans="1:8" ht="15.75" customHeight="1" x14ac:dyDescent="0.4">
      <c r="A143" s="12" t="e">
        <f t="shared" si="1"/>
        <v>#REF!</v>
      </c>
      <c r="B143" s="1" t="e">
        <f>VLOOKUP(A143,кодировка!$A:$B,2,FALSE)</f>
        <v>#REF!</v>
      </c>
      <c r="C143" s="1" t="e">
        <f>VLOOKUP(A143,кодировка!$A:$C,3,FALSE)</f>
        <v>#REF!</v>
      </c>
      <c r="D143" s="12" t="e">
        <f t="shared" ref="D143:E143" si="154">#REF!</f>
        <v>#REF!</v>
      </c>
      <c r="E143" s="1" t="e">
        <f t="shared" si="154"/>
        <v>#REF!</v>
      </c>
      <c r="F143" s="1" t="e">
        <f t="shared" si="149"/>
        <v>#REF!</v>
      </c>
      <c r="G143" s="12" t="e">
        <f>VLOOKUP(A143,кодировка!$A:$D,4,FALSE)</f>
        <v>#REF!</v>
      </c>
      <c r="H143" s="2">
        <v>17</v>
      </c>
    </row>
    <row r="144" spans="1:8" ht="15.75" customHeight="1" x14ac:dyDescent="0.4">
      <c r="A144" s="12" t="e">
        <f t="shared" si="1"/>
        <v>#REF!</v>
      </c>
      <c r="B144" s="1" t="e">
        <f>VLOOKUP(A144,кодировка!$A:$B,2,FALSE)</f>
        <v>#REF!</v>
      </c>
      <c r="C144" s="1" t="e">
        <f>VLOOKUP(A144,кодировка!$A:$C,3,FALSE)</f>
        <v>#REF!</v>
      </c>
      <c r="D144" s="12" t="e">
        <f t="shared" ref="D144:E144" si="155">#REF!</f>
        <v>#REF!</v>
      </c>
      <c r="E144" s="1" t="e">
        <f t="shared" si="155"/>
        <v>#REF!</v>
      </c>
      <c r="F144" s="1" t="e">
        <f t="shared" si="149"/>
        <v>#REF!</v>
      </c>
      <c r="G144" s="12" t="e">
        <f>VLOOKUP(A144,кодировка!$A:$D,4,FALSE)</f>
        <v>#REF!</v>
      </c>
      <c r="H144" s="2">
        <v>8</v>
      </c>
    </row>
    <row r="145" spans="1:8" ht="15.75" customHeight="1" x14ac:dyDescent="0.4">
      <c r="A145" s="12" t="e">
        <f t="shared" si="1"/>
        <v>#REF!</v>
      </c>
      <c r="B145" s="1" t="e">
        <f>VLOOKUP(A145,кодировка!$A:$B,2,FALSE)</f>
        <v>#REF!</v>
      </c>
      <c r="C145" s="1" t="e">
        <f>VLOOKUP(A145,кодировка!$A:$C,3,FALSE)</f>
        <v>#REF!</v>
      </c>
      <c r="D145" s="12" t="e">
        <f t="shared" ref="D145:E145" si="156">#REF!</f>
        <v>#REF!</v>
      </c>
      <c r="E145" s="1" t="e">
        <f t="shared" si="156"/>
        <v>#REF!</v>
      </c>
      <c r="F145" s="1" t="e">
        <f t="shared" si="149"/>
        <v>#REF!</v>
      </c>
      <c r="G145" s="12" t="e">
        <f>VLOOKUP(A145,кодировка!$A:$D,4,FALSE)</f>
        <v>#REF!</v>
      </c>
      <c r="H145" s="2">
        <v>29</v>
      </c>
    </row>
    <row r="146" spans="1:8" ht="15.75" customHeight="1" x14ac:dyDescent="0.4">
      <c r="A146" s="12" t="e">
        <f t="shared" si="1"/>
        <v>#REF!</v>
      </c>
      <c r="B146" s="1" t="e">
        <f>VLOOKUP(A146,кодировка!$A:$B,2,FALSE)</f>
        <v>#REF!</v>
      </c>
      <c r="C146" s="1" t="e">
        <f>VLOOKUP(A146,кодировка!$A:$C,3,FALSE)</f>
        <v>#REF!</v>
      </c>
      <c r="D146" s="12" t="e">
        <f t="shared" ref="D146:E146" si="157">#REF!</f>
        <v>#REF!</v>
      </c>
      <c r="E146" s="1" t="e">
        <f t="shared" si="157"/>
        <v>#REF!</v>
      </c>
      <c r="F146" s="1" t="e">
        <f t="shared" si="149"/>
        <v>#REF!</v>
      </c>
      <c r="G146" s="12" t="e">
        <f>VLOOKUP(A146,кодировка!$A:$D,4,FALSE)</f>
        <v>#REF!</v>
      </c>
      <c r="H146" s="2">
        <v>2</v>
      </c>
    </row>
    <row r="147" spans="1:8" ht="15.75" customHeight="1" x14ac:dyDescent="0.4">
      <c r="A147" s="12" t="e">
        <f t="shared" si="1"/>
        <v>#REF!</v>
      </c>
      <c r="B147" s="1" t="e">
        <f>VLOOKUP(A147,кодировка!$A:$B,2,FALSE)</f>
        <v>#REF!</v>
      </c>
      <c r="C147" s="1" t="e">
        <f>VLOOKUP(A147,кодировка!$A:$C,3,FALSE)</f>
        <v>#REF!</v>
      </c>
      <c r="D147" s="12" t="e">
        <f t="shared" ref="D147:E147" si="158">#REF!</f>
        <v>#REF!</v>
      </c>
      <c r="E147" s="1" t="e">
        <f t="shared" si="158"/>
        <v>#REF!</v>
      </c>
      <c r="F147" s="1" t="e">
        <f t="shared" si="149"/>
        <v>#REF!</v>
      </c>
      <c r="G147" s="12" t="e">
        <f>VLOOKUP(A147,кодировка!$A:$D,4,FALSE)</f>
        <v>#REF!</v>
      </c>
      <c r="H147" s="2">
        <v>18</v>
      </c>
    </row>
    <row r="148" spans="1:8" ht="15.75" customHeight="1" x14ac:dyDescent="0.4">
      <c r="A148" s="12" t="e">
        <f t="shared" si="1"/>
        <v>#REF!</v>
      </c>
      <c r="B148" s="1" t="e">
        <f>VLOOKUP(A148,кодировка!$A:$B,2,FALSE)</f>
        <v>#REF!</v>
      </c>
      <c r="C148" s="1" t="e">
        <f>VLOOKUP(A148,кодировка!$A:$C,3,FALSE)</f>
        <v>#REF!</v>
      </c>
      <c r="D148" s="12" t="e">
        <f t="shared" ref="D148:E148" si="159">#REF!</f>
        <v>#REF!</v>
      </c>
      <c r="E148" s="1" t="e">
        <f t="shared" si="159"/>
        <v>#REF!</v>
      </c>
      <c r="F148" s="1" t="e">
        <f t="shared" si="149"/>
        <v>#REF!</v>
      </c>
      <c r="G148" s="12" t="e">
        <f>VLOOKUP(A148,кодировка!$A:$D,4,FALSE)</f>
        <v>#REF!</v>
      </c>
      <c r="H148" s="2">
        <v>30</v>
      </c>
    </row>
    <row r="149" spans="1:8" ht="15.75" customHeight="1" x14ac:dyDescent="0.4">
      <c r="A149" s="12" t="e">
        <f t="shared" si="1"/>
        <v>#REF!</v>
      </c>
      <c r="B149" s="1" t="e">
        <f>VLOOKUP(A149,кодировка!$A:$B,2,FALSE)</f>
        <v>#REF!</v>
      </c>
      <c r="C149" s="1" t="e">
        <f>VLOOKUP(A149,кодировка!$A:$C,3,FALSE)</f>
        <v>#REF!</v>
      </c>
      <c r="D149" s="12" t="e">
        <f t="shared" ref="D149:E149" si="160">#REF!</f>
        <v>#REF!</v>
      </c>
      <c r="E149" s="1" t="e">
        <f t="shared" si="160"/>
        <v>#REF!</v>
      </c>
      <c r="F149" s="1" t="e">
        <f t="shared" si="149"/>
        <v>#REF!</v>
      </c>
      <c r="G149" s="12" t="e">
        <f>VLOOKUP(A149,кодировка!$A:$D,4,FALSE)</f>
        <v>#REF!</v>
      </c>
      <c r="H149" s="2">
        <v>3</v>
      </c>
    </row>
    <row r="150" spans="1:8" ht="15.75" customHeight="1" x14ac:dyDescent="0.4">
      <c r="A150" s="12" t="e">
        <f t="shared" si="1"/>
        <v>#REF!</v>
      </c>
      <c r="B150" s="1" t="e">
        <f>VLOOKUP(A150,кодировка!$A:$B,2,FALSE)</f>
        <v>#REF!</v>
      </c>
      <c r="C150" s="1" t="e">
        <f>VLOOKUP(A150,кодировка!$A:$C,3,FALSE)</f>
        <v>#REF!</v>
      </c>
      <c r="D150" s="12" t="e">
        <f t="shared" ref="D150:E150" si="161">#REF!</f>
        <v>#REF!</v>
      </c>
      <c r="E150" s="1" t="e">
        <f t="shared" si="161"/>
        <v>#REF!</v>
      </c>
      <c r="F150" s="1" t="e">
        <f t="shared" si="149"/>
        <v>#REF!</v>
      </c>
      <c r="G150" s="12" t="e">
        <f>VLOOKUP(A150,кодировка!$A:$D,4,FALSE)</f>
        <v>#REF!</v>
      </c>
      <c r="H150" s="2">
        <v>19</v>
      </c>
    </row>
    <row r="151" spans="1:8" ht="15.75" customHeight="1" x14ac:dyDescent="0.4">
      <c r="A151" s="12" t="e">
        <f t="shared" si="1"/>
        <v>#REF!</v>
      </c>
      <c r="B151" s="1" t="e">
        <f>VLOOKUP(A151,кодировка!$A:$B,2,FALSE)</f>
        <v>#REF!</v>
      </c>
      <c r="C151" s="1" t="e">
        <f>VLOOKUP(A151,кодировка!$A:$C,3,FALSE)</f>
        <v>#REF!</v>
      </c>
      <c r="D151" s="12" t="e">
        <f t="shared" ref="D151:E151" si="162">#REF!</f>
        <v>#REF!</v>
      </c>
      <c r="E151" s="1" t="e">
        <f t="shared" si="162"/>
        <v>#REF!</v>
      </c>
      <c r="F151" s="1" t="e">
        <f t="shared" si="149"/>
        <v>#REF!</v>
      </c>
      <c r="G151" s="12" t="e">
        <f>VLOOKUP(A151,кодировка!$A:$D,4,FALSE)</f>
        <v>#REF!</v>
      </c>
      <c r="H151" s="2">
        <v>31</v>
      </c>
    </row>
    <row r="152" spans="1:8" ht="15.75" customHeight="1" x14ac:dyDescent="0.4">
      <c r="A152" s="12" t="e">
        <f t="shared" si="1"/>
        <v>#REF!</v>
      </c>
      <c r="B152" s="1" t="e">
        <f>VLOOKUP(A152,кодировка!$A:$B,2,FALSE)</f>
        <v>#REF!</v>
      </c>
      <c r="C152" s="1" t="e">
        <f>VLOOKUP(A152,кодировка!$A:$C,3,FALSE)</f>
        <v>#REF!</v>
      </c>
      <c r="D152" s="12" t="e">
        <f t="shared" ref="D152:E152" si="163">#REF!</f>
        <v>#REF!</v>
      </c>
      <c r="E152" s="1" t="e">
        <f t="shared" si="163"/>
        <v>#REF!</v>
      </c>
      <c r="F152" s="1" t="e">
        <f t="shared" si="149"/>
        <v>#REF!</v>
      </c>
      <c r="G152" s="12" t="e">
        <f>VLOOKUP(A152,кодировка!$A:$D,4,FALSE)</f>
        <v>#REF!</v>
      </c>
      <c r="H152" s="2">
        <v>4</v>
      </c>
    </row>
    <row r="153" spans="1:8" ht="15.75" customHeight="1" x14ac:dyDescent="0.4">
      <c r="A153" s="12" t="e">
        <f t="shared" si="1"/>
        <v>#REF!</v>
      </c>
      <c r="B153" s="1" t="e">
        <f>VLOOKUP(A153,кодировка!$A:$B,2,FALSE)</f>
        <v>#REF!</v>
      </c>
      <c r="C153" s="1" t="e">
        <f>VLOOKUP(A153,кодировка!$A:$C,3,FALSE)</f>
        <v>#REF!</v>
      </c>
      <c r="D153" s="12" t="e">
        <f t="shared" ref="D153:E153" si="164">#REF!</f>
        <v>#REF!</v>
      </c>
      <c r="E153" s="1" t="e">
        <f t="shared" si="164"/>
        <v>#REF!</v>
      </c>
      <c r="F153" s="1" t="e">
        <f t="shared" si="149"/>
        <v>#REF!</v>
      </c>
      <c r="G153" s="12" t="e">
        <f>VLOOKUP(A153,кодировка!$A:$D,4,FALSE)</f>
        <v>#REF!</v>
      </c>
      <c r="H153" s="2">
        <v>9</v>
      </c>
    </row>
    <row r="154" spans="1:8" ht="15.75" customHeight="1" x14ac:dyDescent="0.4">
      <c r="A154" s="12" t="e">
        <f t="shared" si="1"/>
        <v>#REF!</v>
      </c>
      <c r="B154" s="1" t="e">
        <f>VLOOKUP(A154,кодировка!$A:$B,2,FALSE)</f>
        <v>#REF!</v>
      </c>
      <c r="C154" s="1" t="e">
        <f>VLOOKUP(A154,кодировка!$A:$C,3,FALSE)</f>
        <v>#REF!</v>
      </c>
      <c r="D154" s="12" t="e">
        <f t="shared" ref="D154:E154" si="165">#REF!</f>
        <v>#REF!</v>
      </c>
      <c r="E154" s="1" t="e">
        <f t="shared" si="165"/>
        <v>#REF!</v>
      </c>
      <c r="F154" s="1" t="e">
        <f t="shared" si="149"/>
        <v>#REF!</v>
      </c>
      <c r="G154" s="12" t="e">
        <f>VLOOKUP(A154,кодировка!$A:$D,4,FALSE)</f>
        <v>#REF!</v>
      </c>
      <c r="H154" s="2">
        <v>20</v>
      </c>
    </row>
    <row r="155" spans="1:8" ht="15.75" customHeight="1" x14ac:dyDescent="0.4">
      <c r="A155" s="12" t="e">
        <f t="shared" si="1"/>
        <v>#REF!</v>
      </c>
      <c r="B155" s="1" t="e">
        <f>VLOOKUP(A155,кодировка!$A:$B,2,FALSE)</f>
        <v>#REF!</v>
      </c>
      <c r="C155" s="1" t="e">
        <f>VLOOKUP(A155,кодировка!$A:$C,3,FALSE)</f>
        <v>#REF!</v>
      </c>
      <c r="D155" s="12" t="e">
        <f t="shared" ref="D155:E155" si="166">#REF!</f>
        <v>#REF!</v>
      </c>
      <c r="E155" s="1" t="e">
        <f t="shared" si="166"/>
        <v>#REF!</v>
      </c>
      <c r="F155" s="1" t="e">
        <f>ROUND((E155/30)*100,0)</f>
        <v>#REF!</v>
      </c>
      <c r="G155" s="12" t="e">
        <f>VLOOKUP(A155,кодировка!$A:$D,4,FALSE)</f>
        <v>#REF!</v>
      </c>
      <c r="H155" s="2">
        <v>32</v>
      </c>
    </row>
    <row r="156" spans="1:8" ht="15.75" customHeight="1" x14ac:dyDescent="0.4">
      <c r="A156" s="12" t="e">
        <f t="shared" si="1"/>
        <v>#REF!</v>
      </c>
      <c r="B156" s="1" t="e">
        <f>VLOOKUP(A156,кодировка!$A:$B,2,FALSE)</f>
        <v>#REF!</v>
      </c>
      <c r="C156" s="1" t="e">
        <f>VLOOKUP(A156,кодировка!$A:$C,3,FALSE)</f>
        <v>#REF!</v>
      </c>
      <c r="D156" s="12" t="e">
        <f t="shared" ref="D156:E156" si="167">#REF!</f>
        <v>#REF!</v>
      </c>
      <c r="E156" s="1" t="e">
        <f t="shared" si="167"/>
        <v>#REF!</v>
      </c>
      <c r="F156" s="1" t="e">
        <f t="shared" ref="F156:F175" si="168">ROUND((E156/18)*100,0)</f>
        <v>#REF!</v>
      </c>
      <c r="G156" s="12" t="e">
        <f>VLOOKUP(A156,кодировка!$A:$D,4,FALSE)</f>
        <v>#REF!</v>
      </c>
      <c r="H156" s="2">
        <v>5</v>
      </c>
    </row>
    <row r="157" spans="1:8" ht="15.75" customHeight="1" x14ac:dyDescent="0.4">
      <c r="A157" s="12" t="e">
        <f t="shared" si="1"/>
        <v>#REF!</v>
      </c>
      <c r="B157" s="1" t="e">
        <f>VLOOKUP(A157,кодировка!$A:$B,2,FALSE)</f>
        <v>#REF!</v>
      </c>
      <c r="C157" s="1" t="e">
        <f>VLOOKUP(A157,кодировка!$A:$C,3,FALSE)</f>
        <v>#REF!</v>
      </c>
      <c r="D157" s="12" t="e">
        <f t="shared" ref="D157:E157" si="169">#REF!</f>
        <v>#REF!</v>
      </c>
      <c r="E157" s="1" t="e">
        <f t="shared" si="169"/>
        <v>#REF!</v>
      </c>
      <c r="F157" s="1" t="e">
        <f t="shared" si="168"/>
        <v>#REF!</v>
      </c>
      <c r="G157" s="12" t="e">
        <f>VLOOKUP(A157,кодировка!$A:$D,4,FALSE)</f>
        <v>#REF!</v>
      </c>
      <c r="H157" s="2">
        <v>21</v>
      </c>
    </row>
    <row r="158" spans="1:8" ht="15.75" customHeight="1" x14ac:dyDescent="0.4">
      <c r="A158" s="12" t="e">
        <f t="shared" si="1"/>
        <v>#REF!</v>
      </c>
      <c r="B158" s="1" t="e">
        <f>VLOOKUP(A158,кодировка!$A:$B,2,FALSE)</f>
        <v>#REF!</v>
      </c>
      <c r="C158" s="1" t="e">
        <f>VLOOKUP(A158,кодировка!$A:$C,3,FALSE)</f>
        <v>#REF!</v>
      </c>
      <c r="D158" s="12" t="e">
        <f t="shared" ref="D158:E158" si="170">#REF!</f>
        <v>#REF!</v>
      </c>
      <c r="E158" s="1" t="e">
        <f t="shared" si="170"/>
        <v>#REF!</v>
      </c>
      <c r="F158" s="1" t="e">
        <f t="shared" si="168"/>
        <v>#REF!</v>
      </c>
      <c r="G158" s="12" t="e">
        <f>VLOOKUP(A158,кодировка!$A:$D,4,FALSE)</f>
        <v>#REF!</v>
      </c>
      <c r="H158" s="2">
        <v>6</v>
      </c>
    </row>
    <row r="159" spans="1:8" ht="15.75" customHeight="1" x14ac:dyDescent="0.4">
      <c r="A159" s="12" t="e">
        <f t="shared" si="1"/>
        <v>#REF!</v>
      </c>
      <c r="B159" s="1" t="e">
        <f>VLOOKUP(A159,кодировка!$A:$B,2,FALSE)</f>
        <v>#REF!</v>
      </c>
      <c r="C159" s="1" t="e">
        <f>VLOOKUP(A159,кодировка!$A:$C,3,FALSE)</f>
        <v>#REF!</v>
      </c>
      <c r="D159" s="12" t="e">
        <f t="shared" ref="D159:E159" si="171">#REF!</f>
        <v>#REF!</v>
      </c>
      <c r="E159" s="1" t="e">
        <f t="shared" si="171"/>
        <v>#REF!</v>
      </c>
      <c r="F159" s="1" t="e">
        <f t="shared" si="168"/>
        <v>#REF!</v>
      </c>
      <c r="G159" s="12" t="e">
        <f>VLOOKUP(A159,кодировка!$A:$D,4,FALSE)</f>
        <v>#REF!</v>
      </c>
      <c r="H159" s="2">
        <v>34</v>
      </c>
    </row>
    <row r="160" spans="1:8" ht="15.75" customHeight="1" x14ac:dyDescent="0.4">
      <c r="A160" s="12" t="e">
        <f t="shared" si="1"/>
        <v>#REF!</v>
      </c>
      <c r="B160" s="1" t="e">
        <f>VLOOKUP(A160,кодировка!$A:$B,2,FALSE)</f>
        <v>#REF!</v>
      </c>
      <c r="C160" s="1" t="e">
        <f>VLOOKUP(A160,кодировка!$A:$C,3,FALSE)</f>
        <v>#REF!</v>
      </c>
      <c r="D160" s="12" t="e">
        <f t="shared" ref="D160:E160" si="172">#REF!</f>
        <v>#REF!</v>
      </c>
      <c r="E160" s="1" t="e">
        <f t="shared" si="172"/>
        <v>#REF!</v>
      </c>
      <c r="F160" s="1" t="e">
        <f t="shared" si="168"/>
        <v>#REF!</v>
      </c>
      <c r="G160" s="12" t="e">
        <f>VLOOKUP(A160,кодировка!$A:$D,4,FALSE)</f>
        <v>#REF!</v>
      </c>
      <c r="H160" s="2">
        <v>10</v>
      </c>
    </row>
    <row r="161" spans="1:8" ht="15.75" customHeight="1" x14ac:dyDescent="0.4">
      <c r="A161" s="12" t="e">
        <f t="shared" si="1"/>
        <v>#REF!</v>
      </c>
      <c r="B161" s="1" t="e">
        <f>VLOOKUP(A161,кодировка!$A:$B,2,FALSE)</f>
        <v>#REF!</v>
      </c>
      <c r="C161" s="1" t="e">
        <f>VLOOKUP(A161,кодировка!$A:$C,3,FALSE)</f>
        <v>#REF!</v>
      </c>
      <c r="D161" s="12" t="e">
        <f t="shared" ref="D161:E161" si="173">#REF!</f>
        <v>#REF!</v>
      </c>
      <c r="E161" s="1" t="e">
        <f t="shared" si="173"/>
        <v>#REF!</v>
      </c>
      <c r="F161" s="1" t="e">
        <f t="shared" si="168"/>
        <v>#REF!</v>
      </c>
      <c r="G161" s="12" t="e">
        <f>VLOOKUP(A161,кодировка!$A:$D,4,FALSE)</f>
        <v>#REF!</v>
      </c>
      <c r="H161" s="2">
        <v>35</v>
      </c>
    </row>
    <row r="162" spans="1:8" ht="15.75" customHeight="1" x14ac:dyDescent="0.4">
      <c r="A162" s="12" t="e">
        <f t="shared" si="1"/>
        <v>#REF!</v>
      </c>
      <c r="B162" s="1" t="e">
        <f>VLOOKUP(A162,кодировка!$A:$B,2,FALSE)</f>
        <v>#REF!</v>
      </c>
      <c r="C162" s="1" t="e">
        <f>VLOOKUP(A162,кодировка!$A:$C,3,FALSE)</f>
        <v>#REF!</v>
      </c>
      <c r="D162" s="12" t="e">
        <f t="shared" ref="D162:E162" si="174">#REF!</f>
        <v>#REF!</v>
      </c>
      <c r="E162" s="1" t="e">
        <f t="shared" si="174"/>
        <v>#REF!</v>
      </c>
      <c r="F162" s="1" t="e">
        <f t="shared" si="168"/>
        <v>#REF!</v>
      </c>
      <c r="G162" s="12" t="e">
        <f>VLOOKUP(A162,кодировка!$A:$D,4,FALSE)</f>
        <v>#REF!</v>
      </c>
      <c r="H162" s="2">
        <v>7</v>
      </c>
    </row>
    <row r="163" spans="1:8" ht="15.75" customHeight="1" x14ac:dyDescent="0.4">
      <c r="A163" s="12" t="e">
        <f t="shared" si="1"/>
        <v>#REF!</v>
      </c>
      <c r="B163" s="1" t="e">
        <f>VLOOKUP(A163,кодировка!$A:$B,2,FALSE)</f>
        <v>#REF!</v>
      </c>
      <c r="C163" s="1" t="e">
        <f>VLOOKUP(A163,кодировка!$A:$C,3,FALSE)</f>
        <v>#REF!</v>
      </c>
      <c r="D163" s="12" t="e">
        <f t="shared" ref="D163:E163" si="175">#REF!</f>
        <v>#REF!</v>
      </c>
      <c r="E163" s="1" t="e">
        <f t="shared" si="175"/>
        <v>#REF!</v>
      </c>
      <c r="F163" s="1" t="e">
        <f t="shared" si="168"/>
        <v>#REF!</v>
      </c>
      <c r="G163" s="12" t="e">
        <f>VLOOKUP(A163,кодировка!$A:$D,4,FALSE)</f>
        <v>#REF!</v>
      </c>
      <c r="H163" s="2">
        <v>36</v>
      </c>
    </row>
    <row r="164" spans="1:8" ht="15.75" customHeight="1" x14ac:dyDescent="0.4">
      <c r="A164" s="12" t="e">
        <f t="shared" si="1"/>
        <v>#REF!</v>
      </c>
      <c r="B164" s="1" t="e">
        <f>VLOOKUP(A164,кодировка!$A:$B,2,FALSE)</f>
        <v>#REF!</v>
      </c>
      <c r="C164" s="1" t="e">
        <f>VLOOKUP(A164,кодировка!$A:$C,3,FALSE)</f>
        <v>#REF!</v>
      </c>
      <c r="D164" s="12" t="e">
        <f t="shared" ref="D164:E164" si="176">#REF!</f>
        <v>#REF!</v>
      </c>
      <c r="E164" s="1" t="e">
        <f t="shared" si="176"/>
        <v>#REF!</v>
      </c>
      <c r="F164" s="1" t="e">
        <f t="shared" si="168"/>
        <v>#REF!</v>
      </c>
      <c r="G164" s="12" t="e">
        <f>VLOOKUP(A164,кодировка!$A:$D,4,FALSE)</f>
        <v>#REF!</v>
      </c>
      <c r="H164" s="2">
        <v>8</v>
      </c>
    </row>
    <row r="165" spans="1:8" ht="15.75" customHeight="1" x14ac:dyDescent="0.4">
      <c r="A165" s="12" t="e">
        <f t="shared" si="1"/>
        <v>#REF!</v>
      </c>
      <c r="B165" s="1" t="e">
        <f>VLOOKUP(A165,кодировка!$A:$B,2,FALSE)</f>
        <v>#REF!</v>
      </c>
      <c r="C165" s="1" t="e">
        <f>VLOOKUP(A165,кодировка!$A:$C,3,FALSE)</f>
        <v>#REF!</v>
      </c>
      <c r="D165" s="12" t="e">
        <f t="shared" ref="D165:E165" si="177">#REF!</f>
        <v>#REF!</v>
      </c>
      <c r="E165" s="1" t="e">
        <f t="shared" si="177"/>
        <v>#REF!</v>
      </c>
      <c r="F165" s="1" t="e">
        <f t="shared" si="168"/>
        <v>#REF!</v>
      </c>
      <c r="G165" s="12" t="e">
        <f>VLOOKUP(A165,кодировка!$A:$D,4,FALSE)</f>
        <v>#REF!</v>
      </c>
      <c r="H165" s="2">
        <v>37</v>
      </c>
    </row>
    <row r="166" spans="1:8" ht="15.75" customHeight="1" x14ac:dyDescent="0.4">
      <c r="A166" s="12" t="e">
        <f t="shared" si="1"/>
        <v>#REF!</v>
      </c>
      <c r="B166" s="1" t="e">
        <f>VLOOKUP(A166,кодировка!$A:$B,2,FALSE)</f>
        <v>#REF!</v>
      </c>
      <c r="C166" s="1" t="e">
        <f>VLOOKUP(A166,кодировка!$A:$C,3,FALSE)</f>
        <v>#REF!</v>
      </c>
      <c r="D166" s="12" t="e">
        <f t="shared" ref="D166:E166" si="178">#REF!</f>
        <v>#REF!</v>
      </c>
      <c r="E166" s="1" t="e">
        <f t="shared" si="178"/>
        <v>#REF!</v>
      </c>
      <c r="F166" s="1" t="e">
        <f t="shared" si="168"/>
        <v>#REF!</v>
      </c>
      <c r="G166" s="12" t="e">
        <f>VLOOKUP(A166,кодировка!$A:$D,4,FALSE)</f>
        <v>#REF!</v>
      </c>
      <c r="H166" s="2">
        <v>11</v>
      </c>
    </row>
    <row r="167" spans="1:8" ht="15.75" customHeight="1" x14ac:dyDescent="0.4">
      <c r="A167" s="12" t="e">
        <f t="shared" si="1"/>
        <v>#REF!</v>
      </c>
      <c r="B167" s="1" t="e">
        <f>VLOOKUP(A167,кодировка!$A:$B,2,FALSE)</f>
        <v>#REF!</v>
      </c>
      <c r="C167" s="1" t="e">
        <f>VLOOKUP(A167,кодировка!$A:$C,3,FALSE)</f>
        <v>#REF!</v>
      </c>
      <c r="D167" s="12" t="e">
        <f t="shared" ref="D167:E167" si="179">#REF!</f>
        <v>#REF!</v>
      </c>
      <c r="E167" s="1" t="e">
        <f t="shared" si="179"/>
        <v>#REF!</v>
      </c>
      <c r="F167" s="1" t="e">
        <f t="shared" si="168"/>
        <v>#REF!</v>
      </c>
      <c r="G167" s="12" t="e">
        <f>VLOOKUP(A167,кодировка!$A:$D,4,FALSE)</f>
        <v>#REF!</v>
      </c>
      <c r="H167" s="2">
        <v>9</v>
      </c>
    </row>
    <row r="168" spans="1:8" ht="15.75" customHeight="1" x14ac:dyDescent="0.4">
      <c r="A168" s="12" t="e">
        <f t="shared" si="1"/>
        <v>#REF!</v>
      </c>
      <c r="B168" s="1" t="e">
        <f>VLOOKUP(A168,кодировка!$A:$B,2,FALSE)</f>
        <v>#REF!</v>
      </c>
      <c r="C168" s="1" t="e">
        <f>VLOOKUP(A168,кодировка!$A:$C,3,FALSE)</f>
        <v>#REF!</v>
      </c>
      <c r="D168" s="12" t="e">
        <f t="shared" ref="D168:E168" si="180">#REF!</f>
        <v>#REF!</v>
      </c>
      <c r="E168" s="1" t="e">
        <f t="shared" si="180"/>
        <v>#REF!</v>
      </c>
      <c r="F168" s="1" t="e">
        <f t="shared" si="168"/>
        <v>#REF!</v>
      </c>
      <c r="G168" s="12" t="e">
        <f>VLOOKUP(A168,кодировка!$A:$D,4,FALSE)</f>
        <v>#REF!</v>
      </c>
      <c r="H168" s="2">
        <v>38</v>
      </c>
    </row>
    <row r="169" spans="1:8" ht="15.75" customHeight="1" x14ac:dyDescent="0.4">
      <c r="A169" s="12" t="e">
        <f t="shared" si="1"/>
        <v>#REF!</v>
      </c>
      <c r="B169" s="1" t="e">
        <f>VLOOKUP(A169,кодировка!$A:$B,2,FALSE)</f>
        <v>#REF!</v>
      </c>
      <c r="C169" s="1" t="e">
        <f>VLOOKUP(A169,кодировка!$A:$C,3,FALSE)</f>
        <v>#REF!</v>
      </c>
      <c r="D169" s="12" t="e">
        <f t="shared" ref="D169:E169" si="181">#REF!</f>
        <v>#REF!</v>
      </c>
      <c r="E169" s="1" t="e">
        <f t="shared" si="181"/>
        <v>#REF!</v>
      </c>
      <c r="F169" s="1" t="e">
        <f t="shared" si="168"/>
        <v>#REF!</v>
      </c>
      <c r="G169" s="12" t="e">
        <f>VLOOKUP(A169,кодировка!$A:$D,4,FALSE)</f>
        <v>#REF!</v>
      </c>
      <c r="H169" s="2">
        <v>10</v>
      </c>
    </row>
    <row r="170" spans="1:8" ht="15.75" customHeight="1" x14ac:dyDescent="0.4">
      <c r="A170" s="12" t="e">
        <f t="shared" si="1"/>
        <v>#REF!</v>
      </c>
      <c r="B170" s="1" t="e">
        <f>VLOOKUP(A170,кодировка!$A:$B,2,FALSE)</f>
        <v>#REF!</v>
      </c>
      <c r="C170" s="1" t="e">
        <f>VLOOKUP(A170,кодировка!$A:$C,3,FALSE)</f>
        <v>#REF!</v>
      </c>
      <c r="D170" s="12" t="e">
        <f t="shared" ref="D170:E170" si="182">#REF!</f>
        <v>#REF!</v>
      </c>
      <c r="E170" s="1" t="e">
        <f t="shared" si="182"/>
        <v>#REF!</v>
      </c>
      <c r="F170" s="1" t="e">
        <f t="shared" si="168"/>
        <v>#REF!</v>
      </c>
      <c r="G170" s="12" t="e">
        <f>VLOOKUP(A170,кодировка!$A:$D,4,FALSE)</f>
        <v>#REF!</v>
      </c>
      <c r="H170" s="2">
        <v>39</v>
      </c>
    </row>
    <row r="171" spans="1:8" ht="15.75" customHeight="1" x14ac:dyDescent="0.4">
      <c r="A171" s="12" t="e">
        <f t="shared" si="1"/>
        <v>#REF!</v>
      </c>
      <c r="B171" s="1" t="e">
        <f>VLOOKUP(A171,кодировка!$A:$B,2,FALSE)</f>
        <v>#REF!</v>
      </c>
      <c r="C171" s="1" t="e">
        <f>VLOOKUP(A171,кодировка!$A:$C,3,FALSE)</f>
        <v>#REF!</v>
      </c>
      <c r="D171" s="12" t="e">
        <f t="shared" ref="D171:E171" si="183">#REF!</f>
        <v>#REF!</v>
      </c>
      <c r="E171" s="1" t="e">
        <f t="shared" si="183"/>
        <v>#REF!</v>
      </c>
      <c r="F171" s="1" t="e">
        <f t="shared" si="168"/>
        <v>#REF!</v>
      </c>
      <c r="G171" s="12" t="e">
        <f>VLOOKUP(A171,кодировка!$A:$D,4,FALSE)</f>
        <v>#REF!</v>
      </c>
      <c r="H171" s="2">
        <v>22</v>
      </c>
    </row>
    <row r="172" spans="1:8" ht="15.75" customHeight="1" x14ac:dyDescent="0.4">
      <c r="A172" s="12" t="e">
        <f t="shared" si="1"/>
        <v>#REF!</v>
      </c>
      <c r="B172" s="1" t="e">
        <f>VLOOKUP(A172,кодировка!$A:$B,2,FALSE)</f>
        <v>#REF!</v>
      </c>
      <c r="C172" s="1" t="e">
        <f>VLOOKUP(A172,кодировка!$A:$C,3,FALSE)</f>
        <v>#REF!</v>
      </c>
      <c r="D172" s="12" t="e">
        <f t="shared" ref="D172:E172" si="184">#REF!</f>
        <v>#REF!</v>
      </c>
      <c r="E172" s="1" t="e">
        <f t="shared" si="184"/>
        <v>#REF!</v>
      </c>
      <c r="F172" s="1" t="e">
        <f t="shared" si="168"/>
        <v>#REF!</v>
      </c>
      <c r="G172" s="12" t="e">
        <f>VLOOKUP(A172,кодировка!$A:$D,4,FALSE)</f>
        <v>#REF!</v>
      </c>
      <c r="H172" s="2">
        <v>12</v>
      </c>
    </row>
    <row r="173" spans="1:8" ht="15.75" customHeight="1" x14ac:dyDescent="0.4">
      <c r="A173" s="12" t="e">
        <f t="shared" si="1"/>
        <v>#REF!</v>
      </c>
      <c r="B173" s="1" t="e">
        <f>VLOOKUP(A173,кодировка!$A:$B,2,FALSE)</f>
        <v>#REF!</v>
      </c>
      <c r="C173" s="1" t="e">
        <f>VLOOKUP(A173,кодировка!$A:$C,3,FALSE)</f>
        <v>#REF!</v>
      </c>
      <c r="D173" s="12" t="e">
        <f t="shared" ref="D173:E173" si="185">#REF!</f>
        <v>#REF!</v>
      </c>
      <c r="E173" s="1" t="e">
        <f t="shared" si="185"/>
        <v>#REF!</v>
      </c>
      <c r="F173" s="1" t="e">
        <f t="shared" si="168"/>
        <v>#REF!</v>
      </c>
      <c r="G173" s="12" t="e">
        <f>VLOOKUP(A173,кодировка!$A:$D,4,FALSE)</f>
        <v>#REF!</v>
      </c>
      <c r="H173" s="2">
        <v>11</v>
      </c>
    </row>
    <row r="174" spans="1:8" ht="15.75" customHeight="1" x14ac:dyDescent="0.4">
      <c r="A174" s="12" t="e">
        <f t="shared" si="1"/>
        <v>#REF!</v>
      </c>
      <c r="B174" s="1" t="e">
        <f>VLOOKUP(A174,кодировка!$A:$B,2,FALSE)</f>
        <v>#REF!</v>
      </c>
      <c r="C174" s="1" t="e">
        <f>VLOOKUP(A174,кодировка!$A:$C,3,FALSE)</f>
        <v>#REF!</v>
      </c>
      <c r="D174" s="12" t="e">
        <f t="shared" ref="D174:E174" si="186">#REF!</f>
        <v>#REF!</v>
      </c>
      <c r="E174" s="1" t="e">
        <f t="shared" si="186"/>
        <v>#REF!</v>
      </c>
      <c r="F174" s="1" t="e">
        <f t="shared" si="168"/>
        <v>#REF!</v>
      </c>
      <c r="G174" s="12" t="e">
        <f>VLOOKUP(A174,кодировка!$A:$D,4,FALSE)</f>
        <v>#REF!</v>
      </c>
      <c r="H174" s="2">
        <v>40</v>
      </c>
    </row>
    <row r="175" spans="1:8" ht="15.75" customHeight="1" x14ac:dyDescent="0.4">
      <c r="A175" s="12" t="e">
        <f t="shared" si="1"/>
        <v>#REF!</v>
      </c>
      <c r="B175" s="1" t="e">
        <f>VLOOKUP(A175,кодировка!$A:$B,2,FALSE)</f>
        <v>#REF!</v>
      </c>
      <c r="C175" s="1" t="e">
        <f>VLOOKUP(A175,кодировка!$A:$C,3,FALSE)</f>
        <v>#REF!</v>
      </c>
      <c r="D175" s="12" t="e">
        <f t="shared" ref="D175:E175" si="187">#REF!</f>
        <v>#REF!</v>
      </c>
      <c r="E175" s="1" t="e">
        <f t="shared" si="187"/>
        <v>#REF!</v>
      </c>
      <c r="F175" s="1" t="e">
        <f t="shared" si="168"/>
        <v>#REF!</v>
      </c>
      <c r="G175" s="12" t="e">
        <f>VLOOKUP(A175,кодировка!$A:$D,4,FALSE)</f>
        <v>#REF!</v>
      </c>
      <c r="H175" s="2">
        <v>41</v>
      </c>
    </row>
    <row r="176" spans="1:8" ht="15.75" customHeight="1" x14ac:dyDescent="0.4">
      <c r="A176" s="12" t="e">
        <f t="shared" si="1"/>
        <v>#REF!</v>
      </c>
      <c r="B176" s="1" t="e">
        <f>VLOOKUP(A176,кодировка!$A:$B,2,FALSE)</f>
        <v>#REF!</v>
      </c>
      <c r="C176" s="1" t="e">
        <f>VLOOKUP(A176,кодировка!$A:$C,3,FALSE)</f>
        <v>#REF!</v>
      </c>
      <c r="D176" s="12" t="e">
        <f t="shared" ref="D176:E176" si="188">#REF!</f>
        <v>#REF!</v>
      </c>
      <c r="E176" s="1" t="e">
        <f t="shared" si="188"/>
        <v>#REF!</v>
      </c>
      <c r="F176" s="1" t="e">
        <f>ROUND((E176/27)*100,0)</f>
        <v>#REF!</v>
      </c>
      <c r="G176" s="12" t="e">
        <f>VLOOKUP(A176,кодировка!$A:$D,4,FALSE)</f>
        <v>#REF!</v>
      </c>
      <c r="H176" s="2">
        <v>13</v>
      </c>
    </row>
    <row r="177" spans="1:8" ht="15.75" customHeight="1" x14ac:dyDescent="0.4">
      <c r="A177" s="12" t="e">
        <f t="shared" si="1"/>
        <v>#REF!</v>
      </c>
      <c r="B177" s="1" t="e">
        <f>VLOOKUP(A177,кодировка!$A:$B,2,FALSE)</f>
        <v>#REF!</v>
      </c>
      <c r="C177" s="1" t="e">
        <f>VLOOKUP(A177,кодировка!$A:$C,3,FALSE)</f>
        <v>#REF!</v>
      </c>
      <c r="D177" s="12" t="e">
        <f t="shared" ref="D177:E177" si="189">#REF!</f>
        <v>#REF!</v>
      </c>
      <c r="E177" s="1" t="e">
        <f t="shared" si="189"/>
        <v>#REF!</v>
      </c>
      <c r="F177" s="1" t="e">
        <f>ROUND((E177/18)*100,0)</f>
        <v>#REF!</v>
      </c>
      <c r="G177" s="12" t="e">
        <f>VLOOKUP(A177,кодировка!$A:$D,4,FALSE)</f>
        <v>#REF!</v>
      </c>
      <c r="H177" s="2">
        <v>13</v>
      </c>
    </row>
    <row r="178" spans="1:8" ht="15.75" customHeight="1" x14ac:dyDescent="0.4">
      <c r="A178" s="12" t="e">
        <f t="shared" si="1"/>
        <v>#REF!</v>
      </c>
      <c r="B178" s="1" t="e">
        <f>VLOOKUP(A178,кодировка!$A:$B,2,FALSE)</f>
        <v>#REF!</v>
      </c>
      <c r="C178" s="1" t="e">
        <f>VLOOKUP(A178,кодировка!$A:$C,3,FALSE)</f>
        <v>#REF!</v>
      </c>
      <c r="D178" s="12" t="e">
        <f t="shared" ref="D178:E178" si="190">#REF!</f>
        <v>#REF!</v>
      </c>
      <c r="E178" s="1" t="e">
        <f t="shared" si="190"/>
        <v>#REF!</v>
      </c>
      <c r="F178" s="1" t="e">
        <f>ROUND((E178/27)*100,0)</f>
        <v>#REF!</v>
      </c>
      <c r="G178" s="12" t="e">
        <f>VLOOKUP(A178,кодировка!$A:$D,4,FALSE)</f>
        <v>#REF!</v>
      </c>
      <c r="H178" s="2">
        <v>42</v>
      </c>
    </row>
    <row r="179" spans="1:8" ht="15.75" customHeight="1" x14ac:dyDescent="0.4">
      <c r="A179" s="12" t="e">
        <f t="shared" si="1"/>
        <v>#REF!</v>
      </c>
      <c r="B179" s="1" t="e">
        <f>VLOOKUP(A179,кодировка!$A:$B,2,FALSE)</f>
        <v>#REF!</v>
      </c>
      <c r="C179" s="1" t="e">
        <f>VLOOKUP(A179,кодировка!$A:$C,3,FALSE)</f>
        <v>#REF!</v>
      </c>
      <c r="D179" s="12" t="e">
        <f t="shared" ref="D179:E179" si="191">#REF!</f>
        <v>#REF!</v>
      </c>
      <c r="E179" s="1" t="e">
        <f t="shared" si="191"/>
        <v>#REF!</v>
      </c>
      <c r="F179" s="1" t="e">
        <f>ROUND((E179/18)*100,0)</f>
        <v>#REF!</v>
      </c>
      <c r="G179" s="12" t="e">
        <f>VLOOKUP(A179,кодировка!$A:$D,4,FALSE)</f>
        <v>#REF!</v>
      </c>
      <c r="H179" s="2">
        <v>43</v>
      </c>
    </row>
    <row r="180" spans="1:8" ht="15.75" customHeight="1" x14ac:dyDescent="0.4">
      <c r="A180" s="12" t="e">
        <f t="shared" si="1"/>
        <v>#REF!</v>
      </c>
      <c r="B180" s="1" t="e">
        <f>VLOOKUP(A180,кодировка!$A:$B,2,FALSE)</f>
        <v>#REF!</v>
      </c>
      <c r="C180" s="1" t="e">
        <f>VLOOKUP(A180,кодировка!$A:$C,3,FALSE)</f>
        <v>#REF!</v>
      </c>
      <c r="D180" s="12" t="e">
        <f t="shared" ref="D180:E180" si="192">#REF!</f>
        <v>#REF!</v>
      </c>
      <c r="E180" s="1" t="e">
        <f t="shared" si="192"/>
        <v>#REF!</v>
      </c>
      <c r="F180" s="1" t="e">
        <f t="shared" ref="F180:F181" si="193">ROUND((E180/27)*100,0)</f>
        <v>#REF!</v>
      </c>
      <c r="G180" s="12" t="e">
        <f>VLOOKUP(A180,кодировка!$A:$D,4,FALSE)</f>
        <v>#REF!</v>
      </c>
    </row>
    <row r="181" spans="1:8" ht="15.75" customHeight="1" x14ac:dyDescent="0.4">
      <c r="A181" s="12" t="e">
        <f t="shared" si="1"/>
        <v>#REF!</v>
      </c>
      <c r="B181" s="1" t="e">
        <f>VLOOKUP(A181,кодировка!$A:$B,2,FALSE)</f>
        <v>#REF!</v>
      </c>
      <c r="C181" s="1" t="e">
        <f>VLOOKUP(A181,кодировка!$A:$C,3,FALSE)</f>
        <v>#REF!</v>
      </c>
      <c r="D181" s="12" t="e">
        <f t="shared" ref="D181:E181" si="194">#REF!</f>
        <v>#REF!</v>
      </c>
      <c r="E181" s="1" t="e">
        <f t="shared" si="194"/>
        <v>#REF!</v>
      </c>
      <c r="F181" s="1" t="e">
        <f t="shared" si="193"/>
        <v>#REF!</v>
      </c>
      <c r="G181" s="12" t="e">
        <f>VLOOKUP(A181,кодировка!$A:$D,4,FALSE)</f>
        <v>#REF!</v>
      </c>
      <c r="H181" s="2">
        <v>44</v>
      </c>
    </row>
    <row r="182" spans="1:8" ht="15.75" customHeight="1" x14ac:dyDescent="0.4">
      <c r="A182" s="12" t="e">
        <f t="shared" si="1"/>
        <v>#REF!</v>
      </c>
      <c r="B182" s="1" t="e">
        <f>VLOOKUP(A182,кодировка!$A:$B,2,FALSE)</f>
        <v>#REF!</v>
      </c>
      <c r="C182" s="1" t="e">
        <f>VLOOKUP(A182,кодировка!$A:$C,3,FALSE)</f>
        <v>#REF!</v>
      </c>
      <c r="D182" s="12" t="e">
        <f t="shared" ref="D182:E182" si="195">#REF!</f>
        <v>#REF!</v>
      </c>
      <c r="E182" s="1" t="e">
        <f t="shared" si="195"/>
        <v>#REF!</v>
      </c>
      <c r="F182" s="1" t="e">
        <f>ROUND((E182/18)*100,0)</f>
        <v>#REF!</v>
      </c>
      <c r="G182" s="12" t="e">
        <f>VLOOKUP(A182,кодировка!$A:$D,4,FALSE)</f>
        <v>#REF!</v>
      </c>
      <c r="H182" s="2">
        <v>14</v>
      </c>
    </row>
    <row r="183" spans="1:8" ht="15.75" customHeight="1" x14ac:dyDescent="0.4">
      <c r="A183" s="12" t="e">
        <f t="shared" si="1"/>
        <v>#REF!</v>
      </c>
      <c r="B183" s="1" t="e">
        <f>VLOOKUP(A183,кодировка!$A:$B,2,FALSE)</f>
        <v>#REF!</v>
      </c>
      <c r="C183" s="1" t="e">
        <f>VLOOKUP(A183,кодировка!$A:$C,3,FALSE)</f>
        <v>#REF!</v>
      </c>
      <c r="D183" s="12" t="e">
        <f t="shared" ref="D183:E183" si="196">#REF!</f>
        <v>#REF!</v>
      </c>
      <c r="E183" s="1" t="e">
        <f t="shared" si="196"/>
        <v>#REF!</v>
      </c>
      <c r="F183" s="1" t="e">
        <f>ROUND((E183/27)*100,0)</f>
        <v>#REF!</v>
      </c>
      <c r="G183" s="12" t="e">
        <f>VLOOKUP(A183,кодировка!$A:$D,4,FALSE)</f>
        <v>#REF!</v>
      </c>
      <c r="H183" s="2">
        <v>14</v>
      </c>
    </row>
    <row r="184" spans="1:8" ht="15.75" customHeight="1" x14ac:dyDescent="0.4">
      <c r="A184" s="12" t="e">
        <f t="shared" si="1"/>
        <v>#REF!</v>
      </c>
      <c r="B184" s="1" t="e">
        <f>VLOOKUP(A184,кодировка!$A:$B,2,FALSE)</f>
        <v>#REF!</v>
      </c>
      <c r="C184" s="1" t="e">
        <f>VLOOKUP(A184,кодировка!$A:$C,3,FALSE)</f>
        <v>#REF!</v>
      </c>
      <c r="D184" s="12" t="e">
        <f t="shared" ref="D184:E184" si="197">#REF!</f>
        <v>#REF!</v>
      </c>
      <c r="E184" s="1" t="e">
        <f t="shared" si="197"/>
        <v>#REF!</v>
      </c>
      <c r="F184" s="1" t="e">
        <f>ROUND((E184/18)*100,0)</f>
        <v>#REF!</v>
      </c>
      <c r="G184" s="12" t="e">
        <f>VLOOKUP(A184,кодировка!$A:$D,4,FALSE)</f>
        <v>#REF!</v>
      </c>
      <c r="H184" s="2">
        <v>45</v>
      </c>
    </row>
    <row r="185" spans="1:8" ht="15.75" customHeight="1" x14ac:dyDescent="0.4">
      <c r="A185" s="12" t="e">
        <f t="shared" si="1"/>
        <v>#REF!</v>
      </c>
      <c r="B185" s="1" t="e">
        <f>VLOOKUP(A185,кодировка!$A:$B,2,FALSE)</f>
        <v>#REF!</v>
      </c>
      <c r="C185" s="1" t="e">
        <f>VLOOKUP(A185,кодировка!$A:$C,3,FALSE)</f>
        <v>#REF!</v>
      </c>
      <c r="D185" s="12" t="e">
        <f t="shared" ref="D185:E185" si="198">#REF!</f>
        <v>#REF!</v>
      </c>
      <c r="E185" s="1" t="e">
        <f t="shared" si="198"/>
        <v>#REF!</v>
      </c>
      <c r="F185" s="1" t="e">
        <f>ROUND((E185/27)*100,0)</f>
        <v>#REF!</v>
      </c>
      <c r="G185" s="12" t="e">
        <f>VLOOKUP(A185,кодировка!$A:$D,4,FALSE)</f>
        <v>#REF!</v>
      </c>
      <c r="H185" s="2">
        <v>15</v>
      </c>
    </row>
    <row r="186" spans="1:8" ht="15.75" customHeight="1" x14ac:dyDescent="0.4">
      <c r="A186" s="12" t="e">
        <f t="shared" si="1"/>
        <v>#REF!</v>
      </c>
      <c r="B186" s="1" t="e">
        <f>VLOOKUP(A186,кодировка!$A:$B,2,FALSE)</f>
        <v>#REF!</v>
      </c>
      <c r="C186" s="1" t="e">
        <f>VLOOKUP(A186,кодировка!$A:$C,3,FALSE)</f>
        <v>#REF!</v>
      </c>
      <c r="D186" s="12" t="e">
        <f t="shared" ref="D186:E186" si="199">#REF!</f>
        <v>#REF!</v>
      </c>
      <c r="E186" s="1" t="e">
        <f t="shared" si="199"/>
        <v>#REF!</v>
      </c>
      <c r="F186" s="1" t="e">
        <f t="shared" ref="F186:F191" si="200">ROUND((E186/18)*100,0)</f>
        <v>#REF!</v>
      </c>
      <c r="G186" s="12" t="e">
        <f>VLOOKUP(A186,кодировка!$A:$D,4,FALSE)</f>
        <v>#REF!</v>
      </c>
      <c r="H186" s="2">
        <v>46</v>
      </c>
    </row>
    <row r="187" spans="1:8" ht="15.75" customHeight="1" x14ac:dyDescent="0.4">
      <c r="A187" s="12" t="e">
        <f t="shared" si="1"/>
        <v>#REF!</v>
      </c>
      <c r="B187" s="1" t="e">
        <f>VLOOKUP(A187,кодировка!$A:$B,2,FALSE)</f>
        <v>#REF!</v>
      </c>
      <c r="C187" s="1" t="e">
        <f>VLOOKUP(A187,кодировка!$A:$C,3,FALSE)</f>
        <v>#REF!</v>
      </c>
      <c r="D187" s="12" t="e">
        <f t="shared" ref="D187:E187" si="201">#REF!</f>
        <v>#REF!</v>
      </c>
      <c r="E187" s="1" t="e">
        <f t="shared" si="201"/>
        <v>#REF!</v>
      </c>
      <c r="F187" s="1" t="e">
        <f t="shared" si="200"/>
        <v>#REF!</v>
      </c>
      <c r="G187" s="12" t="e">
        <f>VLOOKUP(A187,кодировка!$A:$D,4,FALSE)</f>
        <v>#REF!</v>
      </c>
      <c r="H187" s="2">
        <v>16</v>
      </c>
    </row>
    <row r="188" spans="1:8" ht="15.75" customHeight="1" x14ac:dyDescent="0.4">
      <c r="A188" s="12" t="e">
        <f t="shared" si="1"/>
        <v>#REF!</v>
      </c>
      <c r="B188" s="1" t="e">
        <f>VLOOKUP(A188,кодировка!$A:$B,2,FALSE)</f>
        <v>#REF!</v>
      </c>
      <c r="C188" s="1" t="e">
        <f>VLOOKUP(A188,кодировка!$A:$C,3,FALSE)</f>
        <v>#REF!</v>
      </c>
      <c r="D188" s="12" t="e">
        <f t="shared" ref="D188:E188" si="202">#REF!</f>
        <v>#REF!</v>
      </c>
      <c r="E188" s="1" t="e">
        <f t="shared" si="202"/>
        <v>#REF!</v>
      </c>
      <c r="F188" s="1" t="e">
        <f t="shared" si="200"/>
        <v>#REF!</v>
      </c>
      <c r="G188" s="12" t="e">
        <f>VLOOKUP(A188,кодировка!$A:$D,4,FALSE)</f>
        <v>#REF!</v>
      </c>
      <c r="H188" s="2">
        <v>47</v>
      </c>
    </row>
    <row r="189" spans="1:8" ht="15.75" customHeight="1" x14ac:dyDescent="0.4">
      <c r="A189" s="12" t="e">
        <f t="shared" si="1"/>
        <v>#REF!</v>
      </c>
      <c r="B189" s="1" t="e">
        <f>VLOOKUP(A189,кодировка!$A:$B,2,FALSE)</f>
        <v>#REF!</v>
      </c>
      <c r="C189" s="1" t="e">
        <f>VLOOKUP(A189,кодировка!$A:$C,3,FALSE)</f>
        <v>#REF!</v>
      </c>
      <c r="D189" s="12" t="e">
        <f t="shared" ref="D189:E189" si="203">#REF!</f>
        <v>#REF!</v>
      </c>
      <c r="E189" s="1" t="e">
        <f t="shared" si="203"/>
        <v>#REF!</v>
      </c>
      <c r="F189" s="1" t="e">
        <f t="shared" si="200"/>
        <v>#REF!</v>
      </c>
      <c r="G189" s="12" t="e">
        <f>VLOOKUP(A189,кодировка!$A:$D,4,FALSE)</f>
        <v>#REF!</v>
      </c>
      <c r="H189" s="2">
        <v>17</v>
      </c>
    </row>
    <row r="190" spans="1:8" ht="15.75" customHeight="1" x14ac:dyDescent="0.4">
      <c r="A190" s="12" t="e">
        <f t="shared" si="1"/>
        <v>#REF!</v>
      </c>
      <c r="B190" s="1" t="e">
        <f>VLOOKUP(A190,кодировка!$A:$B,2,FALSE)</f>
        <v>#REF!</v>
      </c>
      <c r="C190" s="1" t="e">
        <f>VLOOKUP(A190,кодировка!$A:$C,3,FALSE)</f>
        <v>#REF!</v>
      </c>
      <c r="D190" s="12" t="e">
        <f t="shared" ref="D190:E190" si="204">#REF!</f>
        <v>#REF!</v>
      </c>
      <c r="E190" s="1" t="e">
        <f t="shared" si="204"/>
        <v>#REF!</v>
      </c>
      <c r="F190" s="1" t="e">
        <f t="shared" si="200"/>
        <v>#REF!</v>
      </c>
      <c r="G190" s="12" t="e">
        <f>VLOOKUP(A190,кодировка!$A:$D,4,FALSE)</f>
        <v>#REF!</v>
      </c>
      <c r="H190" s="2">
        <v>15</v>
      </c>
    </row>
    <row r="191" spans="1:8" ht="15.75" customHeight="1" x14ac:dyDescent="0.4">
      <c r="A191" s="12" t="e">
        <f t="shared" si="1"/>
        <v>#REF!</v>
      </c>
      <c r="B191" s="1" t="e">
        <f>VLOOKUP(A191,кодировка!$A:$B,2,FALSE)</f>
        <v>#REF!</v>
      </c>
      <c r="C191" s="1" t="e">
        <f>VLOOKUP(A191,кодировка!$A:$C,3,FALSE)</f>
        <v>#REF!</v>
      </c>
      <c r="D191" s="12" t="e">
        <f t="shared" ref="D191:E191" si="205">#REF!</f>
        <v>#REF!</v>
      </c>
      <c r="E191" s="1" t="e">
        <f t="shared" si="205"/>
        <v>#REF!</v>
      </c>
      <c r="F191" s="1" t="e">
        <f t="shared" si="200"/>
        <v>#REF!</v>
      </c>
      <c r="G191" s="12" t="e">
        <f>VLOOKUP(A191,кодировка!$A:$D,4,FALSE)</f>
        <v>#REF!</v>
      </c>
      <c r="H191" s="2">
        <v>48</v>
      </c>
    </row>
    <row r="192" spans="1:8" ht="15.75" customHeight="1" x14ac:dyDescent="0.4">
      <c r="A192" s="12" t="e">
        <f t="shared" si="1"/>
        <v>#REF!</v>
      </c>
      <c r="B192" s="1" t="e">
        <f>VLOOKUP(A192,кодировка!$A:$B,2,FALSE)</f>
        <v>#REF!</v>
      </c>
      <c r="C192" s="1" t="e">
        <f>VLOOKUP(A192,кодировка!$A:$C,3,FALSE)</f>
        <v>#REF!</v>
      </c>
      <c r="D192" s="12" t="e">
        <f t="shared" ref="D192:E192" si="206">#REF!</f>
        <v>#REF!</v>
      </c>
      <c r="E192" s="1" t="e">
        <f t="shared" si="206"/>
        <v>#REF!</v>
      </c>
      <c r="F192" s="1" t="e">
        <f>ROUND((E192/27)*100,0)</f>
        <v>#REF!</v>
      </c>
      <c r="G192" s="12" t="e">
        <f>VLOOKUP(A192,кодировка!$A:$D,4,FALSE)</f>
        <v>#REF!</v>
      </c>
      <c r="H192" s="2">
        <v>9</v>
      </c>
    </row>
    <row r="193" spans="1:8" ht="15.75" customHeight="1" x14ac:dyDescent="0.4">
      <c r="A193" s="12" t="e">
        <f t="shared" si="1"/>
        <v>#REF!</v>
      </c>
      <c r="B193" s="1" t="e">
        <f>VLOOKUP(A193,кодировка!$A:$B,2,FALSE)</f>
        <v>#REF!</v>
      </c>
      <c r="C193" s="1" t="e">
        <f>VLOOKUP(A193,кодировка!$A:$C,3,FALSE)</f>
        <v>#REF!</v>
      </c>
      <c r="D193" s="12" t="e">
        <f t="shared" ref="D193:E193" si="207">#REF!</f>
        <v>#REF!</v>
      </c>
      <c r="E193" s="1" t="e">
        <f t="shared" si="207"/>
        <v>#REF!</v>
      </c>
      <c r="F193" s="1" t="e">
        <f t="shared" ref="F193:F195" si="208">ROUND((E193/18)*100,0)</f>
        <v>#REF!</v>
      </c>
      <c r="G193" s="12" t="e">
        <f>VLOOKUP(A193,кодировка!$A:$D,4,FALSE)</f>
        <v>#REF!</v>
      </c>
      <c r="H193" s="2">
        <v>49</v>
      </c>
    </row>
    <row r="194" spans="1:8" ht="15.75" customHeight="1" x14ac:dyDescent="0.4">
      <c r="A194" s="12" t="e">
        <f t="shared" si="1"/>
        <v>#REF!</v>
      </c>
      <c r="B194" s="1" t="e">
        <f>VLOOKUP(A194,кодировка!$A:$B,2,FALSE)</f>
        <v>#REF!</v>
      </c>
      <c r="C194" s="1" t="e">
        <f>VLOOKUP(A194,кодировка!$A:$C,3,FALSE)</f>
        <v>#REF!</v>
      </c>
      <c r="D194" s="12" t="e">
        <f t="shared" ref="D194:E194" si="209">#REF!</f>
        <v>#REF!</v>
      </c>
      <c r="E194" s="1" t="e">
        <f t="shared" si="209"/>
        <v>#REF!</v>
      </c>
      <c r="F194" s="1" t="e">
        <f t="shared" si="208"/>
        <v>#REF!</v>
      </c>
      <c r="G194" s="12" t="e">
        <f>VLOOKUP(A194,кодировка!$A:$D,4,FALSE)</f>
        <v>#REF!</v>
      </c>
      <c r="H194" s="2">
        <v>18</v>
      </c>
    </row>
    <row r="195" spans="1:8" ht="15.75" customHeight="1" x14ac:dyDescent="0.4">
      <c r="A195" s="12" t="e">
        <f t="shared" si="1"/>
        <v>#REF!</v>
      </c>
      <c r="B195" s="1" t="e">
        <f>VLOOKUP(A195,кодировка!$A:$B,2,FALSE)</f>
        <v>#REF!</v>
      </c>
      <c r="C195" s="1" t="e">
        <f>VLOOKUP(A195,кодировка!$A:$C,3,FALSE)</f>
        <v>#REF!</v>
      </c>
      <c r="D195" s="12" t="e">
        <f t="shared" ref="D195:E195" si="210">#REF!</f>
        <v>#REF!</v>
      </c>
      <c r="E195" s="1" t="e">
        <f t="shared" si="210"/>
        <v>#REF!</v>
      </c>
      <c r="F195" s="1" t="e">
        <f t="shared" si="208"/>
        <v>#REF!</v>
      </c>
      <c r="G195" s="12" t="e">
        <f>VLOOKUP(A195,кодировка!$A:$D,4,FALSE)</f>
        <v>#REF!</v>
      </c>
      <c r="H195" s="2">
        <v>50</v>
      </c>
    </row>
    <row r="196" spans="1:8" ht="15.75" customHeight="1" x14ac:dyDescent="0.4">
      <c r="A196" s="12" t="e">
        <f t="shared" si="1"/>
        <v>#REF!</v>
      </c>
      <c r="B196" s="1" t="e">
        <f>VLOOKUP(A196,кодировка!$A:$B,2,FALSE)</f>
        <v>#REF!</v>
      </c>
      <c r="C196" s="1" t="e">
        <f>VLOOKUP(A196,кодировка!$A:$C,3,FALSE)</f>
        <v>#REF!</v>
      </c>
      <c r="D196" s="12" t="e">
        <f t="shared" ref="D196:E196" si="211">#REF!</f>
        <v>#REF!</v>
      </c>
      <c r="E196" s="1" t="e">
        <f t="shared" si="211"/>
        <v>#REF!</v>
      </c>
      <c r="F196" s="1" t="e">
        <f>ROUND((E196/27)*100,0)</f>
        <v>#REF!</v>
      </c>
      <c r="G196" s="12" t="e">
        <f>VLOOKUP(A196,кодировка!$A:$D,4,FALSE)</f>
        <v>#REF!</v>
      </c>
      <c r="H196" s="2">
        <v>19</v>
      </c>
    </row>
    <row r="197" spans="1:8" ht="15.75" customHeight="1" x14ac:dyDescent="0.4">
      <c r="A197" s="12" t="e">
        <f t="shared" si="1"/>
        <v>#REF!</v>
      </c>
      <c r="B197" s="1" t="e">
        <f>VLOOKUP(A197,кодировка!$A:$B,2,FALSE)</f>
        <v>#REF!</v>
      </c>
      <c r="C197" s="1" t="e">
        <f>VLOOKUP(A197,кодировка!$A:$C,3,FALSE)</f>
        <v>#REF!</v>
      </c>
      <c r="D197" s="12" t="e">
        <f t="shared" ref="D197:E197" si="212">#REF!</f>
        <v>#REF!</v>
      </c>
      <c r="E197" s="1" t="e">
        <f t="shared" si="212"/>
        <v>#REF!</v>
      </c>
      <c r="F197" s="1" t="e">
        <f t="shared" ref="F197:F199" si="213">ROUND((E197/18)*100,0)</f>
        <v>#REF!</v>
      </c>
      <c r="G197" s="12" t="e">
        <f>VLOOKUP(A197,кодировка!$A:$D,4,FALSE)</f>
        <v>#REF!</v>
      </c>
      <c r="H197" s="2">
        <v>51</v>
      </c>
    </row>
    <row r="198" spans="1:8" ht="15.75" customHeight="1" x14ac:dyDescent="0.4">
      <c r="A198" s="12" t="e">
        <f t="shared" si="1"/>
        <v>#REF!</v>
      </c>
      <c r="B198" s="1" t="e">
        <f>VLOOKUP(A198,кодировка!$A:$B,2,FALSE)</f>
        <v>#REF!</v>
      </c>
      <c r="C198" s="1" t="e">
        <f>VLOOKUP(A198,кодировка!$A:$C,3,FALSE)</f>
        <v>#REF!</v>
      </c>
      <c r="D198" s="12" t="e">
        <f t="shared" ref="D198:E198" si="214">#REF!</f>
        <v>#REF!</v>
      </c>
      <c r="E198" s="1" t="e">
        <f t="shared" si="214"/>
        <v>#REF!</v>
      </c>
      <c r="F198" s="1" t="e">
        <f t="shared" si="213"/>
        <v>#REF!</v>
      </c>
      <c r="G198" s="12" t="e">
        <f>VLOOKUP(A198,кодировка!$A:$D,4,FALSE)</f>
        <v>#REF!</v>
      </c>
      <c r="H198" s="2">
        <v>20</v>
      </c>
    </row>
    <row r="199" spans="1:8" ht="15.75" customHeight="1" x14ac:dyDescent="0.4">
      <c r="A199" s="12" t="e">
        <f t="shared" si="1"/>
        <v>#REF!</v>
      </c>
      <c r="B199" s="1" t="e">
        <f>VLOOKUP(A199,кодировка!$A:$B,2,FALSE)</f>
        <v>#REF!</v>
      </c>
      <c r="C199" s="1" t="e">
        <f>VLOOKUP(A199,кодировка!$A:$C,3,FALSE)</f>
        <v>#REF!</v>
      </c>
      <c r="D199" s="12" t="e">
        <f t="shared" ref="D199:E199" si="215">#REF!</f>
        <v>#REF!</v>
      </c>
      <c r="E199" s="1" t="e">
        <f t="shared" si="215"/>
        <v>#REF!</v>
      </c>
      <c r="F199" s="1" t="e">
        <f t="shared" si="213"/>
        <v>#REF!</v>
      </c>
      <c r="G199" s="12" t="e">
        <f>VLOOKUP(A199,кодировка!$A:$D,4,FALSE)</f>
        <v>#REF!</v>
      </c>
      <c r="H199" s="2">
        <v>52</v>
      </c>
    </row>
    <row r="200" spans="1:8" ht="15.75" customHeight="1" x14ac:dyDescent="0.4">
      <c r="A200" s="12" t="e">
        <f t="shared" si="1"/>
        <v>#REF!</v>
      </c>
      <c r="B200" s="1" t="e">
        <f>VLOOKUP(A200,кодировка!$A:$B,2,FALSE)</f>
        <v>#REF!</v>
      </c>
      <c r="C200" s="1" t="e">
        <f>VLOOKUP(A200,кодировка!$A:$C,3,FALSE)</f>
        <v>#REF!</v>
      </c>
      <c r="D200" s="12" t="e">
        <f t="shared" ref="D200:E200" si="216">#REF!</f>
        <v>#REF!</v>
      </c>
      <c r="E200" s="1" t="e">
        <f t="shared" si="216"/>
        <v>#REF!</v>
      </c>
      <c r="F200" s="1" t="e">
        <f>ROUND((E200/27)*100,0)</f>
        <v>#REF!</v>
      </c>
      <c r="G200" s="12" t="e">
        <f>VLOOKUP(A200,кодировка!$A:$D,4,FALSE)</f>
        <v>#REF!</v>
      </c>
      <c r="H200" s="2">
        <v>21</v>
      </c>
    </row>
    <row r="201" spans="1:8" ht="15.75" customHeight="1" x14ac:dyDescent="0.4">
      <c r="A201" s="12" t="e">
        <f t="shared" si="1"/>
        <v>#REF!</v>
      </c>
      <c r="B201" s="1" t="e">
        <f>VLOOKUP(A201,кодировка!$A:$B,2,FALSE)</f>
        <v>#REF!</v>
      </c>
      <c r="C201" s="1" t="e">
        <f>VLOOKUP(A201,кодировка!$A:$C,3,FALSE)</f>
        <v>#REF!</v>
      </c>
      <c r="D201" s="12" t="e">
        <f t="shared" ref="D201:E201" si="217">#REF!</f>
        <v>#REF!</v>
      </c>
      <c r="E201" s="1" t="e">
        <f t="shared" si="217"/>
        <v>#REF!</v>
      </c>
      <c r="F201" s="1" t="e">
        <f>ROUND((E201/18)*100,0)</f>
        <v>#REF!</v>
      </c>
      <c r="G201" s="12" t="e">
        <f>VLOOKUP(A201,кодировка!$A:$D,4,FALSE)</f>
        <v>#REF!</v>
      </c>
      <c r="H201" s="2">
        <v>53</v>
      </c>
    </row>
    <row r="202" spans="1:8" ht="15.75" customHeight="1" x14ac:dyDescent="0.4">
      <c r="A202" s="12" t="e">
        <f t="shared" si="1"/>
        <v>#REF!</v>
      </c>
      <c r="B202" s="1" t="e">
        <f>VLOOKUP(A202,кодировка!$A:$B,2,FALSE)</f>
        <v>#REF!</v>
      </c>
      <c r="C202" s="1" t="e">
        <f>VLOOKUP(A202,кодировка!$A:$C,3,FALSE)</f>
        <v>#REF!</v>
      </c>
      <c r="D202" s="12" t="e">
        <f t="shared" ref="D202:E202" si="218">#REF!</f>
        <v>#REF!</v>
      </c>
      <c r="E202" s="1" t="e">
        <f t="shared" si="218"/>
        <v>#REF!</v>
      </c>
      <c r="F202" s="1" t="e">
        <f>ROUND((E202/27)*100,0)</f>
        <v>#REF!</v>
      </c>
      <c r="G202" s="12" t="e">
        <f>VLOOKUP(A202,кодировка!$A:$D,4,FALSE)</f>
        <v>#REF!</v>
      </c>
      <c r="H202" s="2">
        <v>16</v>
      </c>
    </row>
    <row r="203" spans="1:8" ht="15.75" customHeight="1" x14ac:dyDescent="0.4">
      <c r="A203" s="12" t="e">
        <f t="shared" si="1"/>
        <v>#REF!</v>
      </c>
      <c r="B203" s="1" t="e">
        <f>VLOOKUP(A203,кодировка!$A:$B,2,FALSE)</f>
        <v>#REF!</v>
      </c>
      <c r="C203" s="1" t="e">
        <f>VLOOKUP(A203,кодировка!$A:$C,3,FALSE)</f>
        <v>#REF!</v>
      </c>
      <c r="D203" s="12" t="e">
        <f t="shared" ref="D203:E203" si="219">#REF!</f>
        <v>#REF!</v>
      </c>
      <c r="E203" s="1" t="e">
        <f t="shared" si="219"/>
        <v>#REF!</v>
      </c>
      <c r="F203" s="1" t="e">
        <f t="shared" ref="F203:F204" si="220">ROUND((E203/18)*100,0)</f>
        <v>#REF!</v>
      </c>
      <c r="G203" s="12" t="e">
        <f>VLOOKUP(A203,кодировка!$A:$D,4,FALSE)</f>
        <v>#REF!</v>
      </c>
      <c r="H203" s="2">
        <v>22</v>
      </c>
    </row>
    <row r="204" spans="1:8" ht="15.75" customHeight="1" x14ac:dyDescent="0.4">
      <c r="A204" s="12" t="e">
        <f t="shared" si="1"/>
        <v>#REF!</v>
      </c>
      <c r="B204" s="1" t="e">
        <f>VLOOKUP(A204,кодировка!$A:$B,2,FALSE)</f>
        <v>#REF!</v>
      </c>
      <c r="C204" s="1" t="e">
        <f>VLOOKUP(A204,кодировка!$A:$C,3,FALSE)</f>
        <v>#REF!</v>
      </c>
      <c r="D204" s="12" t="e">
        <f t="shared" ref="D204:E204" si="221">#REF!</f>
        <v>#REF!</v>
      </c>
      <c r="E204" s="1" t="e">
        <f t="shared" si="221"/>
        <v>#REF!</v>
      </c>
      <c r="F204" s="1" t="e">
        <f t="shared" si="220"/>
        <v>#REF!</v>
      </c>
      <c r="G204" s="12" t="e">
        <f>VLOOKUP(A204,кодировка!$A:$D,4,FALSE)</f>
        <v>#REF!</v>
      </c>
      <c r="H204" s="2">
        <v>54</v>
      </c>
    </row>
    <row r="205" spans="1:8" ht="15.75" customHeight="1" x14ac:dyDescent="0.4">
      <c r="A205" s="12" t="e">
        <f t="shared" si="1"/>
        <v>#REF!</v>
      </c>
      <c r="B205" s="1" t="e">
        <f>VLOOKUP(A205,кодировка!$A:$B,2,FALSE)</f>
        <v>#REF!</v>
      </c>
      <c r="C205" s="1" t="e">
        <f>VLOOKUP(A205,кодировка!$A:$C,3,FALSE)</f>
        <v>#REF!</v>
      </c>
      <c r="D205" s="12" t="e">
        <f t="shared" ref="D205:E205" si="222">#REF!</f>
        <v>#REF!</v>
      </c>
      <c r="E205" s="1" t="e">
        <f t="shared" si="222"/>
        <v>#REF!</v>
      </c>
      <c r="F205" s="1" t="e">
        <f>ROUND((E205/27)*100,0)</f>
        <v>#REF!</v>
      </c>
      <c r="G205" s="12" t="e">
        <f>VLOOKUP(A205,кодировка!$A:$D,4,FALSE)</f>
        <v>#REF!</v>
      </c>
      <c r="H205" s="2">
        <v>23</v>
      </c>
    </row>
    <row r="206" spans="1:8" ht="15.75" customHeight="1" x14ac:dyDescent="0.4">
      <c r="A206" s="12" t="e">
        <f t="shared" si="1"/>
        <v>#REF!</v>
      </c>
      <c r="B206" s="1" t="e">
        <f>VLOOKUP(A206,кодировка!$A:$B,2,FALSE)</f>
        <v>#REF!</v>
      </c>
      <c r="C206" s="1" t="e">
        <f>VLOOKUP(A206,кодировка!$A:$C,3,FALSE)</f>
        <v>#REF!</v>
      </c>
      <c r="D206" s="12" t="e">
        <f t="shared" ref="D206:E206" si="223">#REF!</f>
        <v>#REF!</v>
      </c>
      <c r="E206" s="1" t="e">
        <f t="shared" si="223"/>
        <v>#REF!</v>
      </c>
      <c r="F206" s="1" t="e">
        <f t="shared" ref="F206:F207" si="224">ROUND((E206/18)*100,0)</f>
        <v>#REF!</v>
      </c>
      <c r="G206" s="12" t="e">
        <f>VLOOKUP(A206,кодировка!$A:$D,4,FALSE)</f>
        <v>#REF!</v>
      </c>
      <c r="H206" s="2">
        <v>55</v>
      </c>
    </row>
    <row r="207" spans="1:8" ht="15.75" customHeight="1" x14ac:dyDescent="0.4">
      <c r="A207" s="12" t="e">
        <f t="shared" si="1"/>
        <v>#REF!</v>
      </c>
      <c r="B207" s="1" t="e">
        <f>VLOOKUP(A207,кодировка!$A:$B,2,FALSE)</f>
        <v>#REF!</v>
      </c>
      <c r="C207" s="1" t="e">
        <f>VLOOKUP(A207,кодировка!$A:$C,3,FALSE)</f>
        <v>#REF!</v>
      </c>
      <c r="D207" s="12" t="e">
        <f t="shared" ref="D207:E207" si="225">#REF!</f>
        <v>#REF!</v>
      </c>
      <c r="E207" s="1" t="e">
        <f t="shared" si="225"/>
        <v>#REF!</v>
      </c>
      <c r="F207" s="1" t="e">
        <f t="shared" si="224"/>
        <v>#REF!</v>
      </c>
      <c r="G207" s="12" t="e">
        <f>VLOOKUP(A207,кодировка!$A:$D,4,FALSE)</f>
        <v>#REF!</v>
      </c>
      <c r="H207" s="2">
        <v>24</v>
      </c>
    </row>
    <row r="208" spans="1:8" ht="15.75" customHeight="1" x14ac:dyDescent="0.4">
      <c r="A208" s="12" t="e">
        <f t="shared" si="1"/>
        <v>#REF!</v>
      </c>
      <c r="B208" s="1" t="e">
        <f>VLOOKUP(A208,кодировка!$A:$B,2,FALSE)</f>
        <v>#REF!</v>
      </c>
      <c r="C208" s="1" t="e">
        <f>VLOOKUP(A208,кодировка!$A:$C,3,FALSE)</f>
        <v>#REF!</v>
      </c>
      <c r="D208" s="12" t="e">
        <f t="shared" ref="D208:E208" si="226">#REF!</f>
        <v>#REF!</v>
      </c>
      <c r="E208" s="1" t="e">
        <f t="shared" si="226"/>
        <v>#REF!</v>
      </c>
      <c r="F208" s="1" t="e">
        <f>ROUND((E208/27)*100,0)</f>
        <v>#REF!</v>
      </c>
      <c r="G208" s="12" t="e">
        <f>VLOOKUP(A208,кодировка!$A:$D,4,FALSE)</f>
        <v>#REF!</v>
      </c>
      <c r="H208" s="2">
        <v>17</v>
      </c>
    </row>
    <row r="209" spans="1:8" ht="15.75" customHeight="1" x14ac:dyDescent="0.4">
      <c r="A209" s="12" t="e">
        <f t="shared" si="1"/>
        <v>#REF!</v>
      </c>
      <c r="B209" s="1" t="e">
        <f>VLOOKUP(A209,кодировка!$A:$B,2,FALSE)</f>
        <v>#REF!</v>
      </c>
      <c r="C209" s="1" t="e">
        <f>VLOOKUP(A209,кодировка!$A:$C,3,FALSE)</f>
        <v>#REF!</v>
      </c>
      <c r="D209" s="12" t="e">
        <f t="shared" ref="D209:E209" si="227">#REF!</f>
        <v>#REF!</v>
      </c>
      <c r="E209" s="1" t="e">
        <f t="shared" si="227"/>
        <v>#REF!</v>
      </c>
      <c r="F209" s="1" t="e">
        <f>ROUND((E209/18)*100,0)</f>
        <v>#REF!</v>
      </c>
      <c r="G209" s="12" t="e">
        <f>VLOOKUP(A209,кодировка!$A:$D,4,FALSE)</f>
        <v>#REF!</v>
      </c>
      <c r="H209" s="2">
        <v>56</v>
      </c>
    </row>
    <row r="210" spans="1:8" ht="15.75" customHeight="1" x14ac:dyDescent="0.4">
      <c r="A210" s="12" t="e">
        <f t="shared" si="1"/>
        <v>#REF!</v>
      </c>
      <c r="B210" s="1" t="e">
        <f>VLOOKUP(A210,кодировка!$A:$B,2,FALSE)</f>
        <v>#REF!</v>
      </c>
      <c r="C210" s="1" t="e">
        <f>VLOOKUP(A210,кодировка!$A:$C,3,FALSE)</f>
        <v>#REF!</v>
      </c>
      <c r="D210" s="12" t="e">
        <f t="shared" ref="D210:E210" si="228">#REF!</f>
        <v>#REF!</v>
      </c>
      <c r="E210" s="1" t="e">
        <f t="shared" si="228"/>
        <v>#REF!</v>
      </c>
      <c r="F210" s="1" t="e">
        <f>ROUND((E210/27)*100,0)</f>
        <v>#REF!</v>
      </c>
      <c r="G210" s="12" t="e">
        <f>VLOOKUP(A210,кодировка!$A:$D,4,FALSE)</f>
        <v>#REF!</v>
      </c>
      <c r="H210" s="2">
        <v>10</v>
      </c>
    </row>
    <row r="211" spans="1:8" ht="15.75" customHeight="1" x14ac:dyDescent="0.4">
      <c r="A211" s="12" t="e">
        <f t="shared" si="1"/>
        <v>#REF!</v>
      </c>
      <c r="B211" s="1" t="e">
        <f>VLOOKUP(A211,кодировка!$A:$B,2,FALSE)</f>
        <v>#REF!</v>
      </c>
      <c r="C211" s="1" t="e">
        <f>VLOOKUP(A211,кодировка!$A:$C,3,FALSE)</f>
        <v>#REF!</v>
      </c>
      <c r="D211" s="12" t="e">
        <f t="shared" ref="D211:E211" si="229">#REF!</f>
        <v>#REF!</v>
      </c>
      <c r="E211" s="1" t="e">
        <f t="shared" si="229"/>
        <v>#REF!</v>
      </c>
      <c r="F211" s="1" t="e">
        <f>ROUND((E211/18)*100,0)</f>
        <v>#REF!</v>
      </c>
      <c r="G211" s="12" t="e">
        <f>VLOOKUP(A211,кодировка!$A:$D,4,FALSE)</f>
        <v>#REF!</v>
      </c>
      <c r="H211" s="2">
        <v>57</v>
      </c>
    </row>
    <row r="212" spans="1:8" ht="15.75" customHeight="1" x14ac:dyDescent="0.4">
      <c r="A212" s="12" t="e">
        <f t="shared" si="1"/>
        <v>#REF!</v>
      </c>
      <c r="B212" s="1" t="e">
        <f>VLOOKUP(A212,кодировка!$A:$B,2,FALSE)</f>
        <v>#REF!</v>
      </c>
      <c r="C212" s="1" t="e">
        <f>VLOOKUP(A212,кодировка!$A:$C,3,FALSE)</f>
        <v>#REF!</v>
      </c>
      <c r="D212" s="12" t="e">
        <f t="shared" ref="D212:E212" si="230">#REF!</f>
        <v>#REF!</v>
      </c>
      <c r="E212" s="1" t="e">
        <f t="shared" si="230"/>
        <v>#REF!</v>
      </c>
      <c r="F212" s="1" t="e">
        <f>ROUND((E212/27)*100,0)</f>
        <v>#REF!</v>
      </c>
      <c r="G212" s="12" t="e">
        <f>VLOOKUP(A212,кодировка!$A:$D,4,FALSE)</f>
        <v>#REF!</v>
      </c>
      <c r="H212" s="2">
        <v>25</v>
      </c>
    </row>
    <row r="213" spans="1:8" ht="15.75" customHeight="1" x14ac:dyDescent="0.4">
      <c r="A213" s="12" t="e">
        <f t="shared" si="1"/>
        <v>#REF!</v>
      </c>
      <c r="B213" s="1" t="e">
        <f>VLOOKUP(A213,кодировка!$A:$B,2,FALSE)</f>
        <v>#REF!</v>
      </c>
      <c r="C213" s="1" t="e">
        <f>VLOOKUP(A213,кодировка!$A:$C,3,FALSE)</f>
        <v>#REF!</v>
      </c>
      <c r="D213" s="12" t="e">
        <f t="shared" ref="D213:E213" si="231">#REF!</f>
        <v>#REF!</v>
      </c>
      <c r="E213" s="1" t="e">
        <f t="shared" si="231"/>
        <v>#REF!</v>
      </c>
      <c r="F213" s="1" t="e">
        <f>ROUND((E213/18)*100,0)</f>
        <v>#REF!</v>
      </c>
      <c r="G213" s="12" t="e">
        <f>VLOOKUP(A213,кодировка!$A:$D,4,FALSE)</f>
        <v>#REF!</v>
      </c>
      <c r="H213" s="2">
        <v>58</v>
      </c>
    </row>
    <row r="214" spans="1:8" ht="15.75" customHeight="1" x14ac:dyDescent="0.4">
      <c r="A214" s="12" t="e">
        <f t="shared" si="1"/>
        <v>#REF!</v>
      </c>
      <c r="B214" s="1" t="e">
        <f>VLOOKUP(A214,кодировка!$A:$B,2,FALSE)</f>
        <v>#REF!</v>
      </c>
      <c r="C214" s="1" t="e">
        <f>VLOOKUP(A214,кодировка!$A:$C,3,FALSE)</f>
        <v>#REF!</v>
      </c>
      <c r="D214" s="12" t="e">
        <f t="shared" ref="D214:E214" si="232">#REF!</f>
        <v>#REF!</v>
      </c>
      <c r="E214" s="1" t="e">
        <f t="shared" si="232"/>
        <v>#REF!</v>
      </c>
      <c r="F214" s="1" t="e">
        <f t="shared" ref="F214:F215" si="233">ROUND((E214/27)*100,0)</f>
        <v>#REF!</v>
      </c>
      <c r="G214" s="12" t="e">
        <f>VLOOKUP(A214,кодировка!$A:$D,4,FALSE)</f>
        <v>#REF!</v>
      </c>
      <c r="H214" s="2">
        <v>26</v>
      </c>
    </row>
    <row r="215" spans="1:8" ht="15.75" customHeight="1" x14ac:dyDescent="0.4">
      <c r="A215" s="12" t="e">
        <f t="shared" si="1"/>
        <v>#REF!</v>
      </c>
      <c r="B215" s="1" t="e">
        <f>VLOOKUP(A215,кодировка!$A:$B,2,FALSE)</f>
        <v>#REF!</v>
      </c>
      <c r="C215" s="1" t="e">
        <f>VLOOKUP(A215,кодировка!$A:$C,3,FALSE)</f>
        <v>#REF!</v>
      </c>
      <c r="D215" s="12" t="e">
        <f t="shared" ref="D215:E215" si="234">#REF!</f>
        <v>#REF!</v>
      </c>
      <c r="E215" s="1" t="e">
        <f t="shared" si="234"/>
        <v>#REF!</v>
      </c>
      <c r="F215" s="1" t="e">
        <f t="shared" si="233"/>
        <v>#REF!</v>
      </c>
      <c r="G215" s="12" t="e">
        <f>VLOOKUP(A215,кодировка!$A:$D,4,FALSE)</f>
        <v>#REF!</v>
      </c>
      <c r="H215" s="2">
        <v>18</v>
      </c>
    </row>
    <row r="216" spans="1:8" ht="15.75" customHeight="1" x14ac:dyDescent="0.4">
      <c r="A216" s="12" t="e">
        <f t="shared" si="1"/>
        <v>#REF!</v>
      </c>
      <c r="B216" s="1" t="e">
        <f>VLOOKUP(A216,кодировка!$A:$B,2,FALSE)</f>
        <v>#REF!</v>
      </c>
      <c r="C216" s="1" t="e">
        <f>VLOOKUP(A216,кодировка!$A:$C,3,FALSE)</f>
        <v>#REF!</v>
      </c>
      <c r="D216" s="12" t="e">
        <f t="shared" ref="D216:E216" si="235">#REF!</f>
        <v>#REF!</v>
      </c>
      <c r="E216" s="1" t="e">
        <f t="shared" si="235"/>
        <v>#REF!</v>
      </c>
      <c r="F216" s="1" t="e">
        <f t="shared" ref="F216:F217" si="236">ROUND((E216/18)*100,0)</f>
        <v>#REF!</v>
      </c>
      <c r="G216" s="12" t="e">
        <f>VLOOKUP(A216,кодировка!$A:$D,4,FALSE)</f>
        <v>#REF!</v>
      </c>
      <c r="H216" s="2">
        <v>59</v>
      </c>
    </row>
    <row r="217" spans="1:8" ht="15.75" customHeight="1" x14ac:dyDescent="0.4">
      <c r="A217" s="12" t="e">
        <f t="shared" si="1"/>
        <v>#REF!</v>
      </c>
      <c r="B217" s="1" t="e">
        <f>VLOOKUP(A217,кодировка!$A:$B,2,FALSE)</f>
        <v>#REF!</v>
      </c>
      <c r="C217" s="1" t="e">
        <f>VLOOKUP(A217,кодировка!$A:$C,3,FALSE)</f>
        <v>#REF!</v>
      </c>
      <c r="D217" s="12" t="e">
        <f t="shared" ref="D217:E217" si="237">#REF!</f>
        <v>#REF!</v>
      </c>
      <c r="E217" s="1" t="e">
        <f t="shared" si="237"/>
        <v>#REF!</v>
      </c>
      <c r="F217" s="1" t="e">
        <f t="shared" si="236"/>
        <v>#REF!</v>
      </c>
      <c r="G217" s="12" t="e">
        <f>VLOOKUP(A217,кодировка!$A:$D,4,FALSE)</f>
        <v>#REF!</v>
      </c>
      <c r="H217" s="2">
        <v>27</v>
      </c>
    </row>
    <row r="218" spans="1:8" ht="15.75" customHeight="1" x14ac:dyDescent="0.4">
      <c r="A218" s="12" t="e">
        <f t="shared" si="1"/>
        <v>#REF!</v>
      </c>
      <c r="B218" s="1" t="e">
        <f>VLOOKUP(A218,кодировка!$A:$B,2,FALSE)</f>
        <v>#REF!</v>
      </c>
      <c r="C218" s="1" t="e">
        <f>VLOOKUP(A218,кодировка!$A:$C,3,FALSE)</f>
        <v>#REF!</v>
      </c>
      <c r="D218" s="12" t="e">
        <f t="shared" ref="D218:E218" si="238">#REF!</f>
        <v>#REF!</v>
      </c>
      <c r="E218" s="1" t="e">
        <f t="shared" si="238"/>
        <v>#REF!</v>
      </c>
      <c r="F218" s="1" t="e">
        <f>ROUND((E218/27)*100,0)</f>
        <v>#REF!</v>
      </c>
      <c r="G218" s="12" t="e">
        <f>VLOOKUP(A218,кодировка!$A:$D,4,FALSE)</f>
        <v>#REF!</v>
      </c>
      <c r="H218" s="2">
        <v>60</v>
      </c>
    </row>
    <row r="219" spans="1:8" ht="15.75" customHeight="1" x14ac:dyDescent="0.4">
      <c r="A219" s="12" t="e">
        <f t="shared" si="1"/>
        <v>#REF!</v>
      </c>
      <c r="B219" s="1" t="e">
        <f>VLOOKUP(A219,кодировка!$A:$B,2,FALSE)</f>
        <v>#REF!</v>
      </c>
      <c r="C219" s="1" t="e">
        <f>VLOOKUP(A219,кодировка!$A:$C,3,FALSE)</f>
        <v>#REF!</v>
      </c>
      <c r="D219" s="12" t="e">
        <f t="shared" ref="D219:E219" si="239">#REF!</f>
        <v>#REF!</v>
      </c>
      <c r="E219" s="1" t="e">
        <f t="shared" si="239"/>
        <v>#REF!</v>
      </c>
      <c r="F219" s="1" t="e">
        <f>ROUND((E219/18)*100,0)</f>
        <v>#REF!</v>
      </c>
      <c r="G219" s="12" t="e">
        <f>VLOOKUP(A219,кодировка!$A:$D,4,FALSE)</f>
        <v>#REF!</v>
      </c>
      <c r="H219" s="2">
        <v>28</v>
      </c>
    </row>
    <row r="220" spans="1:8" ht="15.75" customHeight="1" x14ac:dyDescent="0.4">
      <c r="A220" s="12" t="e">
        <f t="shared" si="1"/>
        <v>#REF!</v>
      </c>
      <c r="B220" s="1" t="e">
        <f>VLOOKUP(A220,кодировка!$A:$B,2,FALSE)</f>
        <v>#REF!</v>
      </c>
      <c r="C220" s="1" t="e">
        <f>VLOOKUP(A220,кодировка!$A:$C,3,FALSE)</f>
        <v>#REF!</v>
      </c>
      <c r="D220" s="12" t="e">
        <f t="shared" ref="D220:E220" si="240">#REF!</f>
        <v>#REF!</v>
      </c>
      <c r="E220" s="1" t="e">
        <f t="shared" si="240"/>
        <v>#REF!</v>
      </c>
      <c r="F220" s="1" t="e">
        <f>ROUND((E220/27)*100,0)</f>
        <v>#REF!</v>
      </c>
      <c r="G220" s="12" t="e">
        <f>VLOOKUP(A220,кодировка!$A:$D,4,FALSE)</f>
        <v>#REF!</v>
      </c>
      <c r="H220" s="2">
        <v>61</v>
      </c>
    </row>
    <row r="221" spans="1:8" ht="15.75" customHeight="1" x14ac:dyDescent="0.4">
      <c r="A221" s="12" t="e">
        <f t="shared" si="1"/>
        <v>#REF!</v>
      </c>
      <c r="B221" s="1" t="e">
        <f>VLOOKUP(A221,кодировка!$A:$B,2,FALSE)</f>
        <v>#REF!</v>
      </c>
      <c r="C221" s="1" t="e">
        <f>VLOOKUP(A221,кодировка!$A:$C,3,FALSE)</f>
        <v>#REF!</v>
      </c>
      <c r="D221" s="12" t="e">
        <f t="shared" ref="D221:E221" si="241">#REF!</f>
        <v>#REF!</v>
      </c>
      <c r="E221" s="1" t="e">
        <f t="shared" si="241"/>
        <v>#REF!</v>
      </c>
      <c r="F221" s="1" t="e">
        <f>ROUND((E221/18)*100,0)</f>
        <v>#REF!</v>
      </c>
      <c r="G221" s="12" t="e">
        <f>VLOOKUP(A221,кодировка!$A:$D,4,FALSE)</f>
        <v>#REF!</v>
      </c>
      <c r="H221" s="2">
        <v>11</v>
      </c>
    </row>
    <row r="222" spans="1:8" ht="15.75" customHeight="1" x14ac:dyDescent="0.4">
      <c r="A222" s="12" t="e">
        <f t="shared" si="1"/>
        <v>#REF!</v>
      </c>
      <c r="B222" s="1" t="e">
        <f>VLOOKUP(A222,кодировка!$A:$B,2,FALSE)</f>
        <v>#REF!</v>
      </c>
      <c r="C222" s="1" t="e">
        <f>VLOOKUP(A222,кодировка!$A:$C,3,FALSE)</f>
        <v>#REF!</v>
      </c>
      <c r="D222" s="12" t="e">
        <f t="shared" ref="D222:E222" si="242">#REF!</f>
        <v>#REF!</v>
      </c>
      <c r="E222" s="1" t="e">
        <f t="shared" si="242"/>
        <v>#REF!</v>
      </c>
      <c r="F222" s="1" t="e">
        <f>ROUND((E222/27)*100,0)</f>
        <v>#REF!</v>
      </c>
      <c r="G222" s="12" t="e">
        <f>VLOOKUP(A222,кодировка!$A:$D,4,FALSE)</f>
        <v>#REF!</v>
      </c>
      <c r="H222" s="2">
        <v>19</v>
      </c>
    </row>
    <row r="223" spans="1:8" ht="15.75" customHeight="1" x14ac:dyDescent="0.4">
      <c r="A223" s="12" t="e">
        <f t="shared" si="1"/>
        <v>#REF!</v>
      </c>
      <c r="B223" s="1" t="e">
        <f>VLOOKUP(A223,кодировка!$A:$B,2,FALSE)</f>
        <v>#REF!</v>
      </c>
      <c r="C223" s="1" t="e">
        <f>VLOOKUP(A223,кодировка!$A:$C,3,FALSE)</f>
        <v>#REF!</v>
      </c>
      <c r="D223" s="12" t="e">
        <f t="shared" ref="D223:E223" si="243">#REF!</f>
        <v>#REF!</v>
      </c>
      <c r="E223" s="1" t="e">
        <f t="shared" si="243"/>
        <v>#REF!</v>
      </c>
      <c r="F223" s="1" t="e">
        <f t="shared" ref="F223:F224" si="244">ROUND((E223/18)*100,0)</f>
        <v>#REF!</v>
      </c>
      <c r="G223" s="12" t="e">
        <f>VLOOKUP(A223,кодировка!$A:$D,4,FALSE)</f>
        <v>#REF!</v>
      </c>
      <c r="H223" s="2">
        <v>62</v>
      </c>
    </row>
    <row r="224" spans="1:8" ht="15.75" customHeight="1" x14ac:dyDescent="0.4">
      <c r="A224" s="12" t="e">
        <f t="shared" si="1"/>
        <v>#REF!</v>
      </c>
      <c r="B224" s="1" t="e">
        <f>VLOOKUP(A224,кодировка!$A:$B,2,FALSE)</f>
        <v>#REF!</v>
      </c>
      <c r="C224" s="1" t="e">
        <f>VLOOKUP(A224,кодировка!$A:$C,3,FALSE)</f>
        <v>#REF!</v>
      </c>
      <c r="D224" s="12" t="e">
        <f t="shared" ref="D224:E224" si="245">#REF!</f>
        <v>#REF!</v>
      </c>
      <c r="E224" s="1" t="e">
        <f t="shared" si="245"/>
        <v>#REF!</v>
      </c>
      <c r="F224" s="1" t="e">
        <f t="shared" si="244"/>
        <v>#REF!</v>
      </c>
      <c r="G224" s="12" t="e">
        <f>VLOOKUP(A224,кодировка!$A:$D,4,FALSE)</f>
        <v>#REF!</v>
      </c>
      <c r="H224" s="2">
        <v>29</v>
      </c>
    </row>
    <row r="225" spans="1:8" ht="15.75" customHeight="1" x14ac:dyDescent="0.4">
      <c r="A225" s="12" t="e">
        <f t="shared" si="1"/>
        <v>#REF!</v>
      </c>
      <c r="B225" s="1" t="e">
        <f>VLOOKUP(A225,кодировка!$A:$B,2,FALSE)</f>
        <v>#REF!</v>
      </c>
      <c r="C225" s="1" t="e">
        <f>VLOOKUP(A225,кодировка!$A:$C,3,FALSE)</f>
        <v>#REF!</v>
      </c>
      <c r="D225" s="12" t="e">
        <f t="shared" ref="D225:E225" si="246">#REF!</f>
        <v>#REF!</v>
      </c>
      <c r="E225" s="1" t="e">
        <f t="shared" si="246"/>
        <v>#REF!</v>
      </c>
      <c r="F225" s="1" t="e">
        <f>ROUND((E225/27)*100,0)</f>
        <v>#REF!</v>
      </c>
      <c r="G225" s="12" t="e">
        <f>VLOOKUP(A225,кодировка!$A:$D,4,FALSE)</f>
        <v>#REF!</v>
      </c>
      <c r="H225" s="2">
        <v>63</v>
      </c>
    </row>
    <row r="226" spans="1:8" ht="15.75" customHeight="1" x14ac:dyDescent="0.4">
      <c r="A226" s="12" t="e">
        <f t="shared" si="1"/>
        <v>#REF!</v>
      </c>
      <c r="B226" s="1" t="e">
        <f>VLOOKUP(A226,кодировка!$A:$B,2,FALSE)</f>
        <v>#REF!</v>
      </c>
      <c r="C226" s="1" t="e">
        <f>VLOOKUP(A226,кодировка!$A:$C,3,FALSE)</f>
        <v>#REF!</v>
      </c>
      <c r="D226" s="12" t="e">
        <f t="shared" ref="D226:E226" si="247">#REF!</f>
        <v>#REF!</v>
      </c>
      <c r="E226" s="1" t="e">
        <f t="shared" si="247"/>
        <v>#REF!</v>
      </c>
      <c r="F226" s="1" t="e">
        <f t="shared" ref="F226:F238" si="248">ROUND((E226/18)*100,0)</f>
        <v>#REF!</v>
      </c>
      <c r="G226" s="12" t="e">
        <f>VLOOKUP(A226,кодировка!$A:$D,4,FALSE)</f>
        <v>#REF!</v>
      </c>
      <c r="H226" s="2">
        <v>30</v>
      </c>
    </row>
    <row r="227" spans="1:8" ht="15.75" customHeight="1" x14ac:dyDescent="0.4">
      <c r="A227" s="12" t="e">
        <f t="shared" si="1"/>
        <v>#REF!</v>
      </c>
      <c r="B227" s="1" t="e">
        <f>VLOOKUP(A227,кодировка!$A:$B,2,FALSE)</f>
        <v>#REF!</v>
      </c>
      <c r="C227" s="1" t="e">
        <f>VLOOKUP(A227,кодировка!$A:$C,3,FALSE)</f>
        <v>#REF!</v>
      </c>
      <c r="D227" s="12" t="e">
        <f t="shared" ref="D227:E227" si="249">#REF!</f>
        <v>#REF!</v>
      </c>
      <c r="E227" s="1" t="e">
        <f t="shared" si="249"/>
        <v>#REF!</v>
      </c>
      <c r="F227" s="1" t="e">
        <f t="shared" si="248"/>
        <v>#REF!</v>
      </c>
      <c r="G227" s="12" t="e">
        <f>VLOOKUP(A227,кодировка!$A:$D,4,FALSE)</f>
        <v>#REF!</v>
      </c>
      <c r="H227" s="2">
        <v>20</v>
      </c>
    </row>
    <row r="228" spans="1:8" ht="15.75" customHeight="1" x14ac:dyDescent="0.4">
      <c r="A228" s="12" t="e">
        <f t="shared" si="1"/>
        <v>#REF!</v>
      </c>
      <c r="B228" s="1" t="e">
        <f>VLOOKUP(A228,кодировка!$A:$B,2,FALSE)</f>
        <v>#REF!</v>
      </c>
      <c r="C228" s="1" t="e">
        <f>VLOOKUP(A228,кодировка!$A:$C,3,FALSE)</f>
        <v>#REF!</v>
      </c>
      <c r="D228" s="12" t="e">
        <f t="shared" ref="D228:E228" si="250">#REF!</f>
        <v>#REF!</v>
      </c>
      <c r="E228" s="1" t="e">
        <f t="shared" si="250"/>
        <v>#REF!</v>
      </c>
      <c r="F228" s="1" t="e">
        <f t="shared" si="248"/>
        <v>#REF!</v>
      </c>
      <c r="G228" s="12" t="e">
        <f>VLOOKUP(A228,кодировка!$A:$D,4,FALSE)</f>
        <v>#REF!</v>
      </c>
      <c r="H228" s="2">
        <v>64</v>
      </c>
    </row>
    <row r="229" spans="1:8" ht="15.75" customHeight="1" x14ac:dyDescent="0.4">
      <c r="A229" s="12" t="e">
        <f t="shared" si="1"/>
        <v>#REF!</v>
      </c>
      <c r="B229" s="1" t="e">
        <f>VLOOKUP(A229,кодировка!$A:$B,2,FALSE)</f>
        <v>#REF!</v>
      </c>
      <c r="C229" s="1" t="e">
        <f>VLOOKUP(A229,кодировка!$A:$C,3,FALSE)</f>
        <v>#REF!</v>
      </c>
      <c r="D229" s="12" t="e">
        <f t="shared" ref="D229:E229" si="251">#REF!</f>
        <v>#REF!</v>
      </c>
      <c r="E229" s="1" t="e">
        <f t="shared" si="251"/>
        <v>#REF!</v>
      </c>
      <c r="F229" s="1" t="e">
        <f t="shared" si="248"/>
        <v>#REF!</v>
      </c>
      <c r="G229" s="12" t="e">
        <f>VLOOKUP(A229,кодировка!$A:$D,4,FALSE)</f>
        <v>#REF!</v>
      </c>
      <c r="H229" s="2">
        <v>31</v>
      </c>
    </row>
    <row r="230" spans="1:8" ht="15.75" customHeight="1" x14ac:dyDescent="0.4">
      <c r="A230" s="12" t="e">
        <f t="shared" si="1"/>
        <v>#REF!</v>
      </c>
      <c r="B230" s="1" t="e">
        <f>VLOOKUP(A230,кодировка!$A:$B,2,FALSE)</f>
        <v>#REF!</v>
      </c>
      <c r="C230" s="1" t="e">
        <f>VLOOKUP(A230,кодировка!$A:$C,3,FALSE)</f>
        <v>#REF!</v>
      </c>
      <c r="D230" s="12" t="e">
        <f t="shared" ref="D230:E230" si="252">#REF!</f>
        <v>#REF!</v>
      </c>
      <c r="E230" s="1" t="e">
        <f t="shared" si="252"/>
        <v>#REF!</v>
      </c>
      <c r="F230" s="1" t="e">
        <f t="shared" si="248"/>
        <v>#REF!</v>
      </c>
      <c r="G230" s="12" t="e">
        <f>VLOOKUP(A230,кодировка!$A:$D,4,FALSE)</f>
        <v>#REF!</v>
      </c>
      <c r="H230" s="2">
        <v>65</v>
      </c>
    </row>
    <row r="231" spans="1:8" ht="15.75" customHeight="1" x14ac:dyDescent="0.4">
      <c r="A231" s="12" t="e">
        <f t="shared" si="1"/>
        <v>#REF!</v>
      </c>
      <c r="B231" s="1" t="e">
        <f>VLOOKUP(A231,кодировка!$A:$B,2,FALSE)</f>
        <v>#REF!</v>
      </c>
      <c r="C231" s="1" t="e">
        <f>VLOOKUP(A231,кодировка!$A:$C,3,FALSE)</f>
        <v>#REF!</v>
      </c>
      <c r="D231" s="12" t="e">
        <f t="shared" ref="D231:E231" si="253">#REF!</f>
        <v>#REF!</v>
      </c>
      <c r="E231" s="1" t="e">
        <f t="shared" si="253"/>
        <v>#REF!</v>
      </c>
      <c r="F231" s="1" t="e">
        <f t="shared" si="248"/>
        <v>#REF!</v>
      </c>
      <c r="G231" s="12" t="e">
        <f>VLOOKUP(A231,кодировка!$A:$D,4,FALSE)</f>
        <v>#REF!</v>
      </c>
      <c r="H231" s="2">
        <v>66</v>
      </c>
    </row>
    <row r="232" spans="1:8" ht="15.75" customHeight="1" x14ac:dyDescent="0.4">
      <c r="A232" s="12" t="e">
        <f t="shared" si="1"/>
        <v>#REF!</v>
      </c>
      <c r="B232" s="1" t="e">
        <f>VLOOKUP(A232,кодировка!$A:$B,2,FALSE)</f>
        <v>#REF!</v>
      </c>
      <c r="C232" s="1" t="e">
        <f>VLOOKUP(A232,кодировка!$A:$C,3,FALSE)</f>
        <v>#REF!</v>
      </c>
      <c r="D232" s="12" t="e">
        <f t="shared" ref="D232:E232" si="254">#REF!</f>
        <v>#REF!</v>
      </c>
      <c r="E232" s="1" t="e">
        <f t="shared" si="254"/>
        <v>#REF!</v>
      </c>
      <c r="F232" s="1" t="e">
        <f t="shared" si="248"/>
        <v>#REF!</v>
      </c>
      <c r="G232" s="12" t="e">
        <f>VLOOKUP(A232,кодировка!$A:$D,4,FALSE)</f>
        <v>#REF!</v>
      </c>
      <c r="H232" s="2">
        <v>21</v>
      </c>
    </row>
    <row r="233" spans="1:8" ht="15.75" customHeight="1" x14ac:dyDescent="0.4">
      <c r="A233" s="12" t="e">
        <f t="shared" si="1"/>
        <v>#REF!</v>
      </c>
      <c r="B233" s="1" t="e">
        <f>VLOOKUP(A233,кодировка!$A:$B,2,FALSE)</f>
        <v>#REF!</v>
      </c>
      <c r="C233" s="1" t="e">
        <f>VLOOKUP(A233,кодировка!$A:$C,3,FALSE)</f>
        <v>#REF!</v>
      </c>
      <c r="D233" s="12" t="e">
        <f t="shared" ref="D233:E233" si="255">#REF!</f>
        <v>#REF!</v>
      </c>
      <c r="E233" s="1" t="e">
        <f t="shared" si="255"/>
        <v>#REF!</v>
      </c>
      <c r="F233" s="1" t="e">
        <f t="shared" si="248"/>
        <v>#REF!</v>
      </c>
      <c r="G233" s="12" t="e">
        <f>VLOOKUP(A233,кодировка!$A:$D,4,FALSE)</f>
        <v>#REF!</v>
      </c>
      <c r="H233" s="2">
        <v>67</v>
      </c>
    </row>
    <row r="234" spans="1:8" ht="15.75" customHeight="1" x14ac:dyDescent="0.4">
      <c r="A234" s="12" t="e">
        <f t="shared" si="1"/>
        <v>#REF!</v>
      </c>
      <c r="B234" s="1" t="e">
        <f>VLOOKUP(A234,кодировка!$A:$B,2,FALSE)</f>
        <v>#REF!</v>
      </c>
      <c r="C234" s="1" t="e">
        <f>VLOOKUP(A234,кодировка!$A:$C,3,FALSE)</f>
        <v>#REF!</v>
      </c>
      <c r="D234" s="12" t="e">
        <f t="shared" ref="D234:E234" si="256">#REF!</f>
        <v>#REF!</v>
      </c>
      <c r="E234" s="1" t="e">
        <f t="shared" si="256"/>
        <v>#REF!</v>
      </c>
      <c r="F234" s="1" t="e">
        <f t="shared" si="248"/>
        <v>#REF!</v>
      </c>
      <c r="G234" s="12" t="e">
        <f>VLOOKUP(A234,кодировка!$A:$D,4,FALSE)</f>
        <v>#REF!</v>
      </c>
      <c r="H234" s="2">
        <v>68</v>
      </c>
    </row>
    <row r="235" spans="1:8" ht="15.75" customHeight="1" x14ac:dyDescent="0.4">
      <c r="A235" s="12" t="e">
        <f t="shared" si="1"/>
        <v>#REF!</v>
      </c>
      <c r="B235" s="1" t="e">
        <f>VLOOKUP(A235,кодировка!$A:$B,2,FALSE)</f>
        <v>#REF!</v>
      </c>
      <c r="C235" s="1" t="e">
        <f>VLOOKUP(A235,кодировка!$A:$C,3,FALSE)</f>
        <v>#REF!</v>
      </c>
      <c r="D235" s="12" t="e">
        <f t="shared" ref="D235:E235" si="257">#REF!</f>
        <v>#REF!</v>
      </c>
      <c r="E235" s="1" t="e">
        <f t="shared" si="257"/>
        <v>#REF!</v>
      </c>
      <c r="F235" s="1" t="e">
        <f t="shared" si="248"/>
        <v>#REF!</v>
      </c>
      <c r="G235" s="12" t="e">
        <f>VLOOKUP(A235,кодировка!$A:$D,4,FALSE)</f>
        <v>#REF!</v>
      </c>
      <c r="H235" s="2">
        <v>22</v>
      </c>
    </row>
    <row r="236" spans="1:8" ht="15.75" customHeight="1" x14ac:dyDescent="0.4">
      <c r="A236" s="12" t="e">
        <f t="shared" si="1"/>
        <v>#REF!</v>
      </c>
      <c r="B236" s="1" t="e">
        <f>VLOOKUP(A236,кодировка!$A:$B,2,FALSE)</f>
        <v>#REF!</v>
      </c>
      <c r="C236" s="1" t="e">
        <f>VLOOKUP(A236,кодировка!$A:$C,3,FALSE)</f>
        <v>#REF!</v>
      </c>
      <c r="D236" s="12" t="e">
        <f t="shared" ref="D236:E236" si="258">#REF!</f>
        <v>#REF!</v>
      </c>
      <c r="E236" s="1" t="e">
        <f t="shared" si="258"/>
        <v>#REF!</v>
      </c>
      <c r="F236" s="1" t="e">
        <f t="shared" si="248"/>
        <v>#REF!</v>
      </c>
      <c r="G236" s="12" t="e">
        <f>VLOOKUP(A236,кодировка!$A:$D,4,FALSE)</f>
        <v>#REF!</v>
      </c>
      <c r="H236" s="2">
        <v>69</v>
      </c>
    </row>
    <row r="237" spans="1:8" ht="15.75" customHeight="1" x14ac:dyDescent="0.4">
      <c r="A237" s="12" t="e">
        <f t="shared" si="1"/>
        <v>#REF!</v>
      </c>
      <c r="B237" s="1" t="e">
        <f>VLOOKUP(A237,кодировка!$A:$B,2,FALSE)</f>
        <v>#REF!</v>
      </c>
      <c r="C237" s="1" t="e">
        <f>VLOOKUP(A237,кодировка!$A:$C,3,FALSE)</f>
        <v>#REF!</v>
      </c>
      <c r="D237" s="12" t="e">
        <f t="shared" ref="D237:E237" si="259">#REF!</f>
        <v>#REF!</v>
      </c>
      <c r="E237" s="1" t="e">
        <f t="shared" si="259"/>
        <v>#REF!</v>
      </c>
      <c r="F237" s="1" t="e">
        <f t="shared" si="248"/>
        <v>#REF!</v>
      </c>
      <c r="G237" s="12" t="e">
        <f>VLOOKUP(A237,кодировка!$A:$D,4,FALSE)</f>
        <v>#REF!</v>
      </c>
      <c r="H237" s="2">
        <v>70</v>
      </c>
    </row>
    <row r="238" spans="1:8" ht="15.75" customHeight="1" x14ac:dyDescent="0.4">
      <c r="A238" s="12" t="e">
        <f t="shared" si="1"/>
        <v>#REF!</v>
      </c>
      <c r="B238" s="1" t="e">
        <f>VLOOKUP(A238,кодировка!$A:$B,2,FALSE)</f>
        <v>#REF!</v>
      </c>
      <c r="C238" s="1" t="e">
        <f>VLOOKUP(A238,кодировка!$A:$C,3,FALSE)</f>
        <v>#REF!</v>
      </c>
      <c r="D238" s="12" t="e">
        <f t="shared" ref="D238:E238" si="260">#REF!</f>
        <v>#REF!</v>
      </c>
      <c r="E238" s="1" t="e">
        <f t="shared" si="260"/>
        <v>#REF!</v>
      </c>
      <c r="F238" s="1" t="e">
        <f t="shared" si="248"/>
        <v>#REF!</v>
      </c>
      <c r="G238" s="12" t="e">
        <f>VLOOKUP(A238,кодировка!$A:$D,4,FALSE)</f>
        <v>#REF!</v>
      </c>
      <c r="H238" s="2">
        <v>71</v>
      </c>
    </row>
    <row r="239" spans="1:8" ht="15.75" customHeight="1" x14ac:dyDescent="0.4">
      <c r="A239" s="12" t="e">
        <f t="shared" si="1"/>
        <v>#REF!</v>
      </c>
      <c r="B239" s="1" t="e">
        <f>VLOOKUP(A239,кодировка!$A:$B,2,FALSE)</f>
        <v>#REF!</v>
      </c>
      <c r="C239" s="1" t="e">
        <f>VLOOKUP(A239,кодировка!$A:$C,3,FALSE)</f>
        <v>#REF!</v>
      </c>
      <c r="D239" s="12" t="e">
        <f t="shared" ref="D239:E239" si="261">#REF!</f>
        <v>#REF!</v>
      </c>
      <c r="E239" s="1" t="e">
        <f t="shared" si="261"/>
        <v>#REF!</v>
      </c>
      <c r="F239" s="1" t="e">
        <f>ROUND((E239/20)*100,0)</f>
        <v>#REF!</v>
      </c>
      <c r="G239" s="12" t="e">
        <f>VLOOKUP(A239,кодировка!$A:$D,4,FALSE)</f>
        <v>#REF!</v>
      </c>
      <c r="H239" s="2">
        <v>23</v>
      </c>
    </row>
    <row r="240" spans="1:8" ht="15.75" customHeight="1" x14ac:dyDescent="0.4">
      <c r="A240" s="12" t="e">
        <f t="shared" si="1"/>
        <v>#REF!</v>
      </c>
      <c r="B240" s="1" t="e">
        <f>VLOOKUP(A240,кодировка!$A:$B,2,FALSE)</f>
        <v>#REF!</v>
      </c>
      <c r="C240" s="1" t="e">
        <f>VLOOKUP(A240,кодировка!$A:$C,3,FALSE)</f>
        <v>#REF!</v>
      </c>
      <c r="D240" s="12" t="e">
        <f t="shared" ref="D240:E240" si="262">#REF!</f>
        <v>#REF!</v>
      </c>
      <c r="E240" s="1" t="e">
        <f t="shared" si="262"/>
        <v>#REF!</v>
      </c>
      <c r="F240" s="1" t="e">
        <f>ROUND((E240/18)*100,0)</f>
        <v>#REF!</v>
      </c>
      <c r="G240" s="12" t="e">
        <f>VLOOKUP(A240,кодировка!$A:$D,4,FALSE)</f>
        <v>#REF!</v>
      </c>
      <c r="H240" s="2">
        <v>72</v>
      </c>
    </row>
    <row r="241" spans="1:8" ht="15.75" customHeight="1" x14ac:dyDescent="0.4">
      <c r="A241" s="12" t="e">
        <f t="shared" si="1"/>
        <v>#REF!</v>
      </c>
      <c r="B241" s="1" t="e">
        <f>VLOOKUP(A241,кодировка!$A:$B,2,FALSE)</f>
        <v>#REF!</v>
      </c>
      <c r="C241" s="1" t="e">
        <f>VLOOKUP(A241,кодировка!$A:$C,3,FALSE)</f>
        <v>#REF!</v>
      </c>
      <c r="D241" s="12" t="e">
        <f t="shared" ref="D241:E241" si="263">#REF!</f>
        <v>#REF!</v>
      </c>
      <c r="E241" s="1" t="e">
        <f t="shared" si="263"/>
        <v>#REF!</v>
      </c>
      <c r="F241" s="1" t="e">
        <f t="shared" ref="F241:F242" si="264">ROUND((E241/20)*100,0)</f>
        <v>#REF!</v>
      </c>
      <c r="G241" s="12" t="e">
        <f>VLOOKUP(A241,кодировка!$A:$D,4,FALSE)</f>
        <v>#REF!</v>
      </c>
      <c r="H241" s="2">
        <v>24</v>
      </c>
    </row>
    <row r="242" spans="1:8" ht="15.75" customHeight="1" x14ac:dyDescent="0.4">
      <c r="A242" s="12" t="e">
        <f t="shared" si="1"/>
        <v>#REF!</v>
      </c>
      <c r="B242" s="1" t="e">
        <f>VLOOKUP(A242,кодировка!$A:$B,2,FALSE)</f>
        <v>#REF!</v>
      </c>
      <c r="C242" s="1" t="e">
        <f>VLOOKUP(A242,кодировка!$A:$C,3,FALSE)</f>
        <v>#REF!</v>
      </c>
      <c r="D242" s="12" t="e">
        <f t="shared" ref="D242:E242" si="265">#REF!</f>
        <v>#REF!</v>
      </c>
      <c r="E242" s="1" t="e">
        <f t="shared" si="265"/>
        <v>#REF!</v>
      </c>
      <c r="F242" s="1" t="e">
        <f t="shared" si="264"/>
        <v>#REF!</v>
      </c>
      <c r="G242" s="12" t="e">
        <f>VLOOKUP(A242,кодировка!$A:$D,4,FALSE)</f>
        <v>#REF!</v>
      </c>
      <c r="H242" s="2">
        <v>1</v>
      </c>
    </row>
    <row r="243" spans="1:8" ht="15.75" customHeight="1" x14ac:dyDescent="0.4">
      <c r="A243" s="12" t="e">
        <f t="shared" si="1"/>
        <v>#REF!</v>
      </c>
      <c r="B243" s="1" t="e">
        <f>VLOOKUP(A243,кодировка!$A:$B,2,FALSE)</f>
        <v>#REF!</v>
      </c>
      <c r="C243" s="1" t="e">
        <f>VLOOKUP(A243,кодировка!$A:$C,3,FALSE)</f>
        <v>#REF!</v>
      </c>
      <c r="D243" s="12" t="e">
        <f t="shared" ref="D243:E243" si="266">#REF!</f>
        <v>#REF!</v>
      </c>
      <c r="E243" s="1" t="e">
        <f t="shared" si="266"/>
        <v>#REF!</v>
      </c>
      <c r="F243" s="1" t="e">
        <f t="shared" ref="F243:F244" si="267">ROUND((E243/18)*100,0)</f>
        <v>#REF!</v>
      </c>
      <c r="G243" s="12" t="e">
        <f>VLOOKUP(A243,кодировка!$A:$D,4,FALSE)</f>
        <v>#REF!</v>
      </c>
      <c r="H243" s="2">
        <v>25</v>
      </c>
    </row>
    <row r="244" spans="1:8" ht="15.75" customHeight="1" x14ac:dyDescent="0.4">
      <c r="A244" s="12" t="e">
        <f t="shared" si="1"/>
        <v>#REF!</v>
      </c>
      <c r="B244" s="1" t="e">
        <f>VLOOKUP(A244,кодировка!$A:$B,2,FALSE)</f>
        <v>#REF!</v>
      </c>
      <c r="C244" s="1" t="e">
        <f>VLOOKUP(A244,кодировка!$A:$C,3,FALSE)</f>
        <v>#REF!</v>
      </c>
      <c r="D244" s="12" t="e">
        <f t="shared" ref="D244:E244" si="268">#REF!</f>
        <v>#REF!</v>
      </c>
      <c r="E244" s="1" t="e">
        <f t="shared" si="268"/>
        <v>#REF!</v>
      </c>
      <c r="F244" s="1" t="e">
        <f t="shared" si="267"/>
        <v>#REF!</v>
      </c>
      <c r="G244" s="12" t="e">
        <f>VLOOKUP(A244,кодировка!$A:$D,4,FALSE)</f>
        <v>#REF!</v>
      </c>
      <c r="H244" s="2">
        <v>1</v>
      </c>
    </row>
    <row r="245" spans="1:8" ht="15.75" customHeight="1" x14ac:dyDescent="0.4">
      <c r="A245" s="12" t="e">
        <f t="shared" si="1"/>
        <v>#REF!</v>
      </c>
      <c r="B245" s="1" t="e">
        <f>VLOOKUP(A245,кодировка!$A:$B,2,FALSE)</f>
        <v>#REF!</v>
      </c>
      <c r="C245" s="1" t="e">
        <f>VLOOKUP(A245,кодировка!$A:$C,3,FALSE)</f>
        <v>#REF!</v>
      </c>
      <c r="D245" s="12" t="e">
        <f t="shared" ref="D245:E245" si="269">#REF!</f>
        <v>#REF!</v>
      </c>
      <c r="E245" s="1" t="e">
        <f t="shared" si="269"/>
        <v>#REF!</v>
      </c>
      <c r="F245" s="1" t="e">
        <f>ROUND((E245/20)*100,0)</f>
        <v>#REF!</v>
      </c>
      <c r="G245" s="12" t="e">
        <f>VLOOKUP(A245,кодировка!$A:$D,4,FALSE)</f>
        <v>#REF!</v>
      </c>
      <c r="H245" s="2">
        <v>2</v>
      </c>
    </row>
    <row r="246" spans="1:8" ht="15.75" customHeight="1" x14ac:dyDescent="0.4">
      <c r="A246" s="12" t="e">
        <f t="shared" si="1"/>
        <v>#REF!</v>
      </c>
      <c r="B246" s="1" t="e">
        <f>VLOOKUP(A246,кодировка!$A:$B,2,FALSE)</f>
        <v>#REF!</v>
      </c>
      <c r="C246" s="1" t="e">
        <f>VLOOKUP(A246,кодировка!$A:$C,3,FALSE)</f>
        <v>#REF!</v>
      </c>
      <c r="D246" s="12" t="e">
        <f t="shared" ref="D246:E246" si="270">#REF!</f>
        <v>#REF!</v>
      </c>
      <c r="E246" s="1" t="e">
        <f t="shared" si="270"/>
        <v>#REF!</v>
      </c>
      <c r="F246" s="1" t="e">
        <f t="shared" ref="F246:F247" si="271">ROUND((E246/18)*100,0)</f>
        <v>#REF!</v>
      </c>
      <c r="G246" s="12" t="e">
        <f>VLOOKUP(A246,кодировка!$A:$D,4,FALSE)</f>
        <v>#REF!</v>
      </c>
      <c r="H246" s="2">
        <v>2</v>
      </c>
    </row>
    <row r="247" spans="1:8" ht="15.75" customHeight="1" x14ac:dyDescent="0.4">
      <c r="A247" s="12" t="e">
        <f t="shared" si="1"/>
        <v>#REF!</v>
      </c>
      <c r="B247" s="1" t="e">
        <f>VLOOKUP(A247,кодировка!$A:$B,2,FALSE)</f>
        <v>#REF!</v>
      </c>
      <c r="C247" s="1" t="e">
        <f>VLOOKUP(A247,кодировка!$A:$C,3,FALSE)</f>
        <v>#REF!</v>
      </c>
      <c r="D247" s="12" t="e">
        <f t="shared" ref="D247:E247" si="272">#REF!</f>
        <v>#REF!</v>
      </c>
      <c r="E247" s="1" t="e">
        <f t="shared" si="272"/>
        <v>#REF!</v>
      </c>
      <c r="F247" s="1" t="e">
        <f t="shared" si="271"/>
        <v>#REF!</v>
      </c>
      <c r="G247" s="12" t="e">
        <f>VLOOKUP(A247,кодировка!$A:$D,4,FALSE)</f>
        <v>#REF!</v>
      </c>
      <c r="H247" s="2">
        <v>3</v>
      </c>
    </row>
    <row r="248" spans="1:8" ht="15.75" customHeight="1" x14ac:dyDescent="0.4">
      <c r="A248" s="12" t="e">
        <f t="shared" si="1"/>
        <v>#REF!</v>
      </c>
      <c r="B248" s="1" t="e">
        <f>VLOOKUP(A248,кодировка!$A:$B,2,FALSE)</f>
        <v>#REF!</v>
      </c>
      <c r="C248" s="1" t="e">
        <f>VLOOKUP(A248,кодировка!$A:$C,3,FALSE)</f>
        <v>#REF!</v>
      </c>
      <c r="D248" s="12" t="e">
        <f t="shared" ref="D248:E248" si="273">#REF!</f>
        <v>#REF!</v>
      </c>
      <c r="E248" s="1" t="e">
        <f t="shared" si="273"/>
        <v>#REF!</v>
      </c>
      <c r="F248" s="1" t="e">
        <f t="shared" ref="F248:F313" si="274">ROUND((E248/20)*100,0)</f>
        <v>#REF!</v>
      </c>
      <c r="G248" s="12" t="e">
        <f>VLOOKUP(A248,кодировка!$A:$D,4,FALSE)</f>
        <v>#REF!</v>
      </c>
      <c r="H248" s="2">
        <v>26</v>
      </c>
    </row>
    <row r="249" spans="1:8" ht="15.75" customHeight="1" x14ac:dyDescent="0.4">
      <c r="A249" s="12" t="e">
        <f t="shared" si="1"/>
        <v>#REF!</v>
      </c>
      <c r="B249" s="1" t="e">
        <f>VLOOKUP(A249,кодировка!$A:$B,2,FALSE)</f>
        <v>#REF!</v>
      </c>
      <c r="C249" s="1" t="e">
        <f>VLOOKUP(A249,кодировка!$A:$C,3,FALSE)</f>
        <v>#REF!</v>
      </c>
      <c r="D249" s="12" t="e">
        <f t="shared" ref="D249:E249" si="275">#REF!</f>
        <v>#REF!</v>
      </c>
      <c r="E249" s="1" t="e">
        <f t="shared" si="275"/>
        <v>#REF!</v>
      </c>
      <c r="F249" s="1" t="e">
        <f t="shared" si="274"/>
        <v>#REF!</v>
      </c>
      <c r="G249" s="12" t="e">
        <f>VLOOKUP(A249,кодировка!$A:$D,4,FALSE)</f>
        <v>#REF!</v>
      </c>
      <c r="H249" s="2">
        <v>4</v>
      </c>
    </row>
    <row r="250" spans="1:8" ht="15.75" customHeight="1" x14ac:dyDescent="0.4">
      <c r="A250" s="12" t="e">
        <f t="shared" si="1"/>
        <v>#REF!</v>
      </c>
      <c r="B250" s="1" t="e">
        <f>VLOOKUP(A250,кодировка!$A:$B,2,FALSE)</f>
        <v>#REF!</v>
      </c>
      <c r="C250" s="1" t="e">
        <f>VLOOKUP(A250,кодировка!$A:$C,3,FALSE)</f>
        <v>#REF!</v>
      </c>
      <c r="D250" s="12" t="e">
        <f t="shared" ref="D250:E250" si="276">#REF!</f>
        <v>#REF!</v>
      </c>
      <c r="E250" s="1" t="e">
        <f t="shared" si="276"/>
        <v>#REF!</v>
      </c>
      <c r="F250" s="1" t="e">
        <f t="shared" si="274"/>
        <v>#REF!</v>
      </c>
      <c r="G250" s="12" t="e">
        <f>VLOOKUP(A250,кодировка!$A:$D,4,FALSE)</f>
        <v>#REF!</v>
      </c>
      <c r="H250" s="2">
        <v>3</v>
      </c>
    </row>
    <row r="251" spans="1:8" ht="15.75" customHeight="1" x14ac:dyDescent="0.4">
      <c r="A251" s="12" t="e">
        <f t="shared" si="1"/>
        <v>#REF!</v>
      </c>
      <c r="B251" s="1" t="e">
        <f>VLOOKUP(A251,кодировка!$A:$B,2,FALSE)</f>
        <v>#REF!</v>
      </c>
      <c r="C251" s="1" t="e">
        <f>VLOOKUP(A251,кодировка!$A:$C,3,FALSE)</f>
        <v>#REF!</v>
      </c>
      <c r="D251" s="12" t="e">
        <f t="shared" ref="D251:E251" si="277">#REF!</f>
        <v>#REF!</v>
      </c>
      <c r="E251" s="1" t="e">
        <f t="shared" si="277"/>
        <v>#REF!</v>
      </c>
      <c r="F251" s="1" t="e">
        <f t="shared" si="274"/>
        <v>#REF!</v>
      </c>
      <c r="G251" s="12" t="e">
        <f>VLOOKUP(A251,кодировка!$A:$D,4,FALSE)</f>
        <v>#REF!</v>
      </c>
      <c r="H251" s="2">
        <v>5</v>
      </c>
    </row>
    <row r="252" spans="1:8" ht="15.75" customHeight="1" x14ac:dyDescent="0.4">
      <c r="A252" s="12" t="e">
        <f t="shared" si="1"/>
        <v>#REF!</v>
      </c>
      <c r="B252" s="1" t="e">
        <f>VLOOKUP(A252,кодировка!$A:$B,2,FALSE)</f>
        <v>#REF!</v>
      </c>
      <c r="C252" s="1" t="e">
        <f>VLOOKUP(A252,кодировка!$A:$C,3,FALSE)</f>
        <v>#REF!</v>
      </c>
      <c r="D252" s="12" t="e">
        <f t="shared" ref="D252:E252" si="278">#REF!</f>
        <v>#REF!</v>
      </c>
      <c r="E252" s="1" t="e">
        <f t="shared" si="278"/>
        <v>#REF!</v>
      </c>
      <c r="F252" s="1" t="e">
        <f t="shared" si="274"/>
        <v>#REF!</v>
      </c>
      <c r="G252" s="12" t="e">
        <f>VLOOKUP(A252,кодировка!$A:$D,4,FALSE)</f>
        <v>#REF!</v>
      </c>
      <c r="H252" s="2">
        <v>4</v>
      </c>
    </row>
    <row r="253" spans="1:8" ht="15.75" customHeight="1" x14ac:dyDescent="0.4">
      <c r="A253" s="12" t="e">
        <f t="shared" si="1"/>
        <v>#REF!</v>
      </c>
      <c r="B253" s="1" t="e">
        <f>VLOOKUP(A253,кодировка!$A:$B,2,FALSE)</f>
        <v>#REF!</v>
      </c>
      <c r="C253" s="1" t="e">
        <f>VLOOKUP(A253,кодировка!$A:$C,3,FALSE)</f>
        <v>#REF!</v>
      </c>
      <c r="D253" s="12" t="e">
        <f t="shared" ref="D253:E253" si="279">#REF!</f>
        <v>#REF!</v>
      </c>
      <c r="E253" s="1" t="e">
        <f t="shared" si="279"/>
        <v>#REF!</v>
      </c>
      <c r="F253" s="1" t="e">
        <f t="shared" si="274"/>
        <v>#REF!</v>
      </c>
      <c r="G253" s="12" t="e">
        <f>VLOOKUP(A253,кодировка!$A:$D,4,FALSE)</f>
        <v>#REF!</v>
      </c>
      <c r="H253" s="2">
        <v>6</v>
      </c>
    </row>
    <row r="254" spans="1:8" ht="15.75" customHeight="1" x14ac:dyDescent="0.4">
      <c r="A254" s="12" t="e">
        <f t="shared" si="1"/>
        <v>#REF!</v>
      </c>
      <c r="B254" s="1" t="e">
        <f>VLOOKUP(A254,кодировка!$A:$B,2,FALSE)</f>
        <v>#REF!</v>
      </c>
      <c r="C254" s="1" t="e">
        <f>VLOOKUP(A254,кодировка!$A:$C,3,FALSE)</f>
        <v>#REF!</v>
      </c>
      <c r="D254" s="12" t="e">
        <f t="shared" ref="D254:E254" si="280">#REF!</f>
        <v>#REF!</v>
      </c>
      <c r="E254" s="1" t="e">
        <f t="shared" si="280"/>
        <v>#REF!</v>
      </c>
      <c r="F254" s="1" t="e">
        <f t="shared" si="274"/>
        <v>#REF!</v>
      </c>
      <c r="G254" s="12" t="e">
        <f>VLOOKUP(A254,кодировка!$A:$D,4,FALSE)</f>
        <v>#REF!</v>
      </c>
      <c r="H254" s="2">
        <v>1</v>
      </c>
    </row>
    <row r="255" spans="1:8" ht="15.75" customHeight="1" x14ac:dyDescent="0.4">
      <c r="A255" s="12" t="e">
        <f t="shared" si="1"/>
        <v>#REF!</v>
      </c>
      <c r="B255" s="1" t="e">
        <f>VLOOKUP(A255,кодировка!$A:$B,2,FALSE)</f>
        <v>#REF!</v>
      </c>
      <c r="C255" s="1" t="e">
        <f>VLOOKUP(A255,кодировка!$A:$C,3,FALSE)</f>
        <v>#REF!</v>
      </c>
      <c r="D255" s="12" t="e">
        <f t="shared" ref="D255:E255" si="281">#REF!</f>
        <v>#REF!</v>
      </c>
      <c r="E255" s="1" t="e">
        <f t="shared" si="281"/>
        <v>#REF!</v>
      </c>
      <c r="F255" s="1" t="e">
        <f t="shared" si="274"/>
        <v>#REF!</v>
      </c>
      <c r="G255" s="12" t="e">
        <f>VLOOKUP(A255,кодировка!$A:$D,4,FALSE)</f>
        <v>#REF!</v>
      </c>
      <c r="H255" s="2">
        <v>7</v>
      </c>
    </row>
    <row r="256" spans="1:8" ht="15.75" customHeight="1" x14ac:dyDescent="0.4">
      <c r="A256" s="12" t="e">
        <f t="shared" si="1"/>
        <v>#REF!</v>
      </c>
      <c r="B256" s="1" t="e">
        <f>VLOOKUP(A256,кодировка!$A:$B,2,FALSE)</f>
        <v>#REF!</v>
      </c>
      <c r="C256" s="1" t="e">
        <f>VLOOKUP(A256,кодировка!$A:$C,3,FALSE)</f>
        <v>#REF!</v>
      </c>
      <c r="D256" s="12" t="e">
        <f t="shared" ref="D256:E256" si="282">#REF!</f>
        <v>#REF!</v>
      </c>
      <c r="E256" s="1" t="e">
        <f t="shared" si="282"/>
        <v>#REF!</v>
      </c>
      <c r="F256" s="1" t="e">
        <f t="shared" si="274"/>
        <v>#REF!</v>
      </c>
      <c r="G256" s="12" t="e">
        <f>VLOOKUP(A256,кодировка!$A:$D,4,FALSE)</f>
        <v>#REF!</v>
      </c>
      <c r="H256" s="2">
        <v>27</v>
      </c>
    </row>
    <row r="257" spans="1:8" ht="15.75" customHeight="1" x14ac:dyDescent="0.4">
      <c r="A257" s="12" t="e">
        <f t="shared" si="1"/>
        <v>#REF!</v>
      </c>
      <c r="B257" s="1" t="e">
        <f>VLOOKUP(A257,кодировка!$A:$B,2,FALSE)</f>
        <v>#REF!</v>
      </c>
      <c r="C257" s="1" t="e">
        <f>VLOOKUP(A257,кодировка!$A:$C,3,FALSE)</f>
        <v>#REF!</v>
      </c>
      <c r="D257" s="12" t="e">
        <f t="shared" ref="D257:E257" si="283">#REF!</f>
        <v>#REF!</v>
      </c>
      <c r="E257" s="1" t="e">
        <f t="shared" si="283"/>
        <v>#REF!</v>
      </c>
      <c r="F257" s="1" t="e">
        <f t="shared" si="274"/>
        <v>#REF!</v>
      </c>
      <c r="G257" s="12" t="e">
        <f>VLOOKUP(A257,кодировка!$A:$D,4,FALSE)</f>
        <v>#REF!</v>
      </c>
      <c r="H257" s="2">
        <v>2</v>
      </c>
    </row>
    <row r="258" spans="1:8" ht="15.75" customHeight="1" x14ac:dyDescent="0.4">
      <c r="A258" s="12" t="e">
        <f t="shared" si="1"/>
        <v>#REF!</v>
      </c>
      <c r="B258" s="1" t="e">
        <f>VLOOKUP(A258,кодировка!$A:$B,2,FALSE)</f>
        <v>#REF!</v>
      </c>
      <c r="C258" s="1" t="e">
        <f>VLOOKUP(A258,кодировка!$A:$C,3,FALSE)</f>
        <v>#REF!</v>
      </c>
      <c r="D258" s="12" t="e">
        <f t="shared" ref="D258:E258" si="284">#REF!</f>
        <v>#REF!</v>
      </c>
      <c r="E258" s="1" t="e">
        <f t="shared" si="284"/>
        <v>#REF!</v>
      </c>
      <c r="F258" s="1" t="e">
        <f t="shared" si="274"/>
        <v>#REF!</v>
      </c>
      <c r="G258" s="12" t="e">
        <f>VLOOKUP(A258,кодировка!$A:$D,4,FALSE)</f>
        <v>#REF!</v>
      </c>
      <c r="H258" s="2">
        <v>8</v>
      </c>
    </row>
    <row r="259" spans="1:8" ht="15.75" customHeight="1" x14ac:dyDescent="0.4">
      <c r="A259" s="12" t="e">
        <f t="shared" si="1"/>
        <v>#REF!</v>
      </c>
      <c r="B259" s="1" t="e">
        <f>VLOOKUP(A259,кодировка!$A:$B,2,FALSE)</f>
        <v>#REF!</v>
      </c>
      <c r="C259" s="1" t="e">
        <f>VLOOKUP(A259,кодировка!$A:$C,3,FALSE)</f>
        <v>#REF!</v>
      </c>
      <c r="D259" s="12" t="e">
        <f t="shared" ref="D259:E259" si="285">#REF!</f>
        <v>#REF!</v>
      </c>
      <c r="E259" s="1" t="e">
        <f t="shared" si="285"/>
        <v>#REF!</v>
      </c>
      <c r="F259" s="1" t="e">
        <f t="shared" si="274"/>
        <v>#REF!</v>
      </c>
      <c r="G259" s="12" t="e">
        <f>VLOOKUP(A259,кодировка!$A:$D,4,FALSE)</f>
        <v>#REF!</v>
      </c>
      <c r="H259" s="2">
        <v>5</v>
      </c>
    </row>
    <row r="260" spans="1:8" ht="15.75" customHeight="1" x14ac:dyDescent="0.4">
      <c r="A260" s="12" t="e">
        <f t="shared" si="1"/>
        <v>#REF!</v>
      </c>
      <c r="B260" s="1" t="e">
        <f>VLOOKUP(A260,кодировка!$A:$B,2,FALSE)</f>
        <v>#REF!</v>
      </c>
      <c r="C260" s="1" t="e">
        <f>VLOOKUP(A260,кодировка!$A:$C,3,FALSE)</f>
        <v>#REF!</v>
      </c>
      <c r="D260" s="12" t="e">
        <f t="shared" ref="D260:E260" si="286">#REF!</f>
        <v>#REF!</v>
      </c>
      <c r="E260" s="1" t="e">
        <f t="shared" si="286"/>
        <v>#REF!</v>
      </c>
      <c r="F260" s="1" t="e">
        <f t="shared" si="274"/>
        <v>#REF!</v>
      </c>
      <c r="G260" s="12" t="e">
        <f>VLOOKUP(A260,кодировка!$A:$D,4,FALSE)</f>
        <v>#REF!</v>
      </c>
      <c r="H260" s="2">
        <v>28</v>
      </c>
    </row>
    <row r="261" spans="1:8" ht="15.75" customHeight="1" x14ac:dyDescent="0.4">
      <c r="A261" s="12" t="e">
        <f t="shared" si="1"/>
        <v>#REF!</v>
      </c>
      <c r="B261" s="1" t="e">
        <f>VLOOKUP(A261,кодировка!$A:$B,2,FALSE)</f>
        <v>#REF!</v>
      </c>
      <c r="C261" s="1" t="e">
        <f>VLOOKUP(A261,кодировка!$A:$C,3,FALSE)</f>
        <v>#REF!</v>
      </c>
      <c r="D261" s="12" t="e">
        <f t="shared" ref="D261:E261" si="287">#REF!</f>
        <v>#REF!</v>
      </c>
      <c r="E261" s="1" t="e">
        <f t="shared" si="287"/>
        <v>#REF!</v>
      </c>
      <c r="F261" s="1" t="e">
        <f t="shared" si="274"/>
        <v>#REF!</v>
      </c>
      <c r="G261" s="12" t="e">
        <f>VLOOKUP(A261,кодировка!$A:$D,4,FALSE)</f>
        <v>#REF!</v>
      </c>
    </row>
    <row r="262" spans="1:8" ht="15.75" customHeight="1" x14ac:dyDescent="0.4">
      <c r="A262" s="12" t="e">
        <f t="shared" si="1"/>
        <v>#REF!</v>
      </c>
      <c r="B262" s="1" t="e">
        <f>VLOOKUP(A262,кодировка!$A:$B,2,FALSE)</f>
        <v>#REF!</v>
      </c>
      <c r="C262" s="1" t="e">
        <f>VLOOKUP(A262,кодировка!$A:$C,3,FALSE)</f>
        <v>#REF!</v>
      </c>
      <c r="D262" s="12" t="e">
        <f t="shared" ref="D262:E262" si="288">#REF!</f>
        <v>#REF!</v>
      </c>
      <c r="E262" s="1" t="e">
        <f t="shared" si="288"/>
        <v>#REF!</v>
      </c>
      <c r="F262" s="1" t="e">
        <f t="shared" si="274"/>
        <v>#REF!</v>
      </c>
      <c r="G262" s="12" t="e">
        <f>VLOOKUP(A262,кодировка!$A:$D,4,FALSE)</f>
        <v>#REF!</v>
      </c>
      <c r="H262" s="2">
        <v>3</v>
      </c>
    </row>
    <row r="263" spans="1:8" ht="15.75" customHeight="1" x14ac:dyDescent="0.4">
      <c r="A263" s="12" t="e">
        <f t="shared" si="1"/>
        <v>#REF!</v>
      </c>
      <c r="B263" s="1" t="e">
        <f>VLOOKUP(A263,кодировка!$A:$B,2,FALSE)</f>
        <v>#REF!</v>
      </c>
      <c r="C263" s="1" t="e">
        <f>VLOOKUP(A263,кодировка!$A:$C,3,FALSE)</f>
        <v>#REF!</v>
      </c>
      <c r="D263" s="12" t="e">
        <f t="shared" ref="D263:E263" si="289">#REF!</f>
        <v>#REF!</v>
      </c>
      <c r="E263" s="1" t="e">
        <f t="shared" si="289"/>
        <v>#REF!</v>
      </c>
      <c r="F263" s="1" t="e">
        <f t="shared" si="274"/>
        <v>#REF!</v>
      </c>
      <c r="G263" s="12" t="e">
        <f>VLOOKUP(A263,кодировка!$A:$D,4,FALSE)</f>
        <v>#REF!</v>
      </c>
      <c r="H263" s="2">
        <v>6</v>
      </c>
    </row>
    <row r="264" spans="1:8" ht="15.75" customHeight="1" x14ac:dyDescent="0.4">
      <c r="A264" s="12" t="e">
        <f t="shared" si="1"/>
        <v>#REF!</v>
      </c>
      <c r="B264" s="1" t="e">
        <f>VLOOKUP(A264,кодировка!$A:$B,2,FALSE)</f>
        <v>#REF!</v>
      </c>
      <c r="C264" s="1" t="e">
        <f>VLOOKUP(A264,кодировка!$A:$C,3,FALSE)</f>
        <v>#REF!</v>
      </c>
      <c r="D264" s="12" t="e">
        <f t="shared" ref="D264:E264" si="290">#REF!</f>
        <v>#REF!</v>
      </c>
      <c r="E264" s="1" t="e">
        <f t="shared" si="290"/>
        <v>#REF!</v>
      </c>
      <c r="F264" s="1" t="e">
        <f t="shared" si="274"/>
        <v>#REF!</v>
      </c>
      <c r="G264" s="12" t="e">
        <f>VLOOKUP(A264,кодировка!$A:$D,4,FALSE)</f>
        <v>#REF!</v>
      </c>
      <c r="H264" s="2">
        <v>9</v>
      </c>
    </row>
    <row r="265" spans="1:8" ht="15.75" customHeight="1" x14ac:dyDescent="0.4">
      <c r="A265" s="12" t="e">
        <f t="shared" si="1"/>
        <v>#REF!</v>
      </c>
      <c r="B265" s="1" t="e">
        <f>VLOOKUP(A265,кодировка!$A:$B,2,FALSE)</f>
        <v>#REF!</v>
      </c>
      <c r="C265" s="1" t="e">
        <f>VLOOKUP(A265,кодировка!$A:$C,3,FALSE)</f>
        <v>#REF!</v>
      </c>
      <c r="D265" s="12" t="e">
        <f t="shared" ref="D265:E265" si="291">#REF!</f>
        <v>#REF!</v>
      </c>
      <c r="E265" s="1" t="e">
        <f t="shared" si="291"/>
        <v>#REF!</v>
      </c>
      <c r="F265" s="1" t="e">
        <f t="shared" si="274"/>
        <v>#REF!</v>
      </c>
      <c r="G265" s="12" t="e">
        <f>VLOOKUP(A265,кодировка!$A:$D,4,FALSE)</f>
        <v>#REF!</v>
      </c>
      <c r="H265" s="2">
        <v>4</v>
      </c>
    </row>
    <row r="266" spans="1:8" ht="15.75" customHeight="1" x14ac:dyDescent="0.4">
      <c r="A266" s="12" t="e">
        <f t="shared" si="1"/>
        <v>#REF!</v>
      </c>
      <c r="B266" s="1" t="e">
        <f>VLOOKUP(A266,кодировка!$A:$B,2,FALSE)</f>
        <v>#REF!</v>
      </c>
      <c r="C266" s="1" t="e">
        <f>VLOOKUP(A266,кодировка!$A:$C,3,FALSE)</f>
        <v>#REF!</v>
      </c>
      <c r="D266" s="12" t="e">
        <f t="shared" ref="D266:E266" si="292">#REF!</f>
        <v>#REF!</v>
      </c>
      <c r="E266" s="1" t="e">
        <f t="shared" si="292"/>
        <v>#REF!</v>
      </c>
      <c r="F266" s="1" t="e">
        <f t="shared" si="274"/>
        <v>#REF!</v>
      </c>
      <c r="G266" s="12" t="e">
        <f>VLOOKUP(A266,кодировка!$A:$D,4,FALSE)</f>
        <v>#REF!</v>
      </c>
      <c r="H266" s="2">
        <v>29</v>
      </c>
    </row>
    <row r="267" spans="1:8" ht="15.75" customHeight="1" x14ac:dyDescent="0.4">
      <c r="A267" s="12" t="e">
        <f t="shared" si="1"/>
        <v>#REF!</v>
      </c>
      <c r="B267" s="1" t="e">
        <f>VLOOKUP(A267,кодировка!$A:$B,2,FALSE)</f>
        <v>#REF!</v>
      </c>
      <c r="C267" s="1" t="e">
        <f>VLOOKUP(A267,кодировка!$A:$C,3,FALSE)</f>
        <v>#REF!</v>
      </c>
      <c r="D267" s="12" t="e">
        <f t="shared" ref="D267:E267" si="293">#REF!</f>
        <v>#REF!</v>
      </c>
      <c r="E267" s="1" t="e">
        <f t="shared" si="293"/>
        <v>#REF!</v>
      </c>
      <c r="F267" s="1" t="e">
        <f t="shared" si="274"/>
        <v>#REF!</v>
      </c>
      <c r="G267" s="12" t="e">
        <f>VLOOKUP(A267,кодировка!$A:$D,4,FALSE)</f>
        <v>#REF!</v>
      </c>
      <c r="H267" s="2">
        <v>10</v>
      </c>
    </row>
    <row r="268" spans="1:8" ht="15.75" customHeight="1" x14ac:dyDescent="0.4">
      <c r="A268" s="12" t="e">
        <f t="shared" si="1"/>
        <v>#REF!</v>
      </c>
      <c r="B268" s="1" t="e">
        <f>VLOOKUP(A268,кодировка!$A:$B,2,FALSE)</f>
        <v>#REF!</v>
      </c>
      <c r="C268" s="1" t="e">
        <f>VLOOKUP(A268,кодировка!$A:$C,3,FALSE)</f>
        <v>#REF!</v>
      </c>
      <c r="D268" s="12" t="e">
        <f t="shared" ref="D268:E268" si="294">#REF!</f>
        <v>#REF!</v>
      </c>
      <c r="E268" s="1" t="e">
        <f t="shared" si="294"/>
        <v>#REF!</v>
      </c>
      <c r="F268" s="1" t="e">
        <f t="shared" si="274"/>
        <v>#REF!</v>
      </c>
      <c r="G268" s="12" t="e">
        <f>VLOOKUP(A268,кодировка!$A:$D,4,FALSE)</f>
        <v>#REF!</v>
      </c>
      <c r="H268" s="2">
        <v>7</v>
      </c>
    </row>
    <row r="269" spans="1:8" ht="15.75" customHeight="1" x14ac:dyDescent="0.4">
      <c r="A269" s="12" t="e">
        <f t="shared" si="1"/>
        <v>#REF!</v>
      </c>
      <c r="B269" s="1" t="e">
        <f>VLOOKUP(A269,кодировка!$A:$B,2,FALSE)</f>
        <v>#REF!</v>
      </c>
      <c r="C269" s="1" t="e">
        <f>VLOOKUP(A269,кодировка!$A:$C,3,FALSE)</f>
        <v>#REF!</v>
      </c>
      <c r="D269" s="12" t="e">
        <f t="shared" ref="D269:E269" si="295">#REF!</f>
        <v>#REF!</v>
      </c>
      <c r="E269" s="1" t="e">
        <f t="shared" si="295"/>
        <v>#REF!</v>
      </c>
      <c r="F269" s="1" t="e">
        <f t="shared" si="274"/>
        <v>#REF!</v>
      </c>
      <c r="G269" s="12" t="e">
        <f>VLOOKUP(A269,кодировка!$A:$D,4,FALSE)</f>
        <v>#REF!</v>
      </c>
      <c r="H269" s="2">
        <v>5</v>
      </c>
    </row>
    <row r="270" spans="1:8" ht="15.75" customHeight="1" x14ac:dyDescent="0.4">
      <c r="A270" s="12" t="e">
        <f t="shared" si="1"/>
        <v>#REF!</v>
      </c>
      <c r="B270" s="1" t="e">
        <f>VLOOKUP(A270,кодировка!$A:$B,2,FALSE)</f>
        <v>#REF!</v>
      </c>
      <c r="C270" s="1" t="e">
        <f>VLOOKUP(A270,кодировка!$A:$C,3,FALSE)</f>
        <v>#REF!</v>
      </c>
      <c r="D270" s="12" t="e">
        <f t="shared" ref="D270:E270" si="296">#REF!</f>
        <v>#REF!</v>
      </c>
      <c r="E270" s="1" t="e">
        <f t="shared" si="296"/>
        <v>#REF!</v>
      </c>
      <c r="F270" s="1" t="e">
        <f t="shared" si="274"/>
        <v>#REF!</v>
      </c>
      <c r="G270" s="12" t="e">
        <f>VLOOKUP(A270,кодировка!$A:$D,4,FALSE)</f>
        <v>#REF!</v>
      </c>
      <c r="H270" s="2">
        <v>11</v>
      </c>
    </row>
    <row r="271" spans="1:8" ht="15.75" customHeight="1" x14ac:dyDescent="0.4">
      <c r="A271" s="12" t="e">
        <f t="shared" si="1"/>
        <v>#REF!</v>
      </c>
      <c r="B271" s="1" t="e">
        <f>VLOOKUP(A271,кодировка!$A:$B,2,FALSE)</f>
        <v>#REF!</v>
      </c>
      <c r="C271" s="1" t="e">
        <f>VLOOKUP(A271,кодировка!$A:$C,3,FALSE)</f>
        <v>#REF!</v>
      </c>
      <c r="D271" s="12" t="e">
        <f t="shared" ref="D271:E271" si="297">#REF!</f>
        <v>#REF!</v>
      </c>
      <c r="E271" s="1" t="e">
        <f t="shared" si="297"/>
        <v>#REF!</v>
      </c>
      <c r="F271" s="1" t="e">
        <f t="shared" si="274"/>
        <v>#REF!</v>
      </c>
      <c r="G271" s="12" t="e">
        <f>VLOOKUP(A271,кодировка!$A:$D,4,FALSE)</f>
        <v>#REF!</v>
      </c>
      <c r="H271" s="2">
        <v>6</v>
      </c>
    </row>
    <row r="272" spans="1:8" ht="15.75" customHeight="1" x14ac:dyDescent="0.4">
      <c r="A272" s="12" t="e">
        <f t="shared" si="1"/>
        <v>#REF!</v>
      </c>
      <c r="B272" s="1" t="e">
        <f>VLOOKUP(A272,кодировка!$A:$B,2,FALSE)</f>
        <v>#REF!</v>
      </c>
      <c r="C272" s="1" t="e">
        <f>VLOOKUP(A272,кодировка!$A:$C,3,FALSE)</f>
        <v>#REF!</v>
      </c>
      <c r="D272" s="12" t="e">
        <f t="shared" ref="D272:E272" si="298">#REF!</f>
        <v>#REF!</v>
      </c>
      <c r="E272" s="1" t="e">
        <f t="shared" si="298"/>
        <v>#REF!</v>
      </c>
      <c r="F272" s="1" t="e">
        <f t="shared" si="274"/>
        <v>#REF!</v>
      </c>
      <c r="G272" s="12" t="e">
        <f>VLOOKUP(A272,кодировка!$A:$D,4,FALSE)</f>
        <v>#REF!</v>
      </c>
      <c r="H272" s="2">
        <v>12</v>
      </c>
    </row>
    <row r="273" spans="1:8" ht="15.75" customHeight="1" x14ac:dyDescent="0.4">
      <c r="A273" s="12" t="e">
        <f t="shared" si="1"/>
        <v>#REF!</v>
      </c>
      <c r="B273" s="1" t="e">
        <f>VLOOKUP(A273,кодировка!$A:$B,2,FALSE)</f>
        <v>#REF!</v>
      </c>
      <c r="C273" s="1" t="e">
        <f>VLOOKUP(A273,кодировка!$A:$C,3,FALSE)</f>
        <v>#REF!</v>
      </c>
      <c r="D273" s="12" t="e">
        <f t="shared" ref="D273:E273" si="299">#REF!</f>
        <v>#REF!</v>
      </c>
      <c r="E273" s="1" t="e">
        <f t="shared" si="299"/>
        <v>#REF!</v>
      </c>
      <c r="F273" s="1" t="e">
        <f t="shared" si="274"/>
        <v>#REF!</v>
      </c>
      <c r="G273" s="12" t="e">
        <f>VLOOKUP(A273,кодировка!$A:$D,4,FALSE)</f>
        <v>#REF!</v>
      </c>
      <c r="H273" s="2">
        <v>30</v>
      </c>
    </row>
    <row r="274" spans="1:8" ht="15.75" customHeight="1" x14ac:dyDescent="0.4">
      <c r="A274" s="12" t="e">
        <f t="shared" si="1"/>
        <v>#REF!</v>
      </c>
      <c r="B274" s="1" t="e">
        <f>VLOOKUP(A274,кодировка!$A:$B,2,FALSE)</f>
        <v>#REF!</v>
      </c>
      <c r="C274" s="1" t="e">
        <f>VLOOKUP(A274,кодировка!$A:$C,3,FALSE)</f>
        <v>#REF!</v>
      </c>
      <c r="D274" s="12" t="e">
        <f t="shared" ref="D274:E274" si="300">#REF!</f>
        <v>#REF!</v>
      </c>
      <c r="E274" s="1" t="e">
        <f t="shared" si="300"/>
        <v>#REF!</v>
      </c>
      <c r="F274" s="1" t="e">
        <f t="shared" si="274"/>
        <v>#REF!</v>
      </c>
      <c r="G274" s="12" t="e">
        <f>VLOOKUP(A274,кодировка!$A:$D,4,FALSE)</f>
        <v>#REF!</v>
      </c>
      <c r="H274" s="2">
        <v>13</v>
      </c>
    </row>
    <row r="275" spans="1:8" ht="15.75" customHeight="1" x14ac:dyDescent="0.4">
      <c r="A275" s="12" t="e">
        <f t="shared" si="1"/>
        <v>#REF!</v>
      </c>
      <c r="B275" s="1" t="e">
        <f>VLOOKUP(A275,кодировка!$A:$B,2,FALSE)</f>
        <v>#REF!</v>
      </c>
      <c r="C275" s="1" t="e">
        <f>VLOOKUP(A275,кодировка!$A:$C,3,FALSE)</f>
        <v>#REF!</v>
      </c>
      <c r="D275" s="12" t="e">
        <f t="shared" ref="D275:E275" si="301">#REF!</f>
        <v>#REF!</v>
      </c>
      <c r="E275" s="1" t="e">
        <f t="shared" si="301"/>
        <v>#REF!</v>
      </c>
      <c r="F275" s="1" t="e">
        <f t="shared" si="274"/>
        <v>#REF!</v>
      </c>
      <c r="G275" s="12" t="e">
        <f>VLOOKUP(A275,кодировка!$A:$D,4,FALSE)</f>
        <v>#REF!</v>
      </c>
      <c r="H275" s="2">
        <v>7</v>
      </c>
    </row>
    <row r="276" spans="1:8" ht="15.75" customHeight="1" x14ac:dyDescent="0.4">
      <c r="A276" s="12" t="e">
        <f t="shared" si="1"/>
        <v>#REF!</v>
      </c>
      <c r="B276" s="1" t="e">
        <f>VLOOKUP(A276,кодировка!$A:$B,2,FALSE)</f>
        <v>#REF!</v>
      </c>
      <c r="C276" s="1" t="e">
        <f>VLOOKUP(A276,кодировка!$A:$C,3,FALSE)</f>
        <v>#REF!</v>
      </c>
      <c r="D276" s="12" t="e">
        <f t="shared" ref="D276:E276" si="302">#REF!</f>
        <v>#REF!</v>
      </c>
      <c r="E276" s="1" t="e">
        <f t="shared" si="302"/>
        <v>#REF!</v>
      </c>
      <c r="F276" s="1" t="e">
        <f t="shared" si="274"/>
        <v>#REF!</v>
      </c>
      <c r="G276" s="12" t="e">
        <f>VLOOKUP(A276,кодировка!$A:$D,4,FALSE)</f>
        <v>#REF!</v>
      </c>
      <c r="H276" s="2">
        <v>8</v>
      </c>
    </row>
    <row r="277" spans="1:8" ht="15.75" customHeight="1" x14ac:dyDescent="0.4">
      <c r="A277" s="12" t="e">
        <f t="shared" si="1"/>
        <v>#REF!</v>
      </c>
      <c r="B277" s="1" t="e">
        <f>VLOOKUP(A277,кодировка!$A:$B,2,FALSE)</f>
        <v>#REF!</v>
      </c>
      <c r="C277" s="1" t="e">
        <f>VLOOKUP(A277,кодировка!$A:$C,3,FALSE)</f>
        <v>#REF!</v>
      </c>
      <c r="D277" s="12" t="e">
        <f t="shared" ref="D277:E277" si="303">#REF!</f>
        <v>#REF!</v>
      </c>
      <c r="E277" s="1" t="e">
        <f t="shared" si="303"/>
        <v>#REF!</v>
      </c>
      <c r="F277" s="1" t="e">
        <f t="shared" si="274"/>
        <v>#REF!</v>
      </c>
      <c r="G277" s="12" t="e">
        <f>VLOOKUP(A277,кодировка!$A:$D,4,FALSE)</f>
        <v>#REF!</v>
      </c>
      <c r="H277" s="2">
        <v>14</v>
      </c>
    </row>
    <row r="278" spans="1:8" ht="15.75" customHeight="1" x14ac:dyDescent="0.4">
      <c r="A278" s="12" t="e">
        <f t="shared" si="1"/>
        <v>#REF!</v>
      </c>
      <c r="B278" s="1" t="e">
        <f>VLOOKUP(A278,кодировка!$A:$B,2,FALSE)</f>
        <v>#REF!</v>
      </c>
      <c r="C278" s="1" t="e">
        <f>VLOOKUP(A278,кодировка!$A:$C,3,FALSE)</f>
        <v>#REF!</v>
      </c>
      <c r="D278" s="12" t="e">
        <f t="shared" ref="D278:E278" si="304">#REF!</f>
        <v>#REF!</v>
      </c>
      <c r="E278" s="1" t="e">
        <f t="shared" si="304"/>
        <v>#REF!</v>
      </c>
      <c r="F278" s="1" t="e">
        <f t="shared" si="274"/>
        <v>#REF!</v>
      </c>
      <c r="G278" s="12" t="e">
        <f>VLOOKUP(A278,кодировка!$A:$D,4,FALSE)</f>
        <v>#REF!</v>
      </c>
      <c r="H278" s="2">
        <v>8</v>
      </c>
    </row>
    <row r="279" spans="1:8" ht="15.75" customHeight="1" x14ac:dyDescent="0.4">
      <c r="A279" s="12" t="e">
        <f t="shared" si="1"/>
        <v>#REF!</v>
      </c>
      <c r="B279" s="1" t="e">
        <f>VLOOKUP(A279,кодировка!$A:$B,2,FALSE)</f>
        <v>#REF!</v>
      </c>
      <c r="C279" s="1" t="e">
        <f>VLOOKUP(A279,кодировка!$A:$C,3,FALSE)</f>
        <v>#REF!</v>
      </c>
      <c r="D279" s="12" t="e">
        <f t="shared" ref="D279:E279" si="305">#REF!</f>
        <v>#REF!</v>
      </c>
      <c r="E279" s="1" t="e">
        <f t="shared" si="305"/>
        <v>#REF!</v>
      </c>
      <c r="F279" s="1" t="e">
        <f t="shared" si="274"/>
        <v>#REF!</v>
      </c>
      <c r="G279" s="12" t="e">
        <f>VLOOKUP(A279,кодировка!$A:$D,4,FALSE)</f>
        <v>#REF!</v>
      </c>
      <c r="H279" s="2">
        <v>15</v>
      </c>
    </row>
    <row r="280" spans="1:8" ht="15.75" customHeight="1" x14ac:dyDescent="0.4">
      <c r="A280" s="12" t="e">
        <f t="shared" si="1"/>
        <v>#REF!</v>
      </c>
      <c r="B280" s="1" t="e">
        <f>VLOOKUP(A280,кодировка!$A:$B,2,FALSE)</f>
        <v>#REF!</v>
      </c>
      <c r="C280" s="1" t="e">
        <f>VLOOKUP(A280,кодировка!$A:$C,3,FALSE)</f>
        <v>#REF!</v>
      </c>
      <c r="D280" s="12" t="e">
        <f t="shared" ref="D280:E280" si="306">#REF!</f>
        <v>#REF!</v>
      </c>
      <c r="E280" s="1" t="e">
        <f t="shared" si="306"/>
        <v>#REF!</v>
      </c>
      <c r="F280" s="1" t="e">
        <f t="shared" si="274"/>
        <v>#REF!</v>
      </c>
      <c r="G280" s="12" t="e">
        <f>VLOOKUP(A280,кодировка!$A:$D,4,FALSE)</f>
        <v>#REF!</v>
      </c>
      <c r="H280" s="2">
        <v>31</v>
      </c>
    </row>
    <row r="281" spans="1:8" ht="15.75" customHeight="1" x14ac:dyDescent="0.4">
      <c r="A281" s="12" t="e">
        <f t="shared" si="1"/>
        <v>#REF!</v>
      </c>
      <c r="B281" s="1" t="e">
        <f>VLOOKUP(A281,кодировка!$A:$B,2,FALSE)</f>
        <v>#REF!</v>
      </c>
      <c r="C281" s="1" t="e">
        <f>VLOOKUP(A281,кодировка!$A:$C,3,FALSE)</f>
        <v>#REF!</v>
      </c>
      <c r="D281" s="12" t="e">
        <f t="shared" ref="D281:E281" si="307">#REF!</f>
        <v>#REF!</v>
      </c>
      <c r="E281" s="1" t="e">
        <f t="shared" si="307"/>
        <v>#REF!</v>
      </c>
      <c r="F281" s="1" t="e">
        <f t="shared" si="274"/>
        <v>#REF!</v>
      </c>
      <c r="G281" s="12" t="e">
        <f>VLOOKUP(A281,кодировка!$A:$D,4,FALSE)</f>
        <v>#REF!</v>
      </c>
      <c r="H281" s="2">
        <v>16</v>
      </c>
    </row>
    <row r="282" spans="1:8" ht="15.75" customHeight="1" x14ac:dyDescent="0.4">
      <c r="A282" s="12" t="e">
        <f t="shared" si="1"/>
        <v>#REF!</v>
      </c>
      <c r="B282" s="1" t="e">
        <f>VLOOKUP(A282,кодировка!$A:$B,2,FALSE)</f>
        <v>#REF!</v>
      </c>
      <c r="C282" s="1" t="e">
        <f>VLOOKUP(A282,кодировка!$A:$C,3,FALSE)</f>
        <v>#REF!</v>
      </c>
      <c r="D282" s="12" t="e">
        <f t="shared" ref="D282:E282" si="308">#REF!</f>
        <v>#REF!</v>
      </c>
      <c r="E282" s="1" t="e">
        <f t="shared" si="308"/>
        <v>#REF!</v>
      </c>
      <c r="F282" s="1" t="e">
        <f t="shared" si="274"/>
        <v>#REF!</v>
      </c>
      <c r="G282" s="12" t="e">
        <f>VLOOKUP(A282,кодировка!$A:$D,4,FALSE)</f>
        <v>#REF!</v>
      </c>
      <c r="H282" s="2">
        <v>9</v>
      </c>
    </row>
    <row r="283" spans="1:8" ht="15.75" customHeight="1" x14ac:dyDescent="0.4">
      <c r="A283" s="12" t="e">
        <f t="shared" si="1"/>
        <v>#REF!</v>
      </c>
      <c r="B283" s="1" t="e">
        <f>VLOOKUP(A283,кодировка!$A:$B,2,FALSE)</f>
        <v>#REF!</v>
      </c>
      <c r="C283" s="1" t="e">
        <f>VLOOKUP(A283,кодировка!$A:$C,3,FALSE)</f>
        <v>#REF!</v>
      </c>
      <c r="D283" s="12" t="e">
        <f t="shared" ref="D283:E283" si="309">#REF!</f>
        <v>#REF!</v>
      </c>
      <c r="E283" s="1" t="e">
        <f t="shared" si="309"/>
        <v>#REF!</v>
      </c>
      <c r="F283" s="1" t="e">
        <f t="shared" si="274"/>
        <v>#REF!</v>
      </c>
      <c r="G283" s="12" t="e">
        <f>VLOOKUP(A283,кодировка!$A:$D,4,FALSE)</f>
        <v>#REF!</v>
      </c>
      <c r="H283" s="2">
        <v>17</v>
      </c>
    </row>
    <row r="284" spans="1:8" ht="15.75" customHeight="1" x14ac:dyDescent="0.4">
      <c r="A284" s="12" t="e">
        <f t="shared" si="1"/>
        <v>#REF!</v>
      </c>
      <c r="B284" s="1" t="e">
        <f>VLOOKUP(A284,кодировка!$A:$B,2,FALSE)</f>
        <v>#REF!</v>
      </c>
      <c r="C284" s="1" t="e">
        <f>VLOOKUP(A284,кодировка!$A:$C,3,FALSE)</f>
        <v>#REF!</v>
      </c>
      <c r="D284" s="12" t="e">
        <f t="shared" ref="D284:E284" si="310">#REF!</f>
        <v>#REF!</v>
      </c>
      <c r="E284" s="1" t="e">
        <f t="shared" si="310"/>
        <v>#REF!</v>
      </c>
      <c r="F284" s="1" t="e">
        <f t="shared" si="274"/>
        <v>#REF!</v>
      </c>
      <c r="G284" s="12" t="e">
        <f>VLOOKUP(A284,кодировка!$A:$D,4,FALSE)</f>
        <v>#REF!</v>
      </c>
      <c r="H284" s="2">
        <v>9</v>
      </c>
    </row>
    <row r="285" spans="1:8" ht="15.75" customHeight="1" x14ac:dyDescent="0.4">
      <c r="A285" s="12" t="e">
        <f t="shared" si="1"/>
        <v>#REF!</v>
      </c>
      <c r="B285" s="1" t="e">
        <f>VLOOKUP(A285,кодировка!$A:$B,2,FALSE)</f>
        <v>#REF!</v>
      </c>
      <c r="C285" s="1" t="e">
        <f>VLOOKUP(A285,кодировка!$A:$C,3,FALSE)</f>
        <v>#REF!</v>
      </c>
      <c r="D285" s="12" t="e">
        <f t="shared" ref="D285:E285" si="311">#REF!</f>
        <v>#REF!</v>
      </c>
      <c r="E285" s="1" t="e">
        <f t="shared" si="311"/>
        <v>#REF!</v>
      </c>
      <c r="F285" s="1" t="e">
        <f t="shared" si="274"/>
        <v>#REF!</v>
      </c>
      <c r="G285" s="12" t="e">
        <f>VLOOKUP(A285,кодировка!$A:$D,4,FALSE)</f>
        <v>#REF!</v>
      </c>
      <c r="H285" s="2">
        <v>10</v>
      </c>
    </row>
    <row r="286" spans="1:8" ht="15.75" customHeight="1" x14ac:dyDescent="0.4">
      <c r="A286" s="12" t="e">
        <f t="shared" si="1"/>
        <v>#REF!</v>
      </c>
      <c r="B286" s="1" t="e">
        <f>VLOOKUP(A286,кодировка!$A:$B,2,FALSE)</f>
        <v>#REF!</v>
      </c>
      <c r="C286" s="1" t="e">
        <f>VLOOKUP(A286,кодировка!$A:$C,3,FALSE)</f>
        <v>#REF!</v>
      </c>
      <c r="D286" s="12" t="e">
        <f t="shared" ref="D286:E286" si="312">#REF!</f>
        <v>#REF!</v>
      </c>
      <c r="E286" s="1" t="e">
        <f t="shared" si="312"/>
        <v>#REF!</v>
      </c>
      <c r="F286" s="1" t="e">
        <f t="shared" si="274"/>
        <v>#REF!</v>
      </c>
      <c r="G286" s="12" t="e">
        <f>VLOOKUP(A286,кодировка!$A:$D,4,FALSE)</f>
        <v>#REF!</v>
      </c>
      <c r="H286" s="2">
        <v>18</v>
      </c>
    </row>
    <row r="287" spans="1:8" ht="15.75" customHeight="1" x14ac:dyDescent="0.4">
      <c r="A287" s="12" t="e">
        <f t="shared" si="1"/>
        <v>#REF!</v>
      </c>
      <c r="B287" s="1" t="e">
        <f>VLOOKUP(A287,кодировка!$A:$B,2,FALSE)</f>
        <v>#REF!</v>
      </c>
      <c r="C287" s="1" t="e">
        <f>VLOOKUP(A287,кодировка!$A:$C,3,FALSE)</f>
        <v>#REF!</v>
      </c>
      <c r="D287" s="12" t="e">
        <f t="shared" ref="D287:E287" si="313">#REF!</f>
        <v>#REF!</v>
      </c>
      <c r="E287" s="1" t="e">
        <f t="shared" si="313"/>
        <v>#REF!</v>
      </c>
      <c r="F287" s="1" t="e">
        <f t="shared" si="274"/>
        <v>#REF!</v>
      </c>
      <c r="G287" s="12" t="e">
        <f>VLOOKUP(A287,кодировка!$A:$D,4,FALSE)</f>
        <v>#REF!</v>
      </c>
      <c r="H287" s="2">
        <v>19</v>
      </c>
    </row>
    <row r="288" spans="1:8" ht="15.75" customHeight="1" x14ac:dyDescent="0.4">
      <c r="A288" s="12" t="e">
        <f t="shared" si="1"/>
        <v>#REF!</v>
      </c>
      <c r="B288" s="1" t="e">
        <f>VLOOKUP(A288,кодировка!$A:$B,2,FALSE)</f>
        <v>#REF!</v>
      </c>
      <c r="C288" s="1" t="e">
        <f>VLOOKUP(A288,кодировка!$A:$C,3,FALSE)</f>
        <v>#REF!</v>
      </c>
      <c r="D288" s="12" t="e">
        <f t="shared" ref="D288:E288" si="314">#REF!</f>
        <v>#REF!</v>
      </c>
      <c r="E288" s="1" t="e">
        <f t="shared" si="314"/>
        <v>#REF!</v>
      </c>
      <c r="F288" s="1" t="e">
        <f t="shared" si="274"/>
        <v>#REF!</v>
      </c>
      <c r="G288" s="12" t="e">
        <f>VLOOKUP(A288,кодировка!$A:$D,4,FALSE)</f>
        <v>#REF!</v>
      </c>
      <c r="H288" s="2">
        <v>11</v>
      </c>
    </row>
    <row r="289" spans="1:8" ht="15.75" customHeight="1" x14ac:dyDescent="0.4">
      <c r="A289" s="12" t="e">
        <f t="shared" si="1"/>
        <v>#REF!</v>
      </c>
      <c r="B289" s="1" t="e">
        <f>VLOOKUP(A289,кодировка!$A:$B,2,FALSE)</f>
        <v>#REF!</v>
      </c>
      <c r="C289" s="1" t="e">
        <f>VLOOKUP(A289,кодировка!$A:$C,3,FALSE)</f>
        <v>#REF!</v>
      </c>
      <c r="D289" s="12" t="e">
        <f t="shared" ref="D289:E289" si="315">#REF!</f>
        <v>#REF!</v>
      </c>
      <c r="E289" s="1" t="e">
        <f t="shared" si="315"/>
        <v>#REF!</v>
      </c>
      <c r="F289" s="1" t="e">
        <f t="shared" si="274"/>
        <v>#REF!</v>
      </c>
      <c r="G289" s="12" t="e">
        <f>VLOOKUP(A289,кодировка!$A:$D,4,FALSE)</f>
        <v>#REF!</v>
      </c>
      <c r="H289" s="2">
        <v>12</v>
      </c>
    </row>
    <row r="290" spans="1:8" ht="15.75" customHeight="1" x14ac:dyDescent="0.4">
      <c r="A290" s="12" t="e">
        <f t="shared" si="1"/>
        <v>#REF!</v>
      </c>
      <c r="B290" s="1" t="e">
        <f>VLOOKUP(A290,кодировка!$A:$B,2,FALSE)</f>
        <v>#REF!</v>
      </c>
      <c r="C290" s="1" t="e">
        <f>VLOOKUP(A290,кодировка!$A:$C,3,FALSE)</f>
        <v>#REF!</v>
      </c>
      <c r="D290" s="12" t="e">
        <f t="shared" ref="D290:E290" si="316">#REF!</f>
        <v>#REF!</v>
      </c>
      <c r="E290" s="1" t="e">
        <f t="shared" si="316"/>
        <v>#REF!</v>
      </c>
      <c r="F290" s="1" t="e">
        <f t="shared" si="274"/>
        <v>#REF!</v>
      </c>
      <c r="G290" s="12" t="e">
        <f>VLOOKUP(A290,кодировка!$A:$D,4,FALSE)</f>
        <v>#REF!</v>
      </c>
      <c r="H290" s="2">
        <v>20</v>
      </c>
    </row>
    <row r="291" spans="1:8" ht="15.75" customHeight="1" x14ac:dyDescent="0.4">
      <c r="A291" s="12" t="e">
        <f t="shared" si="1"/>
        <v>#REF!</v>
      </c>
      <c r="B291" s="1" t="e">
        <f>VLOOKUP(A291,кодировка!$A:$B,2,FALSE)</f>
        <v>#REF!</v>
      </c>
      <c r="C291" s="1" t="e">
        <f>VLOOKUP(A291,кодировка!$A:$C,3,FALSE)</f>
        <v>#REF!</v>
      </c>
      <c r="D291" s="12" t="e">
        <f t="shared" ref="D291:E291" si="317">#REF!</f>
        <v>#REF!</v>
      </c>
      <c r="E291" s="1" t="e">
        <f t="shared" si="317"/>
        <v>#REF!</v>
      </c>
      <c r="F291" s="1" t="e">
        <f t="shared" si="274"/>
        <v>#REF!</v>
      </c>
      <c r="G291" s="12" t="e">
        <f>VLOOKUP(A291,кодировка!$A:$D,4,FALSE)</f>
        <v>#REF!</v>
      </c>
      <c r="H291" s="2">
        <v>13</v>
      </c>
    </row>
    <row r="292" spans="1:8" ht="15.75" customHeight="1" x14ac:dyDescent="0.4">
      <c r="A292" s="12" t="e">
        <f t="shared" si="1"/>
        <v>#REF!</v>
      </c>
      <c r="B292" s="1" t="e">
        <f>VLOOKUP(A292,кодировка!$A:$B,2,FALSE)</f>
        <v>#REF!</v>
      </c>
      <c r="C292" s="1" t="e">
        <f>VLOOKUP(A292,кодировка!$A:$C,3,FALSE)</f>
        <v>#REF!</v>
      </c>
      <c r="D292" s="12" t="e">
        <f t="shared" ref="D292:E292" si="318">#REF!</f>
        <v>#REF!</v>
      </c>
      <c r="E292" s="1" t="e">
        <f t="shared" si="318"/>
        <v>#REF!</v>
      </c>
      <c r="F292" s="1" t="e">
        <f t="shared" si="274"/>
        <v>#REF!</v>
      </c>
      <c r="G292" s="12" t="e">
        <f>VLOOKUP(A292,кодировка!$A:$D,4,FALSE)</f>
        <v>#REF!</v>
      </c>
      <c r="H292" s="2">
        <v>10</v>
      </c>
    </row>
    <row r="293" spans="1:8" ht="15.75" customHeight="1" x14ac:dyDescent="0.4">
      <c r="A293" s="12" t="e">
        <f t="shared" si="1"/>
        <v>#REF!</v>
      </c>
      <c r="B293" s="1" t="e">
        <f>VLOOKUP(A293,кодировка!$A:$B,2,FALSE)</f>
        <v>#REF!</v>
      </c>
      <c r="C293" s="1" t="e">
        <f>VLOOKUP(A293,кодировка!$A:$C,3,FALSE)</f>
        <v>#REF!</v>
      </c>
      <c r="D293" s="12" t="e">
        <f t="shared" ref="D293:E293" si="319">#REF!</f>
        <v>#REF!</v>
      </c>
      <c r="E293" s="1" t="e">
        <f t="shared" si="319"/>
        <v>#REF!</v>
      </c>
      <c r="F293" s="1" t="e">
        <f t="shared" si="274"/>
        <v>#REF!</v>
      </c>
      <c r="G293" s="12" t="e">
        <f>VLOOKUP(A293,кодировка!$A:$D,4,FALSE)</f>
        <v>#REF!</v>
      </c>
      <c r="H293" s="2">
        <v>14</v>
      </c>
    </row>
    <row r="294" spans="1:8" ht="15.75" customHeight="1" x14ac:dyDescent="0.4">
      <c r="A294" s="12" t="e">
        <f t="shared" si="1"/>
        <v>#REF!</v>
      </c>
      <c r="B294" s="1" t="e">
        <f>VLOOKUP(A294,кодировка!$A:$B,2,FALSE)</f>
        <v>#REF!</v>
      </c>
      <c r="C294" s="1" t="e">
        <f>VLOOKUP(A294,кодировка!$A:$C,3,FALSE)</f>
        <v>#REF!</v>
      </c>
      <c r="D294" s="12" t="e">
        <f t="shared" ref="D294:E294" si="320">#REF!</f>
        <v>#REF!</v>
      </c>
      <c r="E294" s="1" t="e">
        <f t="shared" si="320"/>
        <v>#REF!</v>
      </c>
      <c r="F294" s="1" t="e">
        <f t="shared" si="274"/>
        <v>#REF!</v>
      </c>
      <c r="G294" s="12" t="e">
        <f>VLOOKUP(A294,кодировка!$A:$D,4,FALSE)</f>
        <v>#REF!</v>
      </c>
      <c r="H294" s="2">
        <v>21</v>
      </c>
    </row>
    <row r="295" spans="1:8" ht="15.75" customHeight="1" x14ac:dyDescent="0.4">
      <c r="A295" s="12" t="e">
        <f t="shared" si="1"/>
        <v>#REF!</v>
      </c>
      <c r="B295" s="1" t="e">
        <f>VLOOKUP(A295,кодировка!$A:$B,2,FALSE)</f>
        <v>#REF!</v>
      </c>
      <c r="C295" s="1" t="e">
        <f>VLOOKUP(A295,кодировка!$A:$C,3,FALSE)</f>
        <v>#REF!</v>
      </c>
      <c r="D295" s="12" t="e">
        <f t="shared" ref="D295:E295" si="321">#REF!</f>
        <v>#REF!</v>
      </c>
      <c r="E295" s="1" t="e">
        <f t="shared" si="321"/>
        <v>#REF!</v>
      </c>
      <c r="F295" s="1" t="e">
        <f t="shared" si="274"/>
        <v>#REF!</v>
      </c>
      <c r="G295" s="12" t="e">
        <f>VLOOKUP(A295,кодировка!$A:$D,4,FALSE)</f>
        <v>#REF!</v>
      </c>
      <c r="H295" s="2">
        <v>11</v>
      </c>
    </row>
    <row r="296" spans="1:8" ht="15.75" customHeight="1" x14ac:dyDescent="0.4">
      <c r="A296" s="12" t="e">
        <f t="shared" si="1"/>
        <v>#REF!</v>
      </c>
      <c r="B296" s="1" t="e">
        <f>VLOOKUP(A296,кодировка!$A:$B,2,FALSE)</f>
        <v>#REF!</v>
      </c>
      <c r="C296" s="1" t="e">
        <f>VLOOKUP(A296,кодировка!$A:$C,3,FALSE)</f>
        <v>#REF!</v>
      </c>
      <c r="D296" s="12" t="e">
        <f t="shared" ref="D296:E296" si="322">#REF!</f>
        <v>#REF!</v>
      </c>
      <c r="E296" s="1" t="e">
        <f t="shared" si="322"/>
        <v>#REF!</v>
      </c>
      <c r="F296" s="1" t="e">
        <f t="shared" si="274"/>
        <v>#REF!</v>
      </c>
      <c r="G296" s="12" t="e">
        <f>VLOOKUP(A296,кодировка!$A:$D,4,FALSE)</f>
        <v>#REF!</v>
      </c>
      <c r="H296" s="2">
        <v>15</v>
      </c>
    </row>
    <row r="297" spans="1:8" ht="15.75" customHeight="1" x14ac:dyDescent="0.4">
      <c r="A297" s="12" t="e">
        <f t="shared" si="1"/>
        <v>#REF!</v>
      </c>
      <c r="B297" s="1" t="e">
        <f>VLOOKUP(A297,кодировка!$A:$B,2,FALSE)</f>
        <v>#REF!</v>
      </c>
      <c r="C297" s="1" t="e">
        <f>VLOOKUP(A297,кодировка!$A:$C,3,FALSE)</f>
        <v>#REF!</v>
      </c>
      <c r="D297" s="12" t="e">
        <f t="shared" ref="D297:E297" si="323">#REF!</f>
        <v>#REF!</v>
      </c>
      <c r="E297" s="1" t="e">
        <f t="shared" si="323"/>
        <v>#REF!</v>
      </c>
      <c r="F297" s="1" t="e">
        <f t="shared" si="274"/>
        <v>#REF!</v>
      </c>
      <c r="G297" s="12" t="e">
        <f>VLOOKUP(A297,кодировка!$A:$D,4,FALSE)</f>
        <v>#REF!</v>
      </c>
      <c r="H297" s="2">
        <v>22</v>
      </c>
    </row>
    <row r="298" spans="1:8" ht="15.75" customHeight="1" x14ac:dyDescent="0.4">
      <c r="A298" s="12" t="e">
        <f t="shared" si="1"/>
        <v>#REF!</v>
      </c>
      <c r="B298" s="1" t="e">
        <f>VLOOKUP(A298,кодировка!$A:$B,2,FALSE)</f>
        <v>#REF!</v>
      </c>
      <c r="C298" s="1" t="e">
        <f>VLOOKUP(A298,кодировка!$A:$C,3,FALSE)</f>
        <v>#REF!</v>
      </c>
      <c r="D298" s="12" t="e">
        <f t="shared" ref="D298:E298" si="324">#REF!</f>
        <v>#REF!</v>
      </c>
      <c r="E298" s="1" t="e">
        <f t="shared" si="324"/>
        <v>#REF!</v>
      </c>
      <c r="F298" s="1" t="e">
        <f t="shared" si="274"/>
        <v>#REF!</v>
      </c>
      <c r="G298" s="12" t="e">
        <f>VLOOKUP(A298,кодировка!$A:$D,4,FALSE)</f>
        <v>#REF!</v>
      </c>
      <c r="H298" s="2">
        <v>16</v>
      </c>
    </row>
    <row r="299" spans="1:8" ht="15.75" customHeight="1" x14ac:dyDescent="0.4">
      <c r="A299" s="12" t="e">
        <f t="shared" si="1"/>
        <v>#REF!</v>
      </c>
      <c r="B299" s="1" t="e">
        <f>VLOOKUP(A299,кодировка!$A:$B,2,FALSE)</f>
        <v>#REF!</v>
      </c>
      <c r="C299" s="1" t="e">
        <f>VLOOKUP(A299,кодировка!$A:$C,3,FALSE)</f>
        <v>#REF!</v>
      </c>
      <c r="D299" s="12" t="e">
        <f t="shared" ref="D299:E299" si="325">#REF!</f>
        <v>#REF!</v>
      </c>
      <c r="E299" s="1" t="e">
        <f t="shared" si="325"/>
        <v>#REF!</v>
      </c>
      <c r="F299" s="1" t="e">
        <f t="shared" si="274"/>
        <v>#REF!</v>
      </c>
      <c r="G299" s="12" t="e">
        <f>VLOOKUP(A299,кодировка!$A:$D,4,FALSE)</f>
        <v>#REF!</v>
      </c>
      <c r="H299" s="2">
        <v>23</v>
      </c>
    </row>
    <row r="300" spans="1:8" ht="15.75" customHeight="1" x14ac:dyDescent="0.4">
      <c r="A300" s="12" t="e">
        <f t="shared" si="1"/>
        <v>#REF!</v>
      </c>
      <c r="B300" s="1" t="e">
        <f>VLOOKUP(A300,кодировка!$A:$B,2,FALSE)</f>
        <v>#REF!</v>
      </c>
      <c r="C300" s="1" t="e">
        <f>VLOOKUP(A300,кодировка!$A:$C,3,FALSE)</f>
        <v>#REF!</v>
      </c>
      <c r="D300" s="12" t="e">
        <f t="shared" ref="D300:E300" si="326">#REF!</f>
        <v>#REF!</v>
      </c>
      <c r="E300" s="1" t="e">
        <f t="shared" si="326"/>
        <v>#REF!</v>
      </c>
      <c r="F300" s="1" t="e">
        <f t="shared" si="274"/>
        <v>#REF!</v>
      </c>
      <c r="G300" s="12" t="e">
        <f>VLOOKUP(A300,кодировка!$A:$D,4,FALSE)</f>
        <v>#REF!</v>
      </c>
      <c r="H300" s="2">
        <v>12</v>
      </c>
    </row>
    <row r="301" spans="1:8" ht="15.75" customHeight="1" x14ac:dyDescent="0.4">
      <c r="A301" s="12" t="e">
        <f t="shared" si="1"/>
        <v>#REF!</v>
      </c>
      <c r="B301" s="1" t="e">
        <f>VLOOKUP(A301,кодировка!$A:$B,2,FALSE)</f>
        <v>#REF!</v>
      </c>
      <c r="C301" s="1" t="e">
        <f>VLOOKUP(A301,кодировка!$A:$C,3,FALSE)</f>
        <v>#REF!</v>
      </c>
      <c r="D301" s="12" t="e">
        <f t="shared" ref="D301:E301" si="327">#REF!</f>
        <v>#REF!</v>
      </c>
      <c r="E301" s="1" t="e">
        <f t="shared" si="327"/>
        <v>#REF!</v>
      </c>
      <c r="F301" s="1" t="e">
        <f t="shared" si="274"/>
        <v>#REF!</v>
      </c>
      <c r="G301" s="12" t="e">
        <f>VLOOKUP(A301,кодировка!$A:$D,4,FALSE)</f>
        <v>#REF!</v>
      </c>
      <c r="H301" s="2">
        <v>17</v>
      </c>
    </row>
    <row r="302" spans="1:8" ht="15.75" customHeight="1" x14ac:dyDescent="0.4">
      <c r="A302" s="12" t="e">
        <f t="shared" si="1"/>
        <v>#REF!</v>
      </c>
      <c r="B302" s="1" t="e">
        <f>VLOOKUP(A302,кодировка!$A:$B,2,FALSE)</f>
        <v>#REF!</v>
      </c>
      <c r="C302" s="1" t="e">
        <f>VLOOKUP(A302,кодировка!$A:$C,3,FALSE)</f>
        <v>#REF!</v>
      </c>
      <c r="D302" s="12" t="e">
        <f t="shared" ref="D302:E302" si="328">#REF!</f>
        <v>#REF!</v>
      </c>
      <c r="E302" s="1" t="e">
        <f t="shared" si="328"/>
        <v>#REF!</v>
      </c>
      <c r="F302" s="1" t="e">
        <f t="shared" si="274"/>
        <v>#REF!</v>
      </c>
      <c r="G302" s="12" t="e">
        <f>VLOOKUP(A302,кодировка!$A:$D,4,FALSE)</f>
        <v>#REF!</v>
      </c>
      <c r="H302" s="2">
        <v>24</v>
      </c>
    </row>
    <row r="303" spans="1:8" ht="15.75" customHeight="1" x14ac:dyDescent="0.4">
      <c r="A303" s="12" t="e">
        <f t="shared" si="1"/>
        <v>#REF!</v>
      </c>
      <c r="B303" s="1" t="e">
        <f>VLOOKUP(A303,кодировка!$A:$B,2,FALSE)</f>
        <v>#REF!</v>
      </c>
      <c r="C303" s="1" t="e">
        <f>VLOOKUP(A303,кодировка!$A:$C,3,FALSE)</f>
        <v>#REF!</v>
      </c>
      <c r="D303" s="12" t="e">
        <f t="shared" ref="D303:E303" si="329">#REF!</f>
        <v>#REF!</v>
      </c>
      <c r="E303" s="1" t="e">
        <f t="shared" si="329"/>
        <v>#REF!</v>
      </c>
      <c r="F303" s="1" t="e">
        <f t="shared" si="274"/>
        <v>#REF!</v>
      </c>
      <c r="G303" s="12" t="e">
        <f>VLOOKUP(A303,кодировка!$A:$D,4,FALSE)</f>
        <v>#REF!</v>
      </c>
      <c r="H303" s="2">
        <v>18</v>
      </c>
    </row>
    <row r="304" spans="1:8" ht="15.75" customHeight="1" x14ac:dyDescent="0.4">
      <c r="A304" s="12" t="e">
        <f t="shared" si="1"/>
        <v>#REF!</v>
      </c>
      <c r="B304" s="1" t="e">
        <f>VLOOKUP(A304,кодировка!$A:$B,2,FALSE)</f>
        <v>#REF!</v>
      </c>
      <c r="C304" s="1" t="e">
        <f>VLOOKUP(A304,кодировка!$A:$C,3,FALSE)</f>
        <v>#REF!</v>
      </c>
      <c r="D304" s="12" t="e">
        <f t="shared" ref="D304:E304" si="330">#REF!</f>
        <v>#REF!</v>
      </c>
      <c r="E304" s="1" t="e">
        <f t="shared" si="330"/>
        <v>#REF!</v>
      </c>
      <c r="F304" s="1" t="e">
        <f t="shared" si="274"/>
        <v>#REF!</v>
      </c>
      <c r="G304" s="12" t="e">
        <f>VLOOKUP(A304,кодировка!$A:$D,4,FALSE)</f>
        <v>#REF!</v>
      </c>
      <c r="H304" s="2">
        <v>25</v>
      </c>
    </row>
    <row r="305" spans="1:8" ht="15.75" customHeight="1" x14ac:dyDescent="0.4">
      <c r="A305" s="12" t="e">
        <f t="shared" si="1"/>
        <v>#REF!</v>
      </c>
      <c r="B305" s="1" t="e">
        <f>VLOOKUP(A305,кодировка!$A:$B,2,FALSE)</f>
        <v>#REF!</v>
      </c>
      <c r="C305" s="1" t="e">
        <f>VLOOKUP(A305,кодировка!$A:$C,3,FALSE)</f>
        <v>#REF!</v>
      </c>
      <c r="D305" s="12" t="e">
        <f t="shared" ref="D305:E305" si="331">#REF!</f>
        <v>#REF!</v>
      </c>
      <c r="E305" s="1" t="e">
        <f t="shared" si="331"/>
        <v>#REF!</v>
      </c>
      <c r="F305" s="1" t="e">
        <f t="shared" si="274"/>
        <v>#REF!</v>
      </c>
      <c r="G305" s="12" t="e">
        <f>VLOOKUP(A305,кодировка!$A:$D,4,FALSE)</f>
        <v>#REF!</v>
      </c>
      <c r="H305" s="2">
        <v>26</v>
      </c>
    </row>
    <row r="306" spans="1:8" ht="15.75" customHeight="1" x14ac:dyDescent="0.4">
      <c r="A306" s="12" t="e">
        <f t="shared" si="1"/>
        <v>#REF!</v>
      </c>
      <c r="B306" s="1" t="e">
        <f>VLOOKUP(A306,кодировка!$A:$B,2,FALSE)</f>
        <v>#REF!</v>
      </c>
      <c r="C306" s="1" t="e">
        <f>VLOOKUP(A306,кодировка!$A:$C,3,FALSE)</f>
        <v>#REF!</v>
      </c>
      <c r="D306" s="12" t="e">
        <f t="shared" ref="D306:E306" si="332">#REF!</f>
        <v>#REF!</v>
      </c>
      <c r="E306" s="1" t="e">
        <f t="shared" si="332"/>
        <v>#REF!</v>
      </c>
      <c r="F306" s="1" t="e">
        <f t="shared" si="274"/>
        <v>#REF!</v>
      </c>
      <c r="G306" s="12" t="e">
        <f>VLOOKUP(A306,кодировка!$A:$D,4,FALSE)</f>
        <v>#REF!</v>
      </c>
      <c r="H306" s="2">
        <v>13</v>
      </c>
    </row>
    <row r="307" spans="1:8" ht="15.75" customHeight="1" x14ac:dyDescent="0.4">
      <c r="A307" s="12" t="e">
        <f t="shared" si="1"/>
        <v>#REF!</v>
      </c>
      <c r="B307" s="1" t="e">
        <f>VLOOKUP(A307,кодировка!$A:$B,2,FALSE)</f>
        <v>#REF!</v>
      </c>
      <c r="C307" s="1" t="e">
        <f>VLOOKUP(A307,кодировка!$A:$C,3,FALSE)</f>
        <v>#REF!</v>
      </c>
      <c r="D307" s="12" t="e">
        <f t="shared" ref="D307:E307" si="333">#REF!</f>
        <v>#REF!</v>
      </c>
      <c r="E307" s="1" t="e">
        <f t="shared" si="333"/>
        <v>#REF!</v>
      </c>
      <c r="F307" s="1" t="e">
        <f t="shared" si="274"/>
        <v>#REF!</v>
      </c>
      <c r="G307" s="12" t="e">
        <f>VLOOKUP(A307,кодировка!$A:$D,4,FALSE)</f>
        <v>#REF!</v>
      </c>
      <c r="H307" s="2">
        <v>19</v>
      </c>
    </row>
    <row r="308" spans="1:8" ht="15.75" customHeight="1" x14ac:dyDescent="0.4">
      <c r="A308" s="12" t="e">
        <f t="shared" si="1"/>
        <v>#REF!</v>
      </c>
      <c r="B308" s="1" t="e">
        <f>VLOOKUP(A308,кодировка!$A:$B,2,FALSE)</f>
        <v>#REF!</v>
      </c>
      <c r="C308" s="1" t="e">
        <f>VLOOKUP(A308,кодировка!$A:$C,3,FALSE)</f>
        <v>#REF!</v>
      </c>
      <c r="D308" s="12" t="e">
        <f t="shared" ref="D308:E308" si="334">#REF!</f>
        <v>#REF!</v>
      </c>
      <c r="E308" s="1" t="e">
        <f t="shared" si="334"/>
        <v>#REF!</v>
      </c>
      <c r="F308" s="1" t="e">
        <f t="shared" si="274"/>
        <v>#REF!</v>
      </c>
      <c r="G308" s="12" t="e">
        <f>VLOOKUP(A308,кодировка!$A:$D,4,FALSE)</f>
        <v>#REF!</v>
      </c>
      <c r="H308" s="2">
        <v>27</v>
      </c>
    </row>
    <row r="309" spans="1:8" ht="15.75" customHeight="1" x14ac:dyDescent="0.4">
      <c r="A309" s="12" t="e">
        <f t="shared" si="1"/>
        <v>#REF!</v>
      </c>
      <c r="B309" s="1" t="e">
        <f>VLOOKUP(A309,кодировка!$A:$B,2,FALSE)</f>
        <v>#REF!</v>
      </c>
      <c r="C309" s="1" t="e">
        <f>VLOOKUP(A309,кодировка!$A:$C,3,FALSE)</f>
        <v>#REF!</v>
      </c>
      <c r="D309" s="12" t="e">
        <f t="shared" ref="D309:E309" si="335">#REF!</f>
        <v>#REF!</v>
      </c>
      <c r="E309" s="1" t="e">
        <f t="shared" si="335"/>
        <v>#REF!</v>
      </c>
      <c r="F309" s="1" t="e">
        <f t="shared" si="274"/>
        <v>#REF!</v>
      </c>
      <c r="G309" s="12" t="e">
        <f>VLOOKUP(A309,кодировка!$A:$D,4,FALSE)</f>
        <v>#REF!</v>
      </c>
      <c r="H309" s="2">
        <v>20</v>
      </c>
    </row>
    <row r="310" spans="1:8" ht="15.75" customHeight="1" x14ac:dyDescent="0.4">
      <c r="A310" s="12" t="e">
        <f t="shared" si="1"/>
        <v>#REF!</v>
      </c>
      <c r="B310" s="1" t="e">
        <f>VLOOKUP(A310,кодировка!$A:$B,2,FALSE)</f>
        <v>#REF!</v>
      </c>
      <c r="C310" s="1" t="e">
        <f>VLOOKUP(A310,кодировка!$A:$C,3,FALSE)</f>
        <v>#REF!</v>
      </c>
      <c r="D310" s="12" t="e">
        <f t="shared" ref="D310:E310" si="336">#REF!</f>
        <v>#REF!</v>
      </c>
      <c r="E310" s="1" t="e">
        <f t="shared" si="336"/>
        <v>#REF!</v>
      </c>
      <c r="F310" s="1" t="e">
        <f t="shared" si="274"/>
        <v>#REF!</v>
      </c>
      <c r="G310" s="12" t="e">
        <f>VLOOKUP(A310,кодировка!$A:$D,4,FALSE)</f>
        <v>#REF!</v>
      </c>
      <c r="H310" s="2">
        <v>28</v>
      </c>
    </row>
    <row r="311" spans="1:8" ht="15.75" customHeight="1" x14ac:dyDescent="0.4">
      <c r="A311" s="12" t="e">
        <f t="shared" si="1"/>
        <v>#REF!</v>
      </c>
      <c r="B311" s="1" t="e">
        <f>VLOOKUP(A311,кодировка!$A:$B,2,FALSE)</f>
        <v>#REF!</v>
      </c>
      <c r="C311" s="1" t="e">
        <f>VLOOKUP(A311,кодировка!$A:$C,3,FALSE)</f>
        <v>#REF!</v>
      </c>
      <c r="D311" s="12" t="e">
        <f t="shared" ref="D311:E311" si="337">#REF!</f>
        <v>#REF!</v>
      </c>
      <c r="E311" s="1" t="e">
        <f t="shared" si="337"/>
        <v>#REF!</v>
      </c>
      <c r="F311" s="1" t="e">
        <f t="shared" si="274"/>
        <v>#REF!</v>
      </c>
      <c r="G311" s="12" t="e">
        <f>VLOOKUP(A311,кодировка!$A:$D,4,FALSE)</f>
        <v>#REF!</v>
      </c>
      <c r="H311" s="2">
        <v>14</v>
      </c>
    </row>
    <row r="312" spans="1:8" ht="15.75" customHeight="1" x14ac:dyDescent="0.4">
      <c r="A312" s="12" t="e">
        <f t="shared" si="1"/>
        <v>#REF!</v>
      </c>
      <c r="B312" s="1" t="e">
        <f>VLOOKUP(A312,кодировка!$A:$B,2,FALSE)</f>
        <v>#REF!</v>
      </c>
      <c r="C312" s="1" t="e">
        <f>VLOOKUP(A312,кодировка!$A:$C,3,FALSE)</f>
        <v>#REF!</v>
      </c>
      <c r="D312" s="12" t="e">
        <f t="shared" ref="D312:E312" si="338">#REF!</f>
        <v>#REF!</v>
      </c>
      <c r="E312" s="1" t="e">
        <f t="shared" si="338"/>
        <v>#REF!</v>
      </c>
      <c r="F312" s="1" t="e">
        <f t="shared" si="274"/>
        <v>#REF!</v>
      </c>
      <c r="G312" s="12" t="e">
        <f>VLOOKUP(A312,кодировка!$A:$D,4,FALSE)</f>
        <v>#REF!</v>
      </c>
      <c r="H312" s="2">
        <v>21</v>
      </c>
    </row>
    <row r="313" spans="1:8" ht="15.75" customHeight="1" x14ac:dyDescent="0.4">
      <c r="A313" s="12" t="e">
        <f t="shared" si="1"/>
        <v>#REF!</v>
      </c>
      <c r="B313" s="1" t="e">
        <f>VLOOKUP(A313,кодировка!$A:$B,2,FALSE)</f>
        <v>#REF!</v>
      </c>
      <c r="C313" s="1" t="e">
        <f>VLOOKUP(A313,кодировка!$A:$C,3,FALSE)</f>
        <v>#REF!</v>
      </c>
      <c r="D313" s="12" t="e">
        <f t="shared" ref="D313:E313" si="339">#REF!</f>
        <v>#REF!</v>
      </c>
      <c r="E313" s="1" t="e">
        <f t="shared" si="339"/>
        <v>#REF!</v>
      </c>
      <c r="F313" s="1" t="e">
        <f t="shared" si="274"/>
        <v>#REF!</v>
      </c>
      <c r="G313" s="12" t="e">
        <f>VLOOKUP(A313,кодировка!$A:$D,4,FALSE)</f>
        <v>#REF!</v>
      </c>
      <c r="H313" s="2">
        <v>32</v>
      </c>
    </row>
    <row r="314" spans="1:8" ht="15.75" customHeight="1" x14ac:dyDescent="0.4">
      <c r="A314" s="12" t="e">
        <f t="shared" si="1"/>
        <v>#REF!</v>
      </c>
      <c r="B314" s="1" t="e">
        <f>VLOOKUP(A314,кодировка!$A:$B,2,FALSE)</f>
        <v>#REF!</v>
      </c>
      <c r="C314" s="1" t="e">
        <f>VLOOKUP(A314,кодировка!$A:$C,3,FALSE)</f>
        <v>#REF!</v>
      </c>
      <c r="D314" s="12" t="e">
        <f t="shared" ref="D314:E314" si="340">#REF!</f>
        <v>#REF!</v>
      </c>
      <c r="E314" s="1" t="e">
        <f t="shared" si="340"/>
        <v>#REF!</v>
      </c>
      <c r="F314" s="1" t="e">
        <f t="shared" ref="F314:F339" si="341">ROUND((E314/16)*100,0)</f>
        <v>#REF!</v>
      </c>
      <c r="G314" s="12" t="e">
        <f>VLOOKUP(A314,кодировка!$A:$D,4,FALSE)</f>
        <v>#REF!</v>
      </c>
      <c r="H314" s="2">
        <v>29</v>
      </c>
    </row>
    <row r="315" spans="1:8" ht="15.75" customHeight="1" x14ac:dyDescent="0.4">
      <c r="A315" s="12" t="e">
        <f t="shared" si="1"/>
        <v>#REF!</v>
      </c>
      <c r="B315" s="1" t="e">
        <f>VLOOKUP(A315,кодировка!$A:$B,2,FALSE)</f>
        <v>#REF!</v>
      </c>
      <c r="C315" s="1" t="e">
        <f>VLOOKUP(A315,кодировка!$A:$C,3,FALSE)</f>
        <v>#REF!</v>
      </c>
      <c r="D315" s="12" t="e">
        <f t="shared" ref="D315:E315" si="342">#REF!</f>
        <v>#REF!</v>
      </c>
      <c r="E315" s="1" t="e">
        <f t="shared" si="342"/>
        <v>#REF!</v>
      </c>
      <c r="F315" s="1" t="e">
        <f t="shared" si="341"/>
        <v>#REF!</v>
      </c>
      <c r="G315" s="12" t="e">
        <f>VLOOKUP(A315,кодировка!$A:$D,4,FALSE)</f>
        <v>#REF!</v>
      </c>
      <c r="H315" s="2">
        <v>30</v>
      </c>
    </row>
    <row r="316" spans="1:8" ht="15.75" customHeight="1" x14ac:dyDescent="0.4">
      <c r="A316" s="12" t="e">
        <f t="shared" si="1"/>
        <v>#REF!</v>
      </c>
      <c r="B316" s="1" t="e">
        <f>VLOOKUP(A316,кодировка!$A:$B,2,FALSE)</f>
        <v>#REF!</v>
      </c>
      <c r="C316" s="1" t="e">
        <f>VLOOKUP(A316,кодировка!$A:$C,3,FALSE)</f>
        <v>#REF!</v>
      </c>
      <c r="D316" s="12" t="e">
        <f t="shared" ref="D316:E316" si="343">#REF!</f>
        <v>#REF!</v>
      </c>
      <c r="E316" s="1" t="e">
        <f t="shared" si="343"/>
        <v>#REF!</v>
      </c>
      <c r="F316" s="1" t="e">
        <f t="shared" si="341"/>
        <v>#REF!</v>
      </c>
      <c r="G316" s="12" t="e">
        <f>VLOOKUP(A316,кодировка!$A:$D,4,FALSE)</f>
        <v>#REF!</v>
      </c>
      <c r="H316" s="2">
        <v>22</v>
      </c>
    </row>
    <row r="317" spans="1:8" ht="15.75" customHeight="1" x14ac:dyDescent="0.4">
      <c r="A317" s="12" t="e">
        <f t="shared" si="1"/>
        <v>#REF!</v>
      </c>
      <c r="B317" s="1" t="e">
        <f>VLOOKUP(A317,кодировка!$A:$B,2,FALSE)</f>
        <v>#REF!</v>
      </c>
      <c r="C317" s="1" t="e">
        <f>VLOOKUP(A317,кодировка!$A:$C,3,FALSE)</f>
        <v>#REF!</v>
      </c>
      <c r="D317" s="12" t="e">
        <f t="shared" ref="D317:E317" si="344">#REF!</f>
        <v>#REF!</v>
      </c>
      <c r="E317" s="1" t="e">
        <f t="shared" si="344"/>
        <v>#REF!</v>
      </c>
      <c r="F317" s="1" t="e">
        <f t="shared" si="341"/>
        <v>#REF!</v>
      </c>
      <c r="G317" s="12" t="e">
        <f>VLOOKUP(A317,кодировка!$A:$D,4,FALSE)</f>
        <v>#REF!</v>
      </c>
      <c r="H317" s="2">
        <v>31</v>
      </c>
    </row>
    <row r="318" spans="1:8" ht="15.75" customHeight="1" x14ac:dyDescent="0.4">
      <c r="A318" s="12" t="e">
        <f t="shared" si="1"/>
        <v>#REF!</v>
      </c>
      <c r="B318" s="1" t="e">
        <f>VLOOKUP(A318,кодировка!$A:$B,2,FALSE)</f>
        <v>#REF!</v>
      </c>
      <c r="C318" s="1" t="e">
        <f>VLOOKUP(A318,кодировка!$A:$C,3,FALSE)</f>
        <v>#REF!</v>
      </c>
      <c r="D318" s="12" t="e">
        <f t="shared" ref="D318:E318" si="345">#REF!</f>
        <v>#REF!</v>
      </c>
      <c r="E318" s="1" t="e">
        <f t="shared" si="345"/>
        <v>#REF!</v>
      </c>
      <c r="F318" s="1" t="e">
        <f t="shared" si="341"/>
        <v>#REF!</v>
      </c>
      <c r="G318" s="12" t="e">
        <f>VLOOKUP(A318,кодировка!$A:$D,4,FALSE)</f>
        <v>#REF!</v>
      </c>
      <c r="H318" s="2">
        <v>23</v>
      </c>
    </row>
    <row r="319" spans="1:8" ht="15.75" customHeight="1" x14ac:dyDescent="0.4">
      <c r="A319" s="12" t="e">
        <f t="shared" si="1"/>
        <v>#REF!</v>
      </c>
      <c r="B319" s="1" t="e">
        <f>VLOOKUP(A319,кодировка!$A:$B,2,FALSE)</f>
        <v>#REF!</v>
      </c>
      <c r="C319" s="1" t="e">
        <f>VLOOKUP(A319,кодировка!$A:$C,3,FALSE)</f>
        <v>#REF!</v>
      </c>
      <c r="D319" s="12" t="e">
        <f t="shared" ref="D319:E319" si="346">#REF!</f>
        <v>#REF!</v>
      </c>
      <c r="E319" s="1" t="e">
        <f t="shared" si="346"/>
        <v>#REF!</v>
      </c>
      <c r="F319" s="1" t="e">
        <f t="shared" si="341"/>
        <v>#REF!</v>
      </c>
      <c r="G319" s="12" t="e">
        <f>VLOOKUP(A319,кодировка!$A:$D,4,FALSE)</f>
        <v>#REF!</v>
      </c>
      <c r="H319" s="2">
        <v>33</v>
      </c>
    </row>
    <row r="320" spans="1:8" ht="15.75" customHeight="1" x14ac:dyDescent="0.4">
      <c r="A320" s="12" t="e">
        <f t="shared" si="1"/>
        <v>#REF!</v>
      </c>
      <c r="B320" s="1" t="e">
        <f>VLOOKUP(A320,кодировка!$A:$B,2,FALSE)</f>
        <v>#REF!</v>
      </c>
      <c r="C320" s="1" t="e">
        <f>VLOOKUP(A320,кодировка!$A:$C,3,FALSE)</f>
        <v>#REF!</v>
      </c>
      <c r="D320" s="12" t="e">
        <f t="shared" ref="D320:E320" si="347">#REF!</f>
        <v>#REF!</v>
      </c>
      <c r="E320" s="1" t="e">
        <f t="shared" si="347"/>
        <v>#REF!</v>
      </c>
      <c r="F320" s="1" t="e">
        <f t="shared" si="341"/>
        <v>#REF!</v>
      </c>
      <c r="G320" s="12" t="e">
        <f>VLOOKUP(A320,кодировка!$A:$D,4,FALSE)</f>
        <v>#REF!</v>
      </c>
      <c r="H320" s="2">
        <v>32</v>
      </c>
    </row>
    <row r="321" spans="1:8" ht="15.75" customHeight="1" x14ac:dyDescent="0.4">
      <c r="A321" s="12" t="e">
        <f t="shared" si="1"/>
        <v>#REF!</v>
      </c>
      <c r="B321" s="1" t="e">
        <f>VLOOKUP(A321,кодировка!$A:$B,2,FALSE)</f>
        <v>#REF!</v>
      </c>
      <c r="C321" s="1" t="e">
        <f>VLOOKUP(A321,кодировка!$A:$C,3,FALSE)</f>
        <v>#REF!</v>
      </c>
      <c r="D321" s="12" t="e">
        <f t="shared" ref="D321:E321" si="348">#REF!</f>
        <v>#REF!</v>
      </c>
      <c r="E321" s="1" t="e">
        <f t="shared" si="348"/>
        <v>#REF!</v>
      </c>
      <c r="F321" s="1" t="e">
        <f t="shared" si="341"/>
        <v>#REF!</v>
      </c>
      <c r="G321" s="12" t="e">
        <f>VLOOKUP(A321,кодировка!$A:$D,4,FALSE)</f>
        <v>#REF!</v>
      </c>
      <c r="H321" s="2">
        <v>24</v>
      </c>
    </row>
    <row r="322" spans="1:8" ht="15.75" customHeight="1" x14ac:dyDescent="0.4">
      <c r="A322" s="12" t="e">
        <f t="shared" si="1"/>
        <v>#REF!</v>
      </c>
      <c r="B322" s="1" t="e">
        <f>VLOOKUP(A322,кодировка!$A:$B,2,FALSE)</f>
        <v>#REF!</v>
      </c>
      <c r="C322" s="1" t="e">
        <f>VLOOKUP(A322,кодировка!$A:$C,3,FALSE)</f>
        <v>#REF!</v>
      </c>
      <c r="D322" s="12" t="e">
        <f t="shared" ref="D322:E322" si="349">#REF!</f>
        <v>#REF!</v>
      </c>
      <c r="E322" s="1" t="e">
        <f t="shared" si="349"/>
        <v>#REF!</v>
      </c>
      <c r="F322" s="1" t="e">
        <f t="shared" si="341"/>
        <v>#REF!</v>
      </c>
      <c r="G322" s="12" t="e">
        <f>VLOOKUP(A322,кодировка!$A:$D,4,FALSE)</f>
        <v>#REF!</v>
      </c>
      <c r="H322" s="2">
        <v>33</v>
      </c>
    </row>
    <row r="323" spans="1:8" ht="15.75" customHeight="1" x14ac:dyDescent="0.4">
      <c r="A323" s="12" t="e">
        <f t="shared" si="1"/>
        <v>#REF!</v>
      </c>
      <c r="B323" s="1" t="e">
        <f>VLOOKUP(A323,кодировка!$A:$B,2,FALSE)</f>
        <v>#REF!</v>
      </c>
      <c r="C323" s="1" t="e">
        <f>VLOOKUP(A323,кодировка!$A:$C,3,FALSE)</f>
        <v>#REF!</v>
      </c>
      <c r="D323" s="12" t="e">
        <f t="shared" ref="D323:E323" si="350">#REF!</f>
        <v>#REF!</v>
      </c>
      <c r="E323" s="1" t="e">
        <f t="shared" si="350"/>
        <v>#REF!</v>
      </c>
      <c r="F323" s="1" t="e">
        <f t="shared" si="341"/>
        <v>#REF!</v>
      </c>
      <c r="G323" s="12" t="e">
        <f>VLOOKUP(A323,кодировка!$A:$D,4,FALSE)</f>
        <v>#REF!</v>
      </c>
      <c r="H323" s="2">
        <v>15</v>
      </c>
    </row>
    <row r="324" spans="1:8" ht="15.75" customHeight="1" x14ac:dyDescent="0.4">
      <c r="A324" s="12" t="e">
        <f t="shared" si="1"/>
        <v>#REF!</v>
      </c>
      <c r="B324" s="1" t="e">
        <f>VLOOKUP(A324,кодировка!$A:$B,2,FALSE)</f>
        <v>#REF!</v>
      </c>
      <c r="C324" s="1" t="e">
        <f>VLOOKUP(A324,кодировка!$A:$C,3,FALSE)</f>
        <v>#REF!</v>
      </c>
      <c r="D324" s="12" t="e">
        <f t="shared" ref="D324:E324" si="351">#REF!</f>
        <v>#REF!</v>
      </c>
      <c r="E324" s="1" t="e">
        <f t="shared" si="351"/>
        <v>#REF!</v>
      </c>
      <c r="F324" s="1" t="e">
        <f t="shared" si="341"/>
        <v>#REF!</v>
      </c>
      <c r="G324" s="12" t="e">
        <f>VLOOKUP(A324,кодировка!$A:$D,4,FALSE)</f>
        <v>#REF!</v>
      </c>
      <c r="H324" s="2">
        <v>25</v>
      </c>
    </row>
    <row r="325" spans="1:8" ht="15.75" customHeight="1" x14ac:dyDescent="0.4">
      <c r="A325" s="12" t="e">
        <f t="shared" si="1"/>
        <v>#REF!</v>
      </c>
      <c r="B325" s="1" t="e">
        <f>VLOOKUP(A325,кодировка!$A:$B,2,FALSE)</f>
        <v>#REF!</v>
      </c>
      <c r="C325" s="1" t="e">
        <f>VLOOKUP(A325,кодировка!$A:$C,3,FALSE)</f>
        <v>#REF!</v>
      </c>
      <c r="D325" s="12" t="e">
        <f t="shared" ref="D325:E325" si="352">#REF!</f>
        <v>#REF!</v>
      </c>
      <c r="E325" s="1" t="e">
        <f t="shared" si="352"/>
        <v>#REF!</v>
      </c>
      <c r="F325" s="1" t="e">
        <f t="shared" si="341"/>
        <v>#REF!</v>
      </c>
      <c r="G325" s="12" t="e">
        <f>VLOOKUP(A325,кодировка!$A:$D,4,FALSE)</f>
        <v>#REF!</v>
      </c>
      <c r="H325" s="2">
        <v>34</v>
      </c>
    </row>
    <row r="326" spans="1:8" ht="15.75" customHeight="1" x14ac:dyDescent="0.4">
      <c r="A326" s="12" t="e">
        <f t="shared" si="1"/>
        <v>#REF!</v>
      </c>
      <c r="B326" s="1" t="e">
        <f>VLOOKUP(A326,кодировка!$A:$B,2,FALSE)</f>
        <v>#REF!</v>
      </c>
      <c r="C326" s="1" t="e">
        <f>VLOOKUP(A326,кодировка!$A:$C,3,FALSE)</f>
        <v>#REF!</v>
      </c>
      <c r="D326" s="12" t="e">
        <f t="shared" ref="D326:E326" si="353">#REF!</f>
        <v>#REF!</v>
      </c>
      <c r="E326" s="1" t="e">
        <f t="shared" si="353"/>
        <v>#REF!</v>
      </c>
      <c r="F326" s="1" t="e">
        <f t="shared" si="341"/>
        <v>#REF!</v>
      </c>
      <c r="G326" s="12" t="e">
        <f>VLOOKUP(A326,кодировка!$A:$D,4,FALSE)</f>
        <v>#REF!</v>
      </c>
      <c r="H326" s="2">
        <v>34</v>
      </c>
    </row>
    <row r="327" spans="1:8" ht="15.75" customHeight="1" x14ac:dyDescent="0.4">
      <c r="A327" s="12" t="e">
        <f t="shared" si="1"/>
        <v>#REF!</v>
      </c>
      <c r="B327" s="1" t="e">
        <f>VLOOKUP(A327,кодировка!$A:$B,2,FALSE)</f>
        <v>#REF!</v>
      </c>
      <c r="C327" s="1" t="e">
        <f>VLOOKUP(A327,кодировка!$A:$C,3,FALSE)</f>
        <v>#REF!</v>
      </c>
      <c r="D327" s="12" t="e">
        <f t="shared" ref="D327:E327" si="354">#REF!</f>
        <v>#REF!</v>
      </c>
      <c r="E327" s="1" t="e">
        <f t="shared" si="354"/>
        <v>#REF!</v>
      </c>
      <c r="F327" s="1" t="e">
        <f t="shared" si="341"/>
        <v>#REF!</v>
      </c>
      <c r="G327" s="12" t="e">
        <f>VLOOKUP(A327,кодировка!$A:$D,4,FALSE)</f>
        <v>#REF!</v>
      </c>
      <c r="H327" s="2">
        <v>35</v>
      </c>
    </row>
    <row r="328" spans="1:8" ht="15.75" customHeight="1" x14ac:dyDescent="0.4">
      <c r="A328" s="12" t="e">
        <f t="shared" si="1"/>
        <v>#REF!</v>
      </c>
      <c r="B328" s="1" t="e">
        <f>VLOOKUP(A328,кодировка!$A:$B,2,FALSE)</f>
        <v>#REF!</v>
      </c>
      <c r="C328" s="1" t="e">
        <f>VLOOKUP(A328,кодировка!$A:$C,3,FALSE)</f>
        <v>#REF!</v>
      </c>
      <c r="D328" s="12" t="e">
        <f t="shared" ref="D328:E328" si="355">#REF!</f>
        <v>#REF!</v>
      </c>
      <c r="E328" s="1" t="e">
        <f t="shared" si="355"/>
        <v>#REF!</v>
      </c>
      <c r="F328" s="1" t="e">
        <f t="shared" si="341"/>
        <v>#REF!</v>
      </c>
      <c r="G328" s="12" t="e">
        <f>VLOOKUP(A328,кодировка!$A:$D,4,FALSE)</f>
        <v>#REF!</v>
      </c>
      <c r="H328" s="2">
        <v>26</v>
      </c>
    </row>
    <row r="329" spans="1:8" ht="15.75" customHeight="1" x14ac:dyDescent="0.4">
      <c r="A329" s="12" t="e">
        <f t="shared" si="1"/>
        <v>#REF!</v>
      </c>
      <c r="B329" s="1" t="e">
        <f>VLOOKUP(A329,кодировка!$A:$B,2,FALSE)</f>
        <v>#REF!</v>
      </c>
      <c r="C329" s="1" t="e">
        <f>VLOOKUP(A329,кодировка!$A:$C,3,FALSE)</f>
        <v>#REF!</v>
      </c>
      <c r="D329" s="12" t="e">
        <f t="shared" ref="D329:E329" si="356">#REF!</f>
        <v>#REF!</v>
      </c>
      <c r="E329" s="1" t="e">
        <f t="shared" si="356"/>
        <v>#REF!</v>
      </c>
      <c r="F329" s="1" t="e">
        <f t="shared" si="341"/>
        <v>#REF!</v>
      </c>
      <c r="G329" s="12" t="e">
        <f>VLOOKUP(A329,кодировка!$A:$D,4,FALSE)</f>
        <v>#REF!</v>
      </c>
      <c r="H329" s="2">
        <v>16</v>
      </c>
    </row>
    <row r="330" spans="1:8" ht="15.75" customHeight="1" x14ac:dyDescent="0.4">
      <c r="A330" s="12" t="e">
        <f t="shared" si="1"/>
        <v>#REF!</v>
      </c>
      <c r="B330" s="1" t="e">
        <f>VLOOKUP(A330,кодировка!$A:$B,2,FALSE)</f>
        <v>#REF!</v>
      </c>
      <c r="C330" s="1" t="e">
        <f>VLOOKUP(A330,кодировка!$A:$C,3,FALSE)</f>
        <v>#REF!</v>
      </c>
      <c r="D330" s="12" t="e">
        <f t="shared" ref="D330:E330" si="357">#REF!</f>
        <v>#REF!</v>
      </c>
      <c r="E330" s="1" t="e">
        <f t="shared" si="357"/>
        <v>#REF!</v>
      </c>
      <c r="F330" s="1" t="e">
        <f t="shared" si="341"/>
        <v>#REF!</v>
      </c>
      <c r="G330" s="12" t="e">
        <f>VLOOKUP(A330,кодировка!$A:$D,4,FALSE)</f>
        <v>#REF!</v>
      </c>
      <c r="H330" s="2">
        <v>36</v>
      </c>
    </row>
    <row r="331" spans="1:8" ht="15.75" customHeight="1" x14ac:dyDescent="0.4">
      <c r="A331" s="12" t="e">
        <f t="shared" si="1"/>
        <v>#REF!</v>
      </c>
      <c r="B331" s="1" t="e">
        <f>VLOOKUP(A331,кодировка!$A:$B,2,FALSE)</f>
        <v>#REF!</v>
      </c>
      <c r="C331" s="1" t="e">
        <f>VLOOKUP(A331,кодировка!$A:$C,3,FALSE)</f>
        <v>#REF!</v>
      </c>
      <c r="D331" s="12" t="e">
        <f t="shared" ref="D331:E331" si="358">#REF!</f>
        <v>#REF!</v>
      </c>
      <c r="E331" s="1" t="e">
        <f t="shared" si="358"/>
        <v>#REF!</v>
      </c>
      <c r="F331" s="1" t="e">
        <f t="shared" si="341"/>
        <v>#REF!</v>
      </c>
      <c r="G331" s="12" t="e">
        <f>VLOOKUP(A331,кодировка!$A:$D,4,FALSE)</f>
        <v>#REF!</v>
      </c>
      <c r="H331" s="2">
        <v>37</v>
      </c>
    </row>
    <row r="332" spans="1:8" ht="15.75" customHeight="1" x14ac:dyDescent="0.4">
      <c r="A332" s="12" t="e">
        <f t="shared" si="1"/>
        <v>#REF!</v>
      </c>
      <c r="B332" s="1" t="e">
        <f>VLOOKUP(A332,кодировка!$A:$B,2,FALSE)</f>
        <v>#REF!</v>
      </c>
      <c r="C332" s="1" t="e">
        <f>VLOOKUP(A332,кодировка!$A:$C,3,FALSE)</f>
        <v>#REF!</v>
      </c>
      <c r="D332" s="12" t="e">
        <f t="shared" ref="D332:E332" si="359">#REF!</f>
        <v>#REF!</v>
      </c>
      <c r="E332" s="1" t="e">
        <f t="shared" si="359"/>
        <v>#REF!</v>
      </c>
      <c r="F332" s="1" t="e">
        <f t="shared" si="341"/>
        <v>#REF!</v>
      </c>
      <c r="G332" s="12" t="e">
        <f>VLOOKUP(A332,кодировка!$A:$D,4,FALSE)</f>
        <v>#REF!</v>
      </c>
      <c r="H332" s="2">
        <v>27</v>
      </c>
    </row>
    <row r="333" spans="1:8" ht="15.75" customHeight="1" x14ac:dyDescent="0.4">
      <c r="A333" s="12" t="e">
        <f t="shared" si="1"/>
        <v>#REF!</v>
      </c>
      <c r="B333" s="1" t="e">
        <f>VLOOKUP(A333,кодировка!$A:$B,2,FALSE)</f>
        <v>#REF!</v>
      </c>
      <c r="C333" s="1" t="e">
        <f>VLOOKUP(A333,кодировка!$A:$C,3,FALSE)</f>
        <v>#REF!</v>
      </c>
      <c r="D333" s="12" t="e">
        <f t="shared" ref="D333:E333" si="360">#REF!</f>
        <v>#REF!</v>
      </c>
      <c r="E333" s="1" t="e">
        <f t="shared" si="360"/>
        <v>#REF!</v>
      </c>
      <c r="F333" s="1" t="e">
        <f t="shared" si="341"/>
        <v>#REF!</v>
      </c>
      <c r="G333" s="12" t="e">
        <f>VLOOKUP(A333,кодировка!$A:$D,4,FALSE)</f>
        <v>#REF!</v>
      </c>
      <c r="H333" s="2">
        <v>38</v>
      </c>
    </row>
    <row r="334" spans="1:8" ht="15.75" customHeight="1" x14ac:dyDescent="0.4">
      <c r="A334" s="12" t="e">
        <f t="shared" si="1"/>
        <v>#REF!</v>
      </c>
      <c r="B334" s="1" t="e">
        <f>VLOOKUP(A334,кодировка!$A:$B,2,FALSE)</f>
        <v>#REF!</v>
      </c>
      <c r="C334" s="1" t="e">
        <f>VLOOKUP(A334,кодировка!$A:$C,3,FALSE)</f>
        <v>#REF!</v>
      </c>
      <c r="D334" s="12" t="e">
        <f t="shared" ref="D334:E334" si="361">#REF!</f>
        <v>#REF!</v>
      </c>
      <c r="E334" s="1" t="e">
        <f t="shared" si="361"/>
        <v>#REF!</v>
      </c>
      <c r="F334" s="1" t="e">
        <f t="shared" si="341"/>
        <v>#REF!</v>
      </c>
      <c r="G334" s="12" t="e">
        <f>VLOOKUP(A334,кодировка!$A:$D,4,FALSE)</f>
        <v>#REF!</v>
      </c>
      <c r="H334" s="2">
        <v>17</v>
      </c>
    </row>
    <row r="335" spans="1:8" ht="15.75" customHeight="1" x14ac:dyDescent="0.4">
      <c r="A335" s="12" t="e">
        <f t="shared" si="1"/>
        <v>#REF!</v>
      </c>
      <c r="B335" s="1" t="e">
        <f>VLOOKUP(A335,кодировка!$A:$B,2,FALSE)</f>
        <v>#REF!</v>
      </c>
      <c r="C335" s="1" t="e">
        <f>VLOOKUP(A335,кодировка!$A:$C,3,FALSE)</f>
        <v>#REF!</v>
      </c>
      <c r="D335" s="12" t="e">
        <f t="shared" ref="D335:E335" si="362">#REF!</f>
        <v>#REF!</v>
      </c>
      <c r="E335" s="1" t="e">
        <f t="shared" si="362"/>
        <v>#REF!</v>
      </c>
      <c r="F335" s="1" t="e">
        <f t="shared" si="341"/>
        <v>#REF!</v>
      </c>
      <c r="G335" s="12" t="e">
        <f>VLOOKUP(A335,кодировка!$A:$D,4,FALSE)</f>
        <v>#REF!</v>
      </c>
      <c r="H335" s="2">
        <v>35</v>
      </c>
    </row>
    <row r="336" spans="1:8" ht="15.75" customHeight="1" x14ac:dyDescent="0.4">
      <c r="A336" s="12" t="e">
        <f t="shared" si="1"/>
        <v>#REF!</v>
      </c>
      <c r="B336" s="1" t="e">
        <f>VLOOKUP(A336,кодировка!$A:$B,2,FALSE)</f>
        <v>#REF!</v>
      </c>
      <c r="C336" s="1" t="e">
        <f>VLOOKUP(A336,кодировка!$A:$C,3,FALSE)</f>
        <v>#REF!</v>
      </c>
      <c r="D336" s="12" t="e">
        <f t="shared" ref="D336:E336" si="363">#REF!</f>
        <v>#REF!</v>
      </c>
      <c r="E336" s="1" t="e">
        <f t="shared" si="363"/>
        <v>#REF!</v>
      </c>
      <c r="F336" s="1" t="e">
        <f t="shared" si="341"/>
        <v>#REF!</v>
      </c>
      <c r="G336" s="12" t="e">
        <f>VLOOKUP(A336,кодировка!$A:$D,4,FALSE)</f>
        <v>#REF!</v>
      </c>
      <c r="H336" s="2">
        <v>39</v>
      </c>
    </row>
    <row r="337" spans="1:8" ht="15.75" customHeight="1" x14ac:dyDescent="0.4">
      <c r="A337" s="12" t="e">
        <f t="shared" si="1"/>
        <v>#REF!</v>
      </c>
      <c r="B337" s="1" t="e">
        <f>VLOOKUP(A337,кодировка!$A:$B,2,FALSE)</f>
        <v>#REF!</v>
      </c>
      <c r="C337" s="1" t="e">
        <f>VLOOKUP(A337,кодировка!$A:$C,3,FALSE)</f>
        <v>#REF!</v>
      </c>
      <c r="D337" s="12" t="e">
        <f t="shared" ref="D337:E337" si="364">#REF!</f>
        <v>#REF!</v>
      </c>
      <c r="E337" s="1" t="e">
        <f t="shared" si="364"/>
        <v>#REF!</v>
      </c>
      <c r="F337" s="1" t="e">
        <f t="shared" si="341"/>
        <v>#REF!</v>
      </c>
      <c r="G337" s="12" t="e">
        <f>VLOOKUP(A337,кодировка!$A:$D,4,FALSE)</f>
        <v>#REF!</v>
      </c>
      <c r="H337" s="2">
        <v>40</v>
      </c>
    </row>
    <row r="338" spans="1:8" ht="15.75" customHeight="1" x14ac:dyDescent="0.4">
      <c r="A338" s="12" t="e">
        <f t="shared" si="1"/>
        <v>#REF!</v>
      </c>
      <c r="B338" s="1" t="e">
        <f>VLOOKUP(A338,кодировка!$A:$B,2,FALSE)</f>
        <v>#REF!</v>
      </c>
      <c r="C338" s="1" t="e">
        <f>VLOOKUP(A338,кодировка!$A:$C,3,FALSE)</f>
        <v>#REF!</v>
      </c>
      <c r="D338" s="12" t="e">
        <f t="shared" ref="D338:E338" si="365">#REF!</f>
        <v>#REF!</v>
      </c>
      <c r="E338" s="1" t="e">
        <f t="shared" si="365"/>
        <v>#REF!</v>
      </c>
      <c r="F338" s="1" t="e">
        <f t="shared" si="341"/>
        <v>#REF!</v>
      </c>
      <c r="G338" s="12" t="e">
        <f>VLOOKUP(A338,кодировка!$A:$D,4,FALSE)</f>
        <v>#REF!</v>
      </c>
      <c r="H338" s="2">
        <v>28</v>
      </c>
    </row>
    <row r="339" spans="1:8" ht="15.75" customHeight="1" x14ac:dyDescent="0.4">
      <c r="A339" s="12" t="e">
        <f t="shared" si="1"/>
        <v>#REF!</v>
      </c>
      <c r="B339" s="1" t="e">
        <f>VLOOKUP(A339,кодировка!$A:$B,2,FALSE)</f>
        <v>#REF!</v>
      </c>
      <c r="C339" s="1" t="e">
        <f>VLOOKUP(A339,кодировка!$A:$C,3,FALSE)</f>
        <v>#REF!</v>
      </c>
      <c r="D339" s="12" t="e">
        <f t="shared" ref="D339:E339" si="366">#REF!</f>
        <v>#REF!</v>
      </c>
      <c r="E339" s="1" t="e">
        <f t="shared" si="366"/>
        <v>#REF!</v>
      </c>
      <c r="F339" s="1" t="e">
        <f t="shared" si="341"/>
        <v>#REF!</v>
      </c>
      <c r="G339" s="12" t="e">
        <f>VLOOKUP(A339,кодировка!$A:$D,4,FALSE)</f>
        <v>#REF!</v>
      </c>
      <c r="H339" s="2">
        <v>41</v>
      </c>
    </row>
    <row r="340" spans="1:8" ht="15.75" customHeight="1" x14ac:dyDescent="0.4">
      <c r="A340" s="12" t="e">
        <f t="shared" si="1"/>
        <v>#REF!</v>
      </c>
      <c r="B340" s="1" t="e">
        <f>VLOOKUP(A340,кодировка!$A:$B,2,FALSE)</f>
        <v>#REF!</v>
      </c>
      <c r="C340" s="1" t="e">
        <f>VLOOKUP(A340,кодировка!$A:$C,3,FALSE)</f>
        <v>#REF!</v>
      </c>
      <c r="D340" s="12" t="e">
        <f t="shared" ref="D340:E340" si="367">#REF!</f>
        <v>#REF!</v>
      </c>
      <c r="E340" s="1" t="e">
        <f t="shared" si="367"/>
        <v>#REF!</v>
      </c>
      <c r="F340" s="1" t="e">
        <f t="shared" ref="F340:F341" si="368">ROUND((E340/15)*100,0)</f>
        <v>#REF!</v>
      </c>
      <c r="G340" s="12" t="e">
        <f>VLOOKUP(A340,кодировка!$A:$D,4,FALSE)</f>
        <v>#REF!</v>
      </c>
      <c r="H340" s="2">
        <v>18</v>
      </c>
    </row>
    <row r="341" spans="1:8" ht="15.75" customHeight="1" x14ac:dyDescent="0.4">
      <c r="A341" s="12" t="e">
        <f t="shared" si="1"/>
        <v>#REF!</v>
      </c>
      <c r="B341" s="1" t="e">
        <f>VLOOKUP(A341,кодировка!$A:$B,2,FALSE)</f>
        <v>#REF!</v>
      </c>
      <c r="C341" s="1" t="e">
        <f>VLOOKUP(A341,кодировка!$A:$C,3,FALSE)</f>
        <v>#REF!</v>
      </c>
      <c r="D341" s="12" t="e">
        <f t="shared" ref="D341:E341" si="369">#REF!</f>
        <v>#REF!</v>
      </c>
      <c r="E341" s="1" t="e">
        <f t="shared" si="369"/>
        <v>#REF!</v>
      </c>
      <c r="F341" s="1" t="e">
        <f t="shared" si="368"/>
        <v>#REF!</v>
      </c>
      <c r="G341" s="12" t="e">
        <f>VLOOKUP(A341,кодировка!$A:$D,4,FALSE)</f>
        <v>#REF!</v>
      </c>
      <c r="H341" s="2">
        <v>29</v>
      </c>
    </row>
    <row r="342" spans="1:8" ht="15.75" customHeight="1" x14ac:dyDescent="0.4">
      <c r="A342" s="12" t="e">
        <f t="shared" si="1"/>
        <v>#REF!</v>
      </c>
      <c r="B342" s="1" t="e">
        <f>VLOOKUP(A342,кодировка!$A:$B,2,FALSE)</f>
        <v>#REF!</v>
      </c>
      <c r="C342" s="1" t="e">
        <f>VLOOKUP(A342,кодировка!$A:$C,3,FALSE)</f>
        <v>#REF!</v>
      </c>
      <c r="D342" s="12" t="e">
        <f t="shared" ref="D342:E342" si="370">#REF!</f>
        <v>#REF!</v>
      </c>
      <c r="E342" s="1" t="e">
        <f t="shared" si="370"/>
        <v>#REF!</v>
      </c>
      <c r="F342" s="1" t="e">
        <f t="shared" ref="F342:F343" si="371">ROUND((E342/16)*100,0)</f>
        <v>#REF!</v>
      </c>
      <c r="G342" s="12" t="e">
        <f>VLOOKUP(A342,кодировка!$A:$D,4,FALSE)</f>
        <v>#REF!</v>
      </c>
      <c r="H342" s="2">
        <v>42</v>
      </c>
    </row>
    <row r="343" spans="1:8" ht="15.75" customHeight="1" x14ac:dyDescent="0.4">
      <c r="A343" s="12" t="e">
        <f t="shared" si="1"/>
        <v>#REF!</v>
      </c>
      <c r="B343" s="1" t="e">
        <f>VLOOKUP(A343,кодировка!$A:$B,2,FALSE)</f>
        <v>#REF!</v>
      </c>
      <c r="C343" s="1" t="e">
        <f>VLOOKUP(A343,кодировка!$A:$C,3,FALSE)</f>
        <v>#REF!</v>
      </c>
      <c r="D343" s="12" t="e">
        <f t="shared" ref="D343:E343" si="372">#REF!</f>
        <v>#REF!</v>
      </c>
      <c r="E343" s="1" t="e">
        <f t="shared" si="372"/>
        <v>#REF!</v>
      </c>
      <c r="F343" s="1" t="e">
        <f t="shared" si="371"/>
        <v>#REF!</v>
      </c>
      <c r="G343" s="12" t="e">
        <f>VLOOKUP(A343,кодировка!$A:$D,4,FALSE)</f>
        <v>#REF!</v>
      </c>
      <c r="H343" s="2">
        <v>36</v>
      </c>
    </row>
    <row r="344" spans="1:8" ht="15.75" customHeight="1" x14ac:dyDescent="0.4">
      <c r="A344" s="12" t="e">
        <f t="shared" si="1"/>
        <v>#REF!</v>
      </c>
      <c r="B344" s="1" t="e">
        <f>VLOOKUP(A344,кодировка!$A:$B,2,FALSE)</f>
        <v>#REF!</v>
      </c>
      <c r="C344" s="1" t="e">
        <f>VLOOKUP(A344,кодировка!$A:$C,3,FALSE)</f>
        <v>#REF!</v>
      </c>
      <c r="D344" s="12" t="e">
        <f t="shared" ref="D344:E344" si="373">#REF!</f>
        <v>#REF!</v>
      </c>
      <c r="E344" s="1" t="e">
        <f t="shared" si="373"/>
        <v>#REF!</v>
      </c>
      <c r="F344" s="1" t="e">
        <f t="shared" ref="F344:F345" si="374">ROUND((E344/15)*100,0)</f>
        <v>#REF!</v>
      </c>
      <c r="G344" s="12" t="e">
        <f>VLOOKUP(A344,кодировка!$A:$D,4,FALSE)</f>
        <v>#REF!</v>
      </c>
      <c r="H344" s="2">
        <v>19</v>
      </c>
    </row>
    <row r="345" spans="1:8" ht="15.75" customHeight="1" x14ac:dyDescent="0.4">
      <c r="A345" s="12" t="e">
        <f t="shared" si="1"/>
        <v>#REF!</v>
      </c>
      <c r="B345" s="1" t="e">
        <f>VLOOKUP(A345,кодировка!$A:$B,2,FALSE)</f>
        <v>#REF!</v>
      </c>
      <c r="C345" s="1" t="e">
        <f>VLOOKUP(A345,кодировка!$A:$C,3,FALSE)</f>
        <v>#REF!</v>
      </c>
      <c r="D345" s="12" t="e">
        <f t="shared" ref="D345:E345" si="375">#REF!</f>
        <v>#REF!</v>
      </c>
      <c r="E345" s="1" t="e">
        <f t="shared" si="375"/>
        <v>#REF!</v>
      </c>
      <c r="F345" s="1" t="e">
        <f t="shared" si="374"/>
        <v>#REF!</v>
      </c>
      <c r="G345" s="12" t="e">
        <f>VLOOKUP(A345,кодировка!$A:$D,4,FALSE)</f>
        <v>#REF!</v>
      </c>
      <c r="H345" s="2">
        <v>43</v>
      </c>
    </row>
    <row r="346" spans="1:8" ht="15.75" customHeight="1" x14ac:dyDescent="0.4">
      <c r="A346" s="12" t="e">
        <f t="shared" si="1"/>
        <v>#REF!</v>
      </c>
      <c r="B346" s="1" t="e">
        <f>VLOOKUP(A346,кодировка!$A:$B,2,FALSE)</f>
        <v>#REF!</v>
      </c>
      <c r="C346" s="1" t="e">
        <f>VLOOKUP(A346,кодировка!$A:$C,3,FALSE)</f>
        <v>#REF!</v>
      </c>
      <c r="D346" s="12" t="e">
        <f t="shared" ref="D346:E346" si="376">#REF!</f>
        <v>#REF!</v>
      </c>
      <c r="E346" s="1" t="e">
        <f t="shared" si="376"/>
        <v>#REF!</v>
      </c>
      <c r="F346" s="1" t="e">
        <f>ROUND((E346/16)*100,0)</f>
        <v>#REF!</v>
      </c>
      <c r="G346" s="12" t="e">
        <f>VLOOKUP(A346,кодировка!$A:$D,4,FALSE)</f>
        <v>#REF!</v>
      </c>
      <c r="H346" s="2">
        <v>31</v>
      </c>
    </row>
    <row r="347" spans="1:8" ht="15.75" customHeight="1" x14ac:dyDescent="0.4">
      <c r="A347" s="12" t="e">
        <f t="shared" si="1"/>
        <v>#REF!</v>
      </c>
      <c r="B347" s="1" t="e">
        <f>VLOOKUP(A347,кодировка!$A:$B,2,FALSE)</f>
        <v>#REF!</v>
      </c>
      <c r="C347" s="1" t="e">
        <f>VLOOKUP(A347,кодировка!$A:$C,3,FALSE)</f>
        <v>#REF!</v>
      </c>
      <c r="D347" s="12" t="e">
        <f t="shared" ref="D347:E347" si="377">#REF!</f>
        <v>#REF!</v>
      </c>
      <c r="E347" s="1" t="e">
        <f t="shared" si="377"/>
        <v>#REF!</v>
      </c>
      <c r="F347" s="1" t="e">
        <f t="shared" ref="F347:F348" si="378">ROUND((E347/15)*100,0)</f>
        <v>#REF!</v>
      </c>
      <c r="G347" s="12" t="e">
        <f>VLOOKUP(A347,кодировка!$A:$D,4,FALSE)</f>
        <v>#REF!</v>
      </c>
      <c r="H347" s="2">
        <v>44</v>
      </c>
    </row>
    <row r="348" spans="1:8" ht="15.75" customHeight="1" x14ac:dyDescent="0.4">
      <c r="A348" s="12" t="e">
        <f t="shared" si="1"/>
        <v>#REF!</v>
      </c>
      <c r="B348" s="1" t="e">
        <f>VLOOKUP(A348,кодировка!$A:$B,2,FALSE)</f>
        <v>#REF!</v>
      </c>
      <c r="C348" s="1" t="e">
        <f>VLOOKUP(A348,кодировка!$A:$C,3,FALSE)</f>
        <v>#REF!</v>
      </c>
      <c r="D348" s="12" t="e">
        <f t="shared" ref="D348:E348" si="379">#REF!</f>
        <v>#REF!</v>
      </c>
      <c r="E348" s="1" t="e">
        <f t="shared" si="379"/>
        <v>#REF!</v>
      </c>
      <c r="F348" s="1" t="e">
        <f t="shared" si="378"/>
        <v>#REF!</v>
      </c>
      <c r="G348" s="12" t="e">
        <f>VLOOKUP(A348,кодировка!$A:$D,4,FALSE)</f>
        <v>#REF!</v>
      </c>
      <c r="H348" s="2">
        <v>45</v>
      </c>
    </row>
    <row r="349" spans="1:8" ht="15.75" customHeight="1" x14ac:dyDescent="0.4">
      <c r="A349" s="12" t="e">
        <f t="shared" si="1"/>
        <v>#REF!</v>
      </c>
      <c r="B349" s="1" t="e">
        <f>VLOOKUP(A349,кодировка!$A:$B,2,FALSE)</f>
        <v>#REF!</v>
      </c>
      <c r="C349" s="1" t="e">
        <f>VLOOKUP(A349,кодировка!$A:$C,3,FALSE)</f>
        <v>#REF!</v>
      </c>
      <c r="D349" s="12" t="e">
        <f t="shared" ref="D349:E349" si="380">#REF!</f>
        <v>#REF!</v>
      </c>
      <c r="E349" s="1" t="e">
        <f t="shared" si="380"/>
        <v>#REF!</v>
      </c>
      <c r="F349" s="1" t="e">
        <f>ROUND((E349/16)*100,0)</f>
        <v>#REF!</v>
      </c>
      <c r="G349" s="12" t="e">
        <f>VLOOKUP(A349,кодировка!$A:$D,4,FALSE)</f>
        <v>#REF!</v>
      </c>
      <c r="H349" s="2">
        <v>32</v>
      </c>
    </row>
    <row r="350" spans="1:8" ht="15.75" customHeight="1" x14ac:dyDescent="0.4">
      <c r="A350" s="12" t="e">
        <f t="shared" si="1"/>
        <v>#REF!</v>
      </c>
      <c r="B350" s="1" t="e">
        <f>VLOOKUP(A350,кодировка!$A:$B,2,FALSE)</f>
        <v>#REF!</v>
      </c>
      <c r="C350" s="1" t="e">
        <f>VLOOKUP(A350,кодировка!$A:$C,3,FALSE)</f>
        <v>#REF!</v>
      </c>
      <c r="D350" s="12" t="e">
        <f t="shared" ref="D350:E350" si="381">#REF!</f>
        <v>#REF!</v>
      </c>
      <c r="E350" s="1" t="e">
        <f t="shared" si="381"/>
        <v>#REF!</v>
      </c>
      <c r="F350" s="1" t="e">
        <f>ROUND((E350/15)*100,0)</f>
        <v>#REF!</v>
      </c>
      <c r="G350" s="12" t="e">
        <f>VLOOKUP(A350,кодировка!$A:$D,4,FALSE)</f>
        <v>#REF!</v>
      </c>
      <c r="H350" s="2">
        <v>20</v>
      </c>
    </row>
    <row r="351" spans="1:8" ht="15.75" customHeight="1" x14ac:dyDescent="0.4">
      <c r="A351" s="12" t="e">
        <f t="shared" si="1"/>
        <v>#REF!</v>
      </c>
      <c r="B351" s="1" t="e">
        <f>VLOOKUP(A351,кодировка!$A:$B,2,FALSE)</f>
        <v>#REF!</v>
      </c>
      <c r="C351" s="1" t="e">
        <f>VLOOKUP(A351,кодировка!$A:$C,3,FALSE)</f>
        <v>#REF!</v>
      </c>
      <c r="D351" s="12" t="e">
        <f t="shared" ref="D351:E351" si="382">#REF!</f>
        <v>#REF!</v>
      </c>
      <c r="E351" s="1" t="e">
        <f t="shared" si="382"/>
        <v>#REF!</v>
      </c>
      <c r="F351" s="1" t="e">
        <f>ROUND((E351/16)*100,0)</f>
        <v>#REF!</v>
      </c>
      <c r="G351" s="12" t="e">
        <f>VLOOKUP(A351,кодировка!$A:$D,4,FALSE)</f>
        <v>#REF!</v>
      </c>
      <c r="H351" s="2">
        <v>37</v>
      </c>
    </row>
    <row r="352" spans="1:8" ht="15.75" customHeight="1" x14ac:dyDescent="0.4">
      <c r="A352" s="12" t="e">
        <f t="shared" si="1"/>
        <v>#REF!</v>
      </c>
      <c r="B352" s="1" t="e">
        <f>VLOOKUP(A352,кодировка!$A:$B,2,FALSE)</f>
        <v>#REF!</v>
      </c>
      <c r="C352" s="1" t="e">
        <f>VLOOKUP(A352,кодировка!$A:$C,3,FALSE)</f>
        <v>#REF!</v>
      </c>
      <c r="D352" s="12" t="e">
        <f t="shared" ref="D352:E352" si="383">#REF!</f>
        <v>#REF!</v>
      </c>
      <c r="E352" s="1" t="e">
        <f t="shared" si="383"/>
        <v>#REF!</v>
      </c>
      <c r="F352" s="1" t="e">
        <f>ROUND((E352/15)*100,0)</f>
        <v>#REF!</v>
      </c>
      <c r="G352" s="12" t="e">
        <f>VLOOKUP(A352,кодировка!$A:$D,4,FALSE)</f>
        <v>#REF!</v>
      </c>
      <c r="H352" s="2">
        <v>33</v>
      </c>
    </row>
    <row r="353" spans="1:8" ht="15.75" customHeight="1" x14ac:dyDescent="0.4">
      <c r="A353" s="12" t="e">
        <f t="shared" si="1"/>
        <v>#REF!</v>
      </c>
      <c r="B353" s="1" t="e">
        <f>VLOOKUP(A353,кодировка!$A:$B,2,FALSE)</f>
        <v>#REF!</v>
      </c>
      <c r="C353" s="1" t="e">
        <f>VLOOKUP(A353,кодировка!$A:$C,3,FALSE)</f>
        <v>#REF!</v>
      </c>
      <c r="D353" s="12" t="e">
        <f t="shared" ref="D353:E353" si="384">#REF!</f>
        <v>#REF!</v>
      </c>
      <c r="E353" s="1" t="e">
        <f t="shared" si="384"/>
        <v>#REF!</v>
      </c>
      <c r="F353" s="1" t="e">
        <f>ROUND((E353/16)*100,0)</f>
        <v>#REF!</v>
      </c>
      <c r="G353" s="12" t="e">
        <f>VLOOKUP(A353,кодировка!$A:$D,4,FALSE)</f>
        <v>#REF!</v>
      </c>
      <c r="H353" s="2">
        <v>46</v>
      </c>
    </row>
    <row r="354" spans="1:8" ht="15.75" customHeight="1" x14ac:dyDescent="0.4">
      <c r="A354" s="12" t="e">
        <f t="shared" si="1"/>
        <v>#REF!</v>
      </c>
      <c r="B354" s="1" t="e">
        <f>VLOOKUP(A354,кодировка!$A:$B,2,FALSE)</f>
        <v>#REF!</v>
      </c>
      <c r="C354" s="1" t="e">
        <f>VLOOKUP(A354,кодировка!$A:$C,3,FALSE)</f>
        <v>#REF!</v>
      </c>
      <c r="D354" s="12" t="e">
        <f t="shared" ref="D354:E354" si="385">#REF!</f>
        <v>#REF!</v>
      </c>
      <c r="E354" s="1" t="e">
        <f t="shared" si="385"/>
        <v>#REF!</v>
      </c>
      <c r="F354" s="1" t="e">
        <f>ROUND((E354/15)*100,0)</f>
        <v>#REF!</v>
      </c>
      <c r="G354" s="12" t="e">
        <f>VLOOKUP(A354,кодировка!$A:$D,4,FALSE)</f>
        <v>#REF!</v>
      </c>
      <c r="H354" s="2">
        <v>47</v>
      </c>
    </row>
    <row r="355" spans="1:8" ht="15.75" customHeight="1" x14ac:dyDescent="0.4">
      <c r="A355" s="12" t="e">
        <f t="shared" si="1"/>
        <v>#REF!</v>
      </c>
      <c r="B355" s="1" t="e">
        <f>VLOOKUP(A355,кодировка!$A:$B,2,FALSE)</f>
        <v>#REF!</v>
      </c>
      <c r="C355" s="1" t="e">
        <f>VLOOKUP(A355,кодировка!$A:$C,3,FALSE)</f>
        <v>#REF!</v>
      </c>
      <c r="D355" s="12" t="e">
        <f t="shared" ref="D355:E355" si="386">#REF!</f>
        <v>#REF!</v>
      </c>
      <c r="E355" s="1" t="e">
        <f t="shared" si="386"/>
        <v>#REF!</v>
      </c>
      <c r="F355" s="1" t="e">
        <f>ROUND((E355/16)*100,0)</f>
        <v>#REF!</v>
      </c>
      <c r="G355" s="12" t="e">
        <f>VLOOKUP(A355,кодировка!$A:$D,4,FALSE)</f>
        <v>#REF!</v>
      </c>
      <c r="H355" s="2">
        <v>21</v>
      </c>
    </row>
    <row r="356" spans="1:8" ht="15.75" customHeight="1" x14ac:dyDescent="0.4">
      <c r="A356" s="12" t="e">
        <f t="shared" si="1"/>
        <v>#REF!</v>
      </c>
      <c r="B356" s="1" t="e">
        <f>VLOOKUP(A356,кодировка!$A:$B,2,FALSE)</f>
        <v>#REF!</v>
      </c>
      <c r="C356" s="1" t="e">
        <f>VLOOKUP(A356,кодировка!$A:$C,3,FALSE)</f>
        <v>#REF!</v>
      </c>
      <c r="D356" s="12" t="e">
        <f t="shared" ref="D356:E356" si="387">#REF!</f>
        <v>#REF!</v>
      </c>
      <c r="E356" s="1" t="e">
        <f t="shared" si="387"/>
        <v>#REF!</v>
      </c>
      <c r="F356" s="1" t="e">
        <f>ROUND((E356/15)*100,0)</f>
        <v>#REF!</v>
      </c>
      <c r="G356" s="12" t="e">
        <f>VLOOKUP(A356,кодировка!$A:$D,4,FALSE)</f>
        <v>#REF!</v>
      </c>
      <c r="H356" s="2">
        <v>34</v>
      </c>
    </row>
    <row r="357" spans="1:8" ht="15.75" customHeight="1" x14ac:dyDescent="0.4">
      <c r="A357" s="12" t="e">
        <f t="shared" si="1"/>
        <v>#REF!</v>
      </c>
      <c r="B357" s="1" t="e">
        <f>VLOOKUP(A357,кодировка!$A:$B,2,FALSE)</f>
        <v>#REF!</v>
      </c>
      <c r="C357" s="1" t="e">
        <f>VLOOKUP(A357,кодировка!$A:$C,3,FALSE)</f>
        <v>#REF!</v>
      </c>
      <c r="D357" s="12" t="e">
        <f t="shared" ref="D357:E357" si="388">#REF!</f>
        <v>#REF!</v>
      </c>
      <c r="E357" s="1" t="e">
        <f t="shared" si="388"/>
        <v>#REF!</v>
      </c>
      <c r="F357" s="1" t="e">
        <f>ROUND((E357/16)*100,0)</f>
        <v>#REF!</v>
      </c>
      <c r="G357" s="12" t="e">
        <f>VLOOKUP(A357,кодировка!$A:$D,4,FALSE)</f>
        <v>#REF!</v>
      </c>
      <c r="H357" s="2">
        <v>48</v>
      </c>
    </row>
    <row r="358" spans="1:8" ht="15.75" customHeight="1" x14ac:dyDescent="0.4">
      <c r="A358" s="12" t="e">
        <f t="shared" si="1"/>
        <v>#REF!</v>
      </c>
      <c r="B358" s="1" t="e">
        <f>VLOOKUP(A358,кодировка!$A:$B,2,FALSE)</f>
        <v>#REF!</v>
      </c>
      <c r="C358" s="1" t="e">
        <f>VLOOKUP(A358,кодировка!$A:$C,3,FALSE)</f>
        <v>#REF!</v>
      </c>
      <c r="D358" s="12" t="e">
        <f t="shared" ref="D358:E358" si="389">#REF!</f>
        <v>#REF!</v>
      </c>
      <c r="E358" s="1" t="e">
        <f t="shared" si="389"/>
        <v>#REF!</v>
      </c>
      <c r="F358" s="1" t="e">
        <f t="shared" ref="F358:F359" si="390">ROUND((E358/15)*100,0)</f>
        <v>#REF!</v>
      </c>
      <c r="G358" s="12" t="e">
        <f>VLOOKUP(A358,кодировка!$A:$D,4,FALSE)</f>
        <v>#REF!</v>
      </c>
      <c r="H358" s="2">
        <v>38</v>
      </c>
    </row>
    <row r="359" spans="1:8" ht="15.75" customHeight="1" x14ac:dyDescent="0.4">
      <c r="A359" s="12" t="e">
        <f t="shared" si="1"/>
        <v>#REF!</v>
      </c>
      <c r="B359" s="1" t="e">
        <f>VLOOKUP(A359,кодировка!$A:$B,2,FALSE)</f>
        <v>#REF!</v>
      </c>
      <c r="C359" s="1" t="e">
        <f>VLOOKUP(A359,кодировка!$A:$C,3,FALSE)</f>
        <v>#REF!</v>
      </c>
      <c r="D359" s="12" t="e">
        <f t="shared" ref="D359:E359" si="391">#REF!</f>
        <v>#REF!</v>
      </c>
      <c r="E359" s="1" t="e">
        <f t="shared" si="391"/>
        <v>#REF!</v>
      </c>
      <c r="F359" s="1" t="e">
        <f t="shared" si="390"/>
        <v>#REF!</v>
      </c>
      <c r="G359" s="12" t="e">
        <f>VLOOKUP(A359,кодировка!$A:$D,4,FALSE)</f>
        <v>#REF!</v>
      </c>
      <c r="H359" s="2">
        <v>22</v>
      </c>
    </row>
    <row r="360" spans="1:8" ht="15.75" customHeight="1" x14ac:dyDescent="0.4">
      <c r="A360" s="12" t="e">
        <f t="shared" si="1"/>
        <v>#REF!</v>
      </c>
      <c r="B360" s="1" t="e">
        <f>VLOOKUP(A360,кодировка!$A:$B,2,FALSE)</f>
        <v>#REF!</v>
      </c>
      <c r="C360" s="1" t="e">
        <f>VLOOKUP(A360,кодировка!$A:$C,3,FALSE)</f>
        <v>#REF!</v>
      </c>
      <c r="D360" s="12" t="e">
        <f t="shared" ref="D360:E360" si="392">#REF!</f>
        <v>#REF!</v>
      </c>
      <c r="E360" s="1" t="e">
        <f t="shared" si="392"/>
        <v>#REF!</v>
      </c>
      <c r="F360" s="1" t="e">
        <f>ROUND((E360/16)*100,0)</f>
        <v>#REF!</v>
      </c>
      <c r="G360" s="12" t="e">
        <f>VLOOKUP(A360,кодировка!$A:$D,4,FALSE)</f>
        <v>#REF!</v>
      </c>
      <c r="H360" s="2">
        <v>35</v>
      </c>
    </row>
    <row r="361" spans="1:8" ht="15.75" customHeight="1" x14ac:dyDescent="0.4">
      <c r="A361" s="12" t="e">
        <f t="shared" si="1"/>
        <v>#REF!</v>
      </c>
      <c r="B361" s="1" t="e">
        <f>VLOOKUP(A361,кодировка!$A:$B,2,FALSE)</f>
        <v>#REF!</v>
      </c>
      <c r="C361" s="1" t="e">
        <f>VLOOKUP(A361,кодировка!$A:$C,3,FALSE)</f>
        <v>#REF!</v>
      </c>
      <c r="D361" s="12" t="e">
        <f t="shared" ref="D361:E361" si="393">#REF!</f>
        <v>#REF!</v>
      </c>
      <c r="E361" s="1" t="e">
        <f t="shared" si="393"/>
        <v>#REF!</v>
      </c>
      <c r="F361" s="1" t="e">
        <f>ROUND((E361/15)*100,0)</f>
        <v>#REF!</v>
      </c>
      <c r="G361" s="12" t="e">
        <f>VLOOKUP(A361,кодировка!$A:$D,4,FALSE)</f>
        <v>#REF!</v>
      </c>
      <c r="H361" s="2">
        <v>23</v>
      </c>
    </row>
    <row r="362" spans="1:8" ht="15.75" customHeight="1" x14ac:dyDescent="0.4">
      <c r="A362" s="12" t="e">
        <f t="shared" si="1"/>
        <v>#REF!</v>
      </c>
      <c r="B362" s="1" t="e">
        <f>VLOOKUP(A362,кодировка!$A:$B,2,FALSE)</f>
        <v>#REF!</v>
      </c>
      <c r="C362" s="1" t="e">
        <f>VLOOKUP(A362,кодировка!$A:$C,3,FALSE)</f>
        <v>#REF!</v>
      </c>
      <c r="D362" s="12" t="e">
        <f t="shared" ref="D362:E362" si="394">#REF!</f>
        <v>#REF!</v>
      </c>
      <c r="E362" s="1" t="e">
        <f t="shared" si="394"/>
        <v>#REF!</v>
      </c>
      <c r="F362" s="1" t="e">
        <f>ROUND((E362/16)*100,0)</f>
        <v>#REF!</v>
      </c>
      <c r="G362" s="12" t="e">
        <f>VLOOKUP(A362,кодировка!$A:$D,4,FALSE)</f>
        <v>#REF!</v>
      </c>
      <c r="H362" s="2">
        <v>36</v>
      </c>
    </row>
    <row r="363" spans="1:8" ht="15.75" customHeight="1" x14ac:dyDescent="0.4">
      <c r="A363" s="12" t="e">
        <f t="shared" si="1"/>
        <v>#REF!</v>
      </c>
      <c r="B363" s="1" t="e">
        <f>VLOOKUP(A363,кодировка!$A:$B,2,FALSE)</f>
        <v>#REF!</v>
      </c>
      <c r="C363" s="1" t="e">
        <f>VLOOKUP(A363,кодировка!$A:$C,3,FALSE)</f>
        <v>#REF!</v>
      </c>
      <c r="D363" s="12" t="e">
        <f t="shared" ref="D363:E363" si="395">#REF!</f>
        <v>#REF!</v>
      </c>
      <c r="E363" s="1" t="e">
        <f t="shared" si="395"/>
        <v>#REF!</v>
      </c>
      <c r="F363" s="1" t="e">
        <f>ROUND((E363/15)*100,0)</f>
        <v>#REF!</v>
      </c>
      <c r="G363" s="12" t="e">
        <f>VLOOKUP(A363,кодировка!$A:$D,4,FALSE)</f>
        <v>#REF!</v>
      </c>
      <c r="H363" s="2">
        <v>39</v>
      </c>
    </row>
    <row r="364" spans="1:8" ht="15.75" customHeight="1" x14ac:dyDescent="0.4">
      <c r="A364" s="12" t="e">
        <f t="shared" si="1"/>
        <v>#REF!</v>
      </c>
      <c r="B364" s="1" t="e">
        <f>VLOOKUP(A364,кодировка!$A:$B,2,FALSE)</f>
        <v>#REF!</v>
      </c>
      <c r="C364" s="1" t="e">
        <f>VLOOKUP(A364,кодировка!$A:$C,3,FALSE)</f>
        <v>#REF!</v>
      </c>
      <c r="D364" s="12" t="e">
        <f t="shared" ref="D364:E364" si="396">#REF!</f>
        <v>#REF!</v>
      </c>
      <c r="E364" s="1" t="e">
        <f t="shared" si="396"/>
        <v>#REF!</v>
      </c>
      <c r="F364" s="1" t="e">
        <f>ROUND((E364/16)*100,0)</f>
        <v>#REF!</v>
      </c>
      <c r="G364" s="12" t="e">
        <f>VLOOKUP(A364,кодировка!$A:$D,4,FALSE)</f>
        <v>#REF!</v>
      </c>
      <c r="H364" s="2">
        <v>37</v>
      </c>
    </row>
    <row r="365" spans="1:8" ht="15.75" customHeight="1" x14ac:dyDescent="0.4">
      <c r="A365" s="12" t="e">
        <f t="shared" si="1"/>
        <v>#REF!</v>
      </c>
      <c r="B365" s="1" t="e">
        <f>VLOOKUP(A365,кодировка!$A:$B,2,FALSE)</f>
        <v>#REF!</v>
      </c>
      <c r="C365" s="1" t="e">
        <f>VLOOKUP(A365,кодировка!$A:$C,3,FALSE)</f>
        <v>#REF!</v>
      </c>
      <c r="D365" s="12" t="e">
        <f t="shared" ref="D365:E365" si="397">#REF!</f>
        <v>#REF!</v>
      </c>
      <c r="E365" s="1" t="e">
        <f t="shared" si="397"/>
        <v>#REF!</v>
      </c>
      <c r="F365" s="1" t="e">
        <f>ROUND((E365/15)*100,0)</f>
        <v>#REF!</v>
      </c>
      <c r="G365" s="12" t="e">
        <f>VLOOKUP(A365,кодировка!$A:$D,4,FALSE)</f>
        <v>#REF!</v>
      </c>
      <c r="H365" s="2">
        <v>24</v>
      </c>
    </row>
    <row r="366" spans="1:8" ht="15.75" customHeight="1" x14ac:dyDescent="0.4">
      <c r="A366" s="12" t="e">
        <f t="shared" si="1"/>
        <v>#REF!</v>
      </c>
      <c r="B366" s="1" t="e">
        <f>VLOOKUP(A366,кодировка!$A:$B,2,FALSE)</f>
        <v>#REF!</v>
      </c>
      <c r="C366" s="1" t="e">
        <f>VLOOKUP(A366,кодировка!$A:$C,3,FALSE)</f>
        <v>#REF!</v>
      </c>
      <c r="D366" s="12" t="e">
        <f t="shared" ref="D366:E366" si="398">#REF!</f>
        <v>#REF!</v>
      </c>
      <c r="E366" s="1" t="e">
        <f t="shared" si="398"/>
        <v>#REF!</v>
      </c>
      <c r="F366" s="1" t="e">
        <f>ROUND((E366/16)*100,0)</f>
        <v>#REF!</v>
      </c>
      <c r="G366" s="12" t="e">
        <f>VLOOKUP(A366,кодировка!$A:$D,4,FALSE)</f>
        <v>#REF!</v>
      </c>
      <c r="H366" s="2">
        <v>38</v>
      </c>
    </row>
    <row r="367" spans="1:8" ht="15.75" customHeight="1" x14ac:dyDescent="0.4">
      <c r="A367" s="12" t="e">
        <f t="shared" si="1"/>
        <v>#REF!</v>
      </c>
      <c r="B367" s="1" t="e">
        <f>VLOOKUP(A367,кодировка!$A:$B,2,FALSE)</f>
        <v>#REF!</v>
      </c>
      <c r="C367" s="1" t="e">
        <f>VLOOKUP(A367,кодировка!$A:$C,3,FALSE)</f>
        <v>#REF!</v>
      </c>
      <c r="D367" s="12" t="e">
        <f t="shared" ref="D367:E367" si="399">#REF!</f>
        <v>#REF!</v>
      </c>
      <c r="E367" s="1" t="e">
        <f t="shared" si="399"/>
        <v>#REF!</v>
      </c>
      <c r="F367" s="1" t="e">
        <f t="shared" ref="F367:F369" si="400">ROUND((E367/15)*100,0)</f>
        <v>#REF!</v>
      </c>
      <c r="G367" s="12" t="e">
        <f>VLOOKUP(A367,кодировка!$A:$D,4,FALSE)</f>
        <v>#REF!</v>
      </c>
      <c r="H367" s="2">
        <v>39</v>
      </c>
    </row>
    <row r="368" spans="1:8" ht="15.75" customHeight="1" x14ac:dyDescent="0.4">
      <c r="A368" s="12" t="e">
        <f t="shared" si="1"/>
        <v>#REF!</v>
      </c>
      <c r="B368" s="1" t="e">
        <f>VLOOKUP(A368,кодировка!$A:$B,2,FALSE)</f>
        <v>#REF!</v>
      </c>
      <c r="C368" s="1" t="e">
        <f>VLOOKUP(A368,кодировка!$A:$C,3,FALSE)</f>
        <v>#REF!</v>
      </c>
      <c r="D368" s="12" t="e">
        <f t="shared" ref="D368:E368" si="401">#REF!</f>
        <v>#REF!</v>
      </c>
      <c r="E368" s="1" t="e">
        <f t="shared" si="401"/>
        <v>#REF!</v>
      </c>
      <c r="F368" s="1" t="e">
        <f t="shared" si="400"/>
        <v>#REF!</v>
      </c>
      <c r="G368" s="12" t="e">
        <f>VLOOKUP(A368,кодировка!$A:$D,4,FALSE)</f>
        <v>#REF!</v>
      </c>
      <c r="H368" s="2">
        <v>40</v>
      </c>
    </row>
    <row r="369" spans="1:8" ht="15.75" customHeight="1" x14ac:dyDescent="0.4">
      <c r="A369" s="12" t="e">
        <f t="shared" si="1"/>
        <v>#REF!</v>
      </c>
      <c r="B369" s="1" t="e">
        <f>VLOOKUP(A369,кодировка!$A:$B,2,FALSE)</f>
        <v>#REF!</v>
      </c>
      <c r="C369" s="1" t="e">
        <f>VLOOKUP(A369,кодировка!$A:$C,3,FALSE)</f>
        <v>#REF!</v>
      </c>
      <c r="D369" s="12" t="e">
        <f t="shared" ref="D369:E369" si="402">#REF!</f>
        <v>#REF!</v>
      </c>
      <c r="E369" s="1" t="e">
        <f t="shared" si="402"/>
        <v>#REF!</v>
      </c>
      <c r="F369" s="1" t="e">
        <f t="shared" si="400"/>
        <v>#REF!</v>
      </c>
      <c r="G369" s="12" t="e">
        <f>VLOOKUP(A369,кодировка!$A:$D,4,FALSE)</f>
        <v>#REF!</v>
      </c>
      <c r="H369" s="2">
        <v>40</v>
      </c>
    </row>
    <row r="370" spans="1:8" ht="15.75" customHeight="1" x14ac:dyDescent="0.4">
      <c r="A370" s="12" t="e">
        <f t="shared" si="1"/>
        <v>#REF!</v>
      </c>
      <c r="B370" s="1" t="e">
        <f>VLOOKUP(A370,кодировка!$A:$B,2,FALSE)</f>
        <v>#REF!</v>
      </c>
      <c r="C370" s="1" t="e">
        <f>VLOOKUP(A370,кодировка!$A:$C,3,FALSE)</f>
        <v>#REF!</v>
      </c>
      <c r="D370" s="12" t="e">
        <f t="shared" ref="D370:E370" si="403">#REF!</f>
        <v>#REF!</v>
      </c>
      <c r="E370" s="1" t="e">
        <f t="shared" si="403"/>
        <v>#REF!</v>
      </c>
      <c r="F370" s="1" t="e">
        <f>ROUND((E370/16)*100,0)</f>
        <v>#REF!</v>
      </c>
      <c r="G370" s="12" t="e">
        <f>VLOOKUP(A370,кодировка!$A:$D,4,FALSE)</f>
        <v>#REF!</v>
      </c>
      <c r="H370" s="2">
        <v>41</v>
      </c>
    </row>
    <row r="371" spans="1:8" ht="15.75" customHeight="1" x14ac:dyDescent="0.4">
      <c r="A371" s="12" t="e">
        <f t="shared" si="1"/>
        <v>#REF!</v>
      </c>
      <c r="B371" s="1" t="e">
        <f>VLOOKUP(A371,кодировка!$A:$B,2,FALSE)</f>
        <v>#REF!</v>
      </c>
      <c r="C371" s="1" t="e">
        <f>VLOOKUP(A371,кодировка!$A:$C,3,FALSE)</f>
        <v>#REF!</v>
      </c>
      <c r="D371" s="12" t="e">
        <f t="shared" ref="D371:E371" si="404">#REF!</f>
        <v>#REF!</v>
      </c>
      <c r="E371" s="1" t="e">
        <f t="shared" si="404"/>
        <v>#REF!</v>
      </c>
      <c r="F371" s="1" t="e">
        <f>ROUND((E371/15)*100,0)</f>
        <v>#REF!</v>
      </c>
      <c r="G371" s="12" t="e">
        <f>VLOOKUP(A371,кодировка!$A:$D,4,FALSE)</f>
        <v>#REF!</v>
      </c>
      <c r="H371" s="2">
        <v>41</v>
      </c>
    </row>
    <row r="372" spans="1:8" ht="15.75" customHeight="1" x14ac:dyDescent="0.4">
      <c r="A372" s="12" t="e">
        <f t="shared" si="1"/>
        <v>#REF!</v>
      </c>
      <c r="B372" s="1" t="e">
        <f>VLOOKUP(A372,кодировка!$A:$B,2,FALSE)</f>
        <v>#REF!</v>
      </c>
      <c r="C372" s="1" t="e">
        <f>VLOOKUP(A372,кодировка!$A:$C,3,FALSE)</f>
        <v>#REF!</v>
      </c>
      <c r="D372" s="12" t="e">
        <f t="shared" ref="D372:E372" si="405">#REF!</f>
        <v>#REF!</v>
      </c>
      <c r="E372" s="1" t="e">
        <f t="shared" si="405"/>
        <v>#REF!</v>
      </c>
      <c r="F372" s="1" t="e">
        <f>ROUND((E372/16)*100,0)</f>
        <v>#REF!</v>
      </c>
      <c r="G372" s="12" t="e">
        <f>VLOOKUP(A372,кодировка!$A:$D,4,FALSE)</f>
        <v>#REF!</v>
      </c>
      <c r="H372" s="2">
        <v>42</v>
      </c>
    </row>
    <row r="373" spans="1:8" ht="15.75" customHeight="1" x14ac:dyDescent="0.4">
      <c r="A373" s="12" t="e">
        <f t="shared" si="1"/>
        <v>#REF!</v>
      </c>
      <c r="B373" s="1" t="e">
        <f>VLOOKUP(A373,кодировка!$A:$B,2,FALSE)</f>
        <v>#REF!</v>
      </c>
      <c r="C373" s="1" t="e">
        <f>VLOOKUP(A373,кодировка!$A:$C,3,FALSE)</f>
        <v>#REF!</v>
      </c>
      <c r="D373" s="12" t="e">
        <f t="shared" ref="D373:E373" si="406">#REF!</f>
        <v>#REF!</v>
      </c>
      <c r="E373" s="1" t="e">
        <f t="shared" si="406"/>
        <v>#REF!</v>
      </c>
      <c r="F373" s="1" t="e">
        <f>ROUND((E373/15)*100,0)</f>
        <v>#REF!</v>
      </c>
      <c r="G373" s="12" t="e">
        <f>VLOOKUP(A373,кодировка!$A:$D,4,FALSE)</f>
        <v>#REF!</v>
      </c>
      <c r="H373" s="2">
        <v>42</v>
      </c>
    </row>
    <row r="374" spans="1:8" ht="15.75" customHeight="1" x14ac:dyDescent="0.4">
      <c r="A374" s="12" t="e">
        <f t="shared" si="1"/>
        <v>#REF!</v>
      </c>
      <c r="B374" s="1" t="e">
        <f>VLOOKUP(A374,кодировка!$A:$B,2,FALSE)</f>
        <v>#REF!</v>
      </c>
      <c r="C374" s="1" t="e">
        <f>VLOOKUP(A374,кодировка!$A:$C,3,FALSE)</f>
        <v>#REF!</v>
      </c>
      <c r="D374" s="12" t="e">
        <f t="shared" ref="D374:E374" si="407">#REF!</f>
        <v>#REF!</v>
      </c>
      <c r="E374" s="1" t="e">
        <f t="shared" si="407"/>
        <v>#REF!</v>
      </c>
      <c r="F374" s="1" t="e">
        <f t="shared" ref="F374:F375" si="408">ROUND((E374/16)*100,0)</f>
        <v>#REF!</v>
      </c>
      <c r="G374" s="12" t="e">
        <f>VLOOKUP(A374,кодировка!$A:$D,4,FALSE)</f>
        <v>#REF!</v>
      </c>
      <c r="H374" s="2">
        <v>43</v>
      </c>
    </row>
    <row r="375" spans="1:8" ht="15.75" customHeight="1" x14ac:dyDescent="0.4">
      <c r="A375" s="12" t="e">
        <f t="shared" si="1"/>
        <v>#REF!</v>
      </c>
      <c r="B375" s="1" t="e">
        <f>VLOOKUP(A375,кодировка!$A:$B,2,FALSE)</f>
        <v>#REF!</v>
      </c>
      <c r="C375" s="1" t="e">
        <f>VLOOKUP(A375,кодировка!$A:$C,3,FALSE)</f>
        <v>#REF!</v>
      </c>
      <c r="D375" s="12" t="e">
        <f t="shared" ref="D375:E375" si="409">#REF!</f>
        <v>#REF!</v>
      </c>
      <c r="E375" s="1" t="e">
        <f t="shared" si="409"/>
        <v>#REF!</v>
      </c>
      <c r="F375" s="1" t="e">
        <f t="shared" si="408"/>
        <v>#REF!</v>
      </c>
      <c r="G375" s="12" t="e">
        <f>VLOOKUP(A375,кодировка!$A:$D,4,FALSE)</f>
        <v>#REF!</v>
      </c>
      <c r="H375" s="2">
        <v>44</v>
      </c>
    </row>
    <row r="376" spans="1:8" ht="15.75" customHeight="1" x14ac:dyDescent="0.4">
      <c r="A376" s="12" t="e">
        <f t="shared" si="1"/>
        <v>#REF!</v>
      </c>
      <c r="B376" s="1" t="e">
        <f>VLOOKUP(A376,кодировка!$A:$B,2,FALSE)</f>
        <v>#REF!</v>
      </c>
      <c r="C376" s="1" t="e">
        <f>VLOOKUP(A376,кодировка!$A:$C,3,FALSE)</f>
        <v>#REF!</v>
      </c>
      <c r="D376" s="12" t="e">
        <f t="shared" ref="D376:E376" si="410">#REF!</f>
        <v>#REF!</v>
      </c>
      <c r="E376" s="1" t="e">
        <f t="shared" si="410"/>
        <v>#REF!</v>
      </c>
      <c r="F376" s="1" t="e">
        <f>ROUND((E376/15)*100,0)</f>
        <v>#REF!</v>
      </c>
      <c r="G376" s="12" t="e">
        <f>VLOOKUP(A376,кодировка!$A:$D,4,FALSE)</f>
        <v>#REF!</v>
      </c>
      <c r="H376" s="2">
        <v>45</v>
      </c>
    </row>
    <row r="377" spans="1:8" ht="15.75" customHeight="1" x14ac:dyDescent="0.4">
      <c r="A377" s="12" t="e">
        <f t="shared" si="1"/>
        <v>#REF!</v>
      </c>
      <c r="B377" s="1" t="e">
        <f>VLOOKUP(A377,кодировка!$A:$B,2,FALSE)</f>
        <v>#REF!</v>
      </c>
      <c r="C377" s="1" t="e">
        <f>VLOOKUP(A377,кодировка!$A:$C,3,FALSE)</f>
        <v>#REF!</v>
      </c>
      <c r="D377" s="12" t="e">
        <f t="shared" ref="D377:E377" si="411">#REF!</f>
        <v>#REF!</v>
      </c>
      <c r="E377" s="1" t="e">
        <f t="shared" si="411"/>
        <v>#REF!</v>
      </c>
      <c r="F377" s="1" t="e">
        <f>ROUND((E377/16)*100,0)</f>
        <v>#REF!</v>
      </c>
      <c r="G377" s="12" t="e">
        <f>VLOOKUP(A377,кодировка!$A:$D,4,FALSE)</f>
        <v>#REF!</v>
      </c>
      <c r="H377" s="2">
        <v>1</v>
      </c>
    </row>
    <row r="378" spans="1:8" ht="15.75" customHeight="1" x14ac:dyDescent="0.4">
      <c r="A378" s="12" t="e">
        <f t="shared" si="1"/>
        <v>#REF!</v>
      </c>
      <c r="B378" s="1" t="e">
        <f>VLOOKUP(A378,кодировка!$A:$B,2,FALSE)</f>
        <v>#REF!</v>
      </c>
      <c r="C378" s="1" t="e">
        <f>VLOOKUP(A378,кодировка!$A:$C,3,FALSE)</f>
        <v>#REF!</v>
      </c>
      <c r="D378" s="12" t="e">
        <f t="shared" ref="D378:E378" si="412">#REF!</f>
        <v>#REF!</v>
      </c>
      <c r="E378" s="1" t="e">
        <f t="shared" si="412"/>
        <v>#REF!</v>
      </c>
      <c r="F378" s="1" t="e">
        <f t="shared" ref="F378:F380" si="413">ROUND((E378/15)*100,0)</f>
        <v>#REF!</v>
      </c>
      <c r="G378" s="12" t="e">
        <f>VLOOKUP(A378,кодировка!$A:$D,4,FALSE)</f>
        <v>#REF!</v>
      </c>
      <c r="H378" s="2">
        <v>46</v>
      </c>
    </row>
    <row r="379" spans="1:8" ht="15.75" customHeight="1" x14ac:dyDescent="0.4">
      <c r="A379" s="12" t="e">
        <f t="shared" si="1"/>
        <v>#REF!</v>
      </c>
      <c r="B379" s="1" t="e">
        <f>VLOOKUP(A379,кодировка!$A:$B,2,FALSE)</f>
        <v>#REF!</v>
      </c>
      <c r="C379" s="1" t="e">
        <f>VLOOKUP(A379,кодировка!$A:$C,3,FALSE)</f>
        <v>#REF!</v>
      </c>
      <c r="D379" s="12" t="e">
        <f t="shared" ref="D379:E379" si="414">#REF!</f>
        <v>#REF!</v>
      </c>
      <c r="E379" s="1" t="e">
        <f t="shared" si="414"/>
        <v>#REF!</v>
      </c>
      <c r="F379" s="1" t="e">
        <f t="shared" si="413"/>
        <v>#REF!</v>
      </c>
      <c r="G379" s="12" t="e">
        <f>VLOOKUP(A379,кодировка!$A:$D,4,FALSE)</f>
        <v>#REF!</v>
      </c>
      <c r="H379" s="2">
        <v>2</v>
      </c>
    </row>
    <row r="380" spans="1:8" ht="15.75" customHeight="1" x14ac:dyDescent="0.4">
      <c r="A380" s="12" t="e">
        <f t="shared" si="1"/>
        <v>#REF!</v>
      </c>
      <c r="B380" s="1" t="e">
        <f>VLOOKUP(A380,кодировка!$A:$B,2,FALSE)</f>
        <v>#REF!</v>
      </c>
      <c r="C380" s="1" t="e">
        <f>VLOOKUP(A380,кодировка!$A:$C,3,FALSE)</f>
        <v>#REF!</v>
      </c>
      <c r="D380" s="12" t="e">
        <f t="shared" ref="D380:E380" si="415">#REF!</f>
        <v>#REF!</v>
      </c>
      <c r="E380" s="1" t="e">
        <f t="shared" si="415"/>
        <v>#REF!</v>
      </c>
      <c r="F380" s="1" t="e">
        <f t="shared" si="413"/>
        <v>#REF!</v>
      </c>
      <c r="G380" s="12" t="e">
        <f>VLOOKUP(A380,кодировка!$A:$D,4,FALSE)</f>
        <v>#REF!</v>
      </c>
      <c r="H380" s="2">
        <v>47</v>
      </c>
    </row>
    <row r="381" spans="1:8" ht="15.75" customHeight="1" x14ac:dyDescent="0.4">
      <c r="A381" s="12" t="e">
        <f t="shared" si="1"/>
        <v>#REF!</v>
      </c>
      <c r="B381" s="1" t="e">
        <f>VLOOKUP(A381,кодировка!$A:$B,2,FALSE)</f>
        <v>#REF!</v>
      </c>
      <c r="C381" s="1" t="e">
        <f>VLOOKUP(A381,кодировка!$A:$C,3,FALSE)</f>
        <v>#REF!</v>
      </c>
      <c r="D381" s="12" t="e">
        <f t="shared" ref="D381:E381" si="416">#REF!</f>
        <v>#REF!</v>
      </c>
      <c r="E381" s="1" t="e">
        <f t="shared" si="416"/>
        <v>#REF!</v>
      </c>
      <c r="F381" s="1" t="e">
        <f>ROUND((E381/16)*100,0)</f>
        <v>#REF!</v>
      </c>
      <c r="G381" s="12" t="e">
        <f>VLOOKUP(A381,кодировка!$A:$D,4,FALSE)</f>
        <v>#REF!</v>
      </c>
      <c r="H381" s="2">
        <v>48</v>
      </c>
    </row>
    <row r="382" spans="1:8" ht="15.75" customHeight="1" x14ac:dyDescent="0.4">
      <c r="A382" s="12" t="e">
        <f t="shared" si="1"/>
        <v>#REF!</v>
      </c>
      <c r="B382" s="1" t="e">
        <f>VLOOKUP(A382,кодировка!$A:$B,2,FALSE)</f>
        <v>#REF!</v>
      </c>
      <c r="C382" s="1" t="e">
        <f>VLOOKUP(A382,кодировка!$A:$C,3,FALSE)</f>
        <v>#REF!</v>
      </c>
      <c r="D382" s="12" t="e">
        <f t="shared" ref="D382:E382" si="417">#REF!</f>
        <v>#REF!</v>
      </c>
      <c r="E382" s="1" t="e">
        <f t="shared" si="417"/>
        <v>#REF!</v>
      </c>
      <c r="F382" s="1" t="e">
        <f>ROUND((E382/15)*100,0)</f>
        <v>#REF!</v>
      </c>
      <c r="G382" s="12" t="e">
        <f>VLOOKUP(A382,кодировка!$A:$D,4,FALSE)</f>
        <v>#REF!</v>
      </c>
      <c r="H382" s="2">
        <v>3</v>
      </c>
    </row>
    <row r="383" spans="1:8" ht="15.75" customHeight="1" x14ac:dyDescent="0.4">
      <c r="A383" s="12" t="e">
        <f t="shared" si="1"/>
        <v>#REF!</v>
      </c>
      <c r="B383" s="1" t="e">
        <f>VLOOKUP(A383,кодировка!$A:$B,2,FALSE)</f>
        <v>#REF!</v>
      </c>
      <c r="C383" s="1" t="e">
        <f>VLOOKUP(A383,кодировка!$A:$C,3,FALSE)</f>
        <v>#REF!</v>
      </c>
      <c r="D383" s="12" t="e">
        <f t="shared" ref="D383:E383" si="418">#REF!</f>
        <v>#REF!</v>
      </c>
      <c r="E383" s="1" t="e">
        <f t="shared" si="418"/>
        <v>#REF!</v>
      </c>
      <c r="F383" s="1" t="e">
        <f>ROUND((E383/16)*100,0)</f>
        <v>#REF!</v>
      </c>
      <c r="G383" s="12" t="e">
        <f>VLOOKUP(A383,кодировка!$A:$D,4,FALSE)</f>
        <v>#REF!</v>
      </c>
      <c r="H383" s="2">
        <v>43</v>
      </c>
    </row>
    <row r="384" spans="1:8" ht="15.75" customHeight="1" x14ac:dyDescent="0.4">
      <c r="A384" s="12" t="e">
        <f t="shared" si="1"/>
        <v>#REF!</v>
      </c>
      <c r="B384" s="1" t="e">
        <f>VLOOKUP(A384,кодировка!$A:$B,2,FALSE)</f>
        <v>#REF!</v>
      </c>
      <c r="C384" s="1" t="e">
        <f>VLOOKUP(A384,кодировка!$A:$C,3,FALSE)</f>
        <v>#REF!</v>
      </c>
      <c r="D384" s="12" t="e">
        <f t="shared" ref="D384:E384" si="419">#REF!</f>
        <v>#REF!</v>
      </c>
      <c r="E384" s="1" t="e">
        <f t="shared" si="419"/>
        <v>#REF!</v>
      </c>
      <c r="F384" s="1" t="e">
        <f>ROUND((E384/15)*100,0)</f>
        <v>#REF!</v>
      </c>
      <c r="G384" s="12" t="e">
        <f>VLOOKUP(A384,кодировка!$A:$D,4,FALSE)</f>
        <v>#REF!</v>
      </c>
      <c r="H384" s="2">
        <v>4</v>
      </c>
    </row>
    <row r="385" spans="1:8" ht="15.75" customHeight="1" x14ac:dyDescent="0.4">
      <c r="A385" s="12" t="e">
        <f t="shared" si="1"/>
        <v>#REF!</v>
      </c>
      <c r="B385" s="1" t="e">
        <f>VLOOKUP(A385,кодировка!$A:$B,2,FALSE)</f>
        <v>#REF!</v>
      </c>
      <c r="C385" s="1" t="e">
        <f>VLOOKUP(A385,кодировка!$A:$C,3,FALSE)</f>
        <v>#REF!</v>
      </c>
      <c r="D385" s="12" t="e">
        <f t="shared" ref="D385:E385" si="420">#REF!</f>
        <v>#REF!</v>
      </c>
      <c r="E385" s="1" t="e">
        <f t="shared" si="420"/>
        <v>#REF!</v>
      </c>
      <c r="F385" s="1" t="e">
        <f>ROUND((E385/16)*100,0)</f>
        <v>#REF!</v>
      </c>
      <c r="G385" s="12" t="e">
        <f>VLOOKUP(A385,кодировка!$A:$D,4,FALSE)</f>
        <v>#REF!</v>
      </c>
      <c r="H385" s="2">
        <v>49</v>
      </c>
    </row>
    <row r="386" spans="1:8" ht="15.75" customHeight="1" x14ac:dyDescent="0.4">
      <c r="A386" s="12" t="e">
        <f t="shared" si="1"/>
        <v>#REF!</v>
      </c>
      <c r="B386" s="1" t="e">
        <f>VLOOKUP(A386,кодировка!$A:$B,2,FALSE)</f>
        <v>#REF!</v>
      </c>
      <c r="C386" s="1" t="e">
        <f>VLOOKUP(A386,кодировка!$A:$C,3,FALSE)</f>
        <v>#REF!</v>
      </c>
      <c r="D386" s="12" t="e">
        <f t="shared" ref="D386:E386" si="421">#REF!</f>
        <v>#REF!</v>
      </c>
      <c r="E386" s="1" t="e">
        <f t="shared" si="421"/>
        <v>#REF!</v>
      </c>
      <c r="F386" s="1" t="e">
        <f t="shared" ref="F386:F402" si="422">ROUND((E386/15)*100,0)</f>
        <v>#REF!</v>
      </c>
      <c r="G386" s="12" t="e">
        <f>VLOOKUP(A386,кодировка!$A:$D,4,FALSE)</f>
        <v>#REF!</v>
      </c>
      <c r="H386" s="2">
        <v>5</v>
      </c>
    </row>
    <row r="387" spans="1:8" ht="15.75" customHeight="1" x14ac:dyDescent="0.4">
      <c r="A387" s="12" t="e">
        <f t="shared" si="1"/>
        <v>#REF!</v>
      </c>
      <c r="B387" s="1" t="e">
        <f>VLOOKUP(A387,кодировка!$A:$B,2,FALSE)</f>
        <v>#REF!</v>
      </c>
      <c r="C387" s="1" t="e">
        <f>VLOOKUP(A387,кодировка!$A:$C,3,FALSE)</f>
        <v>#REF!</v>
      </c>
      <c r="D387" s="12" t="e">
        <f t="shared" ref="D387:E387" si="423">#REF!</f>
        <v>#REF!</v>
      </c>
      <c r="E387" s="1" t="e">
        <f t="shared" si="423"/>
        <v>#REF!</v>
      </c>
      <c r="F387" s="1" t="e">
        <f t="shared" si="422"/>
        <v>#REF!</v>
      </c>
      <c r="G387" s="12" t="e">
        <f>VLOOKUP(A387,кодировка!$A:$D,4,FALSE)</f>
        <v>#REF!</v>
      </c>
      <c r="H387" s="2">
        <v>50</v>
      </c>
    </row>
    <row r="388" spans="1:8" ht="15.75" customHeight="1" x14ac:dyDescent="0.4">
      <c r="A388" s="12" t="e">
        <f t="shared" si="1"/>
        <v>#REF!</v>
      </c>
      <c r="B388" s="1" t="e">
        <f>VLOOKUP(A388,кодировка!$A:$B,2,FALSE)</f>
        <v>#REF!</v>
      </c>
      <c r="C388" s="1" t="e">
        <f>VLOOKUP(A388,кодировка!$A:$C,3,FALSE)</f>
        <v>#REF!</v>
      </c>
      <c r="D388" s="12" t="e">
        <f t="shared" ref="D388:E388" si="424">#REF!</f>
        <v>#REF!</v>
      </c>
      <c r="E388" s="1" t="e">
        <f t="shared" si="424"/>
        <v>#REF!</v>
      </c>
      <c r="F388" s="1" t="e">
        <f t="shared" si="422"/>
        <v>#REF!</v>
      </c>
      <c r="G388" s="12" t="e">
        <f>VLOOKUP(A388,кодировка!$A:$D,4,FALSE)</f>
        <v>#REF!</v>
      </c>
      <c r="H388" s="2">
        <v>6</v>
      </c>
    </row>
    <row r="389" spans="1:8" ht="15.75" customHeight="1" x14ac:dyDescent="0.4">
      <c r="A389" s="12" t="e">
        <f t="shared" si="1"/>
        <v>#REF!</v>
      </c>
      <c r="B389" s="1" t="e">
        <f>VLOOKUP(A389,кодировка!$A:$B,2,FALSE)</f>
        <v>#REF!</v>
      </c>
      <c r="C389" s="1" t="e">
        <f>VLOOKUP(A389,кодировка!$A:$C,3,FALSE)</f>
        <v>#REF!</v>
      </c>
      <c r="D389" s="12" t="e">
        <f t="shared" ref="D389:E389" si="425">#REF!</f>
        <v>#REF!</v>
      </c>
      <c r="E389" s="1" t="e">
        <f t="shared" si="425"/>
        <v>#REF!</v>
      </c>
      <c r="F389" s="1" t="e">
        <f t="shared" si="422"/>
        <v>#REF!</v>
      </c>
      <c r="G389" s="12" t="e">
        <f>VLOOKUP(A389,кодировка!$A:$D,4,FALSE)</f>
        <v>#REF!</v>
      </c>
      <c r="H389" s="2">
        <v>51</v>
      </c>
    </row>
    <row r="390" spans="1:8" ht="15.75" customHeight="1" x14ac:dyDescent="0.4">
      <c r="A390" s="12" t="e">
        <f t="shared" si="1"/>
        <v>#REF!</v>
      </c>
      <c r="B390" s="1" t="e">
        <f>VLOOKUP(A390,кодировка!$A:$B,2,FALSE)</f>
        <v>#REF!</v>
      </c>
      <c r="C390" s="1" t="e">
        <f>VLOOKUP(A390,кодировка!$A:$C,3,FALSE)</f>
        <v>#REF!</v>
      </c>
      <c r="D390" s="12" t="e">
        <f t="shared" ref="D390:E390" si="426">#REF!</f>
        <v>#REF!</v>
      </c>
      <c r="E390" s="1" t="e">
        <f t="shared" si="426"/>
        <v>#REF!</v>
      </c>
      <c r="F390" s="1" t="e">
        <f t="shared" si="422"/>
        <v>#REF!</v>
      </c>
      <c r="G390" s="12" t="e">
        <f>VLOOKUP(A390,кодировка!$A:$D,4,FALSE)</f>
        <v>#REF!</v>
      </c>
      <c r="H390" s="2">
        <v>7</v>
      </c>
    </row>
    <row r="391" spans="1:8" ht="15.75" customHeight="1" x14ac:dyDescent="0.4">
      <c r="A391" s="12" t="e">
        <f t="shared" si="1"/>
        <v>#REF!</v>
      </c>
      <c r="B391" s="1" t="e">
        <f>VLOOKUP(A391,кодировка!$A:$B,2,FALSE)</f>
        <v>#REF!</v>
      </c>
      <c r="C391" s="1" t="e">
        <f>VLOOKUP(A391,кодировка!$A:$C,3,FALSE)</f>
        <v>#REF!</v>
      </c>
      <c r="D391" s="12" t="e">
        <f t="shared" ref="D391:E391" si="427">#REF!</f>
        <v>#REF!</v>
      </c>
      <c r="E391" s="1" t="e">
        <f t="shared" si="427"/>
        <v>#REF!</v>
      </c>
      <c r="F391" s="1" t="e">
        <f t="shared" si="422"/>
        <v>#REF!</v>
      </c>
      <c r="G391" s="12" t="e">
        <f>VLOOKUP(A391,кодировка!$A:$D,4,FALSE)</f>
        <v>#REF!</v>
      </c>
      <c r="H391" s="2">
        <v>8</v>
      </c>
    </row>
    <row r="392" spans="1:8" ht="15.75" customHeight="1" x14ac:dyDescent="0.4">
      <c r="A392" s="12" t="e">
        <f t="shared" si="1"/>
        <v>#REF!</v>
      </c>
      <c r="B392" s="1" t="e">
        <f>VLOOKUP(A392,кодировка!$A:$B,2,FALSE)</f>
        <v>#REF!</v>
      </c>
      <c r="C392" s="1" t="e">
        <f>VLOOKUP(A392,кодировка!$A:$C,3,FALSE)</f>
        <v>#REF!</v>
      </c>
      <c r="D392" s="12" t="e">
        <f t="shared" ref="D392:E392" si="428">#REF!</f>
        <v>#REF!</v>
      </c>
      <c r="E392" s="1" t="e">
        <f t="shared" si="428"/>
        <v>#REF!</v>
      </c>
      <c r="F392" s="1" t="e">
        <f t="shared" si="422"/>
        <v>#REF!</v>
      </c>
      <c r="G392" s="12" t="e">
        <f>VLOOKUP(A392,кодировка!$A:$D,4,FALSE)</f>
        <v>#REF!</v>
      </c>
      <c r="H392" s="2">
        <v>52</v>
      </c>
    </row>
    <row r="393" spans="1:8" ht="15.75" customHeight="1" x14ac:dyDescent="0.4">
      <c r="A393" s="12" t="e">
        <f t="shared" si="1"/>
        <v>#REF!</v>
      </c>
      <c r="B393" s="1" t="e">
        <f>VLOOKUP(A393,кодировка!$A:$B,2,FALSE)</f>
        <v>#REF!</v>
      </c>
      <c r="C393" s="1" t="e">
        <f>VLOOKUP(A393,кодировка!$A:$C,3,FALSE)</f>
        <v>#REF!</v>
      </c>
      <c r="D393" s="12" t="e">
        <f t="shared" ref="D393:E393" si="429">#REF!</f>
        <v>#REF!</v>
      </c>
      <c r="E393" s="1" t="e">
        <f t="shared" si="429"/>
        <v>#REF!</v>
      </c>
      <c r="F393" s="1" t="e">
        <f t="shared" si="422"/>
        <v>#REF!</v>
      </c>
      <c r="G393" s="12" t="e">
        <f>VLOOKUP(A393,кодировка!$A:$D,4,FALSE)</f>
        <v>#REF!</v>
      </c>
      <c r="H393" s="2">
        <v>9</v>
      </c>
    </row>
    <row r="394" spans="1:8" ht="15.75" customHeight="1" x14ac:dyDescent="0.4">
      <c r="A394" s="12" t="e">
        <f t="shared" si="1"/>
        <v>#REF!</v>
      </c>
      <c r="B394" s="1" t="e">
        <f>VLOOKUP(A394,кодировка!$A:$B,2,FALSE)</f>
        <v>#REF!</v>
      </c>
      <c r="C394" s="1" t="e">
        <f>VLOOKUP(A394,кодировка!$A:$C,3,FALSE)</f>
        <v>#REF!</v>
      </c>
      <c r="D394" s="12" t="e">
        <f t="shared" ref="D394:E394" si="430">#REF!</f>
        <v>#REF!</v>
      </c>
      <c r="E394" s="1" t="e">
        <f t="shared" si="430"/>
        <v>#REF!</v>
      </c>
      <c r="F394" s="1" t="e">
        <f t="shared" si="422"/>
        <v>#REF!</v>
      </c>
      <c r="G394" s="12" t="e">
        <f>VLOOKUP(A394,кодировка!$A:$D,4,FALSE)</f>
        <v>#REF!</v>
      </c>
      <c r="H394" s="2">
        <v>12</v>
      </c>
    </row>
    <row r="395" spans="1:8" ht="15.75" customHeight="1" x14ac:dyDescent="0.4">
      <c r="A395" s="12" t="e">
        <f t="shared" si="1"/>
        <v>#REF!</v>
      </c>
      <c r="B395" s="1" t="e">
        <f>VLOOKUP(A395,кодировка!$A:$B,2,FALSE)</f>
        <v>#REF!</v>
      </c>
      <c r="C395" s="1" t="e">
        <f>VLOOKUP(A395,кодировка!$A:$C,3,FALSE)</f>
        <v>#REF!</v>
      </c>
      <c r="D395" s="12" t="e">
        <f t="shared" ref="D395:E395" si="431">#REF!</f>
        <v>#REF!</v>
      </c>
      <c r="E395" s="1" t="e">
        <f t="shared" si="431"/>
        <v>#REF!</v>
      </c>
      <c r="F395" s="1" t="e">
        <f t="shared" si="422"/>
        <v>#REF!</v>
      </c>
      <c r="G395" s="12" t="e">
        <f>VLOOKUP(A395,кодировка!$A:$D,4,FALSE)</f>
        <v>#REF!</v>
      </c>
      <c r="H395" s="2">
        <v>10</v>
      </c>
    </row>
    <row r="396" spans="1:8" ht="15.75" customHeight="1" x14ac:dyDescent="0.4">
      <c r="A396" s="12" t="e">
        <f t="shared" si="1"/>
        <v>#REF!</v>
      </c>
      <c r="B396" s="1" t="e">
        <f>VLOOKUP(A396,кодировка!$A:$B,2,FALSE)</f>
        <v>#REF!</v>
      </c>
      <c r="C396" s="1" t="e">
        <f>VLOOKUP(A396,кодировка!$A:$C,3,FALSE)</f>
        <v>#REF!</v>
      </c>
      <c r="D396" s="12" t="e">
        <f t="shared" ref="D396:E396" si="432">#REF!</f>
        <v>#REF!</v>
      </c>
      <c r="E396" s="1" t="e">
        <f t="shared" si="432"/>
        <v>#REF!</v>
      </c>
      <c r="F396" s="1" t="e">
        <f t="shared" si="422"/>
        <v>#REF!</v>
      </c>
      <c r="G396" s="12" t="e">
        <f>VLOOKUP(A396,кодировка!$A:$D,4,FALSE)</f>
        <v>#REF!</v>
      </c>
      <c r="H396" s="2">
        <v>11</v>
      </c>
    </row>
    <row r="397" spans="1:8" ht="15.75" customHeight="1" x14ac:dyDescent="0.4">
      <c r="A397" s="12" t="e">
        <f t="shared" si="1"/>
        <v>#REF!</v>
      </c>
      <c r="B397" s="1" t="e">
        <f>VLOOKUP(A397,кодировка!$A:$B,2,FALSE)</f>
        <v>#REF!</v>
      </c>
      <c r="C397" s="1" t="e">
        <f>VLOOKUP(A397,кодировка!$A:$C,3,FALSE)</f>
        <v>#REF!</v>
      </c>
      <c r="D397" s="12" t="e">
        <f t="shared" ref="D397:E397" si="433">#REF!</f>
        <v>#REF!</v>
      </c>
      <c r="E397" s="1" t="e">
        <f t="shared" si="433"/>
        <v>#REF!</v>
      </c>
      <c r="F397" s="1" t="e">
        <f t="shared" si="422"/>
        <v>#REF!</v>
      </c>
      <c r="G397" s="12" t="e">
        <f>VLOOKUP(A397,кодировка!$A:$D,4,FALSE)</f>
        <v>#REF!</v>
      </c>
      <c r="H397" s="2">
        <v>13</v>
      </c>
    </row>
    <row r="398" spans="1:8" ht="15.75" customHeight="1" x14ac:dyDescent="0.4">
      <c r="A398" s="12" t="e">
        <f t="shared" si="1"/>
        <v>#REF!</v>
      </c>
      <c r="B398" s="1" t="e">
        <f>VLOOKUP(A398,кодировка!$A:$B,2,FALSE)</f>
        <v>#REF!</v>
      </c>
      <c r="C398" s="1" t="e">
        <f>VLOOKUP(A398,кодировка!$A:$C,3,FALSE)</f>
        <v>#REF!</v>
      </c>
      <c r="D398" s="12" t="e">
        <f t="shared" ref="D398:E398" si="434">#REF!</f>
        <v>#REF!</v>
      </c>
      <c r="E398" s="1" t="e">
        <f t="shared" si="434"/>
        <v>#REF!</v>
      </c>
      <c r="F398" s="1" t="e">
        <f t="shared" si="422"/>
        <v>#REF!</v>
      </c>
      <c r="G398" s="12" t="e">
        <f>VLOOKUP(A398,кодировка!$A:$D,4,FALSE)</f>
        <v>#REF!</v>
      </c>
      <c r="H398" s="2">
        <v>12</v>
      </c>
    </row>
    <row r="399" spans="1:8" ht="15.75" customHeight="1" x14ac:dyDescent="0.4">
      <c r="A399" s="12" t="e">
        <f t="shared" si="1"/>
        <v>#REF!</v>
      </c>
      <c r="B399" s="1" t="e">
        <f>VLOOKUP(A399,кодировка!$A:$B,2,FALSE)</f>
        <v>#REF!</v>
      </c>
      <c r="C399" s="1" t="e">
        <f>VLOOKUP(A399,кодировка!$A:$C,3,FALSE)</f>
        <v>#REF!</v>
      </c>
      <c r="D399" s="12" t="e">
        <f t="shared" ref="D399:E399" si="435">#REF!</f>
        <v>#REF!</v>
      </c>
      <c r="E399" s="1" t="e">
        <f t="shared" si="435"/>
        <v>#REF!</v>
      </c>
      <c r="F399" s="1" t="e">
        <f t="shared" si="422"/>
        <v>#REF!</v>
      </c>
      <c r="G399" s="12" t="e">
        <f>VLOOKUP(A399,кодировка!$A:$D,4,FALSE)</f>
        <v>#REF!</v>
      </c>
      <c r="H399" s="2">
        <v>14</v>
      </c>
    </row>
    <row r="400" spans="1:8" ht="15.75" customHeight="1" x14ac:dyDescent="0.4">
      <c r="A400" s="12" t="e">
        <f t="shared" si="1"/>
        <v>#REF!</v>
      </c>
      <c r="B400" s="1" t="e">
        <f>VLOOKUP(A400,кодировка!$A:$B,2,FALSE)</f>
        <v>#REF!</v>
      </c>
      <c r="C400" s="1" t="e">
        <f>VLOOKUP(A400,кодировка!$A:$C,3,FALSE)</f>
        <v>#REF!</v>
      </c>
      <c r="D400" s="12" t="e">
        <f t="shared" ref="D400:E400" si="436">#REF!</f>
        <v>#REF!</v>
      </c>
      <c r="E400" s="1" t="e">
        <f t="shared" si="436"/>
        <v>#REF!</v>
      </c>
      <c r="F400" s="1" t="e">
        <f t="shared" si="422"/>
        <v>#REF!</v>
      </c>
      <c r="G400" s="12" t="e">
        <f>VLOOKUP(A400,кодировка!$A:$D,4,FALSE)</f>
        <v>#REF!</v>
      </c>
      <c r="H400" s="2">
        <v>13</v>
      </c>
    </row>
    <row r="401" spans="1:8" ht="15.75" customHeight="1" x14ac:dyDescent="0.4">
      <c r="A401" s="12" t="e">
        <f t="shared" si="1"/>
        <v>#REF!</v>
      </c>
      <c r="B401" s="1" t="e">
        <f>VLOOKUP(A401,кодировка!$A:$B,2,FALSE)</f>
        <v>#REF!</v>
      </c>
      <c r="C401" s="1" t="e">
        <f>VLOOKUP(A401,кодировка!$A:$C,3,FALSE)</f>
        <v>#REF!</v>
      </c>
      <c r="D401" s="12" t="e">
        <f t="shared" ref="D401:E401" si="437">#REF!</f>
        <v>#REF!</v>
      </c>
      <c r="E401" s="1" t="e">
        <f t="shared" si="437"/>
        <v>#REF!</v>
      </c>
      <c r="F401" s="1" t="e">
        <f t="shared" si="422"/>
        <v>#REF!</v>
      </c>
      <c r="G401" s="12" t="e">
        <f>VLOOKUP(A401,кодировка!$A:$D,4,FALSE)</f>
        <v>#REF!</v>
      </c>
      <c r="H401" s="2">
        <v>15</v>
      </c>
    </row>
    <row r="402" spans="1:8" ht="15.75" customHeight="1" x14ac:dyDescent="0.4">
      <c r="A402" s="12" t="e">
        <f t="shared" si="1"/>
        <v>#REF!</v>
      </c>
      <c r="B402" s="1" t="e">
        <f>VLOOKUP(A402,кодировка!$A:$B,2,FALSE)</f>
        <v>#REF!</v>
      </c>
      <c r="C402" s="1" t="e">
        <f>VLOOKUP(A402,кодировка!$A:$C,3,FALSE)</f>
        <v>#REF!</v>
      </c>
      <c r="D402" s="12" t="e">
        <f t="shared" ref="D402:E402" si="438">#REF!</f>
        <v>#REF!</v>
      </c>
      <c r="E402" s="1" t="e">
        <f t="shared" si="438"/>
        <v>#REF!</v>
      </c>
      <c r="F402" s="1" t="e">
        <f t="shared" si="422"/>
        <v>#REF!</v>
      </c>
      <c r="G402" s="12" t="e">
        <f>VLOOKUP(A402,кодировка!$A:$D,4,FALSE)</f>
        <v>#REF!</v>
      </c>
      <c r="H402" s="2">
        <v>14</v>
      </c>
    </row>
    <row r="403" spans="1:8" ht="15.75" customHeight="1" x14ac:dyDescent="0.4">
      <c r="A403" s="12" t="e">
        <f t="shared" si="1"/>
        <v>#REF!</v>
      </c>
      <c r="B403" s="1" t="e">
        <f>VLOOKUP(A403,кодировка!$A:$B,2,FALSE)</f>
        <v>#REF!</v>
      </c>
      <c r="C403" s="1" t="e">
        <f>VLOOKUP(A403,кодировка!$A:$C,3,FALSE)</f>
        <v>#REF!</v>
      </c>
      <c r="D403" s="12" t="e">
        <f t="shared" ref="D403:E403" si="439">#REF!</f>
        <v>#REF!</v>
      </c>
      <c r="E403" s="1" t="e">
        <f t="shared" si="439"/>
        <v>#REF!</v>
      </c>
      <c r="F403" s="1" t="e">
        <f t="shared" ref="F403:F423" si="440">ROUND((E403/20)*100,0)</f>
        <v>#REF!</v>
      </c>
      <c r="G403" s="12" t="e">
        <f>VLOOKUP(A403,кодировка!$A:$D,4,FALSE)</f>
        <v>#REF!</v>
      </c>
      <c r="H403" s="2">
        <v>16</v>
      </c>
    </row>
    <row r="404" spans="1:8" ht="15.75" customHeight="1" x14ac:dyDescent="0.4">
      <c r="A404" s="12" t="e">
        <f t="shared" si="1"/>
        <v>#REF!</v>
      </c>
      <c r="B404" s="1" t="e">
        <f>VLOOKUP(A404,кодировка!$A:$B,2,FALSE)</f>
        <v>#REF!</v>
      </c>
      <c r="C404" s="1" t="e">
        <f>VLOOKUP(A404,кодировка!$A:$C,3,FALSE)</f>
        <v>#REF!</v>
      </c>
      <c r="D404" s="12" t="e">
        <f t="shared" ref="D404:E404" si="441">#REF!</f>
        <v>#REF!</v>
      </c>
      <c r="E404" s="1" t="e">
        <f t="shared" si="441"/>
        <v>#REF!</v>
      </c>
      <c r="F404" s="1" t="e">
        <f t="shared" si="440"/>
        <v>#REF!</v>
      </c>
      <c r="G404" s="12" t="e">
        <f>VLOOKUP(A404,кодировка!$A:$D,4,FALSE)</f>
        <v>#REF!</v>
      </c>
      <c r="H404" s="2">
        <v>15</v>
      </c>
    </row>
    <row r="405" spans="1:8" ht="15.75" customHeight="1" x14ac:dyDescent="0.4">
      <c r="A405" s="12" t="e">
        <f t="shared" si="1"/>
        <v>#REF!</v>
      </c>
      <c r="B405" s="1" t="e">
        <f>VLOOKUP(A405,кодировка!$A:$B,2,FALSE)</f>
        <v>#REF!</v>
      </c>
      <c r="C405" s="1" t="e">
        <f>VLOOKUP(A405,кодировка!$A:$C,3,FALSE)</f>
        <v>#REF!</v>
      </c>
      <c r="D405" s="12" t="e">
        <f t="shared" ref="D405:E405" si="442">#REF!</f>
        <v>#REF!</v>
      </c>
      <c r="E405" s="1" t="e">
        <f t="shared" si="442"/>
        <v>#REF!</v>
      </c>
      <c r="F405" s="1" t="e">
        <f t="shared" si="440"/>
        <v>#REF!</v>
      </c>
      <c r="G405" s="12" t="e">
        <f>VLOOKUP(A405,кодировка!$A:$D,4,FALSE)</f>
        <v>#REF!</v>
      </c>
      <c r="H405" s="2">
        <v>16</v>
      </c>
    </row>
    <row r="406" spans="1:8" ht="15.75" customHeight="1" x14ac:dyDescent="0.4">
      <c r="A406" s="12" t="e">
        <f t="shared" si="1"/>
        <v>#REF!</v>
      </c>
      <c r="B406" s="1" t="e">
        <f>VLOOKUP(A406,кодировка!$A:$B,2,FALSE)</f>
        <v>#REF!</v>
      </c>
      <c r="C406" s="1" t="e">
        <f>VLOOKUP(A406,кодировка!$A:$C,3,FALSE)</f>
        <v>#REF!</v>
      </c>
      <c r="D406" s="12" t="e">
        <f t="shared" ref="D406:E406" si="443">#REF!</f>
        <v>#REF!</v>
      </c>
      <c r="E406" s="1" t="e">
        <f t="shared" si="443"/>
        <v>#REF!</v>
      </c>
      <c r="F406" s="1" t="e">
        <f t="shared" si="440"/>
        <v>#REF!</v>
      </c>
      <c r="G406" s="12" t="e">
        <f>VLOOKUP(A406,кодировка!$A:$D,4,FALSE)</f>
        <v>#REF!</v>
      </c>
      <c r="H406" s="2">
        <v>17</v>
      </c>
    </row>
    <row r="407" spans="1:8" ht="15.75" customHeight="1" x14ac:dyDescent="0.4">
      <c r="A407" s="12" t="e">
        <f t="shared" si="1"/>
        <v>#REF!</v>
      </c>
      <c r="B407" s="1" t="e">
        <f>VLOOKUP(A407,кодировка!$A:$B,2,FALSE)</f>
        <v>#REF!</v>
      </c>
      <c r="C407" s="1" t="e">
        <f>VLOOKUP(A407,кодировка!$A:$C,3,FALSE)</f>
        <v>#REF!</v>
      </c>
      <c r="D407" s="12" t="e">
        <f t="shared" ref="D407:E407" si="444">#REF!</f>
        <v>#REF!</v>
      </c>
      <c r="E407" s="1" t="e">
        <f t="shared" si="444"/>
        <v>#REF!</v>
      </c>
      <c r="F407" s="1" t="e">
        <f t="shared" si="440"/>
        <v>#REF!</v>
      </c>
      <c r="G407" s="12" t="e">
        <f>VLOOKUP(A407,кодировка!$A:$D,4,FALSE)</f>
        <v>#REF!</v>
      </c>
      <c r="H407" s="2">
        <v>1</v>
      </c>
    </row>
    <row r="408" spans="1:8" ht="15.75" customHeight="1" x14ac:dyDescent="0.4">
      <c r="A408" s="12" t="e">
        <f t="shared" si="1"/>
        <v>#REF!</v>
      </c>
      <c r="B408" s="1" t="e">
        <f>VLOOKUP(A408,кодировка!$A:$B,2,FALSE)</f>
        <v>#REF!</v>
      </c>
      <c r="C408" s="1" t="e">
        <f>VLOOKUP(A408,кодировка!$A:$C,3,FALSE)</f>
        <v>#REF!</v>
      </c>
      <c r="D408" s="12" t="e">
        <f t="shared" ref="D408:E408" si="445">#REF!</f>
        <v>#REF!</v>
      </c>
      <c r="E408" s="1" t="e">
        <f t="shared" si="445"/>
        <v>#REF!</v>
      </c>
      <c r="F408" s="1" t="e">
        <f t="shared" si="440"/>
        <v>#REF!</v>
      </c>
      <c r="G408" s="12" t="e">
        <f>VLOOKUP(A408,кодировка!$A:$D,4,FALSE)</f>
        <v>#REF!</v>
      </c>
      <c r="H408" s="2">
        <v>18</v>
      </c>
    </row>
    <row r="409" spans="1:8" ht="15.75" customHeight="1" x14ac:dyDescent="0.4">
      <c r="A409" s="12" t="e">
        <f t="shared" si="1"/>
        <v>#REF!</v>
      </c>
      <c r="B409" s="1" t="e">
        <f>VLOOKUP(A409,кодировка!$A:$B,2,FALSE)</f>
        <v>#REF!</v>
      </c>
      <c r="C409" s="1" t="e">
        <f>VLOOKUP(A409,кодировка!$A:$C,3,FALSE)</f>
        <v>#REF!</v>
      </c>
      <c r="D409" s="12" t="e">
        <f t="shared" ref="D409:E409" si="446">#REF!</f>
        <v>#REF!</v>
      </c>
      <c r="E409" s="1" t="e">
        <f t="shared" si="446"/>
        <v>#REF!</v>
      </c>
      <c r="F409" s="1" t="e">
        <f t="shared" si="440"/>
        <v>#REF!</v>
      </c>
      <c r="G409" s="12" t="e">
        <f>VLOOKUP(A409,кодировка!$A:$D,4,FALSE)</f>
        <v>#REF!</v>
      </c>
      <c r="H409" s="2">
        <v>19</v>
      </c>
    </row>
    <row r="410" spans="1:8" ht="15.75" customHeight="1" x14ac:dyDescent="0.4">
      <c r="A410" s="12" t="e">
        <f t="shared" si="1"/>
        <v>#REF!</v>
      </c>
      <c r="B410" s="1" t="e">
        <f>VLOOKUP(A410,кодировка!$A:$B,2,FALSE)</f>
        <v>#REF!</v>
      </c>
      <c r="C410" s="1" t="e">
        <f>VLOOKUP(A410,кодировка!$A:$C,3,FALSE)</f>
        <v>#REF!</v>
      </c>
      <c r="D410" s="12" t="e">
        <f t="shared" ref="D410:E410" si="447">#REF!</f>
        <v>#REF!</v>
      </c>
      <c r="E410" s="1" t="e">
        <f t="shared" si="447"/>
        <v>#REF!</v>
      </c>
      <c r="F410" s="1" t="e">
        <f t="shared" si="440"/>
        <v>#REF!</v>
      </c>
      <c r="G410" s="12" t="e">
        <f>VLOOKUP(A410,кодировка!$A:$D,4,FALSE)</f>
        <v>#REF!</v>
      </c>
      <c r="H410" s="2">
        <v>17</v>
      </c>
    </row>
    <row r="411" spans="1:8" ht="15.75" customHeight="1" x14ac:dyDescent="0.4">
      <c r="A411" s="12" t="e">
        <f t="shared" si="1"/>
        <v>#REF!</v>
      </c>
      <c r="B411" s="1" t="e">
        <f>VLOOKUP(A411,кодировка!$A:$B,2,FALSE)</f>
        <v>#REF!</v>
      </c>
      <c r="C411" s="1" t="e">
        <f>VLOOKUP(A411,кодировка!$A:$C,3,FALSE)</f>
        <v>#REF!</v>
      </c>
      <c r="D411" s="12" t="e">
        <f t="shared" ref="D411:E411" si="448">#REF!</f>
        <v>#REF!</v>
      </c>
      <c r="E411" s="1" t="e">
        <f t="shared" si="448"/>
        <v>#REF!</v>
      </c>
      <c r="F411" s="1" t="e">
        <f t="shared" si="440"/>
        <v>#REF!</v>
      </c>
      <c r="G411" s="12" t="e">
        <f>VLOOKUP(A411,кодировка!$A:$D,4,FALSE)</f>
        <v>#REF!</v>
      </c>
      <c r="H411" s="2">
        <v>2</v>
      </c>
    </row>
    <row r="412" spans="1:8" ht="15.75" customHeight="1" x14ac:dyDescent="0.4">
      <c r="A412" s="12" t="e">
        <f t="shared" si="1"/>
        <v>#REF!</v>
      </c>
      <c r="B412" s="1" t="e">
        <f>VLOOKUP(A412,кодировка!$A:$B,2,FALSE)</f>
        <v>#REF!</v>
      </c>
      <c r="C412" s="1" t="e">
        <f>VLOOKUP(A412,кодировка!$A:$C,3,FALSE)</f>
        <v>#REF!</v>
      </c>
      <c r="D412" s="12" t="e">
        <f t="shared" ref="D412:E412" si="449">#REF!</f>
        <v>#REF!</v>
      </c>
      <c r="E412" s="1" t="e">
        <f t="shared" si="449"/>
        <v>#REF!</v>
      </c>
      <c r="F412" s="1" t="e">
        <f t="shared" si="440"/>
        <v>#REF!</v>
      </c>
      <c r="G412" s="12" t="e">
        <f>VLOOKUP(A412,кодировка!$A:$D,4,FALSE)</f>
        <v>#REF!</v>
      </c>
      <c r="H412" s="2">
        <v>53</v>
      </c>
    </row>
    <row r="413" spans="1:8" ht="15.75" customHeight="1" x14ac:dyDescent="0.4">
      <c r="A413" s="12" t="e">
        <f t="shared" si="1"/>
        <v>#REF!</v>
      </c>
      <c r="B413" s="1" t="e">
        <f>VLOOKUP(A413,кодировка!$A:$B,2,FALSE)</f>
        <v>#REF!</v>
      </c>
      <c r="C413" s="1" t="e">
        <f>VLOOKUP(A413,кодировка!$A:$C,3,FALSE)</f>
        <v>#REF!</v>
      </c>
      <c r="D413" s="12" t="e">
        <f t="shared" ref="D413:E413" si="450">#REF!</f>
        <v>#REF!</v>
      </c>
      <c r="E413" s="1" t="e">
        <f t="shared" si="450"/>
        <v>#REF!</v>
      </c>
      <c r="F413" s="1" t="e">
        <f t="shared" si="440"/>
        <v>#REF!</v>
      </c>
      <c r="G413" s="12" t="e">
        <f>VLOOKUP(A413,кодировка!$A:$D,4,FALSE)</f>
        <v>#REF!</v>
      </c>
      <c r="H413" s="2">
        <v>18</v>
      </c>
    </row>
    <row r="414" spans="1:8" ht="15.75" customHeight="1" x14ac:dyDescent="0.4">
      <c r="A414" s="12" t="e">
        <f t="shared" si="1"/>
        <v>#REF!</v>
      </c>
      <c r="B414" s="1" t="e">
        <f>VLOOKUP(A414,кодировка!$A:$B,2,FALSE)</f>
        <v>#REF!</v>
      </c>
      <c r="C414" s="1" t="e">
        <f>VLOOKUP(A414,кодировка!$A:$C,3,FALSE)</f>
        <v>#REF!</v>
      </c>
      <c r="D414" s="12" t="e">
        <f t="shared" ref="D414:E414" si="451">#REF!</f>
        <v>#REF!</v>
      </c>
      <c r="E414" s="1" t="e">
        <f t="shared" si="451"/>
        <v>#REF!</v>
      </c>
      <c r="F414" s="1" t="e">
        <f t="shared" si="440"/>
        <v>#REF!</v>
      </c>
      <c r="G414" s="12" t="e">
        <f>VLOOKUP(A414,кодировка!$A:$D,4,FALSE)</f>
        <v>#REF!</v>
      </c>
      <c r="H414" s="2">
        <v>54</v>
      </c>
    </row>
    <row r="415" spans="1:8" ht="15.75" customHeight="1" x14ac:dyDescent="0.4">
      <c r="A415" s="12" t="e">
        <f t="shared" si="1"/>
        <v>#REF!</v>
      </c>
      <c r="B415" s="1" t="e">
        <f>VLOOKUP(A415,кодировка!$A:$B,2,FALSE)</f>
        <v>#REF!</v>
      </c>
      <c r="C415" s="1" t="e">
        <f>VLOOKUP(A415,кодировка!$A:$C,3,FALSE)</f>
        <v>#REF!</v>
      </c>
      <c r="D415" s="12" t="e">
        <f t="shared" ref="D415:E415" si="452">#REF!</f>
        <v>#REF!</v>
      </c>
      <c r="E415" s="1" t="e">
        <f t="shared" si="452"/>
        <v>#REF!</v>
      </c>
      <c r="F415" s="1" t="e">
        <f t="shared" si="440"/>
        <v>#REF!</v>
      </c>
      <c r="G415" s="12" t="e">
        <f>VLOOKUP(A415,кодировка!$A:$D,4,FALSE)</f>
        <v>#REF!</v>
      </c>
      <c r="H415" s="2">
        <v>55</v>
      </c>
    </row>
    <row r="416" spans="1:8" ht="15.75" customHeight="1" x14ac:dyDescent="0.4">
      <c r="A416" s="12" t="e">
        <f t="shared" si="1"/>
        <v>#REF!</v>
      </c>
      <c r="B416" s="1" t="e">
        <f>VLOOKUP(A416,кодировка!$A:$B,2,FALSE)</f>
        <v>#REF!</v>
      </c>
      <c r="C416" s="1" t="e">
        <f>VLOOKUP(A416,кодировка!$A:$C,3,FALSE)</f>
        <v>#REF!</v>
      </c>
      <c r="D416" s="12" t="e">
        <f t="shared" ref="D416:E416" si="453">#REF!</f>
        <v>#REF!</v>
      </c>
      <c r="E416" s="1" t="e">
        <f t="shared" si="453"/>
        <v>#REF!</v>
      </c>
      <c r="F416" s="1" t="e">
        <f t="shared" si="440"/>
        <v>#REF!</v>
      </c>
      <c r="G416" s="12" t="e">
        <f>VLOOKUP(A416,кодировка!$A:$D,4,FALSE)</f>
        <v>#REF!</v>
      </c>
      <c r="H416" s="2">
        <v>3</v>
      </c>
    </row>
    <row r="417" spans="1:9" ht="15.75" customHeight="1" x14ac:dyDescent="0.4">
      <c r="A417" s="12" t="e">
        <f t="shared" si="1"/>
        <v>#REF!</v>
      </c>
      <c r="B417" s="1" t="e">
        <f>VLOOKUP(A417,кодировка!$A:$B,2,FALSE)</f>
        <v>#REF!</v>
      </c>
      <c r="C417" s="1" t="e">
        <f>VLOOKUP(A417,кодировка!$A:$C,3,FALSE)</f>
        <v>#REF!</v>
      </c>
      <c r="D417" s="12" t="e">
        <f t="shared" ref="D417:E417" si="454">#REF!</f>
        <v>#REF!</v>
      </c>
      <c r="E417" s="1" t="e">
        <f t="shared" si="454"/>
        <v>#REF!</v>
      </c>
      <c r="F417" s="1" t="e">
        <f t="shared" si="440"/>
        <v>#REF!</v>
      </c>
      <c r="G417" s="12" t="e">
        <f>VLOOKUP(A417,кодировка!$A:$D,4,FALSE)</f>
        <v>#REF!</v>
      </c>
      <c r="H417" s="2">
        <v>20</v>
      </c>
    </row>
    <row r="418" spans="1:9" ht="15.75" customHeight="1" x14ac:dyDescent="0.4">
      <c r="A418" s="12" t="e">
        <f t="shared" si="1"/>
        <v>#REF!</v>
      </c>
      <c r="B418" s="1" t="e">
        <f>VLOOKUP(A418,кодировка!$A:$B,2,FALSE)</f>
        <v>#REF!</v>
      </c>
      <c r="C418" s="1" t="e">
        <f>VLOOKUP(A418,кодировка!$A:$C,3,FALSE)</f>
        <v>#REF!</v>
      </c>
      <c r="D418" s="12" t="e">
        <f t="shared" ref="D418:E418" si="455">#REF!</f>
        <v>#REF!</v>
      </c>
      <c r="E418" s="1" t="e">
        <f t="shared" si="455"/>
        <v>#REF!</v>
      </c>
      <c r="F418" s="1" t="e">
        <f t="shared" si="440"/>
        <v>#REF!</v>
      </c>
      <c r="G418" s="12" t="e">
        <f>VLOOKUP(A418,кодировка!$A:$D,4,FALSE)</f>
        <v>#REF!</v>
      </c>
      <c r="H418" s="2">
        <v>21</v>
      </c>
    </row>
    <row r="419" spans="1:9" ht="15.75" customHeight="1" x14ac:dyDescent="0.4">
      <c r="A419" s="12" t="e">
        <f t="shared" si="1"/>
        <v>#REF!</v>
      </c>
      <c r="B419" s="1" t="e">
        <f>VLOOKUP(A419,кодировка!$A:$B,2,FALSE)</f>
        <v>#REF!</v>
      </c>
      <c r="C419" s="1" t="e">
        <f>VLOOKUP(A419,кодировка!$A:$C,3,FALSE)</f>
        <v>#REF!</v>
      </c>
      <c r="D419" s="12" t="e">
        <f t="shared" ref="D419:E419" si="456">#REF!</f>
        <v>#REF!</v>
      </c>
      <c r="E419" s="1" t="e">
        <f t="shared" si="456"/>
        <v>#REF!</v>
      </c>
      <c r="F419" s="1" t="e">
        <f t="shared" si="440"/>
        <v>#REF!</v>
      </c>
      <c r="G419" s="12" t="e">
        <f>VLOOKUP(A419,кодировка!$A:$D,4,FALSE)</f>
        <v>#REF!</v>
      </c>
      <c r="H419" s="2">
        <v>4</v>
      </c>
    </row>
    <row r="420" spans="1:9" ht="15.75" customHeight="1" x14ac:dyDescent="0.4">
      <c r="A420" s="12" t="e">
        <f t="shared" si="1"/>
        <v>#REF!</v>
      </c>
      <c r="B420" s="1" t="e">
        <f>VLOOKUP(A420,кодировка!$A:$B,2,FALSE)</f>
        <v>#REF!</v>
      </c>
      <c r="C420" s="1" t="e">
        <f>VLOOKUP(A420,кодировка!$A:$C,3,FALSE)</f>
        <v>#REF!</v>
      </c>
      <c r="D420" s="12" t="e">
        <f t="shared" ref="D420:E420" si="457">#REF!</f>
        <v>#REF!</v>
      </c>
      <c r="E420" s="1" t="e">
        <f t="shared" si="457"/>
        <v>#REF!</v>
      </c>
      <c r="F420" s="1" t="e">
        <f t="shared" si="440"/>
        <v>#REF!</v>
      </c>
      <c r="G420" s="12" t="e">
        <f>VLOOKUP(A420,кодировка!$A:$D,4,FALSE)</f>
        <v>#REF!</v>
      </c>
      <c r="H420" s="2">
        <v>73</v>
      </c>
    </row>
    <row r="421" spans="1:9" ht="15.75" customHeight="1" x14ac:dyDescent="0.4">
      <c r="A421" s="12" t="e">
        <f t="shared" si="1"/>
        <v>#REF!</v>
      </c>
      <c r="B421" s="1" t="e">
        <f>VLOOKUP(A421,кодировка!$A:$B,2,FALSE)</f>
        <v>#REF!</v>
      </c>
      <c r="C421" s="1" t="e">
        <f>VLOOKUP(A421,кодировка!$A:$C,3,FALSE)</f>
        <v>#REF!</v>
      </c>
      <c r="D421" s="12" t="e">
        <f t="shared" ref="D421:E421" si="458">#REF!</f>
        <v>#REF!</v>
      </c>
      <c r="E421" s="1" t="e">
        <f t="shared" si="458"/>
        <v>#REF!</v>
      </c>
      <c r="F421" s="1" t="e">
        <f t="shared" si="440"/>
        <v>#REF!</v>
      </c>
      <c r="G421" s="12" t="e">
        <f>VLOOKUP(A421,кодировка!$A:$D,4,FALSE)</f>
        <v>#REF!</v>
      </c>
      <c r="H421" s="2">
        <v>19</v>
      </c>
    </row>
    <row r="422" spans="1:9" ht="15.75" customHeight="1" x14ac:dyDescent="0.4">
      <c r="A422" s="12" t="e">
        <f t="shared" si="1"/>
        <v>#REF!</v>
      </c>
      <c r="B422" s="1" t="e">
        <f>VLOOKUP(A422,кодировка!$A:$B,2,FALSE)</f>
        <v>#REF!</v>
      </c>
      <c r="C422" s="1" t="e">
        <f>VLOOKUP(A422,кодировка!$A:$C,3,FALSE)</f>
        <v>#REF!</v>
      </c>
      <c r="D422" s="12" t="e">
        <f t="shared" ref="D422:E422" si="459">#REF!</f>
        <v>#REF!</v>
      </c>
      <c r="E422" s="1" t="e">
        <f t="shared" si="459"/>
        <v>#REF!</v>
      </c>
      <c r="F422" s="1" t="e">
        <f t="shared" si="440"/>
        <v>#REF!</v>
      </c>
      <c r="G422" s="12" t="e">
        <f>VLOOKUP(A422,кодировка!$A:$D,4,FALSE)</f>
        <v>#REF!</v>
      </c>
      <c r="H422" s="2">
        <v>5</v>
      </c>
    </row>
    <row r="423" spans="1:9" ht="15.75" customHeight="1" x14ac:dyDescent="0.4">
      <c r="A423" s="12" t="e">
        <f t="shared" si="1"/>
        <v>#REF!</v>
      </c>
      <c r="B423" s="1" t="e">
        <f>VLOOKUP(A423,кодировка!$A:$B,2,FALSE)</f>
        <v>#REF!</v>
      </c>
      <c r="C423" s="1" t="e">
        <f>VLOOKUP(A423,кодировка!$A:$C,3,FALSE)</f>
        <v>#REF!</v>
      </c>
      <c r="D423" s="12" t="e">
        <f t="shared" ref="D423:E423" si="460">#REF!</f>
        <v>#REF!</v>
      </c>
      <c r="E423" s="1" t="e">
        <f t="shared" si="460"/>
        <v>#REF!</v>
      </c>
      <c r="F423" s="1" t="e">
        <f t="shared" si="440"/>
        <v>#REF!</v>
      </c>
      <c r="G423" s="12" t="e">
        <f>VLOOKUP(A423,кодировка!$A:$D,4,FALSE)</f>
        <v>#REF!</v>
      </c>
      <c r="H423" s="2">
        <v>6</v>
      </c>
    </row>
    <row r="424" spans="1:9" ht="15.75" customHeight="1" x14ac:dyDescent="0.4">
      <c r="A424" s="12" t="e">
        <f t="shared" si="1"/>
        <v>#REF!</v>
      </c>
      <c r="B424" s="1" t="e">
        <f>VLOOKUP(A424,кодировка!$A:$B,2,FALSE)</f>
        <v>#REF!</v>
      </c>
      <c r="C424" s="1" t="e">
        <f>VLOOKUP(A424,кодировка!$A:$C,3,FALSE)</f>
        <v>#REF!</v>
      </c>
      <c r="D424" s="12" t="e">
        <f t="shared" ref="D424:E424" si="461">#REF!</f>
        <v>#REF!</v>
      </c>
      <c r="E424" s="1" t="e">
        <f t="shared" si="461"/>
        <v>#REF!</v>
      </c>
      <c r="F424" s="1" t="e">
        <f>ROUND((E424/24)*100,0)</f>
        <v>#REF!</v>
      </c>
      <c r="G424" s="12" t="e">
        <f>VLOOKUP(A424,кодировка!$A:$D,4,FALSE)</f>
        <v>#REF!</v>
      </c>
      <c r="H424" s="2">
        <v>56</v>
      </c>
    </row>
    <row r="425" spans="1:9" ht="15.75" customHeight="1" x14ac:dyDescent="0.4">
      <c r="A425" s="12" t="e">
        <f t="shared" si="1"/>
        <v>#REF!</v>
      </c>
      <c r="B425" s="1" t="e">
        <f>VLOOKUP(A425,кодировка!$A:$B,2,FALSE)</f>
        <v>#REF!</v>
      </c>
      <c r="C425" s="1" t="e">
        <f>VLOOKUP(A425,кодировка!$A:$C,3,FALSE)</f>
        <v>#REF!</v>
      </c>
      <c r="D425" s="12" t="e">
        <f t="shared" ref="D425:E425" si="462">#REF!</f>
        <v>#REF!</v>
      </c>
      <c r="E425" s="1" t="e">
        <f t="shared" si="462"/>
        <v>#REF!</v>
      </c>
      <c r="F425" s="1" t="e">
        <f>ROUND((E425/20)*100,0)</f>
        <v>#REF!</v>
      </c>
      <c r="G425" s="12" t="e">
        <f>VLOOKUP(A425,кодировка!$A:$D,4,FALSE)</f>
        <v>#REF!</v>
      </c>
      <c r="H425" s="2">
        <v>7</v>
      </c>
    </row>
    <row r="426" spans="1:9" ht="15.75" customHeight="1" x14ac:dyDescent="0.4">
      <c r="A426" s="12" t="e">
        <f t="shared" si="1"/>
        <v>#REF!</v>
      </c>
      <c r="B426" s="1" t="e">
        <f>VLOOKUP(A426,кодировка!$A:$B,2,FALSE)</f>
        <v>#REF!</v>
      </c>
      <c r="C426" s="1" t="e">
        <f>VLOOKUP(A426,кодировка!$A:$C,3,FALSE)</f>
        <v>#REF!</v>
      </c>
      <c r="D426" s="12" t="e">
        <f t="shared" ref="D426:E426" si="463">#REF!</f>
        <v>#REF!</v>
      </c>
      <c r="E426" s="1" t="e">
        <f t="shared" si="463"/>
        <v>#REF!</v>
      </c>
      <c r="F426" s="1" t="e">
        <f t="shared" ref="F426:F427" si="464">ROUND((E426/24)*100,0)</f>
        <v>#REF!</v>
      </c>
      <c r="G426" s="12" t="e">
        <f>VLOOKUP(A426,кодировка!$A:$D,4,FALSE)</f>
        <v>#REF!</v>
      </c>
      <c r="H426" s="2">
        <v>32</v>
      </c>
    </row>
    <row r="427" spans="1:9" ht="15.75" customHeight="1" x14ac:dyDescent="0.4">
      <c r="A427" s="12" t="e">
        <f t="shared" si="1"/>
        <v>#REF!</v>
      </c>
      <c r="B427" s="1" t="e">
        <f>VLOOKUP(A427,кодировка!$A:$B,2,FALSE)</f>
        <v>#REF!</v>
      </c>
      <c r="C427" s="1" t="e">
        <f>VLOOKUP(A427,кодировка!$A:$C,3,FALSE)</f>
        <v>#REF!</v>
      </c>
      <c r="D427" s="12" t="e">
        <f t="shared" ref="D427:E427" si="465">#REF!</f>
        <v>#REF!</v>
      </c>
      <c r="E427" s="1" t="e">
        <f t="shared" si="465"/>
        <v>#REF!</v>
      </c>
      <c r="F427" s="1" t="e">
        <f t="shared" si="464"/>
        <v>#REF!</v>
      </c>
      <c r="G427" s="12" t="e">
        <f>VLOOKUP(A427,кодировка!$A:$D,4,FALSE)</f>
        <v>#REF!</v>
      </c>
      <c r="H427" s="2">
        <v>22</v>
      </c>
    </row>
    <row r="428" spans="1:9" ht="15.75" customHeight="1" x14ac:dyDescent="0.4">
      <c r="A428" s="12" t="e">
        <f t="shared" si="1"/>
        <v>#REF!</v>
      </c>
      <c r="B428" s="1" t="e">
        <f>VLOOKUP(A428,кодировка!$A:$B,2,FALSE)</f>
        <v>#REF!</v>
      </c>
      <c r="C428" s="1" t="e">
        <f>VLOOKUP(A428,кодировка!$A:$C,3,FALSE)</f>
        <v>#REF!</v>
      </c>
      <c r="D428" s="12" t="e">
        <f t="shared" ref="D428:E428" si="466">#REF!</f>
        <v>#REF!</v>
      </c>
      <c r="E428" s="1" t="e">
        <f t="shared" si="466"/>
        <v>#REF!</v>
      </c>
      <c r="F428" s="1" t="e">
        <f>ROUND((E428/20)*100,0)</f>
        <v>#REF!</v>
      </c>
      <c r="G428" s="12" t="e">
        <f>VLOOKUP(A428,кодировка!$A:$D,4,FALSE)</f>
        <v>#REF!</v>
      </c>
      <c r="H428" s="2">
        <v>8</v>
      </c>
    </row>
    <row r="429" spans="1:9" ht="15.75" customHeight="1" x14ac:dyDescent="0.4">
      <c r="A429" s="12" t="e">
        <f t="shared" si="1"/>
        <v>#REF!</v>
      </c>
      <c r="B429" s="1" t="e">
        <f>VLOOKUP(A429,кодировка!$A:$B,2,FALSE)</f>
        <v>#REF!</v>
      </c>
      <c r="C429" s="1" t="e">
        <f>VLOOKUP(A429,кодировка!$A:$C,3,FALSE)</f>
        <v>#REF!</v>
      </c>
      <c r="D429" s="12" t="e">
        <f t="shared" ref="D429:E429" si="467">#REF!</f>
        <v>#REF!</v>
      </c>
      <c r="E429" s="1" t="e">
        <f t="shared" si="467"/>
        <v>#REF!</v>
      </c>
      <c r="F429" s="1" t="e">
        <f>ROUND((E429/24)*100,0)</f>
        <v>#REF!</v>
      </c>
      <c r="G429" s="12" t="e">
        <f>VLOOKUP(A429,кодировка!$A:$D,4,FALSE)</f>
        <v>#REF!</v>
      </c>
      <c r="H429" s="2">
        <v>31</v>
      </c>
      <c r="I429" s="2">
        <v>1</v>
      </c>
    </row>
    <row r="430" spans="1:9" ht="15.75" customHeight="1" x14ac:dyDescent="0.4">
      <c r="A430" s="12" t="e">
        <f t="shared" si="1"/>
        <v>#REF!</v>
      </c>
      <c r="B430" s="1" t="e">
        <f>VLOOKUP(A430,кодировка!$A:$B,2,FALSE)</f>
        <v>#REF!</v>
      </c>
      <c r="C430" s="1" t="e">
        <f>VLOOKUP(A430,кодировка!$A:$C,3,FALSE)</f>
        <v>#REF!</v>
      </c>
      <c r="D430" s="12" t="e">
        <f t="shared" ref="D430:E430" si="468">#REF!</f>
        <v>#REF!</v>
      </c>
      <c r="E430" s="1" t="e">
        <f t="shared" si="468"/>
        <v>#REF!</v>
      </c>
      <c r="F430" s="1" t="e">
        <f>ROUND((E430/22.5)*100,0)</f>
        <v>#REF!</v>
      </c>
      <c r="G430" s="12" t="e">
        <f>VLOOKUP(A430,кодировка!$A:$D,4,FALSE)</f>
        <v>#REF!</v>
      </c>
      <c r="H430" s="2">
        <v>9</v>
      </c>
    </row>
    <row r="431" spans="1:9" ht="15.75" customHeight="1" x14ac:dyDescent="0.4">
      <c r="A431" s="12" t="e">
        <f t="shared" si="1"/>
        <v>#REF!</v>
      </c>
      <c r="B431" s="1" t="e">
        <f>VLOOKUP(A431,кодировка!$A:$B,2,FALSE)</f>
        <v>#REF!</v>
      </c>
      <c r="C431" s="1" t="e">
        <f>VLOOKUP(A431,кодировка!$A:$C,3,FALSE)</f>
        <v>#REF!</v>
      </c>
      <c r="D431" s="12" t="e">
        <f t="shared" ref="D431:E431" si="469">#REF!</f>
        <v>#REF!</v>
      </c>
      <c r="E431" s="1" t="e">
        <f t="shared" si="469"/>
        <v>#REF!</v>
      </c>
      <c r="F431" s="1" t="e">
        <f>ROUND((E431/24)*100,0)</f>
        <v>#REF!</v>
      </c>
      <c r="G431" s="12" t="e">
        <f>VLOOKUP(A431,кодировка!$A:$D,4,FALSE)</f>
        <v>#REF!</v>
      </c>
      <c r="H431" s="2">
        <v>32</v>
      </c>
      <c r="I431" s="2">
        <v>2</v>
      </c>
    </row>
    <row r="432" spans="1:9" ht="15.75" customHeight="1" x14ac:dyDescent="0.4">
      <c r="A432" s="12" t="e">
        <f t="shared" si="1"/>
        <v>#REF!</v>
      </c>
      <c r="B432" s="1" t="e">
        <f>VLOOKUP(A432,кодировка!$A:$B,2,FALSE)</f>
        <v>#REF!</v>
      </c>
      <c r="C432" s="1" t="e">
        <f>VLOOKUP(A432,кодировка!$A:$C,3,FALSE)</f>
        <v>#REF!</v>
      </c>
      <c r="D432" s="12" t="e">
        <f t="shared" ref="D432:E432" si="470">#REF!</f>
        <v>#REF!</v>
      </c>
      <c r="E432" s="1" t="e">
        <f t="shared" si="470"/>
        <v>#REF!</v>
      </c>
      <c r="F432" s="1" t="e">
        <f>ROUND((E432/20)*100,0)</f>
        <v>#REF!</v>
      </c>
      <c r="G432" s="12" t="e">
        <f>VLOOKUP(A432,кодировка!$A:$D,4,FALSE)</f>
        <v>#REF!</v>
      </c>
      <c r="H432" s="2">
        <v>23</v>
      </c>
    </row>
    <row r="433" spans="1:9" ht="15.75" customHeight="1" x14ac:dyDescent="0.4">
      <c r="A433" s="12" t="e">
        <f t="shared" si="1"/>
        <v>#REF!</v>
      </c>
      <c r="B433" s="1" t="e">
        <f>VLOOKUP(A433,кодировка!$A:$B,2,FALSE)</f>
        <v>#REF!</v>
      </c>
      <c r="C433" s="1" t="e">
        <f>VLOOKUP(A433,кодировка!$A:$C,3,FALSE)</f>
        <v>#REF!</v>
      </c>
      <c r="D433" s="12" t="e">
        <f t="shared" ref="D433:E433" si="471">#REF!</f>
        <v>#REF!</v>
      </c>
      <c r="E433" s="1" t="e">
        <f t="shared" si="471"/>
        <v>#REF!</v>
      </c>
      <c r="F433" s="1" t="e">
        <f>ROUND((E433/24)*100,0)</f>
        <v>#REF!</v>
      </c>
      <c r="G433" s="12" t="e">
        <f>VLOOKUP(A433,кодировка!$A:$D,4,FALSE)</f>
        <v>#REF!</v>
      </c>
      <c r="H433" s="2">
        <v>33</v>
      </c>
      <c r="I433" s="2">
        <v>3</v>
      </c>
    </row>
    <row r="434" spans="1:9" ht="15.75" customHeight="1" x14ac:dyDescent="0.4">
      <c r="A434" s="12" t="e">
        <f t="shared" si="1"/>
        <v>#REF!</v>
      </c>
      <c r="B434" s="1" t="e">
        <f>VLOOKUP(A434,кодировка!$A:$B,2,FALSE)</f>
        <v>#REF!</v>
      </c>
      <c r="C434" s="1" t="e">
        <f>VLOOKUP(A434,кодировка!$A:$C,3,FALSE)</f>
        <v>#REF!</v>
      </c>
      <c r="D434" s="12" t="e">
        <f t="shared" ref="D434:E434" si="472">#REF!</f>
        <v>#REF!</v>
      </c>
      <c r="E434" s="1" t="e">
        <f t="shared" si="472"/>
        <v>#REF!</v>
      </c>
      <c r="F434" s="1" t="e">
        <f>ROUND((E434/22.5)*100,0)</f>
        <v>#REF!</v>
      </c>
      <c r="G434" s="12" t="e">
        <f>VLOOKUP(A434,кодировка!$A:$D,4,FALSE)</f>
        <v>#REF!</v>
      </c>
      <c r="H434" s="2">
        <v>10</v>
      </c>
    </row>
    <row r="435" spans="1:9" ht="15.75" customHeight="1" x14ac:dyDescent="0.4">
      <c r="A435" s="12" t="e">
        <f t="shared" si="1"/>
        <v>#REF!</v>
      </c>
      <c r="B435" s="1" t="e">
        <f>VLOOKUP(A435,кодировка!$A:$B,2,FALSE)</f>
        <v>#REF!</v>
      </c>
      <c r="C435" s="1" t="e">
        <f>VLOOKUP(A435,кодировка!$A:$C,3,FALSE)</f>
        <v>#REF!</v>
      </c>
      <c r="D435" s="12" t="e">
        <f t="shared" ref="D435:E435" si="473">#REF!</f>
        <v>#REF!</v>
      </c>
      <c r="E435" s="1" t="e">
        <f t="shared" si="473"/>
        <v>#REF!</v>
      </c>
      <c r="F435" s="1" t="e">
        <f>ROUND((E435/24)*100,0)</f>
        <v>#REF!</v>
      </c>
      <c r="G435" s="12" t="e">
        <f>VLOOKUP(A435,кодировка!$A:$D,4,FALSE)</f>
        <v>#REF!</v>
      </c>
      <c r="H435" s="2">
        <v>24</v>
      </c>
    </row>
    <row r="436" spans="1:9" ht="15.75" customHeight="1" x14ac:dyDescent="0.4">
      <c r="A436" s="12" t="e">
        <f t="shared" si="1"/>
        <v>#REF!</v>
      </c>
      <c r="B436" s="1" t="e">
        <f>VLOOKUP(A436,кодировка!$A:$B,2,FALSE)</f>
        <v>#REF!</v>
      </c>
      <c r="C436" s="1" t="e">
        <f>VLOOKUP(A436,кодировка!$A:$C,3,FALSE)</f>
        <v>#REF!</v>
      </c>
      <c r="D436" s="12" t="e">
        <f t="shared" ref="D436:E436" si="474">#REF!</f>
        <v>#REF!</v>
      </c>
      <c r="E436" s="1" t="e">
        <f t="shared" si="474"/>
        <v>#REF!</v>
      </c>
      <c r="F436" s="1" t="e">
        <f>ROUND((E436/22.5)*100,0)</f>
        <v>#REF!</v>
      </c>
      <c r="G436" s="12" t="e">
        <f>VLOOKUP(A436,кодировка!$A:$D,4,FALSE)</f>
        <v>#REF!</v>
      </c>
      <c r="H436" s="2">
        <v>11</v>
      </c>
    </row>
    <row r="437" spans="1:9" ht="15.75" customHeight="1" x14ac:dyDescent="0.4">
      <c r="A437" s="12" t="e">
        <f t="shared" si="1"/>
        <v>#REF!</v>
      </c>
      <c r="B437" s="1" t="e">
        <f>VLOOKUP(A437,кодировка!$A:$B,2,FALSE)</f>
        <v>#REF!</v>
      </c>
      <c r="C437" s="1" t="e">
        <f>VLOOKUP(A437,кодировка!$A:$C,3,FALSE)</f>
        <v>#REF!</v>
      </c>
      <c r="D437" s="12" t="e">
        <f t="shared" ref="D437:E437" si="475">#REF!</f>
        <v>#REF!</v>
      </c>
      <c r="E437" s="1" t="e">
        <f t="shared" si="475"/>
        <v>#REF!</v>
      </c>
      <c r="F437" s="1" t="e">
        <f>ROUND((E437/24)*100,0)</f>
        <v>#REF!</v>
      </c>
      <c r="G437" s="12" t="e">
        <f>VLOOKUP(A437,кодировка!$A:$D,4,FALSE)</f>
        <v>#REF!</v>
      </c>
      <c r="H437" s="2">
        <v>20</v>
      </c>
    </row>
    <row r="438" spans="1:9" ht="15.75" customHeight="1" x14ac:dyDescent="0.4">
      <c r="A438" s="12" t="e">
        <f t="shared" si="1"/>
        <v>#REF!</v>
      </c>
      <c r="B438" s="1" t="e">
        <f>VLOOKUP(A438,кодировка!$A:$B,2,FALSE)</f>
        <v>#REF!</v>
      </c>
      <c r="C438" s="1" t="e">
        <f>VLOOKUP(A438,кодировка!$A:$C,3,FALSE)</f>
        <v>#REF!</v>
      </c>
      <c r="D438" s="12" t="e">
        <f t="shared" ref="D438:E438" si="476">#REF!</f>
        <v>#REF!</v>
      </c>
      <c r="E438" s="1" t="e">
        <f t="shared" si="476"/>
        <v>#REF!</v>
      </c>
      <c r="F438" s="1" t="e">
        <f>ROUND((E438/20)*100,0)</f>
        <v>#REF!</v>
      </c>
      <c r="G438" s="12" t="e">
        <f>VLOOKUP(A438,кодировка!$A:$D,4,FALSE)</f>
        <v>#REF!</v>
      </c>
      <c r="H438" s="2">
        <v>25</v>
      </c>
    </row>
    <row r="439" spans="1:9" ht="15.75" customHeight="1" x14ac:dyDescent="0.4">
      <c r="A439" s="12" t="e">
        <f t="shared" si="1"/>
        <v>#REF!</v>
      </c>
      <c r="B439" s="1" t="e">
        <f>VLOOKUP(A439,кодировка!$A:$B,2,FALSE)</f>
        <v>#REF!</v>
      </c>
      <c r="C439" s="1" t="e">
        <f>VLOOKUP(A439,кодировка!$A:$C,3,FALSE)</f>
        <v>#REF!</v>
      </c>
      <c r="D439" s="12" t="e">
        <f t="shared" ref="D439:E439" si="477">#REF!</f>
        <v>#REF!</v>
      </c>
      <c r="E439" s="1" t="e">
        <f t="shared" si="477"/>
        <v>#REF!</v>
      </c>
      <c r="F439" s="1" t="e">
        <f>ROUND((E439/22.5)*100,0)</f>
        <v>#REF!</v>
      </c>
      <c r="G439" s="12" t="e">
        <f>VLOOKUP(A439,кодировка!$A:$D,4,FALSE)</f>
        <v>#REF!</v>
      </c>
      <c r="H439" s="2">
        <v>21</v>
      </c>
    </row>
    <row r="440" spans="1:9" ht="15.75" customHeight="1" x14ac:dyDescent="0.4">
      <c r="A440" s="12" t="e">
        <f t="shared" si="1"/>
        <v>#REF!</v>
      </c>
      <c r="B440" s="1" t="e">
        <f>VLOOKUP(A440,кодировка!$A:$B,2,FALSE)</f>
        <v>#REF!</v>
      </c>
      <c r="C440" s="1" t="e">
        <f>VLOOKUP(A440,кодировка!$A:$C,3,FALSE)</f>
        <v>#REF!</v>
      </c>
      <c r="D440" s="12" t="e">
        <f t="shared" ref="D440:E440" si="478">#REF!</f>
        <v>#REF!</v>
      </c>
      <c r="E440" s="1" t="e">
        <f t="shared" si="478"/>
        <v>#REF!</v>
      </c>
      <c r="F440" s="1" t="e">
        <f>ROUND((E440/24)*100,0)</f>
        <v>#REF!</v>
      </c>
      <c r="G440" s="12" t="e">
        <f>VLOOKUP(A440,кодировка!$A:$D,4,FALSE)</f>
        <v>#REF!</v>
      </c>
      <c r="H440" s="2">
        <v>26</v>
      </c>
    </row>
    <row r="441" spans="1:9" ht="15.75" customHeight="1" x14ac:dyDescent="0.4">
      <c r="A441" s="12" t="e">
        <f t="shared" si="1"/>
        <v>#REF!</v>
      </c>
      <c r="B441" s="1" t="e">
        <f>VLOOKUP(A441,кодировка!$A:$B,2,FALSE)</f>
        <v>#REF!</v>
      </c>
      <c r="C441" s="1" t="e">
        <f>VLOOKUP(A441,кодировка!$A:$C,3,FALSE)</f>
        <v>#REF!</v>
      </c>
      <c r="D441" s="12" t="e">
        <f t="shared" ref="D441:E441" si="479">#REF!</f>
        <v>#REF!</v>
      </c>
      <c r="E441" s="1" t="e">
        <f t="shared" si="479"/>
        <v>#REF!</v>
      </c>
      <c r="F441" s="1" t="e">
        <f>ROUND((E441/20)*100,0)</f>
        <v>#REF!</v>
      </c>
      <c r="G441" s="12" t="e">
        <f>VLOOKUP(A441,кодировка!$A:$D,4,FALSE)</f>
        <v>#REF!</v>
      </c>
      <c r="H441" s="2">
        <v>22</v>
      </c>
    </row>
    <row r="442" spans="1:9" ht="15.75" customHeight="1" x14ac:dyDescent="0.4">
      <c r="A442" s="12" t="e">
        <f t="shared" si="1"/>
        <v>#REF!</v>
      </c>
      <c r="B442" s="1" t="e">
        <f>VLOOKUP(A442,кодировка!$A:$B,2,FALSE)</f>
        <v>#REF!</v>
      </c>
      <c r="C442" s="1" t="e">
        <f>VLOOKUP(A442,кодировка!$A:$C,3,FALSE)</f>
        <v>#REF!</v>
      </c>
      <c r="D442" s="12" t="e">
        <f t="shared" ref="D442:E442" si="480">#REF!</f>
        <v>#REF!</v>
      </c>
      <c r="E442" s="1" t="e">
        <f t="shared" si="480"/>
        <v>#REF!</v>
      </c>
      <c r="F442" s="1" t="e">
        <f>ROUND((E442/22.5)*100,0)</f>
        <v>#REF!</v>
      </c>
      <c r="G442" s="12" t="e">
        <f>VLOOKUP(A442,кодировка!$A:$D,4,FALSE)</f>
        <v>#REF!</v>
      </c>
      <c r="H442" s="2">
        <v>12</v>
      </c>
    </row>
    <row r="443" spans="1:9" ht="15.75" customHeight="1" x14ac:dyDescent="0.4">
      <c r="A443" s="12" t="e">
        <f t="shared" si="1"/>
        <v>#REF!</v>
      </c>
      <c r="B443" s="1" t="e">
        <f>VLOOKUP(A443,кодировка!$A:$B,2,FALSE)</f>
        <v>#REF!</v>
      </c>
      <c r="C443" s="1" t="e">
        <f>VLOOKUP(A443,кодировка!$A:$C,3,FALSE)</f>
        <v>#REF!</v>
      </c>
      <c r="D443" s="12" t="e">
        <f t="shared" ref="D443:E443" si="481">#REF!</f>
        <v>#REF!</v>
      </c>
      <c r="E443" s="1" t="e">
        <f t="shared" si="481"/>
        <v>#REF!</v>
      </c>
      <c r="F443" s="1" t="e">
        <f>ROUND((E443/24)*100,0)</f>
        <v>#REF!</v>
      </c>
      <c r="G443" s="12" t="e">
        <f>VLOOKUP(A443,кодировка!$A:$D,4,FALSE)</f>
        <v>#REF!</v>
      </c>
      <c r="H443" s="2">
        <v>23</v>
      </c>
    </row>
    <row r="444" spans="1:9" ht="15.75" customHeight="1" x14ac:dyDescent="0.4">
      <c r="A444" s="12" t="e">
        <f t="shared" si="1"/>
        <v>#REF!</v>
      </c>
      <c r="B444" s="1" t="e">
        <f>VLOOKUP(A444,кодировка!$A:$B,2,FALSE)</f>
        <v>#REF!</v>
      </c>
      <c r="C444" s="1" t="e">
        <f>VLOOKUP(A444,кодировка!$A:$C,3,FALSE)</f>
        <v>#REF!</v>
      </c>
      <c r="D444" s="12" t="e">
        <f t="shared" ref="D444:E444" si="482">#REF!</f>
        <v>#REF!</v>
      </c>
      <c r="E444" s="1" t="e">
        <f t="shared" si="482"/>
        <v>#REF!</v>
      </c>
      <c r="F444" s="1" t="e">
        <f>ROUND((E444/20)*100,0)</f>
        <v>#REF!</v>
      </c>
      <c r="G444" s="12" t="e">
        <f>VLOOKUP(A444,кодировка!$A:$D,4,FALSE)</f>
        <v>#REF!</v>
      </c>
      <c r="H444" s="2">
        <v>24</v>
      </c>
    </row>
    <row r="445" spans="1:9" ht="15.75" customHeight="1" x14ac:dyDescent="0.4">
      <c r="A445" s="12" t="e">
        <f t="shared" si="1"/>
        <v>#REF!</v>
      </c>
      <c r="B445" s="1" t="e">
        <f>VLOOKUP(A445,кодировка!$A:$B,2,FALSE)</f>
        <v>#REF!</v>
      </c>
      <c r="C445" s="1" t="e">
        <f>VLOOKUP(A445,кодировка!$A:$C,3,FALSE)</f>
        <v>#REF!</v>
      </c>
      <c r="D445" s="12" t="e">
        <f t="shared" ref="D445:E445" si="483">#REF!</f>
        <v>#REF!</v>
      </c>
      <c r="E445" s="1" t="e">
        <f t="shared" si="483"/>
        <v>#REF!</v>
      </c>
      <c r="F445" s="1" t="e">
        <f>ROUND((E445/22.5)*100,0)</f>
        <v>#REF!</v>
      </c>
      <c r="G445" s="12" t="e">
        <f>VLOOKUP(A445,кодировка!$A:$D,4,FALSE)</f>
        <v>#REF!</v>
      </c>
      <c r="H445" s="2">
        <v>25</v>
      </c>
    </row>
    <row r="446" spans="1:9" ht="15.75" customHeight="1" x14ac:dyDescent="0.4">
      <c r="A446" s="12" t="e">
        <f t="shared" si="1"/>
        <v>#REF!</v>
      </c>
      <c r="B446" s="1" t="e">
        <f>VLOOKUP(A446,кодировка!$A:$B,2,FALSE)</f>
        <v>#REF!</v>
      </c>
      <c r="C446" s="1" t="e">
        <f>VLOOKUP(A446,кодировка!$A:$C,3,FALSE)</f>
        <v>#REF!</v>
      </c>
      <c r="D446" s="12" t="e">
        <f t="shared" ref="D446:E446" si="484">#REF!</f>
        <v>#REF!</v>
      </c>
      <c r="E446" s="1" t="e">
        <f t="shared" si="484"/>
        <v>#REF!</v>
      </c>
      <c r="F446" s="1" t="e">
        <f>ROUND((E446/24)*100,0)</f>
        <v>#REF!</v>
      </c>
      <c r="G446" s="12" t="e">
        <f>VLOOKUP(A446,кодировка!$A:$D,4,FALSE)</f>
        <v>#REF!</v>
      </c>
      <c r="H446" s="2">
        <v>13</v>
      </c>
    </row>
    <row r="447" spans="1:9" ht="15.75" customHeight="1" x14ac:dyDescent="0.4">
      <c r="A447" s="12" t="e">
        <f t="shared" si="1"/>
        <v>#REF!</v>
      </c>
      <c r="B447" s="1" t="e">
        <f>VLOOKUP(A447,кодировка!$A:$B,2,FALSE)</f>
        <v>#REF!</v>
      </c>
      <c r="C447" s="1" t="e">
        <f>VLOOKUP(A447,кодировка!$A:$C,3,FALSE)</f>
        <v>#REF!</v>
      </c>
      <c r="D447" s="12" t="e">
        <f t="shared" ref="D447:E447" si="485">#REF!</f>
        <v>#REF!</v>
      </c>
      <c r="E447" s="1" t="e">
        <f t="shared" si="485"/>
        <v>#REF!</v>
      </c>
      <c r="F447" s="1" t="e">
        <f>ROUND((E447/20)*100,0)</f>
        <v>#REF!</v>
      </c>
      <c r="G447" s="12" t="e">
        <f>VLOOKUP(A447,кодировка!$A:$D,4,FALSE)</f>
        <v>#REF!</v>
      </c>
      <c r="H447" s="2">
        <v>26</v>
      </c>
    </row>
    <row r="448" spans="1:9" ht="15.75" customHeight="1" x14ac:dyDescent="0.4">
      <c r="A448" s="12" t="e">
        <f t="shared" si="1"/>
        <v>#REF!</v>
      </c>
      <c r="B448" s="1" t="e">
        <f>VLOOKUP(A448,кодировка!$A:$B,2,FALSE)</f>
        <v>#REF!</v>
      </c>
      <c r="C448" s="1" t="e">
        <f>VLOOKUP(A448,кодировка!$A:$C,3,FALSE)</f>
        <v>#REF!</v>
      </c>
      <c r="D448" s="12" t="e">
        <f t="shared" ref="D448:E448" si="486">#REF!</f>
        <v>#REF!</v>
      </c>
      <c r="E448" s="1" t="e">
        <f t="shared" si="486"/>
        <v>#REF!</v>
      </c>
      <c r="F448" s="1" t="e">
        <f>ROUND((E448/24)*100,0)</f>
        <v>#REF!</v>
      </c>
      <c r="G448" s="12" t="e">
        <f>VLOOKUP(A448,кодировка!$A:$D,4,FALSE)</f>
        <v>#REF!</v>
      </c>
      <c r="H448" s="2">
        <v>27</v>
      </c>
    </row>
    <row r="449" spans="1:8" ht="15.75" customHeight="1" x14ac:dyDescent="0.4">
      <c r="A449" s="12" t="e">
        <f t="shared" si="1"/>
        <v>#REF!</v>
      </c>
      <c r="B449" s="1" t="e">
        <f>VLOOKUP(A449,кодировка!$A:$B,2,FALSE)</f>
        <v>#REF!</v>
      </c>
      <c r="C449" s="1" t="e">
        <f>VLOOKUP(A449,кодировка!$A:$C,3,FALSE)</f>
        <v>#REF!</v>
      </c>
      <c r="D449" s="12" t="e">
        <f t="shared" ref="D449:E449" si="487">#REF!</f>
        <v>#REF!</v>
      </c>
      <c r="E449" s="1" t="e">
        <f t="shared" si="487"/>
        <v>#REF!</v>
      </c>
      <c r="F449" s="1" t="e">
        <f>ROUND((E449/22.5)*100,0)</f>
        <v>#REF!</v>
      </c>
      <c r="G449" s="12" t="e">
        <f>VLOOKUP(A449,кодировка!$A:$D,4,FALSE)</f>
        <v>#REF!</v>
      </c>
      <c r="H449" s="2">
        <v>14</v>
      </c>
    </row>
    <row r="450" spans="1:8" ht="15.75" customHeight="1" x14ac:dyDescent="0.4">
      <c r="A450" s="12" t="e">
        <f t="shared" si="1"/>
        <v>#REF!</v>
      </c>
      <c r="B450" s="1" t="e">
        <f>VLOOKUP(A450,кодировка!$A:$B,2,FALSE)</f>
        <v>#REF!</v>
      </c>
      <c r="C450" s="1" t="e">
        <f>VLOOKUP(A450,кодировка!$A:$C,3,FALSE)</f>
        <v>#REF!</v>
      </c>
      <c r="D450" s="12" t="e">
        <f t="shared" ref="D450:E450" si="488">#REF!</f>
        <v>#REF!</v>
      </c>
      <c r="E450" s="1" t="e">
        <f t="shared" si="488"/>
        <v>#REF!</v>
      </c>
      <c r="F450" s="1" t="e">
        <f>ROUND((E450/24)*100,0)</f>
        <v>#REF!</v>
      </c>
      <c r="G450" s="12" t="e">
        <f>VLOOKUP(A450,кодировка!$A:$D,4,FALSE)</f>
        <v>#REF!</v>
      </c>
      <c r="H450" s="2">
        <v>28</v>
      </c>
    </row>
    <row r="451" spans="1:8" ht="15.75" customHeight="1" x14ac:dyDescent="0.4">
      <c r="A451" s="12" t="e">
        <f t="shared" si="1"/>
        <v>#REF!</v>
      </c>
      <c r="B451" s="1" t="e">
        <f>VLOOKUP(A451,кодировка!$A:$B,2,FALSE)</f>
        <v>#REF!</v>
      </c>
      <c r="C451" s="1" t="e">
        <f>VLOOKUP(A451,кодировка!$A:$C,3,FALSE)</f>
        <v>#REF!</v>
      </c>
      <c r="D451" s="12" t="e">
        <f t="shared" ref="D451:E451" si="489">#REF!</f>
        <v>#REF!</v>
      </c>
      <c r="E451" s="1" t="e">
        <f t="shared" si="489"/>
        <v>#REF!</v>
      </c>
      <c r="F451" s="1" t="e">
        <f>ROUND((E451/22.5)*100,0)</f>
        <v>#REF!</v>
      </c>
      <c r="G451" s="12" t="e">
        <f>VLOOKUP(A451,кодировка!$A:$D,4,FALSE)</f>
        <v>#REF!</v>
      </c>
      <c r="H451" s="2">
        <v>29</v>
      </c>
    </row>
    <row r="452" spans="1:8" ht="15.75" customHeight="1" x14ac:dyDescent="0.4">
      <c r="A452" s="12" t="e">
        <f t="shared" si="1"/>
        <v>#REF!</v>
      </c>
      <c r="B452" s="1" t="e">
        <f>VLOOKUP(A452,кодировка!$A:$B,2,FALSE)</f>
        <v>#REF!</v>
      </c>
      <c r="C452" s="1" t="e">
        <f>VLOOKUP(A452,кодировка!$A:$C,3,FALSE)</f>
        <v>#REF!</v>
      </c>
      <c r="D452" s="12" t="e">
        <f t="shared" ref="D452:E452" si="490">#REF!</f>
        <v>#REF!</v>
      </c>
      <c r="E452" s="1" t="e">
        <f t="shared" si="490"/>
        <v>#REF!</v>
      </c>
      <c r="F452" s="1" t="e">
        <f>ROUND((E452/24)*100,0)</f>
        <v>#REF!</v>
      </c>
      <c r="G452" s="12" t="e">
        <f>VLOOKUP(A452,кодировка!$A:$D,4,FALSE)</f>
        <v>#REF!</v>
      </c>
      <c r="H452" s="2">
        <v>30</v>
      </c>
    </row>
    <row r="453" spans="1:8" ht="15.75" customHeight="1" x14ac:dyDescent="0.4">
      <c r="A453" s="12" t="e">
        <f t="shared" si="1"/>
        <v>#REF!</v>
      </c>
      <c r="B453" s="1" t="e">
        <f>VLOOKUP(A453,кодировка!$A:$B,2,FALSE)</f>
        <v>#REF!</v>
      </c>
      <c r="C453" s="1" t="e">
        <f>VLOOKUP(A453,кодировка!$A:$C,3,FALSE)</f>
        <v>#REF!</v>
      </c>
      <c r="D453" s="12" t="e">
        <f t="shared" ref="D453:E453" si="491">#REF!</f>
        <v>#REF!</v>
      </c>
      <c r="E453" s="1" t="e">
        <f t="shared" si="491"/>
        <v>#REF!</v>
      </c>
      <c r="F453" s="1" t="e">
        <f>ROUND((E453/20)*100,0)</f>
        <v>#REF!</v>
      </c>
      <c r="G453" s="12" t="e">
        <f>VLOOKUP(A453,кодировка!$A:$D,4,FALSE)</f>
        <v>#REF!</v>
      </c>
      <c r="H453" s="2">
        <v>31</v>
      </c>
    </row>
    <row r="454" spans="1:8" ht="15.75" customHeight="1" x14ac:dyDescent="0.4">
      <c r="A454" s="12" t="e">
        <f t="shared" si="1"/>
        <v>#REF!</v>
      </c>
      <c r="B454" s="1" t="e">
        <f>VLOOKUP(A454,кодировка!$A:$B,2,FALSE)</f>
        <v>#REF!</v>
      </c>
      <c r="C454" s="1" t="e">
        <f>VLOOKUP(A454,кодировка!$A:$C,3,FALSE)</f>
        <v>#REF!</v>
      </c>
      <c r="D454" s="12" t="e">
        <f t="shared" ref="D454:E454" si="492">#REF!</f>
        <v>#REF!</v>
      </c>
      <c r="E454" s="1" t="e">
        <f t="shared" si="492"/>
        <v>#REF!</v>
      </c>
      <c r="F454" s="1" t="e">
        <f>ROUND((E454/22.5)*100,0)</f>
        <v>#REF!</v>
      </c>
      <c r="G454" s="12" t="e">
        <f>VLOOKUP(A454,кодировка!$A:$D,4,FALSE)</f>
        <v>#REF!</v>
      </c>
      <c r="H454" s="2">
        <v>32</v>
      </c>
    </row>
    <row r="455" spans="1:8" ht="15.75" customHeight="1" x14ac:dyDescent="0.4">
      <c r="A455" s="12" t="e">
        <f t="shared" si="1"/>
        <v>#REF!</v>
      </c>
      <c r="B455" s="1" t="e">
        <f>VLOOKUP(A455,кодировка!$A:$B,2,FALSE)</f>
        <v>#REF!</v>
      </c>
      <c r="C455" s="1" t="e">
        <f>VLOOKUP(A455,кодировка!$A:$C,3,FALSE)</f>
        <v>#REF!</v>
      </c>
      <c r="D455" s="12" t="e">
        <f t="shared" ref="D455:E455" si="493">#REF!</f>
        <v>#REF!</v>
      </c>
      <c r="E455" s="1" t="e">
        <f t="shared" si="493"/>
        <v>#REF!</v>
      </c>
      <c r="F455" s="1" t="e">
        <f>ROUND((E455/24)*100,0)</f>
        <v>#REF!</v>
      </c>
      <c r="G455" s="12" t="e">
        <f>VLOOKUP(A455,кодировка!$A:$D,4,FALSE)</f>
        <v>#REF!</v>
      </c>
      <c r="H455" s="2">
        <v>33</v>
      </c>
    </row>
    <row r="456" spans="1:8" ht="15.75" customHeight="1" x14ac:dyDescent="0.4">
      <c r="A456" s="12" t="e">
        <f t="shared" si="1"/>
        <v>#REF!</v>
      </c>
      <c r="B456" s="1" t="e">
        <f>VLOOKUP(A456,кодировка!$A:$B,2,FALSE)</f>
        <v>#REF!</v>
      </c>
      <c r="C456" s="1" t="e">
        <f>VLOOKUP(A456,кодировка!$A:$C,3,FALSE)</f>
        <v>#REF!</v>
      </c>
      <c r="D456" s="12" t="e">
        <f t="shared" ref="D456:E456" si="494">#REF!</f>
        <v>#REF!</v>
      </c>
      <c r="E456" s="1" t="e">
        <f t="shared" si="494"/>
        <v>#REF!</v>
      </c>
      <c r="F456" s="1" t="e">
        <f>ROUND((E456/22.5)*100,0)</f>
        <v>#REF!</v>
      </c>
      <c r="G456" s="12" t="e">
        <f>VLOOKUP(A456,кодировка!$A:$D,4,FALSE)</f>
        <v>#REF!</v>
      </c>
      <c r="H456" s="2">
        <v>15</v>
      </c>
    </row>
    <row r="457" spans="1:8" ht="15.75" customHeight="1" x14ac:dyDescent="0.4">
      <c r="A457" s="12" t="e">
        <f t="shared" si="1"/>
        <v>#REF!</v>
      </c>
      <c r="B457" s="1" t="e">
        <f>VLOOKUP(A457,кодировка!$A:$B,2,FALSE)</f>
        <v>#REF!</v>
      </c>
      <c r="C457" s="1" t="e">
        <f>VLOOKUP(A457,кодировка!$A:$C,3,FALSE)</f>
        <v>#REF!</v>
      </c>
      <c r="D457" s="12" t="e">
        <f t="shared" ref="D457:E457" si="495">#REF!</f>
        <v>#REF!</v>
      </c>
      <c r="E457" s="1" t="e">
        <f t="shared" si="495"/>
        <v>#REF!</v>
      </c>
      <c r="F457" s="1" t="e">
        <f>ROUND((E457/24)*100,0)</f>
        <v>#REF!</v>
      </c>
      <c r="G457" s="12" t="e">
        <f>VLOOKUP(A457,кодировка!$A:$D,4,FALSE)</f>
        <v>#REF!</v>
      </c>
      <c r="H457" s="2">
        <v>34</v>
      </c>
    </row>
    <row r="458" spans="1:8" ht="15.75" customHeight="1" x14ac:dyDescent="0.4">
      <c r="A458" s="12" t="e">
        <f t="shared" si="1"/>
        <v>#REF!</v>
      </c>
      <c r="B458" s="1" t="e">
        <f>VLOOKUP(A458,кодировка!$A:$B,2,FALSE)</f>
        <v>#REF!</v>
      </c>
      <c r="C458" s="1" t="e">
        <f>VLOOKUP(A458,кодировка!$A:$C,3,FALSE)</f>
        <v>#REF!</v>
      </c>
      <c r="D458" s="12" t="e">
        <f t="shared" ref="D458:E458" si="496">#REF!</f>
        <v>#REF!</v>
      </c>
      <c r="E458" s="1" t="e">
        <f t="shared" si="496"/>
        <v>#REF!</v>
      </c>
      <c r="F458" s="1" t="e">
        <f>ROUND((E458/20)*100,0)</f>
        <v>#REF!</v>
      </c>
      <c r="G458" s="12" t="e">
        <f>VLOOKUP(A458,кодировка!$A:$D,4,FALSE)</f>
        <v>#REF!</v>
      </c>
      <c r="H458" s="2">
        <v>35</v>
      </c>
    </row>
    <row r="459" spans="1:8" ht="15.75" customHeight="1" x14ac:dyDescent="0.4">
      <c r="A459" s="12" t="e">
        <f t="shared" si="1"/>
        <v>#REF!</v>
      </c>
      <c r="B459" s="1" t="e">
        <f>VLOOKUP(A459,кодировка!$A:$B,2,FALSE)</f>
        <v>#REF!</v>
      </c>
      <c r="C459" s="1" t="e">
        <f>VLOOKUP(A459,кодировка!$A:$C,3,FALSE)</f>
        <v>#REF!</v>
      </c>
      <c r="D459" s="12" t="e">
        <f t="shared" ref="D459:E459" si="497">#REF!</f>
        <v>#REF!</v>
      </c>
      <c r="E459" s="1" t="e">
        <f t="shared" si="497"/>
        <v>#REF!</v>
      </c>
      <c r="F459" s="1" t="e">
        <f>ROUND((E459/24)*100,0)</f>
        <v>#REF!</v>
      </c>
      <c r="G459" s="12" t="e">
        <f>VLOOKUP(A459,кодировка!$A:$D,4,FALSE)</f>
        <v>#REF!</v>
      </c>
      <c r="H459" s="2">
        <v>36</v>
      </c>
    </row>
    <row r="460" spans="1:8" ht="15.75" customHeight="1" x14ac:dyDescent="0.4">
      <c r="A460" s="12" t="e">
        <f t="shared" si="1"/>
        <v>#REF!</v>
      </c>
      <c r="B460" s="1" t="e">
        <f>VLOOKUP(A460,кодировка!$A:$B,2,FALSE)</f>
        <v>#REF!</v>
      </c>
      <c r="C460" s="1" t="e">
        <f>VLOOKUP(A460,кодировка!$A:$C,3,FALSE)</f>
        <v>#REF!</v>
      </c>
      <c r="D460" s="12" t="e">
        <f t="shared" ref="D460:E460" si="498">#REF!</f>
        <v>#REF!</v>
      </c>
      <c r="E460" s="1" t="e">
        <f t="shared" si="498"/>
        <v>#REF!</v>
      </c>
      <c r="F460" s="1" t="e">
        <f t="shared" ref="F460:F461" si="499">ROUND((E460/22.5)*100,0)</f>
        <v>#REF!</v>
      </c>
      <c r="G460" s="12" t="e">
        <f>VLOOKUP(A460,кодировка!$A:$D,4,FALSE)</f>
        <v>#REF!</v>
      </c>
      <c r="H460" s="2">
        <v>37</v>
      </c>
    </row>
    <row r="461" spans="1:8" ht="15.75" customHeight="1" x14ac:dyDescent="0.4">
      <c r="A461" s="12" t="e">
        <f t="shared" si="1"/>
        <v>#REF!</v>
      </c>
      <c r="B461" s="1" t="e">
        <f>VLOOKUP(A461,кодировка!$A:$B,2,FALSE)</f>
        <v>#REF!</v>
      </c>
      <c r="C461" s="1" t="e">
        <f>VLOOKUP(A461,кодировка!$A:$C,3,FALSE)</f>
        <v>#REF!</v>
      </c>
      <c r="D461" s="12" t="e">
        <f t="shared" ref="D461:E461" si="500">#REF!</f>
        <v>#REF!</v>
      </c>
      <c r="E461" s="1" t="e">
        <f t="shared" si="500"/>
        <v>#REF!</v>
      </c>
      <c r="F461" s="1" t="e">
        <f t="shared" si="499"/>
        <v>#REF!</v>
      </c>
      <c r="G461" s="12" t="e">
        <f>VLOOKUP(A461,кодировка!$A:$D,4,FALSE)</f>
        <v>#REF!</v>
      </c>
      <c r="H461" s="2">
        <v>38</v>
      </c>
    </row>
    <row r="462" spans="1:8" ht="15.75" customHeight="1" x14ac:dyDescent="0.4">
      <c r="A462" s="12" t="e">
        <f t="shared" si="1"/>
        <v>#REF!</v>
      </c>
      <c r="B462" s="1" t="e">
        <f>VLOOKUP(A462,кодировка!$A:$B,2,FALSE)</f>
        <v>#REF!</v>
      </c>
      <c r="C462" s="1" t="e">
        <f>VLOOKUP(A462,кодировка!$A:$C,3,FALSE)</f>
        <v>#REF!</v>
      </c>
      <c r="D462" s="12" t="e">
        <f t="shared" ref="D462:E462" si="501">#REF!</f>
        <v>#REF!</v>
      </c>
      <c r="E462" s="1" t="e">
        <f t="shared" si="501"/>
        <v>#REF!</v>
      </c>
      <c r="F462" s="1" t="e">
        <f>ROUND((E462/20)*100,0)</f>
        <v>#REF!</v>
      </c>
      <c r="G462" s="12" t="e">
        <f>VLOOKUP(A462,кодировка!$A:$D,4,FALSE)</f>
        <v>#REF!</v>
      </c>
      <c r="H462" s="2">
        <v>39</v>
      </c>
    </row>
    <row r="463" spans="1:8" ht="15.75" customHeight="1" x14ac:dyDescent="0.4">
      <c r="A463" s="12" t="e">
        <f t="shared" si="1"/>
        <v>#REF!</v>
      </c>
      <c r="B463" s="1" t="e">
        <f>VLOOKUP(A463,кодировка!$A:$B,2,FALSE)</f>
        <v>#REF!</v>
      </c>
      <c r="C463" s="1" t="e">
        <f>VLOOKUP(A463,кодировка!$A:$C,3,FALSE)</f>
        <v>#REF!</v>
      </c>
      <c r="D463" s="12" t="e">
        <f t="shared" ref="D463:E463" si="502">#REF!</f>
        <v>#REF!</v>
      </c>
      <c r="E463" s="1" t="e">
        <f t="shared" si="502"/>
        <v>#REF!</v>
      </c>
      <c r="F463" s="1" t="e">
        <f>ROUND((E463/24)*100,0)</f>
        <v>#REF!</v>
      </c>
      <c r="G463" s="12" t="e">
        <f>VLOOKUP(A463,кодировка!$A:$D,4,FALSE)</f>
        <v>#REF!</v>
      </c>
      <c r="H463" s="2">
        <v>40</v>
      </c>
    </row>
    <row r="464" spans="1:8" ht="15.75" customHeight="1" x14ac:dyDescent="0.4">
      <c r="A464" s="12" t="e">
        <f t="shared" si="1"/>
        <v>#REF!</v>
      </c>
      <c r="B464" s="1" t="e">
        <f>VLOOKUP(A464,кодировка!$A:$B,2,FALSE)</f>
        <v>#REF!</v>
      </c>
      <c r="C464" s="1" t="e">
        <f>VLOOKUP(A464,кодировка!$A:$C,3,FALSE)</f>
        <v>#REF!</v>
      </c>
      <c r="D464" s="12" t="e">
        <f t="shared" ref="D464:E464" si="503">#REF!</f>
        <v>#REF!</v>
      </c>
      <c r="E464" s="1" t="e">
        <f t="shared" si="503"/>
        <v>#REF!</v>
      </c>
      <c r="F464" s="1" t="e">
        <f>ROUND((E464/20)*100,0)</f>
        <v>#REF!</v>
      </c>
      <c r="G464" s="12" t="e">
        <f>VLOOKUP(A464,кодировка!$A:$D,4,FALSE)</f>
        <v>#REF!</v>
      </c>
      <c r="H464" s="2">
        <v>41</v>
      </c>
    </row>
    <row r="465" spans="1:8" ht="15.75" customHeight="1" x14ac:dyDescent="0.4">
      <c r="A465" s="12" t="e">
        <f t="shared" si="1"/>
        <v>#REF!</v>
      </c>
      <c r="B465" s="1" t="e">
        <f>VLOOKUP(A465,кодировка!$A:$B,2,FALSE)</f>
        <v>#REF!</v>
      </c>
      <c r="C465" s="1" t="e">
        <f>VLOOKUP(A465,кодировка!$A:$C,3,FALSE)</f>
        <v>#REF!</v>
      </c>
      <c r="D465" s="12" t="e">
        <f t="shared" ref="D465:E465" si="504">#REF!</f>
        <v>#REF!</v>
      </c>
      <c r="E465" s="1" t="e">
        <f t="shared" si="504"/>
        <v>#REF!</v>
      </c>
      <c r="F465" s="1" t="e">
        <f>ROUND((E465/24)*100,0)</f>
        <v>#REF!</v>
      </c>
      <c r="G465" s="12" t="e">
        <f>VLOOKUP(A465,кодировка!$A:$D,4,FALSE)</f>
        <v>#REF!</v>
      </c>
      <c r="H465" s="2">
        <v>42</v>
      </c>
    </row>
    <row r="466" spans="1:8" ht="15.75" customHeight="1" x14ac:dyDescent="0.4">
      <c r="A466" s="12" t="e">
        <f t="shared" si="1"/>
        <v>#REF!</v>
      </c>
      <c r="B466" s="1" t="e">
        <f>VLOOKUP(A466,кодировка!$A:$B,2,FALSE)</f>
        <v>#REF!</v>
      </c>
      <c r="C466" s="1" t="e">
        <f>VLOOKUP(A466,кодировка!$A:$C,3,FALSE)</f>
        <v>#REF!</v>
      </c>
      <c r="D466" s="12" t="e">
        <f t="shared" ref="D466:E466" si="505">#REF!</f>
        <v>#REF!</v>
      </c>
      <c r="E466" s="1" t="e">
        <f t="shared" si="505"/>
        <v>#REF!</v>
      </c>
      <c r="F466" s="1" t="e">
        <f t="shared" ref="F466:F467" si="506">ROUND((E466/22.5)*100,0)</f>
        <v>#REF!</v>
      </c>
      <c r="G466" s="12" t="e">
        <f>VLOOKUP(A466,кодировка!$A:$D,4,FALSE)</f>
        <v>#REF!</v>
      </c>
      <c r="H466" s="2">
        <v>43</v>
      </c>
    </row>
    <row r="467" spans="1:8" ht="15.75" customHeight="1" x14ac:dyDescent="0.4">
      <c r="A467" s="12" t="e">
        <f t="shared" si="1"/>
        <v>#REF!</v>
      </c>
      <c r="B467" s="1" t="e">
        <f>VLOOKUP(A467,кодировка!$A:$B,2,FALSE)</f>
        <v>#REF!</v>
      </c>
      <c r="C467" s="1" t="e">
        <f>VLOOKUP(A467,кодировка!$A:$C,3,FALSE)</f>
        <v>#REF!</v>
      </c>
      <c r="D467" s="12" t="e">
        <f t="shared" ref="D467:E467" si="507">#REF!</f>
        <v>#REF!</v>
      </c>
      <c r="E467" s="1" t="e">
        <f t="shared" si="507"/>
        <v>#REF!</v>
      </c>
      <c r="F467" s="1" t="e">
        <f t="shared" si="506"/>
        <v>#REF!</v>
      </c>
      <c r="G467" s="12" t="e">
        <f>VLOOKUP(A467,кодировка!$A:$D,4,FALSE)</f>
        <v>#REF!</v>
      </c>
      <c r="H467" s="2">
        <v>27</v>
      </c>
    </row>
    <row r="468" spans="1:8" ht="15.75" customHeight="1" x14ac:dyDescent="0.4">
      <c r="A468" s="12" t="e">
        <f t="shared" si="1"/>
        <v>#REF!</v>
      </c>
      <c r="B468" s="1" t="e">
        <f>VLOOKUP(A468,кодировка!$A:$B,2,FALSE)</f>
        <v>#REF!</v>
      </c>
      <c r="C468" s="1" t="e">
        <f>VLOOKUP(A468,кодировка!$A:$C,3,FALSE)</f>
        <v>#REF!</v>
      </c>
      <c r="D468" s="12" t="e">
        <f t="shared" ref="D468:E468" si="508">#REF!</f>
        <v>#REF!</v>
      </c>
      <c r="E468" s="1" t="e">
        <f t="shared" si="508"/>
        <v>#REF!</v>
      </c>
      <c r="F468" s="1" t="e">
        <f>ROUND((E468/24)*100,0)</f>
        <v>#REF!</v>
      </c>
      <c r="G468" s="12" t="e">
        <f>VLOOKUP(A468,кодировка!$A:$D,4,FALSE)</f>
        <v>#REF!</v>
      </c>
      <c r="H468" s="2">
        <v>17</v>
      </c>
    </row>
    <row r="469" spans="1:8" ht="15.75" customHeight="1" x14ac:dyDescent="0.4">
      <c r="A469" s="12" t="e">
        <f t="shared" si="1"/>
        <v>#REF!</v>
      </c>
      <c r="B469" s="1" t="e">
        <f>VLOOKUP(A469,кодировка!$A:$B,2,FALSE)</f>
        <v>#REF!</v>
      </c>
      <c r="C469" s="1" t="e">
        <f>VLOOKUP(A469,кодировка!$A:$C,3,FALSE)</f>
        <v>#REF!</v>
      </c>
      <c r="D469" s="12" t="e">
        <f t="shared" ref="D469:E469" si="509">#REF!</f>
        <v>#REF!</v>
      </c>
      <c r="E469" s="1" t="e">
        <f t="shared" si="509"/>
        <v>#REF!</v>
      </c>
      <c r="F469" s="1" t="e">
        <f>ROUND((E469/20)*100,0)</f>
        <v>#REF!</v>
      </c>
      <c r="G469" s="12" t="e">
        <f>VLOOKUP(A469,кодировка!$A:$D,4,FALSE)</f>
        <v>#REF!</v>
      </c>
      <c r="H469" s="2">
        <v>1</v>
      </c>
    </row>
    <row r="470" spans="1:8" ht="15.75" customHeight="1" x14ac:dyDescent="0.4">
      <c r="A470" s="12" t="e">
        <f t="shared" si="1"/>
        <v>#REF!</v>
      </c>
      <c r="B470" s="1" t="e">
        <f>VLOOKUP(A470,кодировка!$A:$B,2,FALSE)</f>
        <v>#REF!</v>
      </c>
      <c r="C470" s="1" t="e">
        <f>VLOOKUP(A470,кодировка!$A:$C,3,FALSE)</f>
        <v>#REF!</v>
      </c>
      <c r="D470" s="12" t="e">
        <f t="shared" ref="D470:E470" si="510">#REF!</f>
        <v>#REF!</v>
      </c>
      <c r="E470" s="1" t="e">
        <f t="shared" si="510"/>
        <v>#REF!</v>
      </c>
      <c r="F470" s="1" t="e">
        <f>ROUND((E470/22.5)*100,0)</f>
        <v>#REF!</v>
      </c>
      <c r="G470" s="12" t="e">
        <f>VLOOKUP(A470,кодировка!$A:$D,4,FALSE)</f>
        <v>#REF!</v>
      </c>
      <c r="H470" s="2">
        <v>18</v>
      </c>
    </row>
    <row r="471" spans="1:8" ht="15.75" customHeight="1" x14ac:dyDescent="0.4">
      <c r="A471" s="12" t="e">
        <f t="shared" si="1"/>
        <v>#REF!</v>
      </c>
      <c r="B471" s="1" t="e">
        <f>VLOOKUP(A471,кодировка!$A:$B,2,FALSE)</f>
        <v>#REF!</v>
      </c>
      <c r="C471" s="1" t="e">
        <f>VLOOKUP(A471,кодировка!$A:$C,3,FALSE)</f>
        <v>#REF!</v>
      </c>
      <c r="D471" s="12" t="e">
        <f t="shared" ref="D471:E471" si="511">#REF!</f>
        <v>#REF!</v>
      </c>
      <c r="E471" s="1" t="e">
        <f t="shared" si="511"/>
        <v>#REF!</v>
      </c>
      <c r="F471" s="1" t="e">
        <f>ROUND((E471/20)*100,0)</f>
        <v>#REF!</v>
      </c>
      <c r="G471" s="12" t="e">
        <f>VLOOKUP(A471,кодировка!$A:$D,4,FALSE)</f>
        <v>#REF!</v>
      </c>
      <c r="H471" s="2">
        <v>2</v>
      </c>
    </row>
    <row r="472" spans="1:8" ht="15.75" customHeight="1" x14ac:dyDescent="0.4">
      <c r="A472" s="12" t="e">
        <f t="shared" si="1"/>
        <v>#REF!</v>
      </c>
      <c r="B472" s="1" t="e">
        <f>VLOOKUP(A472,кодировка!$A:$B,2,FALSE)</f>
        <v>#REF!</v>
      </c>
      <c r="C472" s="1" t="e">
        <f>VLOOKUP(A472,кодировка!$A:$C,3,FALSE)</f>
        <v>#REF!</v>
      </c>
      <c r="D472" s="12" t="e">
        <f t="shared" ref="D472:E472" si="512">#REF!</f>
        <v>#REF!</v>
      </c>
      <c r="E472" s="1" t="e">
        <f t="shared" si="512"/>
        <v>#REF!</v>
      </c>
      <c r="F472" s="1" t="e">
        <f t="shared" ref="F472:F474" si="513">ROUND((E472/24)*100,0)</f>
        <v>#REF!</v>
      </c>
      <c r="G472" s="12" t="e">
        <f>VLOOKUP(A472,кодировка!$A:$D,4,FALSE)</f>
        <v>#REF!</v>
      </c>
      <c r="H472" s="2">
        <v>3</v>
      </c>
    </row>
    <row r="473" spans="1:8" ht="15.75" customHeight="1" x14ac:dyDescent="0.4">
      <c r="A473" s="12" t="e">
        <f t="shared" si="1"/>
        <v>#REF!</v>
      </c>
      <c r="B473" s="1" t="e">
        <f>VLOOKUP(A473,кодировка!$A:$B,2,FALSE)</f>
        <v>#REF!</v>
      </c>
      <c r="C473" s="1" t="e">
        <f>VLOOKUP(A473,кодировка!$A:$C,3,FALSE)</f>
        <v>#REF!</v>
      </c>
      <c r="D473" s="12" t="e">
        <f t="shared" ref="D473:E473" si="514">#REF!</f>
        <v>#REF!</v>
      </c>
      <c r="E473" s="1" t="e">
        <f t="shared" si="514"/>
        <v>#REF!</v>
      </c>
      <c r="F473" s="1" t="e">
        <f t="shared" si="513"/>
        <v>#REF!</v>
      </c>
      <c r="G473" s="12" t="e">
        <f>VLOOKUP(A473,кодировка!$A:$D,4,FALSE)</f>
        <v>#REF!</v>
      </c>
      <c r="H473" s="2">
        <v>4</v>
      </c>
    </row>
    <row r="474" spans="1:8" ht="15.75" customHeight="1" x14ac:dyDescent="0.4">
      <c r="A474" s="12" t="e">
        <f t="shared" si="1"/>
        <v>#REF!</v>
      </c>
      <c r="B474" s="1" t="e">
        <f>VLOOKUP(A474,кодировка!$A:$B,2,FALSE)</f>
        <v>#REF!</v>
      </c>
      <c r="C474" s="1" t="e">
        <f>VLOOKUP(A474,кодировка!$A:$C,3,FALSE)</f>
        <v>#REF!</v>
      </c>
      <c r="D474" s="12" t="e">
        <f t="shared" ref="D474:E474" si="515">#REF!</f>
        <v>#REF!</v>
      </c>
      <c r="E474" s="1" t="e">
        <f t="shared" si="515"/>
        <v>#REF!</v>
      </c>
      <c r="F474" s="1" t="e">
        <f t="shared" si="513"/>
        <v>#REF!</v>
      </c>
      <c r="G474" s="12" t="e">
        <f>VLOOKUP(A474,кодировка!$A:$D,4,FALSE)</f>
        <v>#REF!</v>
      </c>
      <c r="H474" s="2">
        <v>19</v>
      </c>
    </row>
    <row r="475" spans="1:8" ht="15.75" customHeight="1" x14ac:dyDescent="0.4">
      <c r="A475" s="12" t="e">
        <f t="shared" si="1"/>
        <v>#REF!</v>
      </c>
      <c r="B475" s="1" t="e">
        <f>VLOOKUP(A475,кодировка!$A:$B,2,FALSE)</f>
        <v>#REF!</v>
      </c>
      <c r="C475" s="1" t="e">
        <f>VLOOKUP(A475,кодировка!$A:$C,3,FALSE)</f>
        <v>#REF!</v>
      </c>
      <c r="D475" s="12" t="e">
        <f t="shared" ref="D475:E475" si="516">#REF!</f>
        <v>#REF!</v>
      </c>
      <c r="E475" s="1" t="e">
        <f t="shared" si="516"/>
        <v>#REF!</v>
      </c>
      <c r="F475" s="1" t="e">
        <f>ROUND((E475/20)*100,0)</f>
        <v>#REF!</v>
      </c>
      <c r="G475" s="12" t="e">
        <f>VLOOKUP(A475,кодировка!$A:$D,4,FALSE)</f>
        <v>#REF!</v>
      </c>
      <c r="H475" s="2">
        <v>5</v>
      </c>
    </row>
    <row r="476" spans="1:8" ht="15.75" customHeight="1" x14ac:dyDescent="0.4">
      <c r="A476" s="12" t="e">
        <f t="shared" si="1"/>
        <v>#REF!</v>
      </c>
      <c r="B476" s="1" t="e">
        <f>VLOOKUP(A476,кодировка!$A:$B,2,FALSE)</f>
        <v>#REF!</v>
      </c>
      <c r="C476" s="1" t="e">
        <f>VLOOKUP(A476,кодировка!$A:$C,3,FALSE)</f>
        <v>#REF!</v>
      </c>
      <c r="D476" s="12" t="e">
        <f t="shared" ref="D476:E476" si="517">#REF!</f>
        <v>#REF!</v>
      </c>
      <c r="E476" s="1" t="e">
        <f t="shared" si="517"/>
        <v>#REF!</v>
      </c>
      <c r="F476" s="1" t="e">
        <f>ROUND((E476/24)*100,0)</f>
        <v>#REF!</v>
      </c>
      <c r="G476" s="12" t="e">
        <f>VLOOKUP(A476,кодировка!$A:$D,4,FALSE)</f>
        <v>#REF!</v>
      </c>
      <c r="H476" s="2">
        <v>6</v>
      </c>
    </row>
    <row r="477" spans="1:8" ht="15.75" customHeight="1" x14ac:dyDescent="0.4">
      <c r="A477" s="12" t="e">
        <f t="shared" si="1"/>
        <v>#REF!</v>
      </c>
      <c r="B477" s="1" t="e">
        <f>VLOOKUP(A477,кодировка!$A:$B,2,FALSE)</f>
        <v>#REF!</v>
      </c>
      <c r="C477" s="1" t="e">
        <f>VLOOKUP(A477,кодировка!$A:$C,3,FALSE)</f>
        <v>#REF!</v>
      </c>
      <c r="D477" s="12" t="e">
        <f t="shared" ref="D477:E477" si="518">#REF!</f>
        <v>#REF!</v>
      </c>
      <c r="E477" s="1" t="e">
        <f t="shared" si="518"/>
        <v>#REF!</v>
      </c>
      <c r="F477" s="1" t="e">
        <f>ROUND((E477/22.5)*100,0)</f>
        <v>#REF!</v>
      </c>
      <c r="G477" s="12" t="e">
        <f>VLOOKUP(A477,кодировка!$A:$D,4,FALSE)</f>
        <v>#REF!</v>
      </c>
      <c r="H477" s="2">
        <v>28</v>
      </c>
    </row>
    <row r="478" spans="1:8" ht="15.75" customHeight="1" x14ac:dyDescent="0.4">
      <c r="A478" s="12" t="e">
        <f t="shared" si="1"/>
        <v>#REF!</v>
      </c>
      <c r="B478" s="1" t="e">
        <f>VLOOKUP(A478,кодировка!$A:$B,2,FALSE)</f>
        <v>#REF!</v>
      </c>
      <c r="C478" s="1" t="e">
        <f>VLOOKUP(A478,кодировка!$A:$C,3,FALSE)</f>
        <v>#REF!</v>
      </c>
      <c r="D478" s="12" t="e">
        <f t="shared" ref="D478:E478" si="519">#REF!</f>
        <v>#REF!</v>
      </c>
      <c r="E478" s="1" t="e">
        <f t="shared" si="519"/>
        <v>#REF!</v>
      </c>
      <c r="F478" s="1" t="e">
        <f>ROUND((E478/24)*100,0)</f>
        <v>#REF!</v>
      </c>
      <c r="G478" s="12" t="e">
        <f>VLOOKUP(A478,кодировка!$A:$D,4,FALSE)</f>
        <v>#REF!</v>
      </c>
      <c r="H478" s="2">
        <v>7</v>
      </c>
    </row>
    <row r="479" spans="1:8" ht="15.75" customHeight="1" x14ac:dyDescent="0.4">
      <c r="A479" s="12" t="e">
        <f t="shared" si="1"/>
        <v>#REF!</v>
      </c>
      <c r="B479" s="1" t="e">
        <f>VLOOKUP(A479,кодировка!$A:$B,2,FALSE)</f>
        <v>#REF!</v>
      </c>
      <c r="C479" s="1" t="e">
        <f>VLOOKUP(A479,кодировка!$A:$C,3,FALSE)</f>
        <v>#REF!</v>
      </c>
      <c r="D479" s="12" t="e">
        <f t="shared" ref="D479:E479" si="520">#REF!</f>
        <v>#REF!</v>
      </c>
      <c r="E479" s="1" t="e">
        <f t="shared" si="520"/>
        <v>#REF!</v>
      </c>
      <c r="F479" s="1" t="e">
        <f>ROUND((E479/22.5)*100,0)</f>
        <v>#REF!</v>
      </c>
      <c r="G479" s="12" t="e">
        <f>VLOOKUP(A479,кодировка!$A:$D,4,FALSE)</f>
        <v>#REF!</v>
      </c>
      <c r="H479" s="2">
        <v>20</v>
      </c>
    </row>
    <row r="480" spans="1:8" ht="15.75" customHeight="1" x14ac:dyDescent="0.4">
      <c r="A480" s="12" t="e">
        <f t="shared" si="1"/>
        <v>#REF!</v>
      </c>
      <c r="B480" s="1" t="e">
        <f>VLOOKUP(A480,кодировка!$A:$B,2,FALSE)</f>
        <v>#REF!</v>
      </c>
      <c r="C480" s="1" t="e">
        <f>VLOOKUP(A480,кодировка!$A:$C,3,FALSE)</f>
        <v>#REF!</v>
      </c>
      <c r="D480" s="12" t="e">
        <f t="shared" ref="D480:E480" si="521">#REF!</f>
        <v>#REF!</v>
      </c>
      <c r="E480" s="1" t="e">
        <f t="shared" si="521"/>
        <v>#REF!</v>
      </c>
      <c r="F480" s="1" t="e">
        <f>ROUND((E480/20)*100,0)</f>
        <v>#REF!</v>
      </c>
      <c r="G480" s="12" t="e">
        <f>VLOOKUP(A480,кодировка!$A:$D,4,FALSE)</f>
        <v>#REF!</v>
      </c>
      <c r="H480" s="2">
        <v>29</v>
      </c>
    </row>
    <row r="481" spans="1:8" ht="15.75" customHeight="1" x14ac:dyDescent="0.4">
      <c r="A481" s="12" t="e">
        <f t="shared" si="1"/>
        <v>#REF!</v>
      </c>
      <c r="B481" s="1" t="e">
        <f>VLOOKUP(A481,кодировка!$A:$B,2,FALSE)</f>
        <v>#REF!</v>
      </c>
      <c r="C481" s="1" t="e">
        <f>VLOOKUP(A481,кодировка!$A:$C,3,FALSE)</f>
        <v>#REF!</v>
      </c>
      <c r="D481" s="12" t="e">
        <f t="shared" ref="D481:E481" si="522">#REF!</f>
        <v>#REF!</v>
      </c>
      <c r="E481" s="1" t="e">
        <f t="shared" si="522"/>
        <v>#REF!</v>
      </c>
      <c r="F481" s="1" t="e">
        <f>ROUND((E481/24)*100,0)</f>
        <v>#REF!</v>
      </c>
      <c r="G481" s="12" t="e">
        <f>VLOOKUP(A481,кодировка!$A:$D,4,FALSE)</f>
        <v>#REF!</v>
      </c>
      <c r="H481" s="2">
        <v>8</v>
      </c>
    </row>
    <row r="482" spans="1:8" ht="15.75" customHeight="1" x14ac:dyDescent="0.4">
      <c r="A482" s="12" t="e">
        <f t="shared" si="1"/>
        <v>#REF!</v>
      </c>
      <c r="B482" s="1" t="e">
        <f>VLOOKUP(A482,кодировка!$A:$B,2,FALSE)</f>
        <v>#REF!</v>
      </c>
      <c r="C482" s="1" t="e">
        <f>VLOOKUP(A482,кодировка!$A:$C,3,FALSE)</f>
        <v>#REF!</v>
      </c>
      <c r="D482" s="12" t="e">
        <f t="shared" ref="D482:E482" si="523">#REF!</f>
        <v>#REF!</v>
      </c>
      <c r="E482" s="1" t="e">
        <f t="shared" si="523"/>
        <v>#REF!</v>
      </c>
      <c r="F482" s="1" t="e">
        <f>ROUND((E482/22.5)*100,0)</f>
        <v>#REF!</v>
      </c>
      <c r="G482" s="12" t="e">
        <f>VLOOKUP(A482,кодировка!$A:$D,4,FALSE)</f>
        <v>#REF!</v>
      </c>
      <c r="H482" s="2">
        <v>9</v>
      </c>
    </row>
    <row r="483" spans="1:8" ht="15.75" customHeight="1" x14ac:dyDescent="0.4">
      <c r="A483" s="12" t="e">
        <f t="shared" si="1"/>
        <v>#REF!</v>
      </c>
      <c r="B483" s="1" t="e">
        <f>VLOOKUP(A483,кодировка!$A:$B,2,FALSE)</f>
        <v>#REF!</v>
      </c>
      <c r="C483" s="1" t="e">
        <f>VLOOKUP(A483,кодировка!$A:$C,3,FALSE)</f>
        <v>#REF!</v>
      </c>
      <c r="D483" s="12" t="e">
        <f t="shared" ref="D483:E483" si="524">#REF!</f>
        <v>#REF!</v>
      </c>
      <c r="E483" s="1" t="e">
        <f t="shared" si="524"/>
        <v>#REF!</v>
      </c>
      <c r="F483" s="1" t="e">
        <f>ROUND((E483/24)*100,0)</f>
        <v>#REF!</v>
      </c>
      <c r="G483" s="12" t="e">
        <f>VLOOKUP(A483,кодировка!$A:$D,4,FALSE)</f>
        <v>#REF!</v>
      </c>
      <c r="H483" s="2">
        <v>10</v>
      </c>
    </row>
    <row r="484" spans="1:8" ht="15.75" customHeight="1" x14ac:dyDescent="0.4">
      <c r="A484" s="12" t="e">
        <f t="shared" si="1"/>
        <v>#REF!</v>
      </c>
      <c r="B484" s="1" t="e">
        <f>VLOOKUP(A484,кодировка!$A:$B,2,FALSE)</f>
        <v>#REF!</v>
      </c>
      <c r="C484" s="1" t="e">
        <f>VLOOKUP(A484,кодировка!$A:$C,3,FALSE)</f>
        <v>#REF!</v>
      </c>
      <c r="D484" s="12" t="e">
        <f t="shared" ref="D484:E484" si="525">#REF!</f>
        <v>#REF!</v>
      </c>
      <c r="E484" s="1" t="e">
        <f t="shared" si="525"/>
        <v>#REF!</v>
      </c>
      <c r="F484" s="1" t="e">
        <f>ROUND((E484/20)*100,0)</f>
        <v>#REF!</v>
      </c>
      <c r="G484" s="12" t="e">
        <f>VLOOKUP(A484,кодировка!$A:$D,4,FALSE)</f>
        <v>#REF!</v>
      </c>
      <c r="H484" s="2">
        <v>11</v>
      </c>
    </row>
    <row r="485" spans="1:8" ht="15.75" customHeight="1" x14ac:dyDescent="0.4">
      <c r="A485" s="12" t="e">
        <f t="shared" si="1"/>
        <v>#REF!</v>
      </c>
      <c r="B485" s="1" t="e">
        <f>VLOOKUP(A485,кодировка!$A:$B,2,FALSE)</f>
        <v>#REF!</v>
      </c>
      <c r="C485" s="1" t="e">
        <f>VLOOKUP(A485,кодировка!$A:$C,3,FALSE)</f>
        <v>#REF!</v>
      </c>
      <c r="D485" s="12" t="e">
        <f t="shared" ref="D485:E485" si="526">#REF!</f>
        <v>#REF!</v>
      </c>
      <c r="E485" s="1" t="e">
        <f t="shared" si="526"/>
        <v>#REF!</v>
      </c>
      <c r="F485" s="1" t="e">
        <f t="shared" ref="F485:F488" si="527">ROUND((E485/24)*100,0)</f>
        <v>#REF!</v>
      </c>
      <c r="G485" s="12" t="e">
        <f>VLOOKUP(A485,кодировка!$A:$D,4,FALSE)</f>
        <v>#REF!</v>
      </c>
      <c r="H485" s="2">
        <v>33</v>
      </c>
    </row>
    <row r="486" spans="1:8" ht="15.75" customHeight="1" x14ac:dyDescent="0.4">
      <c r="A486" s="12" t="e">
        <f t="shared" si="1"/>
        <v>#REF!</v>
      </c>
      <c r="B486" s="1" t="e">
        <f>VLOOKUP(A486,кодировка!$A:$B,2,FALSE)</f>
        <v>#REF!</v>
      </c>
      <c r="C486" s="1" t="e">
        <f>VLOOKUP(A486,кодировка!$A:$C,3,FALSE)</f>
        <v>#REF!</v>
      </c>
      <c r="D486" s="12" t="e">
        <f t="shared" ref="D486:E486" si="528">#REF!</f>
        <v>#REF!</v>
      </c>
      <c r="E486" s="1" t="e">
        <f t="shared" si="528"/>
        <v>#REF!</v>
      </c>
      <c r="F486" s="1" t="e">
        <f t="shared" si="527"/>
        <v>#REF!</v>
      </c>
      <c r="G486" s="12" t="e">
        <f>VLOOKUP(A486,кодировка!$A:$D,4,FALSE)</f>
        <v>#REF!</v>
      </c>
      <c r="H486" s="2">
        <v>21</v>
      </c>
    </row>
    <row r="487" spans="1:8" ht="15.75" customHeight="1" x14ac:dyDescent="0.4">
      <c r="A487" s="12" t="e">
        <f t="shared" si="1"/>
        <v>#REF!</v>
      </c>
      <c r="B487" s="1" t="e">
        <f>VLOOKUP(A487,кодировка!$A:$B,2,FALSE)</f>
        <v>#REF!</v>
      </c>
      <c r="C487" s="1" t="e">
        <f>VLOOKUP(A487,кодировка!$A:$C,3,FALSE)</f>
        <v>#REF!</v>
      </c>
      <c r="D487" s="12" t="e">
        <f t="shared" ref="D487:E487" si="529">#REF!</f>
        <v>#REF!</v>
      </c>
      <c r="E487" s="1" t="e">
        <f t="shared" si="529"/>
        <v>#REF!</v>
      </c>
      <c r="F487" s="1" t="e">
        <f t="shared" si="527"/>
        <v>#REF!</v>
      </c>
      <c r="G487" s="12" t="e">
        <f>VLOOKUP(A487,кодировка!$A:$D,4,FALSE)</f>
        <v>#REF!</v>
      </c>
      <c r="H487" s="2">
        <v>12</v>
      </c>
    </row>
    <row r="488" spans="1:8" ht="15.75" customHeight="1" x14ac:dyDescent="0.4">
      <c r="A488" s="12" t="e">
        <f t="shared" si="1"/>
        <v>#REF!</v>
      </c>
      <c r="B488" s="1" t="e">
        <f>VLOOKUP(A488,кодировка!$A:$B,2,FALSE)</f>
        <v>#REF!</v>
      </c>
      <c r="C488" s="1" t="e">
        <f>VLOOKUP(A488,кодировка!$A:$C,3,FALSE)</f>
        <v>#REF!</v>
      </c>
      <c r="D488" s="12" t="e">
        <f t="shared" ref="D488:E488" si="530">#REF!</f>
        <v>#REF!</v>
      </c>
      <c r="E488" s="1" t="e">
        <f t="shared" si="530"/>
        <v>#REF!</v>
      </c>
      <c r="F488" s="1" t="e">
        <f t="shared" si="527"/>
        <v>#REF!</v>
      </c>
      <c r="G488" s="12" t="e">
        <f>VLOOKUP(A488,кодировка!$A:$D,4,FALSE)</f>
        <v>#REF!</v>
      </c>
      <c r="H488" s="2">
        <v>30</v>
      </c>
    </row>
    <row r="489" spans="1:8" ht="15.75" customHeight="1" x14ac:dyDescent="0.4">
      <c r="A489" s="12" t="e">
        <f t="shared" si="1"/>
        <v>#REF!</v>
      </c>
      <c r="B489" s="1" t="e">
        <f>VLOOKUP(A489,кодировка!$A:$B,2,FALSE)</f>
        <v>#REF!</v>
      </c>
      <c r="C489" s="1" t="e">
        <f>VLOOKUP(A489,кодировка!$A:$C,3,FALSE)</f>
        <v>#REF!</v>
      </c>
      <c r="D489" s="12" t="e">
        <f t="shared" ref="D489:E489" si="531">#REF!</f>
        <v>#REF!</v>
      </c>
      <c r="E489" s="1" t="e">
        <f t="shared" si="531"/>
        <v>#REF!</v>
      </c>
      <c r="F489" s="1" t="e">
        <f>ROUND((E489/22.5)*100,0)</f>
        <v>#REF!</v>
      </c>
      <c r="G489" s="12" t="e">
        <f>VLOOKUP(A489,кодировка!$A:$D,4,FALSE)</f>
        <v>#REF!</v>
      </c>
      <c r="H489" s="2">
        <v>13</v>
      </c>
    </row>
    <row r="490" spans="1:8" ht="15.75" customHeight="1" x14ac:dyDescent="0.4">
      <c r="A490" s="12" t="e">
        <f t="shared" si="1"/>
        <v>#REF!</v>
      </c>
      <c r="B490" s="1" t="e">
        <f>VLOOKUP(A490,кодировка!$A:$B,2,FALSE)</f>
        <v>#REF!</v>
      </c>
      <c r="C490" s="1" t="e">
        <f>VLOOKUP(A490,кодировка!$A:$C,3,FALSE)</f>
        <v>#REF!</v>
      </c>
      <c r="D490" s="12" t="e">
        <f t="shared" ref="D490:E490" si="532">#REF!</f>
        <v>#REF!</v>
      </c>
      <c r="E490" s="1" t="e">
        <f t="shared" si="532"/>
        <v>#REF!</v>
      </c>
      <c r="F490" s="1" t="e">
        <f>ROUND((E490/24)*100,0)</f>
        <v>#REF!</v>
      </c>
      <c r="G490" s="12" t="e">
        <f>VLOOKUP(A490,кодировка!$A:$D,4,FALSE)</f>
        <v>#REF!</v>
      </c>
      <c r="H490" s="2">
        <v>14</v>
      </c>
    </row>
    <row r="491" spans="1:8" ht="15.75" customHeight="1" x14ac:dyDescent="0.4">
      <c r="A491" s="12" t="e">
        <f t="shared" si="1"/>
        <v>#REF!</v>
      </c>
      <c r="B491" s="1" t="e">
        <f>VLOOKUP(A491,кодировка!$A:$B,2,FALSE)</f>
        <v>#REF!</v>
      </c>
      <c r="C491" s="1" t="e">
        <f>VLOOKUP(A491,кодировка!$A:$C,3,FALSE)</f>
        <v>#REF!</v>
      </c>
      <c r="D491" s="12" t="e">
        <f t="shared" ref="D491:E491" si="533">#REF!</f>
        <v>#REF!</v>
      </c>
      <c r="E491" s="1" t="e">
        <f t="shared" si="533"/>
        <v>#REF!</v>
      </c>
      <c r="F491" s="1" t="e">
        <f>ROUND((E491/22.5)*100,0)</f>
        <v>#REF!</v>
      </c>
      <c r="G491" s="12" t="e">
        <f>VLOOKUP(A491,кодировка!$A:$D,4,FALSE)</f>
        <v>#REF!</v>
      </c>
      <c r="H491" s="2">
        <v>22</v>
      </c>
    </row>
    <row r="492" spans="1:8" ht="15.75" customHeight="1" x14ac:dyDescent="0.4">
      <c r="A492" s="12" t="e">
        <f t="shared" si="1"/>
        <v>#REF!</v>
      </c>
      <c r="B492" s="1" t="e">
        <f>VLOOKUP(A492,кодировка!$A:$B,2,FALSE)</f>
        <v>#REF!</v>
      </c>
      <c r="C492" s="1" t="e">
        <f>VLOOKUP(A492,кодировка!$A:$C,3,FALSE)</f>
        <v>#REF!</v>
      </c>
      <c r="D492" s="12" t="e">
        <f t="shared" ref="D492:E492" si="534">#REF!</f>
        <v>#REF!</v>
      </c>
      <c r="E492" s="1" t="e">
        <f t="shared" si="534"/>
        <v>#REF!</v>
      </c>
      <c r="F492" s="1" t="e">
        <f>ROUND((E492/24)*100,0)</f>
        <v>#REF!</v>
      </c>
      <c r="G492" s="12" t="e">
        <f>VLOOKUP(A492,кодировка!$A:$D,4,FALSE)</f>
        <v>#REF!</v>
      </c>
      <c r="H492" s="2">
        <v>15</v>
      </c>
    </row>
    <row r="493" spans="1:8" ht="15.75" customHeight="1" x14ac:dyDescent="0.4">
      <c r="A493" s="12" t="e">
        <f t="shared" si="1"/>
        <v>#REF!</v>
      </c>
      <c r="B493" s="1" t="e">
        <f>VLOOKUP(A493,кодировка!$A:$B,2,FALSE)</f>
        <v>#REF!</v>
      </c>
      <c r="C493" s="1" t="e">
        <f>VLOOKUP(A493,кодировка!$A:$C,3,FALSE)</f>
        <v>#REF!</v>
      </c>
      <c r="D493" s="12" t="e">
        <f t="shared" ref="D493:E493" si="535">#REF!</f>
        <v>#REF!</v>
      </c>
      <c r="E493" s="1" t="e">
        <f t="shared" si="535"/>
        <v>#REF!</v>
      </c>
      <c r="F493" s="1" t="e">
        <f>ROUND((E493/22.5)*100,0)</f>
        <v>#REF!</v>
      </c>
      <c r="G493" s="12" t="e">
        <f>VLOOKUP(A493,кодировка!$A:$D,4,FALSE)</f>
        <v>#REF!</v>
      </c>
      <c r="H493" s="2">
        <v>31</v>
      </c>
    </row>
    <row r="494" spans="1:8" ht="15.75" customHeight="1" x14ac:dyDescent="0.4">
      <c r="A494" s="12" t="e">
        <f t="shared" si="1"/>
        <v>#REF!</v>
      </c>
      <c r="B494" s="1" t="e">
        <f>VLOOKUP(A494,кодировка!$A:$B,2,FALSE)</f>
        <v>#REF!</v>
      </c>
      <c r="C494" s="1" t="e">
        <f>VLOOKUP(A494,кодировка!$A:$C,3,FALSE)</f>
        <v>#REF!</v>
      </c>
      <c r="D494" s="12" t="e">
        <f t="shared" ref="D494:E494" si="536">#REF!</f>
        <v>#REF!</v>
      </c>
      <c r="E494" s="1" t="e">
        <f t="shared" si="536"/>
        <v>#REF!</v>
      </c>
      <c r="F494" s="1" t="e">
        <f>ROUND((E494/24)*100,0)</f>
        <v>#REF!</v>
      </c>
      <c r="G494" s="12" t="e">
        <f>VLOOKUP(A494,кодировка!$A:$D,4,FALSE)</f>
        <v>#REF!</v>
      </c>
      <c r="H494" s="2">
        <v>16</v>
      </c>
    </row>
    <row r="495" spans="1:8" ht="15.75" customHeight="1" x14ac:dyDescent="0.4">
      <c r="A495" s="12" t="e">
        <f t="shared" si="1"/>
        <v>#REF!</v>
      </c>
      <c r="B495" s="1" t="e">
        <f>VLOOKUP(A495,кодировка!$A:$B,2,FALSE)</f>
        <v>#REF!</v>
      </c>
      <c r="C495" s="1" t="e">
        <f>VLOOKUP(A495,кодировка!$A:$C,3,FALSE)</f>
        <v>#REF!</v>
      </c>
      <c r="D495" s="12" t="e">
        <f t="shared" ref="D495:E495" si="537">#REF!</f>
        <v>#REF!</v>
      </c>
      <c r="E495" s="1" t="e">
        <f t="shared" si="537"/>
        <v>#REF!</v>
      </c>
      <c r="F495" s="1" t="e">
        <f>ROUND((E495/22.5)*100,0)</f>
        <v>#REF!</v>
      </c>
      <c r="G495" s="12" t="e">
        <f>VLOOKUP(A495,кодировка!$A:$D,4,FALSE)</f>
        <v>#REF!</v>
      </c>
      <c r="H495" s="2">
        <v>17</v>
      </c>
    </row>
    <row r="496" spans="1:8" ht="15.75" customHeight="1" x14ac:dyDescent="0.4">
      <c r="A496" s="12" t="e">
        <f t="shared" si="1"/>
        <v>#REF!</v>
      </c>
      <c r="B496" s="1" t="e">
        <f>VLOOKUP(A496,кодировка!$A:$B,2,FALSE)</f>
        <v>#REF!</v>
      </c>
      <c r="C496" s="1" t="e">
        <f>VLOOKUP(A496,кодировка!$A:$C,3,FALSE)</f>
        <v>#REF!</v>
      </c>
      <c r="D496" s="12" t="e">
        <f t="shared" ref="D496:E496" si="538">#REF!</f>
        <v>#REF!</v>
      </c>
      <c r="E496" s="1" t="e">
        <f t="shared" si="538"/>
        <v>#REF!</v>
      </c>
      <c r="F496" s="1" t="e">
        <f>ROUND((E496/24)*100,0)</f>
        <v>#REF!</v>
      </c>
      <c r="G496" s="12" t="e">
        <f>VLOOKUP(A496,кодировка!$A:$D,4,FALSE)</f>
        <v>#REF!</v>
      </c>
      <c r="H496" s="2">
        <v>23</v>
      </c>
    </row>
    <row r="497" spans="1:8" ht="15.75" customHeight="1" x14ac:dyDescent="0.4">
      <c r="A497" s="12" t="e">
        <f t="shared" si="1"/>
        <v>#REF!</v>
      </c>
      <c r="B497" s="1" t="e">
        <f>VLOOKUP(A497,кодировка!$A:$B,2,FALSE)</f>
        <v>#REF!</v>
      </c>
      <c r="C497" s="1" t="e">
        <f>VLOOKUP(A497,кодировка!$A:$C,3,FALSE)</f>
        <v>#REF!</v>
      </c>
      <c r="D497" s="12" t="e">
        <f t="shared" ref="D497:E497" si="539">#REF!</f>
        <v>#REF!</v>
      </c>
      <c r="E497" s="1" t="e">
        <f t="shared" si="539"/>
        <v>#REF!</v>
      </c>
      <c r="F497" s="1" t="e">
        <f>ROUND((E497/22.5)*100,0)</f>
        <v>#REF!</v>
      </c>
      <c r="G497" s="12" t="e">
        <f>VLOOKUP(A497,кодировка!$A:$D,4,FALSE)</f>
        <v>#REF!</v>
      </c>
      <c r="H497" s="2">
        <v>18</v>
      </c>
    </row>
    <row r="498" spans="1:8" ht="15.75" customHeight="1" x14ac:dyDescent="0.4">
      <c r="A498" s="12" t="e">
        <f t="shared" si="1"/>
        <v>#REF!</v>
      </c>
      <c r="B498" s="1" t="e">
        <f>VLOOKUP(A498,кодировка!$A:$B,2,FALSE)</f>
        <v>#REF!</v>
      </c>
      <c r="C498" s="1" t="e">
        <f>VLOOKUP(A498,кодировка!$A:$C,3,FALSE)</f>
        <v>#REF!</v>
      </c>
      <c r="D498" s="12" t="e">
        <f t="shared" ref="D498:E498" si="540">#REF!</f>
        <v>#REF!</v>
      </c>
      <c r="E498" s="1" t="e">
        <f t="shared" si="540"/>
        <v>#REF!</v>
      </c>
      <c r="F498" s="1" t="e">
        <f>ROUND((E498/24)*100,0)</f>
        <v>#REF!</v>
      </c>
      <c r="G498" s="12" t="e">
        <f>VLOOKUP(A498,кодировка!$A:$D,4,FALSE)</f>
        <v>#REF!</v>
      </c>
      <c r="H498" s="2">
        <v>34</v>
      </c>
    </row>
    <row r="499" spans="1:8" ht="15.75" customHeight="1" x14ac:dyDescent="0.4">
      <c r="A499" s="12" t="e">
        <f t="shared" si="1"/>
        <v>#REF!</v>
      </c>
      <c r="B499" s="1" t="e">
        <f>VLOOKUP(A499,кодировка!$A:$B,2,FALSE)</f>
        <v>#REF!</v>
      </c>
      <c r="C499" s="1" t="e">
        <f>VLOOKUP(A499,кодировка!$A:$C,3,FALSE)</f>
        <v>#REF!</v>
      </c>
      <c r="D499" s="12" t="e">
        <f t="shared" ref="D499:E499" si="541">#REF!</f>
        <v>#REF!</v>
      </c>
      <c r="E499" s="1" t="e">
        <f t="shared" si="541"/>
        <v>#REF!</v>
      </c>
      <c r="F499" s="1" t="e">
        <f>ROUND((E499/22.5)*100,0)</f>
        <v>#REF!</v>
      </c>
      <c r="G499" s="12" t="e">
        <f>VLOOKUP(A499,кодировка!$A:$D,4,FALSE)</f>
        <v>#REF!</v>
      </c>
      <c r="H499" s="2">
        <v>19</v>
      </c>
    </row>
    <row r="500" spans="1:8" ht="15.75" customHeight="1" x14ac:dyDescent="0.4">
      <c r="A500" s="12" t="e">
        <f t="shared" si="1"/>
        <v>#REF!</v>
      </c>
      <c r="B500" s="1" t="e">
        <f>VLOOKUP(A500,кодировка!$A:$B,2,FALSE)</f>
        <v>#REF!</v>
      </c>
      <c r="C500" s="1" t="e">
        <f>VLOOKUP(A500,кодировка!$A:$C,3,FALSE)</f>
        <v>#REF!</v>
      </c>
      <c r="D500" s="12" t="e">
        <f t="shared" ref="D500:E500" si="542">#REF!</f>
        <v>#REF!</v>
      </c>
      <c r="E500" s="1" t="e">
        <f t="shared" si="542"/>
        <v>#REF!</v>
      </c>
      <c r="F500" s="1" t="e">
        <f>ROUND((E500/24)*100,0)</f>
        <v>#REF!</v>
      </c>
      <c r="G500" s="12" t="e">
        <f>VLOOKUP(A500,кодировка!$A:$D,4,FALSE)</f>
        <v>#REF!</v>
      </c>
      <c r="H500" s="2">
        <v>20</v>
      </c>
    </row>
    <row r="501" spans="1:8" ht="15.75" customHeight="1" x14ac:dyDescent="0.4">
      <c r="A501" s="12" t="e">
        <f t="shared" si="1"/>
        <v>#REF!</v>
      </c>
      <c r="B501" s="1" t="e">
        <f>VLOOKUP(A501,кодировка!$A:$B,2,FALSE)</f>
        <v>#REF!</v>
      </c>
      <c r="C501" s="1" t="e">
        <f>VLOOKUP(A501,кодировка!$A:$C,3,FALSE)</f>
        <v>#REF!</v>
      </c>
      <c r="D501" s="12" t="e">
        <f t="shared" ref="D501:E501" si="543">#REF!</f>
        <v>#REF!</v>
      </c>
      <c r="E501" s="1" t="e">
        <f t="shared" si="543"/>
        <v>#REF!</v>
      </c>
      <c r="F501" s="1" t="e">
        <f>ROUND((E501/22.5)*100,0)</f>
        <v>#REF!</v>
      </c>
      <c r="G501" s="12" t="e">
        <f>VLOOKUP(A501,кодировка!$A:$D,4,FALSE)</f>
        <v>#REF!</v>
      </c>
      <c r="H501" s="2">
        <v>32</v>
      </c>
    </row>
    <row r="502" spans="1:8" ht="15.75" customHeight="1" x14ac:dyDescent="0.4">
      <c r="A502" s="12" t="e">
        <f t="shared" si="1"/>
        <v>#REF!</v>
      </c>
      <c r="B502" s="1" t="e">
        <f>VLOOKUP(A502,кодировка!$A:$B,2,FALSE)</f>
        <v>#REF!</v>
      </c>
      <c r="C502" s="1" t="e">
        <f>VLOOKUP(A502,кодировка!$A:$C,3,FALSE)</f>
        <v>#REF!</v>
      </c>
      <c r="D502" s="12" t="e">
        <f t="shared" ref="D502:E502" si="544">#REF!</f>
        <v>#REF!</v>
      </c>
      <c r="E502" s="1" t="e">
        <f t="shared" si="544"/>
        <v>#REF!</v>
      </c>
      <c r="F502" s="1" t="e">
        <f>ROUND((E502/24)*100,0)</f>
        <v>#REF!</v>
      </c>
      <c r="G502" s="12" t="e">
        <f>VLOOKUP(A502,кодировка!$A:$D,4,FALSE)</f>
        <v>#REF!</v>
      </c>
      <c r="H502" s="2">
        <v>24</v>
      </c>
    </row>
    <row r="503" spans="1:8" ht="15.75" customHeight="1" x14ac:dyDescent="0.4">
      <c r="A503" s="12" t="e">
        <f t="shared" si="1"/>
        <v>#REF!</v>
      </c>
      <c r="B503" s="1" t="e">
        <f>VLOOKUP(A503,кодировка!$A:$B,2,FALSE)</f>
        <v>#REF!</v>
      </c>
      <c r="C503" s="1" t="e">
        <f>VLOOKUP(A503,кодировка!$A:$C,3,FALSE)</f>
        <v>#REF!</v>
      </c>
      <c r="D503" s="12" t="e">
        <f t="shared" ref="D503:E503" si="545">#REF!</f>
        <v>#REF!</v>
      </c>
      <c r="E503" s="1" t="e">
        <f t="shared" si="545"/>
        <v>#REF!</v>
      </c>
      <c r="F503" s="1" t="e">
        <f>ROUND((E503/22.5)*100,0)</f>
        <v>#REF!</v>
      </c>
      <c r="G503" s="12" t="e">
        <f>VLOOKUP(A503,кодировка!$A:$D,4,FALSE)</f>
        <v>#REF!</v>
      </c>
      <c r="H503" s="2">
        <v>21</v>
      </c>
    </row>
    <row r="504" spans="1:8" ht="15.75" customHeight="1" x14ac:dyDescent="0.4">
      <c r="A504" s="12" t="e">
        <f t="shared" si="1"/>
        <v>#REF!</v>
      </c>
      <c r="B504" s="1" t="e">
        <f>VLOOKUP(A504,кодировка!$A:$B,2,FALSE)</f>
        <v>#REF!</v>
      </c>
      <c r="C504" s="1" t="e">
        <f>VLOOKUP(A504,кодировка!$A:$C,3,FALSE)</f>
        <v>#REF!</v>
      </c>
      <c r="D504" s="12" t="e">
        <f t="shared" ref="D504:E504" si="546">#REF!</f>
        <v>#REF!</v>
      </c>
      <c r="E504" s="1" t="e">
        <f t="shared" si="546"/>
        <v>#REF!</v>
      </c>
      <c r="F504" s="1" t="e">
        <f>ROUND((E504/24)*100,0)</f>
        <v>#REF!</v>
      </c>
      <c r="G504" s="12" t="e">
        <f>VLOOKUP(A504,кодировка!$A:$D,4,FALSE)</f>
        <v>#REF!</v>
      </c>
      <c r="H504" s="2">
        <v>22</v>
      </c>
    </row>
    <row r="505" spans="1:8" ht="15.75" customHeight="1" x14ac:dyDescent="0.4">
      <c r="A505" s="12" t="e">
        <f t="shared" si="1"/>
        <v>#REF!</v>
      </c>
      <c r="B505" s="1" t="e">
        <f>VLOOKUP(A505,кодировка!$A:$B,2,FALSE)</f>
        <v>#REF!</v>
      </c>
      <c r="C505" s="1" t="e">
        <f>VLOOKUP(A505,кодировка!$A:$C,3,FALSE)</f>
        <v>#REF!</v>
      </c>
      <c r="D505" s="12" t="e">
        <f t="shared" ref="D505:E505" si="547">#REF!</f>
        <v>#REF!</v>
      </c>
      <c r="E505" s="1" t="e">
        <f t="shared" si="547"/>
        <v>#REF!</v>
      </c>
      <c r="F505" s="1" t="e">
        <f>ROUND((E505/22.5)*100,0)</f>
        <v>#REF!</v>
      </c>
      <c r="G505" s="12" t="e">
        <f>VLOOKUP(A505,кодировка!$A:$D,4,FALSE)</f>
        <v>#REF!</v>
      </c>
      <c r="H505" s="2">
        <v>23</v>
      </c>
    </row>
    <row r="506" spans="1:8" ht="15.75" customHeight="1" x14ac:dyDescent="0.4">
      <c r="A506" s="12" t="e">
        <f t="shared" si="1"/>
        <v>#REF!</v>
      </c>
      <c r="B506" s="1" t="e">
        <f>VLOOKUP(A506,кодировка!$A:$B,2,FALSE)</f>
        <v>#REF!</v>
      </c>
      <c r="C506" s="1" t="e">
        <f>VLOOKUP(A506,кодировка!$A:$C,3,FALSE)</f>
        <v>#REF!</v>
      </c>
      <c r="D506" s="12" t="e">
        <f t="shared" ref="D506:E506" si="548">#REF!</f>
        <v>#REF!</v>
      </c>
      <c r="E506" s="1" t="e">
        <f t="shared" si="548"/>
        <v>#REF!</v>
      </c>
      <c r="F506" s="1" t="e">
        <f>ROUND((E506/24)*100,0)</f>
        <v>#REF!</v>
      </c>
      <c r="G506" s="12" t="e">
        <f>VLOOKUP(A506,кодировка!$A:$D,4,FALSE)</f>
        <v>#REF!</v>
      </c>
      <c r="H506" s="2">
        <v>35</v>
      </c>
    </row>
    <row r="507" spans="1:8" ht="15.75" customHeight="1" x14ac:dyDescent="0.4">
      <c r="A507" s="12" t="e">
        <f t="shared" si="1"/>
        <v>#REF!</v>
      </c>
      <c r="B507" s="1" t="e">
        <f>VLOOKUP(A507,кодировка!$A:$B,2,FALSE)</f>
        <v>#REF!</v>
      </c>
      <c r="C507" s="1" t="e">
        <f>VLOOKUP(A507,кодировка!$A:$C,3,FALSE)</f>
        <v>#REF!</v>
      </c>
      <c r="D507" s="12" t="e">
        <f t="shared" ref="D507:E507" si="549">#REF!</f>
        <v>#REF!</v>
      </c>
      <c r="E507" s="1" t="e">
        <f t="shared" si="549"/>
        <v>#REF!</v>
      </c>
      <c r="F507" s="1" t="e">
        <f t="shared" ref="F507:F509" si="550">ROUND((E507/22.5)*100,0)</f>
        <v>#REF!</v>
      </c>
      <c r="G507" s="12" t="e">
        <f>VLOOKUP(A507,кодировка!$A:$D,4,FALSE)</f>
        <v>#REF!</v>
      </c>
      <c r="H507" s="2">
        <v>24</v>
      </c>
    </row>
    <row r="508" spans="1:8" ht="15.75" customHeight="1" x14ac:dyDescent="0.4">
      <c r="A508" s="12" t="e">
        <f t="shared" si="1"/>
        <v>#REF!</v>
      </c>
      <c r="B508" s="1" t="e">
        <f>VLOOKUP(A508,кодировка!$A:$B,2,FALSE)</f>
        <v>#REF!</v>
      </c>
      <c r="C508" s="1" t="e">
        <f>VLOOKUP(A508,кодировка!$A:$C,3,FALSE)</f>
        <v>#REF!</v>
      </c>
      <c r="D508" s="12" t="e">
        <f t="shared" ref="D508:E508" si="551">#REF!</f>
        <v>#REF!</v>
      </c>
      <c r="E508" s="1" t="e">
        <f t="shared" si="551"/>
        <v>#REF!</v>
      </c>
      <c r="F508" s="1" t="e">
        <f t="shared" si="550"/>
        <v>#REF!</v>
      </c>
      <c r="G508" s="12" t="e">
        <f>VLOOKUP(A508,кодировка!$A:$D,4,FALSE)</f>
        <v>#REF!</v>
      </c>
      <c r="H508" s="2">
        <v>25</v>
      </c>
    </row>
    <row r="509" spans="1:8" ht="15.75" customHeight="1" x14ac:dyDescent="0.4">
      <c r="A509" s="12" t="e">
        <f t="shared" si="1"/>
        <v>#REF!</v>
      </c>
      <c r="B509" s="1" t="e">
        <f>VLOOKUP(A509,кодировка!$A:$B,2,FALSE)</f>
        <v>#REF!</v>
      </c>
      <c r="C509" s="1" t="e">
        <f>VLOOKUP(A509,кодировка!$A:$C,3,FALSE)</f>
        <v>#REF!</v>
      </c>
      <c r="D509" s="12" t="e">
        <f t="shared" ref="D509:E509" si="552">#REF!</f>
        <v>#REF!</v>
      </c>
      <c r="E509" s="1" t="e">
        <f t="shared" si="552"/>
        <v>#REF!</v>
      </c>
      <c r="F509" s="1" t="e">
        <f t="shared" si="550"/>
        <v>#REF!</v>
      </c>
      <c r="G509" s="12" t="e">
        <f>VLOOKUP(A509,кодировка!$A:$D,4,FALSE)</f>
        <v>#REF!</v>
      </c>
      <c r="H509" s="2">
        <v>25</v>
      </c>
    </row>
    <row r="510" spans="1:8" ht="15.75" customHeight="1" x14ac:dyDescent="0.4">
      <c r="A510" s="12" t="e">
        <f t="shared" si="1"/>
        <v>#REF!</v>
      </c>
      <c r="B510" s="1" t="e">
        <f>VLOOKUP(A510,кодировка!$A:$B,2,FALSE)</f>
        <v>#REF!</v>
      </c>
      <c r="C510" s="1" t="e">
        <f>VLOOKUP(A510,кодировка!$A:$C,3,FALSE)</f>
        <v>#REF!</v>
      </c>
      <c r="D510" s="12" t="e">
        <f t="shared" ref="D510:E510" si="553">#REF!</f>
        <v>#REF!</v>
      </c>
      <c r="E510" s="1" t="e">
        <f t="shared" si="553"/>
        <v>#REF!</v>
      </c>
      <c r="F510" s="1" t="e">
        <f>ROUND((E510/20)*100,0)</f>
        <v>#REF!</v>
      </c>
      <c r="G510" s="12" t="e">
        <f>VLOOKUP(A510,кодировка!$A:$D,4,FALSE)</f>
        <v>#REF!</v>
      </c>
      <c r="H510" s="2">
        <v>26</v>
      </c>
    </row>
    <row r="511" spans="1:8" ht="15.75" customHeight="1" x14ac:dyDescent="0.4">
      <c r="A511" s="12" t="e">
        <f t="shared" si="1"/>
        <v>#REF!</v>
      </c>
      <c r="B511" s="1" t="e">
        <f>VLOOKUP(A511,кодировка!$A:$B,2,FALSE)</f>
        <v>#REF!</v>
      </c>
      <c r="C511" s="1" t="e">
        <f>VLOOKUP(A511,кодировка!$A:$C,3,FALSE)</f>
        <v>#REF!</v>
      </c>
      <c r="D511" s="12" t="e">
        <f t="shared" ref="D511:E511" si="554">#REF!</f>
        <v>#REF!</v>
      </c>
      <c r="E511" s="1" t="e">
        <f t="shared" si="554"/>
        <v>#REF!</v>
      </c>
      <c r="F511" s="1" t="e">
        <f>ROUND((E511/24)*100,0)</f>
        <v>#REF!</v>
      </c>
      <c r="G511" s="12" t="e">
        <f>VLOOKUP(A511,кодировка!$A:$D,4,FALSE)</f>
        <v>#REF!</v>
      </c>
      <c r="H511" s="2">
        <v>26</v>
      </c>
    </row>
    <row r="512" spans="1:8" ht="15.75" customHeight="1" x14ac:dyDescent="0.4">
      <c r="A512" s="12" t="e">
        <f t="shared" si="1"/>
        <v>#REF!</v>
      </c>
      <c r="B512" s="1" t="e">
        <f>VLOOKUP(A512,кодировка!$A:$B,2,FALSE)</f>
        <v>#REF!</v>
      </c>
      <c r="C512" s="1" t="e">
        <f>VLOOKUP(A512,кодировка!$A:$C,3,FALSE)</f>
        <v>#REF!</v>
      </c>
      <c r="D512" s="12" t="e">
        <f t="shared" ref="D512:E512" si="555">#REF!</f>
        <v>#REF!</v>
      </c>
      <c r="E512" s="1" t="e">
        <f t="shared" si="555"/>
        <v>#REF!</v>
      </c>
      <c r="F512" s="1" t="e">
        <f>ROUND((E512/22.5)*100,0)</f>
        <v>#REF!</v>
      </c>
      <c r="G512" s="12" t="e">
        <f>VLOOKUP(A512,кодировка!$A:$D,4,FALSE)</f>
        <v>#REF!</v>
      </c>
      <c r="H512" s="2">
        <v>27</v>
      </c>
    </row>
    <row r="513" spans="1:9" ht="15.75" customHeight="1" x14ac:dyDescent="0.4">
      <c r="A513" s="12" t="e">
        <f t="shared" si="1"/>
        <v>#REF!</v>
      </c>
      <c r="B513" s="1" t="e">
        <f>VLOOKUP(A513,кодировка!$A:$B,2,FALSE)</f>
        <v>#REF!</v>
      </c>
      <c r="C513" s="1" t="e">
        <f>VLOOKUP(A513,кодировка!$A:$C,3,FALSE)</f>
        <v>#REF!</v>
      </c>
      <c r="D513" s="12" t="e">
        <f t="shared" ref="D513:E513" si="556">#REF!</f>
        <v>#REF!</v>
      </c>
      <c r="E513" s="1" t="e">
        <f t="shared" si="556"/>
        <v>#REF!</v>
      </c>
      <c r="F513" s="1" t="e">
        <f>ROUND((E513/24)*100,0)</f>
        <v>#REF!</v>
      </c>
      <c r="G513" s="12" t="e">
        <f>VLOOKUP(A513,кодировка!$A:$D,4,FALSE)</f>
        <v>#REF!</v>
      </c>
      <c r="H513" s="2">
        <v>28</v>
      </c>
    </row>
    <row r="514" spans="1:9" ht="15.75" customHeight="1" x14ac:dyDescent="0.4">
      <c r="A514" s="12" t="e">
        <f t="shared" si="1"/>
        <v>#REF!</v>
      </c>
      <c r="B514" s="1" t="e">
        <f>VLOOKUP(A514,кодировка!$A:$B,2,FALSE)</f>
        <v>#REF!</v>
      </c>
      <c r="C514" s="1" t="e">
        <f>VLOOKUP(A514,кодировка!$A:$C,3,FALSE)</f>
        <v>#REF!</v>
      </c>
      <c r="D514" s="12" t="e">
        <f t="shared" ref="D514:E514" si="557">#REF!</f>
        <v>#REF!</v>
      </c>
      <c r="E514" s="1" t="e">
        <f t="shared" si="557"/>
        <v>#REF!</v>
      </c>
      <c r="F514" s="1" t="e">
        <f>ROUND((E514/20)*100,0)</f>
        <v>#REF!</v>
      </c>
      <c r="G514" s="12" t="e">
        <f>VLOOKUP(A514,кодировка!$A:$D,4,FALSE)</f>
        <v>#REF!</v>
      </c>
      <c r="H514" s="2">
        <v>29</v>
      </c>
    </row>
    <row r="515" spans="1:9" ht="15.75" customHeight="1" x14ac:dyDescent="0.4">
      <c r="A515" s="12" t="e">
        <f t="shared" si="1"/>
        <v>#REF!</v>
      </c>
      <c r="B515" s="1" t="e">
        <f>VLOOKUP(A515,кодировка!$A:$B,2,FALSE)</f>
        <v>#REF!</v>
      </c>
      <c r="C515" s="1" t="e">
        <f>VLOOKUP(A515,кодировка!$A:$C,3,FALSE)</f>
        <v>#REF!</v>
      </c>
      <c r="D515" s="12" t="e">
        <f t="shared" ref="D515:E515" si="558">#REF!</f>
        <v>#REF!</v>
      </c>
      <c r="E515" s="1" t="e">
        <f t="shared" si="558"/>
        <v>#REF!</v>
      </c>
      <c r="F515" s="1" t="e">
        <f>ROUND((E515/22.5)*100,0)</f>
        <v>#REF!</v>
      </c>
      <c r="G515" s="12" t="e">
        <f>VLOOKUP(A515,кодировка!$A:$D,4,FALSE)</f>
        <v>#REF!</v>
      </c>
      <c r="H515" s="2">
        <v>30</v>
      </c>
    </row>
    <row r="516" spans="1:9" ht="15.75" customHeight="1" x14ac:dyDescent="0.4">
      <c r="A516" s="12" t="e">
        <f t="shared" si="1"/>
        <v>#REF!</v>
      </c>
      <c r="B516" s="1" t="e">
        <f>VLOOKUP(A516,кодировка!$A:$B,2,FALSE)</f>
        <v>#REF!</v>
      </c>
      <c r="C516" s="1" t="e">
        <f>VLOOKUP(A516,кодировка!$A:$C,3,FALSE)</f>
        <v>#REF!</v>
      </c>
      <c r="D516" s="12" t="e">
        <f t="shared" ref="D516:E516" si="559">#REF!</f>
        <v>#REF!</v>
      </c>
      <c r="E516" s="1" t="e">
        <f t="shared" si="559"/>
        <v>#REF!</v>
      </c>
      <c r="F516" s="1" t="e">
        <f>ROUND((E516/24)*100,0)</f>
        <v>#REF!</v>
      </c>
      <c r="G516" s="12" t="e">
        <f>VLOOKUP(A516,кодировка!$A:$D,4,FALSE)</f>
        <v>#REF!</v>
      </c>
      <c r="H516" s="2">
        <v>27</v>
      </c>
    </row>
    <row r="517" spans="1:9" ht="15.75" customHeight="1" x14ac:dyDescent="0.4">
      <c r="A517" s="12" t="e">
        <f t="shared" si="1"/>
        <v>#REF!</v>
      </c>
      <c r="B517" s="1" t="e">
        <f>VLOOKUP(A517,кодировка!$A:$B,2,FALSE)</f>
        <v>#REF!</v>
      </c>
      <c r="C517" s="1" t="e">
        <f>VLOOKUP(A517,кодировка!$A:$C,3,FALSE)</f>
        <v>#REF!</v>
      </c>
      <c r="D517" s="12" t="e">
        <f t="shared" ref="D517:E517" si="560">#REF!</f>
        <v>#REF!</v>
      </c>
      <c r="E517" s="1" t="e">
        <f t="shared" si="560"/>
        <v>#REF!</v>
      </c>
      <c r="F517" s="1" t="e">
        <f>ROUND((E517/22.5)*100,0)</f>
        <v>#REF!</v>
      </c>
      <c r="G517" s="12" t="e">
        <f>VLOOKUP(A517,кодировка!$A:$D,4,FALSE)</f>
        <v>#REF!</v>
      </c>
      <c r="H517" s="2">
        <v>31</v>
      </c>
    </row>
    <row r="518" spans="1:9" ht="15.75" customHeight="1" x14ac:dyDescent="0.4">
      <c r="A518" s="12" t="e">
        <f t="shared" si="1"/>
        <v>#REF!</v>
      </c>
      <c r="B518" s="1" t="e">
        <f>VLOOKUP(A518,кодировка!$A:$B,2,FALSE)</f>
        <v>#REF!</v>
      </c>
      <c r="C518" s="1" t="e">
        <f>VLOOKUP(A518,кодировка!$A:$C,3,FALSE)</f>
        <v>#REF!</v>
      </c>
      <c r="D518" s="12" t="e">
        <f t="shared" ref="D518:E518" si="561">#REF!</f>
        <v>#REF!</v>
      </c>
      <c r="E518" s="1" t="e">
        <f t="shared" si="561"/>
        <v>#REF!</v>
      </c>
      <c r="F518" s="1" t="e">
        <f>ROUND((E518/24)*100,0)</f>
        <v>#REF!</v>
      </c>
      <c r="G518" s="12" t="e">
        <f>VLOOKUP(A518,кодировка!$A:$D,4,FALSE)</f>
        <v>#REF!</v>
      </c>
      <c r="H518" s="2">
        <v>32</v>
      </c>
    </row>
    <row r="519" spans="1:9" ht="15.75" customHeight="1" x14ac:dyDescent="0.4">
      <c r="A519" s="12" t="e">
        <f t="shared" si="1"/>
        <v>#REF!</v>
      </c>
      <c r="B519" s="1" t="e">
        <f>VLOOKUP(A519,кодировка!$A:$B,2,FALSE)</f>
        <v>#REF!</v>
      </c>
      <c r="C519" s="1" t="e">
        <f>VLOOKUP(A519,кодировка!$A:$C,3,FALSE)</f>
        <v>#REF!</v>
      </c>
      <c r="D519" s="12" t="e">
        <f t="shared" ref="D519:E519" si="562">#REF!</f>
        <v>#REF!</v>
      </c>
      <c r="E519" s="1" t="e">
        <f t="shared" si="562"/>
        <v>#REF!</v>
      </c>
      <c r="F519" s="1" t="e">
        <f>ROUND((E519/22.5)*100,0)</f>
        <v>#REF!</v>
      </c>
      <c r="G519" s="12" t="e">
        <f>VLOOKUP(A519,кодировка!$A:$D,4,FALSE)</f>
        <v>#REF!</v>
      </c>
      <c r="H519" s="2">
        <v>33</v>
      </c>
    </row>
    <row r="520" spans="1:9" ht="15.75" customHeight="1" x14ac:dyDescent="0.4">
      <c r="A520" s="12" t="e">
        <f t="shared" si="1"/>
        <v>#REF!</v>
      </c>
      <c r="B520" s="1" t="e">
        <f>VLOOKUP(A520,кодировка!$A:$B,2,FALSE)</f>
        <v>#REF!</v>
      </c>
      <c r="C520" s="1" t="e">
        <f>VLOOKUP(A520,кодировка!$A:$C,3,FALSE)</f>
        <v>#REF!</v>
      </c>
      <c r="D520" s="12" t="e">
        <f t="shared" ref="D520:E520" si="563">#REF!</f>
        <v>#REF!</v>
      </c>
      <c r="E520" s="1" t="e">
        <f t="shared" si="563"/>
        <v>#REF!</v>
      </c>
      <c r="F520" s="1" t="e">
        <f t="shared" ref="F520:F522" si="564">ROUND((E520/24)*100,0)</f>
        <v>#REF!</v>
      </c>
      <c r="G520" s="12" t="e">
        <f>VLOOKUP(A520,кодировка!$A:$D,4,FALSE)</f>
        <v>#REF!</v>
      </c>
      <c r="H520" s="2">
        <v>34</v>
      </c>
    </row>
    <row r="521" spans="1:9" ht="15.75" customHeight="1" x14ac:dyDescent="0.4">
      <c r="A521" s="12" t="e">
        <f t="shared" si="1"/>
        <v>#REF!</v>
      </c>
      <c r="B521" s="1" t="e">
        <f>VLOOKUP(A521,кодировка!$A:$B,2,FALSE)</f>
        <v>#REF!</v>
      </c>
      <c r="C521" s="1" t="e">
        <f>VLOOKUP(A521,кодировка!$A:$C,3,FALSE)</f>
        <v>#REF!</v>
      </c>
      <c r="D521" s="12" t="e">
        <f t="shared" ref="D521:E521" si="565">#REF!</f>
        <v>#REF!</v>
      </c>
      <c r="E521" s="1" t="e">
        <f t="shared" si="565"/>
        <v>#REF!</v>
      </c>
      <c r="F521" s="1" t="e">
        <f t="shared" si="564"/>
        <v>#REF!</v>
      </c>
      <c r="G521" s="12" t="e">
        <f>VLOOKUP(A521,кодировка!$A:$D,4,FALSE)</f>
        <v>#REF!</v>
      </c>
      <c r="H521" s="2">
        <v>35</v>
      </c>
    </row>
    <row r="522" spans="1:9" ht="15.75" customHeight="1" x14ac:dyDescent="0.4">
      <c r="A522" s="12" t="e">
        <f t="shared" si="1"/>
        <v>#REF!</v>
      </c>
      <c r="B522" s="1" t="e">
        <f>VLOOKUP(A522,кодировка!$A:$B,2,FALSE)</f>
        <v>#REF!</v>
      </c>
      <c r="C522" s="1" t="e">
        <f>VLOOKUP(A522,кодировка!$A:$C,3,FALSE)</f>
        <v>#REF!</v>
      </c>
      <c r="D522" s="12" t="e">
        <f t="shared" ref="D522:E522" si="566">#REF!</f>
        <v>#REF!</v>
      </c>
      <c r="E522" s="1" t="e">
        <f t="shared" si="566"/>
        <v>#REF!</v>
      </c>
      <c r="F522" s="1" t="e">
        <f t="shared" si="564"/>
        <v>#REF!</v>
      </c>
      <c r="G522" s="12" t="e">
        <f>VLOOKUP(A522,кодировка!$A:$D,4,FALSE)</f>
        <v>#REF!</v>
      </c>
      <c r="H522" s="2">
        <v>28</v>
      </c>
    </row>
    <row r="523" spans="1:9" ht="15.75" customHeight="1" x14ac:dyDescent="0.4">
      <c r="A523" s="12" t="e">
        <f t="shared" si="1"/>
        <v>#REF!</v>
      </c>
      <c r="B523" s="1" t="e">
        <f>VLOOKUP(A523,кодировка!$A:$B,2,FALSE)</f>
        <v>#REF!</v>
      </c>
      <c r="C523" s="1" t="e">
        <f>VLOOKUP(A523,кодировка!$A:$C,3,FALSE)</f>
        <v>#REF!</v>
      </c>
      <c r="D523" s="12" t="e">
        <f t="shared" ref="D523:E523" si="567">#REF!</f>
        <v>#REF!</v>
      </c>
      <c r="E523" s="1" t="e">
        <f t="shared" si="567"/>
        <v>#REF!</v>
      </c>
      <c r="F523" s="1" t="e">
        <f>ROUND((E523/22.5)*100,0)</f>
        <v>#REF!</v>
      </c>
      <c r="G523" s="12" t="e">
        <f>VLOOKUP(A523,кодировка!$A:$D,4,FALSE)</f>
        <v>#REF!</v>
      </c>
      <c r="H523" s="2">
        <v>36</v>
      </c>
    </row>
    <row r="524" spans="1:9" ht="15.75" customHeight="1" x14ac:dyDescent="0.4">
      <c r="A524" s="12" t="e">
        <f t="shared" si="1"/>
        <v>#REF!</v>
      </c>
      <c r="B524" s="1" t="e">
        <f>VLOOKUP(A524,кодировка!$A:$B,2,FALSE)</f>
        <v>#REF!</v>
      </c>
      <c r="C524" s="1" t="e">
        <f>VLOOKUP(A524,кодировка!$A:$C,3,FALSE)</f>
        <v>#REF!</v>
      </c>
      <c r="D524" s="12" t="e">
        <f t="shared" ref="D524:E524" si="568">#REF!</f>
        <v>#REF!</v>
      </c>
      <c r="E524" s="1" t="e">
        <f t="shared" si="568"/>
        <v>#REF!</v>
      </c>
      <c r="F524" s="1" t="e">
        <f>ROUND((E524/24)*100,0)</f>
        <v>#REF!</v>
      </c>
      <c r="G524" s="12" t="e">
        <f>VLOOKUP(A524,кодировка!$A:$D,4,FALSE)</f>
        <v>#REF!</v>
      </c>
      <c r="H524" s="2">
        <v>37</v>
      </c>
    </row>
    <row r="525" spans="1:9" ht="15.75" customHeight="1" x14ac:dyDescent="0.4">
      <c r="A525" s="12" t="e">
        <f t="shared" si="1"/>
        <v>#REF!</v>
      </c>
      <c r="B525" s="1" t="e">
        <f>VLOOKUP(A525,кодировка!$A:$B,2,FALSE)</f>
        <v>#REF!</v>
      </c>
      <c r="C525" s="1" t="e">
        <f>VLOOKUP(A525,кодировка!$A:$C,3,FALSE)</f>
        <v>#REF!</v>
      </c>
      <c r="D525" s="12" t="e">
        <f t="shared" ref="D525:E525" si="569">#REF!</f>
        <v>#REF!</v>
      </c>
      <c r="E525" s="1" t="e">
        <f t="shared" si="569"/>
        <v>#REF!</v>
      </c>
      <c r="F525" s="1" t="e">
        <f>ROUND((E525/22.5)*100,0)</f>
        <v>#REF!</v>
      </c>
      <c r="G525" s="12" t="e">
        <f>VLOOKUP(A525,кодировка!$A:$D,4,FALSE)</f>
        <v>#REF!</v>
      </c>
      <c r="H525" s="2">
        <v>38</v>
      </c>
    </row>
    <row r="526" spans="1:9" ht="15.75" customHeight="1" x14ac:dyDescent="0.4">
      <c r="A526" s="12" t="e">
        <f t="shared" si="1"/>
        <v>#REF!</v>
      </c>
      <c r="B526" s="1" t="e">
        <f>VLOOKUP(A526,кодировка!$A:$B,2,FALSE)</f>
        <v>#REF!</v>
      </c>
      <c r="C526" s="1" t="e">
        <f>VLOOKUP(A526,кодировка!$A:$C,3,FALSE)</f>
        <v>#REF!</v>
      </c>
      <c r="D526" s="12" t="e">
        <f t="shared" ref="D526:E526" si="570">#REF!</f>
        <v>#REF!</v>
      </c>
      <c r="E526" s="1" t="e">
        <f t="shared" si="570"/>
        <v>#REF!</v>
      </c>
      <c r="F526" s="1" t="e">
        <f>ROUND((E526/24)*100,0)</f>
        <v>#REF!</v>
      </c>
      <c r="G526" s="12" t="e">
        <f>VLOOKUP(A526,кодировка!$A:$D,4,FALSE)</f>
        <v>#REF!</v>
      </c>
      <c r="H526" s="2">
        <v>29</v>
      </c>
    </row>
    <row r="527" spans="1:9" ht="15.75" customHeight="1" x14ac:dyDescent="0.4">
      <c r="A527" s="12" t="e">
        <f t="shared" si="1"/>
        <v>#REF!</v>
      </c>
      <c r="B527" s="1" t="e">
        <f>VLOOKUP(A527,кодировка!$A:$B,2,FALSE)</f>
        <v>#REF!</v>
      </c>
      <c r="C527" s="1" t="e">
        <f>VLOOKUP(A527,кодировка!$A:$C,3,FALSE)</f>
        <v>#REF!</v>
      </c>
      <c r="D527" s="12" t="e">
        <f t="shared" ref="D527:E527" si="571">#REF!</f>
        <v>#REF!</v>
      </c>
      <c r="E527" s="1" t="e">
        <f t="shared" si="571"/>
        <v>#REF!</v>
      </c>
      <c r="F527" s="1" t="e">
        <f>ROUND((E527/22.5)*100,0)</f>
        <v>#REF!</v>
      </c>
      <c r="G527" s="12" t="e">
        <f>VLOOKUP(A527,кодировка!$A:$D,4,FALSE)</f>
        <v>#REF!</v>
      </c>
      <c r="H527" s="2">
        <v>34</v>
      </c>
      <c r="I527" s="2">
        <v>4</v>
      </c>
    </row>
    <row r="528" spans="1:9" ht="15.75" customHeight="1" x14ac:dyDescent="0.4">
      <c r="A528" s="12" t="e">
        <f t="shared" si="1"/>
        <v>#REF!</v>
      </c>
      <c r="B528" s="1" t="e">
        <f>VLOOKUP(A528,кодировка!$A:$B,2,FALSE)</f>
        <v>#REF!</v>
      </c>
      <c r="C528" s="1" t="e">
        <f>VLOOKUP(A528,кодировка!$A:$C,3,FALSE)</f>
        <v>#REF!</v>
      </c>
      <c r="D528" s="12" t="e">
        <f t="shared" ref="D528:E528" si="572">#REF!</f>
        <v>#REF!</v>
      </c>
      <c r="E528" s="1" t="e">
        <f t="shared" si="572"/>
        <v>#REF!</v>
      </c>
      <c r="F528" s="1" t="e">
        <f>ROUND((E528/24)*100,0)</f>
        <v>#REF!</v>
      </c>
      <c r="G528" s="12" t="e">
        <f>VLOOKUP(A528,кодировка!$A:$D,4,FALSE)</f>
        <v>#REF!</v>
      </c>
      <c r="H528" s="2">
        <v>35</v>
      </c>
      <c r="I528" s="2">
        <v>5</v>
      </c>
    </row>
    <row r="529" spans="1:9" ht="15.75" customHeight="1" x14ac:dyDescent="0.4">
      <c r="A529" s="12" t="e">
        <f t="shared" si="1"/>
        <v>#REF!</v>
      </c>
      <c r="B529" s="1" t="e">
        <f>VLOOKUP(A529,кодировка!$A:$B,2,FALSE)</f>
        <v>#REF!</v>
      </c>
      <c r="C529" s="1" t="e">
        <f>VLOOKUP(A529,кодировка!$A:$C,3,FALSE)</f>
        <v>#REF!</v>
      </c>
      <c r="D529" s="12" t="e">
        <f t="shared" ref="D529:E529" si="573">#REF!</f>
        <v>#REF!</v>
      </c>
      <c r="E529" s="1" t="e">
        <f t="shared" si="573"/>
        <v>#REF!</v>
      </c>
      <c r="F529" s="1" t="e">
        <f>ROUND((E529/22.5)*100,0)</f>
        <v>#REF!</v>
      </c>
      <c r="G529" s="12" t="e">
        <f>VLOOKUP(A529,кодировка!$A:$D,4,FALSE)</f>
        <v>#REF!</v>
      </c>
      <c r="H529" s="2">
        <v>36</v>
      </c>
      <c r="I529" s="2">
        <v>6</v>
      </c>
    </row>
    <row r="530" spans="1:9" ht="15.75" customHeight="1" x14ac:dyDescent="0.4">
      <c r="A530" s="12" t="e">
        <f t="shared" si="1"/>
        <v>#REF!</v>
      </c>
      <c r="B530" s="1" t="e">
        <f>VLOOKUP(A530,кодировка!$A:$B,2,FALSE)</f>
        <v>#REF!</v>
      </c>
      <c r="C530" s="1" t="e">
        <f>VLOOKUP(A530,кодировка!$A:$C,3,FALSE)</f>
        <v>#REF!</v>
      </c>
      <c r="D530" s="12" t="e">
        <f t="shared" ref="D530:E530" si="574">#REF!</f>
        <v>#REF!</v>
      </c>
      <c r="E530" s="1" t="e">
        <f t="shared" si="574"/>
        <v>#REF!</v>
      </c>
      <c r="F530" s="1" t="e">
        <f>ROUND((E530/24)*100,0)</f>
        <v>#REF!</v>
      </c>
      <c r="G530" s="12" t="e">
        <f>VLOOKUP(A530,кодировка!$A:$D,4,FALSE)</f>
        <v>#REF!</v>
      </c>
      <c r="H530" s="2">
        <v>37</v>
      </c>
      <c r="I530" s="2">
        <v>7</v>
      </c>
    </row>
    <row r="531" spans="1:9" ht="15.75" customHeight="1" x14ac:dyDescent="0.4">
      <c r="A531" s="12" t="e">
        <f t="shared" si="1"/>
        <v>#REF!</v>
      </c>
      <c r="B531" s="1" t="e">
        <f>VLOOKUP(A531,кодировка!$A:$B,2,FALSE)</f>
        <v>#REF!</v>
      </c>
      <c r="C531" s="1" t="e">
        <f>VLOOKUP(A531,кодировка!$A:$C,3,FALSE)</f>
        <v>#REF!</v>
      </c>
      <c r="D531" s="12" t="e">
        <f t="shared" ref="D531:E531" si="575">#REF!</f>
        <v>#REF!</v>
      </c>
      <c r="E531" s="1" t="e">
        <f t="shared" si="575"/>
        <v>#REF!</v>
      </c>
      <c r="F531" s="1" t="e">
        <f>ROUND((E531/22.5)*100,0)</f>
        <v>#REF!</v>
      </c>
      <c r="G531" s="12" t="e">
        <f>VLOOKUP(A531,кодировка!$A:$D,4,FALSE)</f>
        <v>#REF!</v>
      </c>
      <c r="H531" s="2">
        <v>1</v>
      </c>
    </row>
    <row r="532" spans="1:9" ht="15.75" customHeight="1" x14ac:dyDescent="0.4">
      <c r="A532" s="12" t="e">
        <f t="shared" si="1"/>
        <v>#REF!</v>
      </c>
      <c r="B532" s="1" t="e">
        <f>VLOOKUP(A532,кодировка!$A:$B,2,FALSE)</f>
        <v>#REF!</v>
      </c>
      <c r="C532" s="1" t="e">
        <f>VLOOKUP(A532,кодировка!$A:$C,3,FALSE)</f>
        <v>#REF!</v>
      </c>
      <c r="D532" s="12" t="e">
        <f t="shared" ref="D532:E532" si="576">#REF!</f>
        <v>#REF!</v>
      </c>
      <c r="E532" s="1" t="e">
        <f t="shared" si="576"/>
        <v>#REF!</v>
      </c>
      <c r="F532" s="1" t="e">
        <f>ROUND((E532/24)*100,0)</f>
        <v>#REF!</v>
      </c>
      <c r="G532" s="12" t="e">
        <f>VLOOKUP(A532,кодировка!$A:$D,4,FALSE)</f>
        <v>#REF!</v>
      </c>
      <c r="H532" s="2">
        <v>38</v>
      </c>
      <c r="I532" s="2">
        <v>8</v>
      </c>
    </row>
    <row r="533" spans="1:9" ht="15.75" customHeight="1" x14ac:dyDescent="0.4">
      <c r="A533" s="12" t="e">
        <f t="shared" si="1"/>
        <v>#REF!</v>
      </c>
      <c r="B533" s="1" t="e">
        <f>VLOOKUP(A533,кодировка!$A:$B,2,FALSE)</f>
        <v>#REF!</v>
      </c>
      <c r="C533" s="1" t="e">
        <f>VLOOKUP(A533,кодировка!$A:$C,3,FALSE)</f>
        <v>#REF!</v>
      </c>
      <c r="D533" s="12" t="e">
        <f t="shared" ref="D533:E533" si="577">#REF!</f>
        <v>#REF!</v>
      </c>
      <c r="E533" s="1" t="e">
        <f t="shared" si="577"/>
        <v>#REF!</v>
      </c>
      <c r="F533" s="1" t="e">
        <f>ROUND((E533/22.5)*100,0)</f>
        <v>#REF!</v>
      </c>
      <c r="G533" s="12" t="e">
        <f>VLOOKUP(A533,кодировка!$A:$D,4,FALSE)</f>
        <v>#REF!</v>
      </c>
      <c r="H533" s="2">
        <v>39</v>
      </c>
      <c r="I533" s="2">
        <v>9</v>
      </c>
    </row>
    <row r="534" spans="1:9" ht="15.75" customHeight="1" x14ac:dyDescent="0.4">
      <c r="A534" s="12" t="e">
        <f t="shared" si="1"/>
        <v>#REF!</v>
      </c>
      <c r="B534" s="1" t="e">
        <f>VLOOKUP(A534,кодировка!$A:$B,2,FALSE)</f>
        <v>#REF!</v>
      </c>
      <c r="C534" s="1" t="e">
        <f>VLOOKUP(A534,кодировка!$A:$C,3,FALSE)</f>
        <v>#REF!</v>
      </c>
      <c r="D534" s="12" t="e">
        <f t="shared" ref="D534:E534" si="578">#REF!</f>
        <v>#REF!</v>
      </c>
      <c r="E534" s="1" t="e">
        <f t="shared" si="578"/>
        <v>#REF!</v>
      </c>
      <c r="F534" s="1" t="e">
        <f>ROUND((E534/24)*100,0)</f>
        <v>#REF!</v>
      </c>
      <c r="G534" s="12" t="e">
        <f>VLOOKUP(A534,кодировка!$A:$D,4,FALSE)</f>
        <v>#REF!</v>
      </c>
      <c r="H534" s="2">
        <v>40</v>
      </c>
      <c r="I534" s="2">
        <v>10</v>
      </c>
    </row>
    <row r="535" spans="1:9" ht="15.75" customHeight="1" x14ac:dyDescent="0.4">
      <c r="A535" s="12" t="e">
        <f t="shared" si="1"/>
        <v>#REF!</v>
      </c>
      <c r="B535" s="1" t="e">
        <f>VLOOKUP(A535,кодировка!$A:$B,2,FALSE)</f>
        <v>#REF!</v>
      </c>
      <c r="C535" s="1" t="e">
        <f>VLOOKUP(A535,кодировка!$A:$C,3,FALSE)</f>
        <v>#REF!</v>
      </c>
      <c r="D535" s="12" t="e">
        <f t="shared" ref="D535:E535" si="579">#REF!</f>
        <v>#REF!</v>
      </c>
      <c r="E535" s="1" t="e">
        <f t="shared" si="579"/>
        <v>#REF!</v>
      </c>
      <c r="F535" s="1" t="e">
        <f>ROUND((E535/22.5)*100,0)</f>
        <v>#REF!</v>
      </c>
      <c r="G535" s="12" t="e">
        <f>VLOOKUP(A535,кодировка!$A:$D,4,FALSE)</f>
        <v>#REF!</v>
      </c>
      <c r="H535" s="2">
        <v>2</v>
      </c>
    </row>
    <row r="536" spans="1:9" ht="15.75" customHeight="1" x14ac:dyDescent="0.4">
      <c r="A536" s="12" t="e">
        <f t="shared" si="1"/>
        <v>#REF!</v>
      </c>
      <c r="B536" s="1" t="e">
        <f>VLOOKUP(A536,кодировка!$A:$B,2,FALSE)</f>
        <v>#REF!</v>
      </c>
      <c r="C536" s="1" t="e">
        <f>VLOOKUP(A536,кодировка!$A:$C,3,FALSE)</f>
        <v>#REF!</v>
      </c>
      <c r="D536" s="12" t="e">
        <f t="shared" ref="D536:E536" si="580">#REF!</f>
        <v>#REF!</v>
      </c>
      <c r="E536" s="1" t="e">
        <f t="shared" si="580"/>
        <v>#REF!</v>
      </c>
      <c r="F536" s="1" t="e">
        <f>ROUND((E536/24)*100,0)</f>
        <v>#REF!</v>
      </c>
      <c r="G536" s="12" t="e">
        <f>VLOOKUP(A536,кодировка!$A:$D,4,FALSE)</f>
        <v>#REF!</v>
      </c>
      <c r="H536" s="2">
        <v>41</v>
      </c>
      <c r="I536" s="2">
        <v>11</v>
      </c>
    </row>
    <row r="537" spans="1:9" ht="15.75" customHeight="1" x14ac:dyDescent="0.4">
      <c r="A537" s="12" t="e">
        <f t="shared" si="1"/>
        <v>#REF!</v>
      </c>
      <c r="B537" s="1" t="e">
        <f>VLOOKUP(A537,кодировка!$A:$B,2,FALSE)</f>
        <v>#REF!</v>
      </c>
      <c r="C537" s="1" t="e">
        <f>VLOOKUP(A537,кодировка!$A:$C,3,FALSE)</f>
        <v>#REF!</v>
      </c>
      <c r="D537" s="12" t="e">
        <f t="shared" ref="D537:E537" si="581">#REF!</f>
        <v>#REF!</v>
      </c>
      <c r="E537" s="1" t="e">
        <f t="shared" si="581"/>
        <v>#REF!</v>
      </c>
      <c r="F537" s="1" t="e">
        <f>ROUND((E537/22.5)*100,0)</f>
        <v>#REF!</v>
      </c>
      <c r="G537" s="12" t="e">
        <f>VLOOKUP(A537,кодировка!$A:$D,4,FALSE)</f>
        <v>#REF!</v>
      </c>
      <c r="H537" s="2">
        <v>42</v>
      </c>
      <c r="I537" s="2">
        <v>12</v>
      </c>
    </row>
    <row r="538" spans="1:9" ht="15.75" customHeight="1" x14ac:dyDescent="0.4">
      <c r="A538" s="12" t="e">
        <f t="shared" si="1"/>
        <v>#REF!</v>
      </c>
      <c r="B538" s="1" t="e">
        <f>VLOOKUP(A538,кодировка!$A:$B,2,FALSE)</f>
        <v>#REF!</v>
      </c>
      <c r="C538" s="1" t="e">
        <f>VLOOKUP(A538,кодировка!$A:$C,3,FALSE)</f>
        <v>#REF!</v>
      </c>
      <c r="D538" s="12" t="e">
        <f t="shared" ref="D538:E538" si="582">#REF!</f>
        <v>#REF!</v>
      </c>
      <c r="E538" s="1" t="e">
        <f t="shared" si="582"/>
        <v>#REF!</v>
      </c>
      <c r="F538" s="1" t="e">
        <f>ROUND((E538/24)*100,0)</f>
        <v>#REF!</v>
      </c>
      <c r="G538" s="12" t="e">
        <f>VLOOKUP(A538,кодировка!$A:$D,4,FALSE)</f>
        <v>#REF!</v>
      </c>
      <c r="H538" s="2">
        <v>43</v>
      </c>
      <c r="I538" s="2">
        <v>13</v>
      </c>
    </row>
    <row r="539" spans="1:9" ht="15.75" customHeight="1" x14ac:dyDescent="0.4">
      <c r="A539" s="12" t="e">
        <f t="shared" si="1"/>
        <v>#REF!</v>
      </c>
      <c r="B539" s="1" t="e">
        <f>VLOOKUP(A539,кодировка!$A:$B,2,FALSE)</f>
        <v>#REF!</v>
      </c>
      <c r="C539" s="1" t="e">
        <f>VLOOKUP(A539,кодировка!$A:$C,3,FALSE)</f>
        <v>#REF!</v>
      </c>
      <c r="D539" s="12" t="e">
        <f t="shared" ref="D539:E539" si="583">#REF!</f>
        <v>#REF!</v>
      </c>
      <c r="E539" s="1" t="e">
        <f t="shared" si="583"/>
        <v>#REF!</v>
      </c>
      <c r="F539" s="1" t="e">
        <f>ROUND((E539/22.5)*100,0)</f>
        <v>#REF!</v>
      </c>
      <c r="G539" s="12" t="e">
        <f>VLOOKUP(A539,кодировка!$A:$D,4,FALSE)</f>
        <v>#REF!</v>
      </c>
      <c r="H539" s="2">
        <v>44</v>
      </c>
      <c r="I539" s="2">
        <v>14</v>
      </c>
    </row>
    <row r="540" spans="1:9" ht="15.75" customHeight="1" x14ac:dyDescent="0.4">
      <c r="A540" s="12" t="e">
        <f t="shared" si="1"/>
        <v>#REF!</v>
      </c>
      <c r="B540" s="1" t="e">
        <f>VLOOKUP(A540,кодировка!$A:$B,2,FALSE)</f>
        <v>#REF!</v>
      </c>
      <c r="C540" s="1" t="e">
        <f>VLOOKUP(A540,кодировка!$A:$C,3,FALSE)</f>
        <v>#REF!</v>
      </c>
      <c r="D540" s="12" t="e">
        <f t="shared" ref="D540:E540" si="584">#REF!</f>
        <v>#REF!</v>
      </c>
      <c r="E540" s="1" t="e">
        <f t="shared" si="584"/>
        <v>#REF!</v>
      </c>
      <c r="F540" s="1" t="e">
        <f>ROUND((E540/24)*100,0)</f>
        <v>#REF!</v>
      </c>
      <c r="G540" s="12" t="e">
        <f>VLOOKUP(A540,кодировка!$A:$D,4,FALSE)</f>
        <v>#REF!</v>
      </c>
      <c r="H540" s="2">
        <v>45</v>
      </c>
      <c r="I540" s="2">
        <v>15</v>
      </c>
    </row>
    <row r="541" spans="1:9" ht="15.75" customHeight="1" x14ac:dyDescent="0.4">
      <c r="A541" s="12" t="e">
        <f t="shared" si="1"/>
        <v>#REF!</v>
      </c>
      <c r="B541" s="1" t="e">
        <f>VLOOKUP(A541,кодировка!$A:$B,2,FALSE)</f>
        <v>#REF!</v>
      </c>
      <c r="C541" s="1" t="e">
        <f>VLOOKUP(A541,кодировка!$A:$C,3,FALSE)</f>
        <v>#REF!</v>
      </c>
      <c r="D541" s="12" t="e">
        <f t="shared" ref="D541:E541" si="585">#REF!</f>
        <v>#REF!</v>
      </c>
      <c r="E541" s="1" t="e">
        <f t="shared" si="585"/>
        <v>#REF!</v>
      </c>
      <c r="F541" s="1" t="e">
        <f>ROUND((E541/22.5)*100,0)</f>
        <v>#REF!</v>
      </c>
      <c r="G541" s="12" t="e">
        <f>VLOOKUP(A541,кодировка!$A:$D,4,FALSE)</f>
        <v>#REF!</v>
      </c>
      <c r="H541" s="2">
        <v>46</v>
      </c>
      <c r="I541" s="2">
        <v>16</v>
      </c>
    </row>
    <row r="542" spans="1:9" ht="15.75" customHeight="1" x14ac:dyDescent="0.4">
      <c r="A542" s="12" t="e">
        <f t="shared" si="1"/>
        <v>#REF!</v>
      </c>
      <c r="B542" s="1" t="e">
        <f>VLOOKUP(A542,кодировка!$A:$B,2,FALSE)</f>
        <v>#REF!</v>
      </c>
      <c r="C542" s="1" t="e">
        <f>VLOOKUP(A542,кодировка!$A:$C,3,FALSE)</f>
        <v>#REF!</v>
      </c>
      <c r="D542" s="12" t="e">
        <f t="shared" ref="D542:E542" si="586">#REF!</f>
        <v>#REF!</v>
      </c>
      <c r="E542" s="1" t="e">
        <f t="shared" si="586"/>
        <v>#REF!</v>
      </c>
      <c r="F542" s="1" t="e">
        <f>ROUND((E542/24)*100,0)</f>
        <v>#REF!</v>
      </c>
      <c r="G542" s="12" t="e">
        <f>VLOOKUP(A542,кодировка!$A:$D,4,FALSE)</f>
        <v>#REF!</v>
      </c>
      <c r="H542" s="2">
        <v>47</v>
      </c>
      <c r="I542" s="2">
        <v>17</v>
      </c>
    </row>
    <row r="543" spans="1:9" ht="15.75" customHeight="1" x14ac:dyDescent="0.4">
      <c r="A543" s="12" t="e">
        <f t="shared" si="1"/>
        <v>#REF!</v>
      </c>
      <c r="B543" s="1" t="e">
        <f>VLOOKUP(A543,кодировка!$A:$B,2,FALSE)</f>
        <v>#REF!</v>
      </c>
      <c r="C543" s="1" t="e">
        <f>VLOOKUP(A543,кодировка!$A:$C,3,FALSE)</f>
        <v>#REF!</v>
      </c>
      <c r="D543" s="12" t="e">
        <f t="shared" ref="D543:E543" si="587">#REF!</f>
        <v>#REF!</v>
      </c>
      <c r="E543" s="1" t="e">
        <f t="shared" si="587"/>
        <v>#REF!</v>
      </c>
      <c r="F543" s="1" t="e">
        <f>ROUND((E543/22.5)*100,0)</f>
        <v>#REF!</v>
      </c>
      <c r="G543" s="12" t="e">
        <f>VLOOKUP(A543,кодировка!$A:$D,4,FALSE)</f>
        <v>#REF!</v>
      </c>
      <c r="H543" s="2">
        <v>48</v>
      </c>
      <c r="I543" s="2">
        <v>18</v>
      </c>
    </row>
    <row r="544" spans="1:9" ht="15.75" customHeight="1" x14ac:dyDescent="0.4">
      <c r="A544" s="12" t="e">
        <f t="shared" si="1"/>
        <v>#REF!</v>
      </c>
      <c r="B544" s="1" t="e">
        <f>VLOOKUP(A544,кодировка!$A:$B,2,FALSE)</f>
        <v>#REF!</v>
      </c>
      <c r="C544" s="1" t="e">
        <f>VLOOKUP(A544,кодировка!$A:$C,3,FALSE)</f>
        <v>#REF!</v>
      </c>
      <c r="D544" s="12" t="e">
        <f t="shared" ref="D544:E544" si="588">#REF!</f>
        <v>#REF!</v>
      </c>
      <c r="E544" s="1" t="e">
        <f t="shared" si="588"/>
        <v>#REF!</v>
      </c>
      <c r="F544" s="1" t="e">
        <f>ROUND((E544/24)*100,0)</f>
        <v>#REF!</v>
      </c>
      <c r="G544" s="12" t="e">
        <f>VLOOKUP(A544,кодировка!$A:$D,4,FALSE)</f>
        <v>#REF!</v>
      </c>
      <c r="H544" s="2">
        <v>3</v>
      </c>
    </row>
    <row r="545" spans="1:9" ht="15.75" customHeight="1" x14ac:dyDescent="0.4">
      <c r="A545" s="12" t="e">
        <f t="shared" si="1"/>
        <v>#REF!</v>
      </c>
      <c r="B545" s="1" t="e">
        <f>VLOOKUP(A545,кодировка!$A:$B,2,FALSE)</f>
        <v>#REF!</v>
      </c>
      <c r="C545" s="1" t="e">
        <f>VLOOKUP(A545,кодировка!$A:$C,3,FALSE)</f>
        <v>#REF!</v>
      </c>
      <c r="D545" s="12" t="e">
        <f t="shared" ref="D545:E545" si="589">#REF!</f>
        <v>#REF!</v>
      </c>
      <c r="E545" s="1" t="e">
        <f t="shared" si="589"/>
        <v>#REF!</v>
      </c>
      <c r="F545" s="1" t="e">
        <f t="shared" ref="F545:F546" si="590">ROUND((E545/22.5)*100,0)</f>
        <v>#REF!</v>
      </c>
      <c r="G545" s="12" t="e">
        <f>VLOOKUP(A545,кодировка!$A:$D,4,FALSE)</f>
        <v>#REF!</v>
      </c>
      <c r="H545" s="2">
        <v>1</v>
      </c>
    </row>
    <row r="546" spans="1:9" ht="15.75" customHeight="1" x14ac:dyDescent="0.4">
      <c r="A546" s="12" t="e">
        <f t="shared" si="1"/>
        <v>#REF!</v>
      </c>
      <c r="B546" s="1" t="e">
        <f>VLOOKUP(A546,кодировка!$A:$B,2,FALSE)</f>
        <v>#REF!</v>
      </c>
      <c r="C546" s="1" t="e">
        <f>VLOOKUP(A546,кодировка!$A:$C,3,FALSE)</f>
        <v>#REF!</v>
      </c>
      <c r="D546" s="12" t="e">
        <f t="shared" ref="D546:E546" si="591">#REF!</f>
        <v>#REF!</v>
      </c>
      <c r="E546" s="1" t="e">
        <f t="shared" si="591"/>
        <v>#REF!</v>
      </c>
      <c r="F546" s="1" t="e">
        <f t="shared" si="590"/>
        <v>#REF!</v>
      </c>
      <c r="G546" s="12" t="e">
        <f>VLOOKUP(A546,кодировка!$A:$D,4,FALSE)</f>
        <v>#REF!</v>
      </c>
      <c r="H546" s="2">
        <v>49</v>
      </c>
      <c r="I546" s="2">
        <v>19</v>
      </c>
    </row>
    <row r="547" spans="1:9" ht="15.75" customHeight="1" x14ac:dyDescent="0.4">
      <c r="A547" s="12" t="e">
        <f t="shared" si="1"/>
        <v>#REF!</v>
      </c>
      <c r="B547" s="1" t="e">
        <f>VLOOKUP(A547,кодировка!$A:$B,2,FALSE)</f>
        <v>#REF!</v>
      </c>
      <c r="C547" s="1" t="e">
        <f>VLOOKUP(A547,кодировка!$A:$C,3,FALSE)</f>
        <v>#REF!</v>
      </c>
      <c r="D547" s="12" t="e">
        <f t="shared" ref="D547:E547" si="592">#REF!</f>
        <v>#REF!</v>
      </c>
      <c r="E547" s="1" t="e">
        <f t="shared" si="592"/>
        <v>#REF!</v>
      </c>
      <c r="F547" s="1" t="e">
        <f>ROUND((E547/24)*100,0)</f>
        <v>#REF!</v>
      </c>
      <c r="G547" s="12" t="e">
        <f>VLOOKUP(A547,кодировка!$A:$D,4,FALSE)</f>
        <v>#REF!</v>
      </c>
      <c r="H547" s="2">
        <v>50</v>
      </c>
      <c r="I547" s="2">
        <v>20</v>
      </c>
    </row>
    <row r="548" spans="1:9" ht="15.75" customHeight="1" x14ac:dyDescent="0.4">
      <c r="A548" s="12" t="e">
        <f t="shared" si="1"/>
        <v>#REF!</v>
      </c>
      <c r="B548" s="1" t="e">
        <f>VLOOKUP(A548,кодировка!$A:$B,2,FALSE)</f>
        <v>#REF!</v>
      </c>
      <c r="C548" s="1" t="e">
        <f>VLOOKUP(A548,кодировка!$A:$C,3,FALSE)</f>
        <v>#REF!</v>
      </c>
      <c r="D548" s="12" t="e">
        <f t="shared" ref="D548:E548" si="593">#REF!</f>
        <v>#REF!</v>
      </c>
      <c r="E548" s="1" t="e">
        <f t="shared" si="593"/>
        <v>#REF!</v>
      </c>
      <c r="F548" s="1" t="e">
        <f t="shared" ref="F548:F549" si="594">ROUND((E548/22.5)*100,0)</f>
        <v>#REF!</v>
      </c>
      <c r="G548" s="12" t="e">
        <f>VLOOKUP(A548,кодировка!$A:$D,4,FALSE)</f>
        <v>#REF!</v>
      </c>
      <c r="H548" s="2">
        <v>4</v>
      </c>
    </row>
    <row r="549" spans="1:9" ht="15.75" customHeight="1" x14ac:dyDescent="0.4">
      <c r="A549" s="12" t="e">
        <f t="shared" si="1"/>
        <v>#REF!</v>
      </c>
      <c r="B549" s="1" t="e">
        <f>VLOOKUP(A549,кодировка!$A:$B,2,FALSE)</f>
        <v>#REF!</v>
      </c>
      <c r="C549" s="1" t="e">
        <f>VLOOKUP(A549,кодировка!$A:$C,3,FALSE)</f>
        <v>#REF!</v>
      </c>
      <c r="D549" s="12" t="e">
        <f t="shared" ref="D549:E549" si="595">#REF!</f>
        <v>#REF!</v>
      </c>
      <c r="E549" s="1" t="e">
        <f t="shared" si="595"/>
        <v>#REF!</v>
      </c>
      <c r="F549" s="1" t="e">
        <f t="shared" si="594"/>
        <v>#REF!</v>
      </c>
      <c r="G549" s="12" t="e">
        <f>VLOOKUP(A549,кодировка!$A:$D,4,FALSE)</f>
        <v>#REF!</v>
      </c>
      <c r="H549" s="2">
        <v>51</v>
      </c>
      <c r="I549" s="2">
        <v>21</v>
      </c>
    </row>
    <row r="550" spans="1:9" ht="15.75" customHeight="1" x14ac:dyDescent="0.4">
      <c r="A550" s="12" t="e">
        <f t="shared" si="1"/>
        <v>#REF!</v>
      </c>
      <c r="B550" s="1" t="e">
        <f>VLOOKUP(A550,кодировка!$A:$B,2,FALSE)</f>
        <v>#REF!</v>
      </c>
      <c r="C550" s="1" t="e">
        <f>VLOOKUP(A550,кодировка!$A:$C,3,FALSE)</f>
        <v>#REF!</v>
      </c>
      <c r="D550" s="12" t="e">
        <f t="shared" ref="D550:E550" si="596">#REF!</f>
        <v>#REF!</v>
      </c>
      <c r="E550" s="1" t="e">
        <f t="shared" si="596"/>
        <v>#REF!</v>
      </c>
      <c r="F550" s="1" t="e">
        <f>ROUND((E550/15)*100,0)</f>
        <v>#REF!</v>
      </c>
      <c r="G550" s="12" t="e">
        <f>VLOOKUP(A550,кодировка!$A:$D,4,FALSE)</f>
        <v>#REF!</v>
      </c>
      <c r="H550" s="2">
        <v>52</v>
      </c>
      <c r="I550" s="2">
        <v>22</v>
      </c>
    </row>
    <row r="551" spans="1:9" ht="15.75" customHeight="1" x14ac:dyDescent="0.4">
      <c r="A551" s="12" t="e">
        <f t="shared" si="1"/>
        <v>#REF!</v>
      </c>
      <c r="B551" s="1" t="e">
        <f>VLOOKUP(A551,кодировка!$A:$B,2,FALSE)</f>
        <v>#REF!</v>
      </c>
      <c r="C551" s="1" t="e">
        <f>VLOOKUP(A551,кодировка!$A:$C,3,FALSE)</f>
        <v>#REF!</v>
      </c>
      <c r="D551" s="12" t="e">
        <f t="shared" ref="D551:E551" si="597">#REF!</f>
        <v>#REF!</v>
      </c>
      <c r="E551" s="1" t="e">
        <f t="shared" si="597"/>
        <v>#REF!</v>
      </c>
      <c r="F551" s="1" t="e">
        <f>ROUND((E551/22.5)*100,0)</f>
        <v>#REF!</v>
      </c>
      <c r="G551" s="12" t="e">
        <f>VLOOKUP(A551,кодировка!$A:$D,4,FALSE)</f>
        <v>#REF!</v>
      </c>
      <c r="H551" s="2">
        <v>5</v>
      </c>
    </row>
    <row r="552" spans="1:9" ht="15.75" customHeight="1" x14ac:dyDescent="0.4">
      <c r="A552" s="12" t="e">
        <f t="shared" si="1"/>
        <v>#REF!</v>
      </c>
      <c r="B552" s="1" t="e">
        <f>VLOOKUP(A552,кодировка!$A:$B,2,FALSE)</f>
        <v>#REF!</v>
      </c>
      <c r="C552" s="1" t="e">
        <f>VLOOKUP(A552,кодировка!$A:$C,3,FALSE)</f>
        <v>#REF!</v>
      </c>
      <c r="D552" s="12" t="e">
        <f t="shared" ref="D552:E552" si="598">#REF!</f>
        <v>#REF!</v>
      </c>
      <c r="E552" s="1" t="e">
        <f t="shared" si="598"/>
        <v>#REF!</v>
      </c>
      <c r="F552" s="1" t="e">
        <f t="shared" ref="F552:F553" si="599">ROUND((E552/15)*100,0)</f>
        <v>#REF!</v>
      </c>
      <c r="G552" s="12" t="e">
        <f>VLOOKUP(A552,кодировка!$A:$D,4,FALSE)</f>
        <v>#REF!</v>
      </c>
      <c r="H552" s="2">
        <v>6</v>
      </c>
    </row>
    <row r="553" spans="1:9" ht="15.75" customHeight="1" x14ac:dyDescent="0.4">
      <c r="A553" s="12" t="e">
        <f t="shared" si="1"/>
        <v>#REF!</v>
      </c>
      <c r="B553" s="1" t="e">
        <f>VLOOKUP(A553,кодировка!$A:$B,2,FALSE)</f>
        <v>#REF!</v>
      </c>
      <c r="C553" s="1" t="e">
        <f>VLOOKUP(A553,кодировка!$A:$C,3,FALSE)</f>
        <v>#REF!</v>
      </c>
      <c r="D553" s="12" t="e">
        <f t="shared" ref="D553:E553" si="600">#REF!</f>
        <v>#REF!</v>
      </c>
      <c r="E553" s="1" t="e">
        <f t="shared" si="600"/>
        <v>#REF!</v>
      </c>
      <c r="F553" s="1" t="e">
        <f t="shared" si="599"/>
        <v>#REF!</v>
      </c>
      <c r="G553" s="12" t="e">
        <f>VLOOKUP(A553,кодировка!$A:$D,4,FALSE)</f>
        <v>#REF!</v>
      </c>
      <c r="H553" s="2">
        <v>53</v>
      </c>
      <c r="I553" s="2">
        <v>23</v>
      </c>
    </row>
    <row r="554" spans="1:9" ht="15.75" customHeight="1" x14ac:dyDescent="0.4">
      <c r="A554" s="12" t="e">
        <f t="shared" si="1"/>
        <v>#REF!</v>
      </c>
      <c r="B554" s="1" t="e">
        <f>VLOOKUP(A554,кодировка!$A:$B,2,FALSE)</f>
        <v>#REF!</v>
      </c>
      <c r="C554" s="1" t="e">
        <f>VLOOKUP(A554,кодировка!$A:$C,3,FALSE)</f>
        <v>#REF!</v>
      </c>
      <c r="D554" s="12" t="e">
        <f t="shared" ref="D554:E554" si="601">#REF!</f>
        <v>#REF!</v>
      </c>
      <c r="E554" s="1" t="e">
        <f t="shared" si="601"/>
        <v>#REF!</v>
      </c>
      <c r="F554" s="1" t="e">
        <f>ROUND((E554/22.5)*100,0)</f>
        <v>#REF!</v>
      </c>
      <c r="G554" s="12" t="e">
        <f>VLOOKUP(A554,кодировка!$A:$D,4,FALSE)</f>
        <v>#REF!</v>
      </c>
      <c r="H554" s="2">
        <v>2</v>
      </c>
    </row>
    <row r="555" spans="1:9" ht="15.75" customHeight="1" x14ac:dyDescent="0.4">
      <c r="A555" s="12" t="e">
        <f t="shared" si="1"/>
        <v>#REF!</v>
      </c>
      <c r="B555" s="1" t="e">
        <f>VLOOKUP(A555,кодировка!$A:$B,2,FALSE)</f>
        <v>#REF!</v>
      </c>
      <c r="C555" s="1" t="e">
        <f>VLOOKUP(A555,кодировка!$A:$C,3,FALSE)</f>
        <v>#REF!</v>
      </c>
      <c r="D555" s="12" t="e">
        <f t="shared" ref="D555:E555" si="602">#REF!</f>
        <v>#REF!</v>
      </c>
      <c r="E555" s="1" t="e">
        <f t="shared" si="602"/>
        <v>#REF!</v>
      </c>
      <c r="F555" s="1" t="e">
        <f t="shared" ref="F555:F563" si="603">ROUND((E555/15)*100,0)</f>
        <v>#REF!</v>
      </c>
      <c r="G555" s="12" t="e">
        <f>VLOOKUP(A555,кодировка!$A:$D,4,FALSE)</f>
        <v>#REF!</v>
      </c>
      <c r="H555" s="2">
        <v>7</v>
      </c>
    </row>
    <row r="556" spans="1:9" ht="15.75" customHeight="1" x14ac:dyDescent="0.4">
      <c r="A556" s="12" t="e">
        <f t="shared" si="1"/>
        <v>#REF!</v>
      </c>
      <c r="B556" s="1" t="e">
        <f>VLOOKUP(A556,кодировка!$A:$B,2,FALSE)</f>
        <v>#REF!</v>
      </c>
      <c r="C556" s="1" t="e">
        <f>VLOOKUP(A556,кодировка!$A:$C,3,FALSE)</f>
        <v>#REF!</v>
      </c>
      <c r="D556" s="12" t="e">
        <f t="shared" ref="D556:E556" si="604">#REF!</f>
        <v>#REF!</v>
      </c>
      <c r="E556" s="1" t="e">
        <f t="shared" si="604"/>
        <v>#REF!</v>
      </c>
      <c r="F556" s="1" t="e">
        <f t="shared" si="603"/>
        <v>#REF!</v>
      </c>
      <c r="G556" s="12" t="e">
        <f>VLOOKUP(A556,кодировка!$A:$D,4,FALSE)</f>
        <v>#REF!</v>
      </c>
      <c r="H556" s="2">
        <v>8</v>
      </c>
    </row>
    <row r="557" spans="1:9" ht="15.75" customHeight="1" x14ac:dyDescent="0.4">
      <c r="A557" s="12" t="e">
        <f t="shared" si="1"/>
        <v>#REF!</v>
      </c>
      <c r="B557" s="1" t="e">
        <f>VLOOKUP(A557,кодировка!$A:$B,2,FALSE)</f>
        <v>#REF!</v>
      </c>
      <c r="C557" s="1" t="e">
        <f>VLOOKUP(A557,кодировка!$A:$C,3,FALSE)</f>
        <v>#REF!</v>
      </c>
      <c r="D557" s="12" t="e">
        <f t="shared" ref="D557:E557" si="605">#REF!</f>
        <v>#REF!</v>
      </c>
      <c r="E557" s="1" t="e">
        <f t="shared" si="605"/>
        <v>#REF!</v>
      </c>
      <c r="F557" s="1" t="e">
        <f t="shared" si="603"/>
        <v>#REF!</v>
      </c>
      <c r="G557" s="12" t="e">
        <f>VLOOKUP(A557,кодировка!$A:$D,4,FALSE)</f>
        <v>#REF!</v>
      </c>
      <c r="H557" s="2">
        <v>9</v>
      </c>
    </row>
    <row r="558" spans="1:9" ht="15.75" customHeight="1" x14ac:dyDescent="0.4">
      <c r="A558" s="12" t="e">
        <f t="shared" si="1"/>
        <v>#REF!</v>
      </c>
      <c r="B558" s="1" t="e">
        <f>VLOOKUP(A558,кодировка!$A:$B,2,FALSE)</f>
        <v>#REF!</v>
      </c>
      <c r="C558" s="1" t="e">
        <f>VLOOKUP(A558,кодировка!$A:$C,3,FALSE)</f>
        <v>#REF!</v>
      </c>
      <c r="D558" s="12" t="e">
        <f t="shared" ref="D558:E558" si="606">#REF!</f>
        <v>#REF!</v>
      </c>
      <c r="E558" s="1" t="e">
        <f t="shared" si="606"/>
        <v>#REF!</v>
      </c>
      <c r="F558" s="1" t="e">
        <f t="shared" si="603"/>
        <v>#REF!</v>
      </c>
      <c r="G558" s="12" t="e">
        <f>VLOOKUP(A558,кодировка!$A:$D,4,FALSE)</f>
        <v>#REF!</v>
      </c>
      <c r="H558" s="2">
        <v>54</v>
      </c>
      <c r="I558" s="2">
        <v>24</v>
      </c>
    </row>
    <row r="559" spans="1:9" ht="15.75" customHeight="1" x14ac:dyDescent="0.4">
      <c r="A559" s="12" t="e">
        <f t="shared" si="1"/>
        <v>#REF!</v>
      </c>
      <c r="B559" s="1" t="e">
        <f>VLOOKUP(A559,кодировка!$A:$B,2,FALSE)</f>
        <v>#REF!</v>
      </c>
      <c r="C559" s="1" t="e">
        <f>VLOOKUP(A559,кодировка!$A:$C,3,FALSE)</f>
        <v>#REF!</v>
      </c>
      <c r="D559" s="12" t="e">
        <f t="shared" ref="D559:E559" si="607">#REF!</f>
        <v>#REF!</v>
      </c>
      <c r="E559" s="1" t="e">
        <f t="shared" si="607"/>
        <v>#REF!</v>
      </c>
      <c r="F559" s="1" t="e">
        <f t="shared" si="603"/>
        <v>#REF!</v>
      </c>
      <c r="G559" s="12" t="e">
        <f>VLOOKUP(A559,кодировка!$A:$D,4,FALSE)</f>
        <v>#REF!</v>
      </c>
      <c r="H559" s="2">
        <v>10</v>
      </c>
    </row>
    <row r="560" spans="1:9" ht="15.75" customHeight="1" x14ac:dyDescent="0.4">
      <c r="A560" s="12" t="e">
        <f t="shared" si="1"/>
        <v>#REF!</v>
      </c>
      <c r="B560" s="1" t="e">
        <f>VLOOKUP(A560,кодировка!$A:$B,2,FALSE)</f>
        <v>#REF!</v>
      </c>
      <c r="C560" s="1" t="e">
        <f>VLOOKUP(A560,кодировка!$A:$C,3,FALSE)</f>
        <v>#REF!</v>
      </c>
      <c r="D560" s="12" t="e">
        <f t="shared" ref="D560:E560" si="608">#REF!</f>
        <v>#REF!</v>
      </c>
      <c r="E560" s="1" t="e">
        <f t="shared" si="608"/>
        <v>#REF!</v>
      </c>
      <c r="F560" s="1" t="e">
        <f t="shared" si="603"/>
        <v>#REF!</v>
      </c>
      <c r="G560" s="12" t="e">
        <f>VLOOKUP(A560,кодировка!$A:$D,4,FALSE)</f>
        <v>#REF!</v>
      </c>
      <c r="H560" s="2">
        <v>11</v>
      </c>
    </row>
    <row r="561" spans="1:8" ht="15.75" customHeight="1" x14ac:dyDescent="0.4">
      <c r="A561" s="12" t="e">
        <f t="shared" si="1"/>
        <v>#REF!</v>
      </c>
      <c r="B561" s="1" t="e">
        <f>VLOOKUP(A561,кодировка!$A:$B,2,FALSE)</f>
        <v>#REF!</v>
      </c>
      <c r="C561" s="1" t="e">
        <f>VLOOKUP(A561,кодировка!$A:$C,3,FALSE)</f>
        <v>#REF!</v>
      </c>
      <c r="D561" s="12" t="e">
        <f t="shared" ref="D561:E561" si="609">#REF!</f>
        <v>#REF!</v>
      </c>
      <c r="E561" s="1" t="e">
        <f t="shared" si="609"/>
        <v>#REF!</v>
      </c>
      <c r="F561" s="1" t="e">
        <f t="shared" si="603"/>
        <v>#REF!</v>
      </c>
      <c r="G561" s="12" t="e">
        <f>VLOOKUP(A561,кодировка!$A:$D,4,FALSE)</f>
        <v>#REF!</v>
      </c>
      <c r="H561" s="2">
        <v>12</v>
      </c>
    </row>
    <row r="562" spans="1:8" ht="15.75" customHeight="1" x14ac:dyDescent="0.4">
      <c r="A562" s="12" t="e">
        <f t="shared" si="1"/>
        <v>#REF!</v>
      </c>
      <c r="B562" s="1" t="e">
        <f>VLOOKUP(A562,кодировка!$A:$B,2,FALSE)</f>
        <v>#REF!</v>
      </c>
      <c r="C562" s="1" t="e">
        <f>VLOOKUP(A562,кодировка!$A:$C,3,FALSE)</f>
        <v>#REF!</v>
      </c>
      <c r="D562" s="12" t="e">
        <f t="shared" ref="D562:E562" si="610">#REF!</f>
        <v>#REF!</v>
      </c>
      <c r="E562" s="1" t="e">
        <f t="shared" si="610"/>
        <v>#REF!</v>
      </c>
      <c r="F562" s="1" t="e">
        <f t="shared" si="603"/>
        <v>#REF!</v>
      </c>
      <c r="G562" s="12" t="e">
        <f>VLOOKUP(A562,кодировка!$A:$D,4,FALSE)</f>
        <v>#REF!</v>
      </c>
      <c r="H562" s="2">
        <v>3</v>
      </c>
    </row>
    <row r="563" spans="1:8" ht="15.75" customHeight="1" x14ac:dyDescent="0.4">
      <c r="A563" s="12" t="e">
        <f t="shared" si="1"/>
        <v>#REF!</v>
      </c>
      <c r="B563" s="1" t="e">
        <f>VLOOKUP(A563,кодировка!$A:$B,2,FALSE)</f>
        <v>#REF!</v>
      </c>
      <c r="C563" s="1" t="e">
        <f>VLOOKUP(A563,кодировка!$A:$C,3,FALSE)</f>
        <v>#REF!</v>
      </c>
      <c r="D563" s="12" t="e">
        <f t="shared" ref="D563:E563" si="611">#REF!</f>
        <v>#REF!</v>
      </c>
      <c r="E563" s="1" t="e">
        <f t="shared" si="611"/>
        <v>#REF!</v>
      </c>
      <c r="F563" s="1" t="e">
        <f t="shared" si="603"/>
        <v>#REF!</v>
      </c>
      <c r="G563" s="12" t="e">
        <f>VLOOKUP(A563,кодировка!$A:$D,4,FALSE)</f>
        <v>#REF!</v>
      </c>
      <c r="H563" s="2">
        <v>13</v>
      </c>
    </row>
    <row r="564" spans="1:8" ht="15.75" customHeight="1" x14ac:dyDescent="0.4">
      <c r="A564" s="12" t="e">
        <f t="shared" si="1"/>
        <v>#REF!</v>
      </c>
      <c r="B564" s="1" t="e">
        <f>VLOOKUP(A564,кодировка!$A:$B,2,FALSE)</f>
        <v>#REF!</v>
      </c>
      <c r="C564" s="1" t="e">
        <f>VLOOKUP(A564,кодировка!$A:$C,3,FALSE)</f>
        <v>#REF!</v>
      </c>
      <c r="D564" s="12" t="e">
        <f t="shared" ref="D564:E564" si="612">#REF!</f>
        <v>#REF!</v>
      </c>
      <c r="E564" s="1" t="e">
        <f t="shared" si="612"/>
        <v>#REF!</v>
      </c>
      <c r="F564" s="1" t="e">
        <f>ROUND((E564/15.5)*100,0)</f>
        <v>#REF!</v>
      </c>
      <c r="G564" s="12" t="e">
        <f>VLOOKUP(A564,кодировка!$A:$D,4,FALSE)</f>
        <v>#REF!</v>
      </c>
      <c r="H564" s="2">
        <v>14</v>
      </c>
    </row>
    <row r="565" spans="1:8" ht="15.75" customHeight="1" x14ac:dyDescent="0.4">
      <c r="A565" s="12" t="e">
        <f t="shared" si="1"/>
        <v>#REF!</v>
      </c>
      <c r="B565" s="1" t="e">
        <f>VLOOKUP(A565,кодировка!$A:$B,2,FALSE)</f>
        <v>#REF!</v>
      </c>
      <c r="C565" s="1" t="e">
        <f>VLOOKUP(A565,кодировка!$A:$C,3,FALSE)</f>
        <v>#REF!</v>
      </c>
      <c r="D565" s="12" t="e">
        <f t="shared" ref="D565:E565" si="613">#REF!</f>
        <v>#REF!</v>
      </c>
      <c r="E565" s="1" t="e">
        <f t="shared" si="613"/>
        <v>#REF!</v>
      </c>
      <c r="F565" s="1" t="e">
        <f t="shared" ref="F565:F567" si="614">ROUND((E565/15)*100,0)</f>
        <v>#REF!</v>
      </c>
      <c r="G565" s="12" t="e">
        <f>VLOOKUP(A565,кодировка!$A:$D,4,FALSE)</f>
        <v>#REF!</v>
      </c>
      <c r="H565" s="2">
        <v>15</v>
      </c>
    </row>
    <row r="566" spans="1:8" ht="15.75" customHeight="1" x14ac:dyDescent="0.4">
      <c r="A566" s="12" t="e">
        <f t="shared" si="1"/>
        <v>#REF!</v>
      </c>
      <c r="B566" s="1" t="e">
        <f>VLOOKUP(A566,кодировка!$A:$B,2,FALSE)</f>
        <v>#REF!</v>
      </c>
      <c r="C566" s="1" t="e">
        <f>VLOOKUP(A566,кодировка!$A:$C,3,FALSE)</f>
        <v>#REF!</v>
      </c>
      <c r="D566" s="12" t="e">
        <f t="shared" ref="D566:E566" si="615">#REF!</f>
        <v>#REF!</v>
      </c>
      <c r="E566" s="1" t="e">
        <f t="shared" si="615"/>
        <v>#REF!</v>
      </c>
      <c r="F566" s="1" t="e">
        <f t="shared" si="614"/>
        <v>#REF!</v>
      </c>
      <c r="G566" s="12" t="e">
        <f>VLOOKUP(A566,кодировка!$A:$D,4,FALSE)</f>
        <v>#REF!</v>
      </c>
      <c r="H566" s="2">
        <v>16</v>
      </c>
    </row>
    <row r="567" spans="1:8" ht="15.75" customHeight="1" x14ac:dyDescent="0.4">
      <c r="A567" s="12" t="e">
        <f t="shared" si="1"/>
        <v>#REF!</v>
      </c>
      <c r="B567" s="1" t="e">
        <f>VLOOKUP(A567,кодировка!$A:$B,2,FALSE)</f>
        <v>#REF!</v>
      </c>
      <c r="C567" s="1" t="e">
        <f>VLOOKUP(A567,кодировка!$A:$C,3,FALSE)</f>
        <v>#REF!</v>
      </c>
      <c r="D567" s="12" t="e">
        <f t="shared" ref="D567:E567" si="616">#REF!</f>
        <v>#REF!</v>
      </c>
      <c r="E567" s="1" t="e">
        <f t="shared" si="616"/>
        <v>#REF!</v>
      </c>
      <c r="F567" s="1" t="e">
        <f t="shared" si="614"/>
        <v>#REF!</v>
      </c>
      <c r="G567" s="12" t="e">
        <f>VLOOKUP(A567,кодировка!$A:$D,4,FALSE)</f>
        <v>#REF!</v>
      </c>
      <c r="H567" s="2">
        <v>17</v>
      </c>
    </row>
    <row r="568" spans="1:8" ht="15.75" customHeight="1" x14ac:dyDescent="0.4">
      <c r="A568" s="12" t="e">
        <f t="shared" si="1"/>
        <v>#REF!</v>
      </c>
      <c r="B568" s="1" t="e">
        <f>VLOOKUP(A568,кодировка!$A:$B,2,FALSE)</f>
        <v>#REF!</v>
      </c>
      <c r="C568" s="1" t="e">
        <f>VLOOKUP(A568,кодировка!$A:$C,3,FALSE)</f>
        <v>#REF!</v>
      </c>
      <c r="D568" s="12" t="e">
        <f t="shared" ref="D568:E568" si="617">#REF!</f>
        <v>#REF!</v>
      </c>
      <c r="E568" s="1" t="e">
        <f t="shared" si="617"/>
        <v>#REF!</v>
      </c>
      <c r="F568" s="1" t="e">
        <f>ROUND((E568/15.5)*100,0)</f>
        <v>#REF!</v>
      </c>
      <c r="G568" s="12" t="e">
        <f>VLOOKUP(A568,кодировка!$A:$D,4,FALSE)</f>
        <v>#REF!</v>
      </c>
      <c r="H568" s="2">
        <v>18</v>
      </c>
    </row>
    <row r="569" spans="1:8" ht="15.75" customHeight="1" x14ac:dyDescent="0.4">
      <c r="A569" s="12" t="e">
        <f t="shared" si="1"/>
        <v>#REF!</v>
      </c>
      <c r="B569" s="1" t="e">
        <f>VLOOKUP(A569,кодировка!$A:$B,2,FALSE)</f>
        <v>#REF!</v>
      </c>
      <c r="C569" s="1" t="e">
        <f>VLOOKUP(A569,кодировка!$A:$C,3,FALSE)</f>
        <v>#REF!</v>
      </c>
      <c r="D569" s="12" t="e">
        <f t="shared" ref="D569:E569" si="618">#REF!</f>
        <v>#REF!</v>
      </c>
      <c r="E569" s="1" t="e">
        <f t="shared" si="618"/>
        <v>#REF!</v>
      </c>
      <c r="F569" s="1" t="e">
        <f>ROUND((E569/15)*100,0)</f>
        <v>#REF!</v>
      </c>
      <c r="G569" s="12" t="e">
        <f>VLOOKUP(A569,кодировка!$A:$D,4,FALSE)</f>
        <v>#REF!</v>
      </c>
      <c r="H569" s="2">
        <v>19</v>
      </c>
    </row>
    <row r="570" spans="1:8" ht="15.75" customHeight="1" x14ac:dyDescent="0.4">
      <c r="A570" s="12" t="e">
        <f t="shared" si="1"/>
        <v>#REF!</v>
      </c>
      <c r="B570" s="1" t="e">
        <f>VLOOKUP(A570,кодировка!$A:$B,2,FALSE)</f>
        <v>#REF!</v>
      </c>
      <c r="C570" s="1" t="e">
        <f>VLOOKUP(A570,кодировка!$A:$C,3,FALSE)</f>
        <v>#REF!</v>
      </c>
      <c r="D570" s="12" t="e">
        <f t="shared" ref="D570:E570" si="619">#REF!</f>
        <v>#REF!</v>
      </c>
      <c r="E570" s="1" t="e">
        <f t="shared" si="619"/>
        <v>#REF!</v>
      </c>
      <c r="F570" s="1" t="e">
        <f>ROUND((E570/15.5)*100,0)</f>
        <v>#REF!</v>
      </c>
      <c r="G570" s="12" t="e">
        <f>VLOOKUP(A570,кодировка!$A:$D,4,FALSE)</f>
        <v>#REF!</v>
      </c>
      <c r="H570" s="2">
        <v>20</v>
      </c>
    </row>
    <row r="571" spans="1:8" ht="15.75" customHeight="1" x14ac:dyDescent="0.4">
      <c r="A571" s="12" t="e">
        <f t="shared" si="1"/>
        <v>#REF!</v>
      </c>
      <c r="B571" s="1" t="e">
        <f>VLOOKUP(A571,кодировка!$A:$B,2,FALSE)</f>
        <v>#REF!</v>
      </c>
      <c r="C571" s="1" t="e">
        <f>VLOOKUP(A571,кодировка!$A:$C,3,FALSE)</f>
        <v>#REF!</v>
      </c>
      <c r="D571" s="12" t="e">
        <f t="shared" ref="D571:E571" si="620">#REF!</f>
        <v>#REF!</v>
      </c>
      <c r="E571" s="1" t="e">
        <f t="shared" si="620"/>
        <v>#REF!</v>
      </c>
      <c r="F571" s="1" t="e">
        <f>ROUND((E571/15)*100,0)</f>
        <v>#REF!</v>
      </c>
      <c r="G571" s="12" t="e">
        <f>VLOOKUP(A571,кодировка!$A:$D,4,FALSE)</f>
        <v>#REF!</v>
      </c>
      <c r="H571" s="2">
        <v>4</v>
      </c>
    </row>
    <row r="572" spans="1:8" ht="15.75" customHeight="1" x14ac:dyDescent="0.4">
      <c r="A572" s="12" t="e">
        <f t="shared" si="1"/>
        <v>#REF!</v>
      </c>
      <c r="B572" s="1" t="e">
        <f>VLOOKUP(A572,кодировка!$A:$B,2,FALSE)</f>
        <v>#REF!</v>
      </c>
      <c r="C572" s="1" t="e">
        <f>VLOOKUP(A572,кодировка!$A:$C,3,FALSE)</f>
        <v>#REF!</v>
      </c>
      <c r="D572" s="12" t="e">
        <f t="shared" ref="D572:E572" si="621">#REF!</f>
        <v>#REF!</v>
      </c>
      <c r="E572" s="1" t="e">
        <f t="shared" si="621"/>
        <v>#REF!</v>
      </c>
      <c r="F572" s="1" t="e">
        <f>ROUND((E572/15.5)*100,0)</f>
        <v>#REF!</v>
      </c>
      <c r="G572" s="12" t="e">
        <f>VLOOKUP(A572,кодировка!$A:$D,4,FALSE)</f>
        <v>#REF!</v>
      </c>
      <c r="H572" s="2">
        <v>22</v>
      </c>
    </row>
    <row r="573" spans="1:8" ht="15.75" customHeight="1" x14ac:dyDescent="0.4">
      <c r="A573" s="12" t="e">
        <f t="shared" si="1"/>
        <v>#REF!</v>
      </c>
      <c r="B573" s="1" t="e">
        <f>VLOOKUP(A573,кодировка!$A:$B,2,FALSE)</f>
        <v>#REF!</v>
      </c>
      <c r="C573" s="1" t="e">
        <f>VLOOKUP(A573,кодировка!$A:$C,3,FALSE)</f>
        <v>#REF!</v>
      </c>
      <c r="D573" s="12" t="e">
        <f t="shared" ref="D573:E573" si="622">#REF!</f>
        <v>#REF!</v>
      </c>
      <c r="E573" s="1" t="e">
        <f t="shared" si="622"/>
        <v>#REF!</v>
      </c>
      <c r="F573" s="1" t="e">
        <f>ROUND((E573/15)*100,0)</f>
        <v>#REF!</v>
      </c>
      <c r="G573" s="12" t="e">
        <f>VLOOKUP(A573,кодировка!$A:$D,4,FALSE)</f>
        <v>#REF!</v>
      </c>
      <c r="H573" s="2">
        <v>23</v>
      </c>
    </row>
    <row r="574" spans="1:8" ht="15.75" customHeight="1" x14ac:dyDescent="0.4">
      <c r="A574" s="12" t="e">
        <f t="shared" si="1"/>
        <v>#REF!</v>
      </c>
      <c r="B574" s="1" t="e">
        <f>VLOOKUP(A574,кодировка!$A:$B,2,FALSE)</f>
        <v>#REF!</v>
      </c>
      <c r="C574" s="1" t="e">
        <f>VLOOKUP(A574,кодировка!$A:$C,3,FALSE)</f>
        <v>#REF!</v>
      </c>
      <c r="D574" s="12" t="e">
        <f t="shared" ref="D574:E574" si="623">#REF!</f>
        <v>#REF!</v>
      </c>
      <c r="E574" s="1" t="e">
        <f t="shared" si="623"/>
        <v>#REF!</v>
      </c>
      <c r="F574" s="1" t="e">
        <f>ROUND((E574/15.5)*100,0)</f>
        <v>#REF!</v>
      </c>
      <c r="G574" s="12" t="e">
        <f>VLOOKUP(A574,кодировка!$A:$D,4,FALSE)</f>
        <v>#REF!</v>
      </c>
      <c r="H574" s="2">
        <v>5</v>
      </c>
    </row>
    <row r="575" spans="1:8" ht="15.75" customHeight="1" x14ac:dyDescent="0.4">
      <c r="A575" s="12" t="e">
        <f t="shared" si="1"/>
        <v>#REF!</v>
      </c>
      <c r="B575" s="1" t="e">
        <f>VLOOKUP(A575,кодировка!$A:$B,2,FALSE)</f>
        <v>#REF!</v>
      </c>
      <c r="C575" s="1" t="e">
        <f>VLOOKUP(A575,кодировка!$A:$C,3,FALSE)</f>
        <v>#REF!</v>
      </c>
      <c r="D575" s="12" t="e">
        <f t="shared" ref="D575:E575" si="624">#REF!</f>
        <v>#REF!</v>
      </c>
      <c r="E575" s="1" t="e">
        <f t="shared" si="624"/>
        <v>#REF!</v>
      </c>
      <c r="F575" s="1" t="e">
        <f t="shared" ref="F575:F576" si="625">ROUND((E575/15)*100,0)</f>
        <v>#REF!</v>
      </c>
      <c r="G575" s="12" t="e">
        <f>VLOOKUP(A575,кодировка!$A:$D,4,FALSE)</f>
        <v>#REF!</v>
      </c>
      <c r="H575" s="2">
        <v>6</v>
      </c>
    </row>
    <row r="576" spans="1:8" ht="15.75" customHeight="1" x14ac:dyDescent="0.4">
      <c r="A576" s="12" t="e">
        <f t="shared" si="1"/>
        <v>#REF!</v>
      </c>
      <c r="B576" s="1" t="e">
        <f>VLOOKUP(A576,кодировка!$A:$B,2,FALSE)</f>
        <v>#REF!</v>
      </c>
      <c r="C576" s="1" t="e">
        <f>VLOOKUP(A576,кодировка!$A:$C,3,FALSE)</f>
        <v>#REF!</v>
      </c>
      <c r="D576" s="12" t="e">
        <f t="shared" ref="D576:E576" si="626">#REF!</f>
        <v>#REF!</v>
      </c>
      <c r="E576" s="1" t="e">
        <f t="shared" si="626"/>
        <v>#REF!</v>
      </c>
      <c r="F576" s="1" t="e">
        <f t="shared" si="625"/>
        <v>#REF!</v>
      </c>
      <c r="G576" s="12" t="e">
        <f>VLOOKUP(A576,кодировка!$A:$D,4,FALSE)</f>
        <v>#REF!</v>
      </c>
      <c r="H576" s="2">
        <v>7</v>
      </c>
    </row>
    <row r="577" spans="1:8" ht="15.75" customHeight="1" x14ac:dyDescent="0.4">
      <c r="A577" s="12" t="e">
        <f t="shared" si="1"/>
        <v>#REF!</v>
      </c>
      <c r="B577" s="1" t="e">
        <f>VLOOKUP(A577,кодировка!$A:$B,2,FALSE)</f>
        <v>#REF!</v>
      </c>
      <c r="C577" s="1" t="e">
        <f>VLOOKUP(A577,кодировка!$A:$C,3,FALSE)</f>
        <v>#REF!</v>
      </c>
      <c r="D577" s="12" t="e">
        <f t="shared" ref="D577:E577" si="627">#REF!</f>
        <v>#REF!</v>
      </c>
      <c r="E577" s="1" t="e">
        <f t="shared" si="627"/>
        <v>#REF!</v>
      </c>
      <c r="F577" s="1" t="e">
        <f>ROUND((E577/15.5)*100,0)</f>
        <v>#REF!</v>
      </c>
      <c r="G577" s="12" t="e">
        <f>VLOOKUP(A577,кодировка!$A:$D,4,FALSE)</f>
        <v>#REF!</v>
      </c>
      <c r="H577" s="2">
        <v>1</v>
      </c>
    </row>
    <row r="578" spans="1:8" ht="15.75" customHeight="1" x14ac:dyDescent="0.4">
      <c r="A578" s="12" t="e">
        <f t="shared" si="1"/>
        <v>#REF!</v>
      </c>
      <c r="B578" s="1" t="e">
        <f>VLOOKUP(A578,кодировка!$A:$B,2,FALSE)</f>
        <v>#REF!</v>
      </c>
      <c r="C578" s="1" t="e">
        <f>VLOOKUP(A578,кодировка!$A:$C,3,FALSE)</f>
        <v>#REF!</v>
      </c>
      <c r="D578" s="12" t="e">
        <f t="shared" ref="D578:E578" si="628">#REF!</f>
        <v>#REF!</v>
      </c>
      <c r="E578" s="1" t="e">
        <f t="shared" si="628"/>
        <v>#REF!</v>
      </c>
      <c r="F578" s="1" t="e">
        <f>ROUND((E578/15)*100,0)</f>
        <v>#REF!</v>
      </c>
      <c r="G578" s="12" t="e">
        <f>VLOOKUP(A578,кодировка!$A:$D,4,FALSE)</f>
        <v>#REF!</v>
      </c>
    </row>
    <row r="579" spans="1:8" ht="15.75" customHeight="1" x14ac:dyDescent="0.4">
      <c r="A579" s="12" t="e">
        <f t="shared" si="1"/>
        <v>#REF!</v>
      </c>
      <c r="B579" s="1" t="e">
        <f>VLOOKUP(A579,кодировка!$A:$B,2,FALSE)</f>
        <v>#REF!</v>
      </c>
      <c r="C579" s="1" t="e">
        <f>VLOOKUP(A579,кодировка!$A:$C,3,FALSE)</f>
        <v>#REF!</v>
      </c>
      <c r="D579" s="12" t="e">
        <f t="shared" ref="D579:E579" si="629">#REF!</f>
        <v>#REF!</v>
      </c>
      <c r="E579" s="1" t="e">
        <f t="shared" si="629"/>
        <v>#REF!</v>
      </c>
      <c r="F579" s="1" t="e">
        <f>ROUND((E579/15.5)*100,0)</f>
        <v>#REF!</v>
      </c>
      <c r="G579" s="12" t="e">
        <f>VLOOKUP(A579,кодировка!$A:$D,4,FALSE)</f>
        <v>#REF!</v>
      </c>
      <c r="H579" s="2">
        <v>2</v>
      </c>
    </row>
    <row r="580" spans="1:8" ht="15.75" customHeight="1" x14ac:dyDescent="0.4">
      <c r="A580" s="12" t="e">
        <f t="shared" si="1"/>
        <v>#REF!</v>
      </c>
      <c r="B580" s="1" t="e">
        <f>VLOOKUP(A580,кодировка!$A:$B,2,FALSE)</f>
        <v>#REF!</v>
      </c>
      <c r="C580" s="1" t="e">
        <f>VLOOKUP(A580,кодировка!$A:$C,3,FALSE)</f>
        <v>#REF!</v>
      </c>
      <c r="D580" s="12" t="e">
        <f t="shared" ref="D580:E580" si="630">#REF!</f>
        <v>#REF!</v>
      </c>
      <c r="E580" s="1" t="e">
        <f t="shared" si="630"/>
        <v>#REF!</v>
      </c>
      <c r="F580" s="1" t="e">
        <f>ROUND((E580/15)*100,0)</f>
        <v>#REF!</v>
      </c>
      <c r="G580" s="12" t="e">
        <f>VLOOKUP(A580,кодировка!$A:$D,4,FALSE)</f>
        <v>#REF!</v>
      </c>
      <c r="H580" s="2">
        <v>3</v>
      </c>
    </row>
    <row r="581" spans="1:8" ht="15.75" customHeight="1" x14ac:dyDescent="0.4">
      <c r="A581" s="12" t="e">
        <f t="shared" si="1"/>
        <v>#REF!</v>
      </c>
      <c r="B581" s="1" t="e">
        <f>VLOOKUP(A581,кодировка!$A:$B,2,FALSE)</f>
        <v>#REF!</v>
      </c>
      <c r="C581" s="1" t="e">
        <f>VLOOKUP(A581,кодировка!$A:$C,3,FALSE)</f>
        <v>#REF!</v>
      </c>
      <c r="D581" s="12" t="e">
        <f t="shared" ref="D581:E581" si="631">#REF!</f>
        <v>#REF!</v>
      </c>
      <c r="E581" s="1" t="e">
        <f t="shared" si="631"/>
        <v>#REF!</v>
      </c>
      <c r="F581" s="1" t="e">
        <f>ROUND((E581/15.5)*100,0)</f>
        <v>#REF!</v>
      </c>
      <c r="G581" s="12" t="e">
        <f>VLOOKUP(A581,кодировка!$A:$D,4,FALSE)</f>
        <v>#REF!</v>
      </c>
      <c r="H581" s="2">
        <v>4</v>
      </c>
    </row>
    <row r="582" spans="1:8" ht="15.75" customHeight="1" x14ac:dyDescent="0.4">
      <c r="A582" s="12" t="e">
        <f t="shared" si="1"/>
        <v>#REF!</v>
      </c>
      <c r="B582" s="1" t="e">
        <f>VLOOKUP(A582,кодировка!$A:$B,2,FALSE)</f>
        <v>#REF!</v>
      </c>
      <c r="C582" s="1" t="e">
        <f>VLOOKUP(A582,кодировка!$A:$C,3,FALSE)</f>
        <v>#REF!</v>
      </c>
      <c r="D582" s="12" t="e">
        <f t="shared" ref="D582:E582" si="632">#REF!</f>
        <v>#REF!</v>
      </c>
      <c r="E582" s="1" t="e">
        <f t="shared" si="632"/>
        <v>#REF!</v>
      </c>
      <c r="F582" s="1" t="e">
        <f>ROUND((E582/15)*100,0)</f>
        <v>#REF!</v>
      </c>
      <c r="G582" s="12" t="e">
        <f>VLOOKUP(A582,кодировка!$A:$D,4,FALSE)</f>
        <v>#REF!</v>
      </c>
      <c r="H582" s="2">
        <v>5</v>
      </c>
    </row>
    <row r="583" spans="1:8" ht="15.75" customHeight="1" x14ac:dyDescent="0.4">
      <c r="A583" s="12" t="e">
        <f t="shared" si="1"/>
        <v>#REF!</v>
      </c>
      <c r="B583" s="1" t="e">
        <f>VLOOKUP(A583,кодировка!$A:$B,2,FALSE)</f>
        <v>#REF!</v>
      </c>
      <c r="C583" s="1" t="e">
        <f>VLOOKUP(A583,кодировка!$A:$C,3,FALSE)</f>
        <v>#REF!</v>
      </c>
      <c r="D583" s="12" t="e">
        <f t="shared" ref="D583:E583" si="633">#REF!</f>
        <v>#REF!</v>
      </c>
      <c r="E583" s="1" t="e">
        <f t="shared" si="633"/>
        <v>#REF!</v>
      </c>
      <c r="F583" s="1" t="e">
        <f>ROUND((E583/15.5)*100,0)</f>
        <v>#REF!</v>
      </c>
      <c r="G583" s="12" t="e">
        <f>VLOOKUP(A583,кодировка!$A:$D,4,FALSE)</f>
        <v>#REF!</v>
      </c>
      <c r="H583" s="2">
        <v>6</v>
      </c>
    </row>
    <row r="584" spans="1:8" ht="15.75" customHeight="1" x14ac:dyDescent="0.4">
      <c r="A584" s="12" t="e">
        <f t="shared" si="1"/>
        <v>#REF!</v>
      </c>
      <c r="B584" s="1" t="e">
        <f>VLOOKUP(A584,кодировка!$A:$B,2,FALSE)</f>
        <v>#REF!</v>
      </c>
      <c r="C584" s="1" t="e">
        <f>VLOOKUP(A584,кодировка!$A:$C,3,FALSE)</f>
        <v>#REF!</v>
      </c>
      <c r="D584" s="12" t="e">
        <f t="shared" ref="D584:E584" si="634">#REF!</f>
        <v>#REF!</v>
      </c>
      <c r="E584" s="1" t="e">
        <f t="shared" si="634"/>
        <v>#REF!</v>
      </c>
      <c r="F584" s="1" t="e">
        <f t="shared" ref="F584:F585" si="635">ROUND((E584/15)*100,0)</f>
        <v>#REF!</v>
      </c>
      <c r="G584" s="12" t="e">
        <f>VLOOKUP(A584,кодировка!$A:$D,4,FALSE)</f>
        <v>#REF!</v>
      </c>
      <c r="H584" s="2">
        <v>7</v>
      </c>
    </row>
    <row r="585" spans="1:8" ht="15.75" customHeight="1" x14ac:dyDescent="0.4">
      <c r="A585" s="12" t="e">
        <f t="shared" si="1"/>
        <v>#REF!</v>
      </c>
      <c r="B585" s="1" t="e">
        <f>VLOOKUP(A585,кодировка!$A:$B,2,FALSE)</f>
        <v>#REF!</v>
      </c>
      <c r="C585" s="1" t="e">
        <f>VLOOKUP(A585,кодировка!$A:$C,3,FALSE)</f>
        <v>#REF!</v>
      </c>
      <c r="D585" s="12" t="e">
        <f t="shared" ref="D585:E585" si="636">#REF!</f>
        <v>#REF!</v>
      </c>
      <c r="E585" s="1" t="e">
        <f t="shared" si="636"/>
        <v>#REF!</v>
      </c>
      <c r="F585" s="1" t="e">
        <f t="shared" si="635"/>
        <v>#REF!</v>
      </c>
      <c r="G585" s="12" t="e">
        <f>VLOOKUP(A585,кодировка!$A:$D,4,FALSE)</f>
        <v>#REF!</v>
      </c>
      <c r="H585" s="2">
        <v>8</v>
      </c>
    </row>
    <row r="586" spans="1:8" ht="15.75" customHeight="1" x14ac:dyDescent="0.4">
      <c r="A586" s="12" t="e">
        <f t="shared" si="1"/>
        <v>#REF!</v>
      </c>
      <c r="B586" s="1" t="e">
        <f>VLOOKUP(A586,кодировка!$A:$B,2,FALSE)</f>
        <v>#REF!</v>
      </c>
      <c r="C586" s="1" t="e">
        <f>VLOOKUP(A586,кодировка!$A:$C,3,FALSE)</f>
        <v>#REF!</v>
      </c>
      <c r="D586" s="12" t="e">
        <f t="shared" ref="D586:E586" si="637">#REF!</f>
        <v>#REF!</v>
      </c>
      <c r="E586" s="1" t="e">
        <f t="shared" si="637"/>
        <v>#REF!</v>
      </c>
      <c r="F586" s="1" t="e">
        <f>ROUND((E586/15.5)*100,0)</f>
        <v>#REF!</v>
      </c>
      <c r="G586" s="12" t="e">
        <f>VLOOKUP(A586,кодировка!$A:$D,4,FALSE)</f>
        <v>#REF!</v>
      </c>
      <c r="H586" s="2">
        <v>9</v>
      </c>
    </row>
    <row r="587" spans="1:8" ht="15.75" customHeight="1" x14ac:dyDescent="0.4">
      <c r="A587" s="12" t="e">
        <f t="shared" si="1"/>
        <v>#REF!</v>
      </c>
      <c r="B587" s="1" t="e">
        <f>VLOOKUP(A587,кодировка!$A:$B,2,FALSE)</f>
        <v>#REF!</v>
      </c>
      <c r="C587" s="1" t="e">
        <f>VLOOKUP(A587,кодировка!$A:$C,3,FALSE)</f>
        <v>#REF!</v>
      </c>
      <c r="D587" s="12" t="e">
        <f t="shared" ref="D587:E587" si="638">#REF!</f>
        <v>#REF!</v>
      </c>
      <c r="E587" s="1" t="e">
        <f t="shared" si="638"/>
        <v>#REF!</v>
      </c>
      <c r="F587" s="1" t="e">
        <f>ROUND((E587/15)*100,0)</f>
        <v>#REF!</v>
      </c>
      <c r="G587" s="12" t="e">
        <f>VLOOKUP(A587,кодировка!$A:$D,4,FALSE)</f>
        <v>#REF!</v>
      </c>
      <c r="H587" s="2">
        <v>10</v>
      </c>
    </row>
    <row r="588" spans="1:8" ht="15.75" customHeight="1" x14ac:dyDescent="0.4">
      <c r="A588" s="12" t="e">
        <f t="shared" si="1"/>
        <v>#REF!</v>
      </c>
      <c r="B588" s="1" t="e">
        <f>VLOOKUP(A588,кодировка!$A:$B,2,FALSE)</f>
        <v>#REF!</v>
      </c>
      <c r="C588" s="1" t="e">
        <f>VLOOKUP(A588,кодировка!$A:$C,3,FALSE)</f>
        <v>#REF!</v>
      </c>
      <c r="D588" s="12" t="e">
        <f t="shared" ref="D588:E588" si="639">#REF!</f>
        <v>#REF!</v>
      </c>
      <c r="E588" s="1" t="e">
        <f t="shared" si="639"/>
        <v>#REF!</v>
      </c>
      <c r="F588" s="1" t="e">
        <f>ROUND((E588/15.5)*100,0)</f>
        <v>#REF!</v>
      </c>
      <c r="G588" s="12" t="e">
        <f>VLOOKUP(A588,кодировка!$A:$D,4,FALSE)</f>
        <v>#REF!</v>
      </c>
      <c r="H588" s="2">
        <v>11</v>
      </c>
    </row>
    <row r="589" spans="1:8" ht="15.75" customHeight="1" x14ac:dyDescent="0.4">
      <c r="A589" s="12" t="e">
        <f t="shared" si="1"/>
        <v>#REF!</v>
      </c>
      <c r="B589" s="1" t="e">
        <f>VLOOKUP(A589,кодировка!$A:$B,2,FALSE)</f>
        <v>#REF!</v>
      </c>
      <c r="C589" s="1" t="e">
        <f>VLOOKUP(A589,кодировка!$A:$C,3,FALSE)</f>
        <v>#REF!</v>
      </c>
      <c r="D589" s="12" t="e">
        <f t="shared" ref="D589:E589" si="640">#REF!</f>
        <v>#REF!</v>
      </c>
      <c r="E589" s="1" t="e">
        <f t="shared" si="640"/>
        <v>#REF!</v>
      </c>
      <c r="F589" s="1" t="e">
        <f t="shared" ref="F589:F590" si="641">ROUND((E589/15)*100,0)</f>
        <v>#REF!</v>
      </c>
      <c r="G589" s="12" t="e">
        <f>VLOOKUP(A589,кодировка!$A:$D,4,FALSE)</f>
        <v>#REF!</v>
      </c>
      <c r="H589" s="2">
        <v>12</v>
      </c>
    </row>
    <row r="590" spans="1:8" ht="15.75" customHeight="1" x14ac:dyDescent="0.4">
      <c r="A590" s="12" t="e">
        <f t="shared" si="1"/>
        <v>#REF!</v>
      </c>
      <c r="B590" s="1" t="e">
        <f>VLOOKUP(A590,кодировка!$A:$B,2,FALSE)</f>
        <v>#REF!</v>
      </c>
      <c r="C590" s="1" t="e">
        <f>VLOOKUP(A590,кодировка!$A:$C,3,FALSE)</f>
        <v>#REF!</v>
      </c>
      <c r="D590" s="12" t="e">
        <f t="shared" ref="D590:E590" si="642">#REF!</f>
        <v>#REF!</v>
      </c>
      <c r="E590" s="1" t="e">
        <f t="shared" si="642"/>
        <v>#REF!</v>
      </c>
      <c r="F590" s="1" t="e">
        <f t="shared" si="641"/>
        <v>#REF!</v>
      </c>
      <c r="G590" s="12" t="e">
        <f>VLOOKUP(A590,кодировка!$A:$D,4,FALSE)</f>
        <v>#REF!</v>
      </c>
      <c r="H590" s="2">
        <v>13</v>
      </c>
    </row>
    <row r="591" spans="1:8" ht="15.75" customHeight="1" x14ac:dyDescent="0.4">
      <c r="A591" s="12" t="e">
        <f t="shared" si="1"/>
        <v>#REF!</v>
      </c>
      <c r="B591" s="1" t="e">
        <f>VLOOKUP(A591,кодировка!$A:$B,2,FALSE)</f>
        <v>#REF!</v>
      </c>
      <c r="C591" s="1" t="e">
        <f>VLOOKUP(A591,кодировка!$A:$C,3,FALSE)</f>
        <v>#REF!</v>
      </c>
      <c r="D591" s="12" t="e">
        <f t="shared" ref="D591:E591" si="643">#REF!</f>
        <v>#REF!</v>
      </c>
      <c r="E591" s="1" t="e">
        <f t="shared" si="643"/>
        <v>#REF!</v>
      </c>
      <c r="F591" s="1" t="e">
        <f>ROUND((E591/15.5)*100,0)</f>
        <v>#REF!</v>
      </c>
      <c r="G591" s="12" t="e">
        <f>VLOOKUP(A591,кодировка!$A:$D,4,FALSE)</f>
        <v>#REF!</v>
      </c>
      <c r="H591" s="2">
        <v>14</v>
      </c>
    </row>
    <row r="592" spans="1:8" ht="15.75" customHeight="1" x14ac:dyDescent="0.4">
      <c r="A592" s="12" t="e">
        <f t="shared" si="1"/>
        <v>#REF!</v>
      </c>
      <c r="B592" s="1" t="e">
        <f>VLOOKUP(A592,кодировка!$A:$B,2,FALSE)</f>
        <v>#REF!</v>
      </c>
      <c r="C592" s="1" t="e">
        <f>VLOOKUP(A592,кодировка!$A:$C,3,FALSE)</f>
        <v>#REF!</v>
      </c>
      <c r="D592" s="12" t="e">
        <f t="shared" ref="D592:E592" si="644">#REF!</f>
        <v>#REF!</v>
      </c>
      <c r="E592" s="1" t="e">
        <f t="shared" si="644"/>
        <v>#REF!</v>
      </c>
      <c r="F592" s="1" t="e">
        <f>ROUND((E592/15)*100,0)</f>
        <v>#REF!</v>
      </c>
      <c r="G592" s="12" t="e">
        <f>VLOOKUP(A592,кодировка!$A:$D,4,FALSE)</f>
        <v>#REF!</v>
      </c>
      <c r="H592" s="2">
        <v>15</v>
      </c>
    </row>
    <row r="593" spans="1:8" ht="15.75" customHeight="1" x14ac:dyDescent="0.4">
      <c r="A593" s="12" t="e">
        <f t="shared" si="1"/>
        <v>#REF!</v>
      </c>
      <c r="B593" s="1" t="e">
        <f>VLOOKUP(A593,кодировка!$A:$B,2,FALSE)</f>
        <v>#REF!</v>
      </c>
      <c r="C593" s="1" t="e">
        <f>VLOOKUP(A593,кодировка!$A:$C,3,FALSE)</f>
        <v>#REF!</v>
      </c>
      <c r="D593" s="12" t="e">
        <f t="shared" ref="D593:E593" si="645">#REF!</f>
        <v>#REF!</v>
      </c>
      <c r="E593" s="1" t="e">
        <f t="shared" si="645"/>
        <v>#REF!</v>
      </c>
      <c r="F593" s="1" t="e">
        <f>ROUND((E593/15.5)*100,0)</f>
        <v>#REF!</v>
      </c>
      <c r="G593" s="12" t="e">
        <f>VLOOKUP(A593,кодировка!$A:$D,4,FALSE)</f>
        <v>#REF!</v>
      </c>
      <c r="H593" s="2">
        <v>16</v>
      </c>
    </row>
    <row r="594" spans="1:8" ht="15.75" customHeight="1" x14ac:dyDescent="0.4">
      <c r="A594" s="12" t="e">
        <f t="shared" si="1"/>
        <v>#REF!</v>
      </c>
      <c r="B594" s="1" t="e">
        <f>VLOOKUP(A594,кодировка!$A:$B,2,FALSE)</f>
        <v>#REF!</v>
      </c>
      <c r="C594" s="1" t="e">
        <f>VLOOKUP(A594,кодировка!$A:$C,3,FALSE)</f>
        <v>#REF!</v>
      </c>
      <c r="D594" s="12" t="e">
        <f t="shared" ref="D594:E594" si="646">#REF!</f>
        <v>#REF!</v>
      </c>
      <c r="E594" s="1" t="e">
        <f t="shared" si="646"/>
        <v>#REF!</v>
      </c>
      <c r="F594" s="1" t="e">
        <f>ROUND((E594/15)*100,0)</f>
        <v>#REF!</v>
      </c>
      <c r="G594" s="12" t="e">
        <f>VLOOKUP(A594,кодировка!$A:$D,4,FALSE)</f>
        <v>#REF!</v>
      </c>
      <c r="H594" s="2">
        <v>17</v>
      </c>
    </row>
    <row r="595" spans="1:8" ht="15.75" customHeight="1" x14ac:dyDescent="0.4">
      <c r="A595" s="12" t="e">
        <f t="shared" si="1"/>
        <v>#REF!</v>
      </c>
      <c r="B595" s="1" t="e">
        <f>VLOOKUP(A595,кодировка!$A:$B,2,FALSE)</f>
        <v>#REF!</v>
      </c>
      <c r="C595" s="1" t="e">
        <f>VLOOKUP(A595,кодировка!$A:$C,3,FALSE)</f>
        <v>#REF!</v>
      </c>
      <c r="D595" s="12" t="e">
        <f t="shared" ref="D595:E595" si="647">#REF!</f>
        <v>#REF!</v>
      </c>
      <c r="E595" s="1" t="e">
        <f t="shared" si="647"/>
        <v>#REF!</v>
      </c>
      <c r="F595" s="1" t="e">
        <f>ROUND((E595/15.5)*100,0)</f>
        <v>#REF!</v>
      </c>
      <c r="G595" s="12" t="e">
        <f>VLOOKUP(A595,кодировка!$A:$D,4,FALSE)</f>
        <v>#REF!</v>
      </c>
      <c r="H595" s="2">
        <v>18</v>
      </c>
    </row>
    <row r="596" spans="1:8" ht="15.75" customHeight="1" x14ac:dyDescent="0.4">
      <c r="A596" s="12" t="e">
        <f t="shared" si="1"/>
        <v>#REF!</v>
      </c>
      <c r="B596" s="1" t="e">
        <f>VLOOKUP(A596,кодировка!$A:$B,2,FALSE)</f>
        <v>#REF!</v>
      </c>
      <c r="C596" s="1" t="e">
        <f>VLOOKUP(A596,кодировка!$A:$C,3,FALSE)</f>
        <v>#REF!</v>
      </c>
      <c r="D596" s="12" t="e">
        <f t="shared" ref="D596:E596" si="648">#REF!</f>
        <v>#REF!</v>
      </c>
      <c r="E596" s="1" t="e">
        <f t="shared" si="648"/>
        <v>#REF!</v>
      </c>
      <c r="F596" s="1" t="e">
        <f t="shared" ref="F596:F597" si="649">ROUND((E596/15)*100,0)</f>
        <v>#REF!</v>
      </c>
      <c r="G596" s="12" t="e">
        <f>VLOOKUP(A596,кодировка!$A:$D,4,FALSE)</f>
        <v>#REF!</v>
      </c>
      <c r="H596" s="2">
        <v>19</v>
      </c>
    </row>
    <row r="597" spans="1:8" ht="15.75" customHeight="1" x14ac:dyDescent="0.4">
      <c r="A597" s="12" t="e">
        <f t="shared" si="1"/>
        <v>#REF!</v>
      </c>
      <c r="B597" s="1" t="e">
        <f>VLOOKUP(A597,кодировка!$A:$B,2,FALSE)</f>
        <v>#REF!</v>
      </c>
      <c r="C597" s="1" t="e">
        <f>VLOOKUP(A597,кодировка!$A:$C,3,FALSE)</f>
        <v>#REF!</v>
      </c>
      <c r="D597" s="12" t="e">
        <f t="shared" ref="D597:E597" si="650">#REF!</f>
        <v>#REF!</v>
      </c>
      <c r="E597" s="1" t="e">
        <f t="shared" si="650"/>
        <v>#REF!</v>
      </c>
      <c r="F597" s="1" t="e">
        <f t="shared" si="649"/>
        <v>#REF!</v>
      </c>
      <c r="G597" s="12" t="e">
        <f>VLOOKUP(A597,кодировка!$A:$D,4,FALSE)</f>
        <v>#REF!</v>
      </c>
      <c r="H597" s="2">
        <v>20</v>
      </c>
    </row>
    <row r="598" spans="1:8" ht="15.75" customHeight="1" x14ac:dyDescent="0.4">
      <c r="A598" s="12" t="e">
        <f t="shared" si="1"/>
        <v>#REF!</v>
      </c>
      <c r="B598" s="1" t="e">
        <f>VLOOKUP(A598,кодировка!$A:$B,2,FALSE)</f>
        <v>#REF!</v>
      </c>
      <c r="C598" s="1" t="e">
        <f>VLOOKUP(A598,кодировка!$A:$C,3,FALSE)</f>
        <v>#REF!</v>
      </c>
      <c r="D598" s="12" t="e">
        <f t="shared" ref="D598:E598" si="651">#REF!</f>
        <v>#REF!</v>
      </c>
      <c r="E598" s="1" t="e">
        <f t="shared" si="651"/>
        <v>#REF!</v>
      </c>
      <c r="F598" s="1" t="e">
        <f>ROUND((E598/15.5)*100,0)</f>
        <v>#REF!</v>
      </c>
      <c r="G598" s="12" t="e">
        <f>VLOOKUP(A598,кодировка!$A:$D,4,FALSE)</f>
        <v>#REF!</v>
      </c>
      <c r="H598" s="2">
        <v>21</v>
      </c>
    </row>
    <row r="599" spans="1:8" ht="15.75" customHeight="1" x14ac:dyDescent="0.4">
      <c r="A599" s="12" t="e">
        <f t="shared" si="1"/>
        <v>#REF!</v>
      </c>
      <c r="B599" s="1" t="e">
        <f>VLOOKUP(A599,кодировка!$A:$B,2,FALSE)</f>
        <v>#REF!</v>
      </c>
      <c r="C599" s="1" t="e">
        <f>VLOOKUP(A599,кодировка!$A:$C,3,FALSE)</f>
        <v>#REF!</v>
      </c>
      <c r="D599" s="12" t="e">
        <f t="shared" ref="D599:E599" si="652">#REF!</f>
        <v>#REF!</v>
      </c>
      <c r="E599" s="1" t="e">
        <f t="shared" si="652"/>
        <v>#REF!</v>
      </c>
      <c r="F599" s="1" t="e">
        <f t="shared" ref="F599:F600" si="653">ROUND((E599/15)*100,0)</f>
        <v>#REF!</v>
      </c>
      <c r="G599" s="12" t="e">
        <f>VLOOKUP(A599,кодировка!$A:$D,4,FALSE)</f>
        <v>#REF!</v>
      </c>
      <c r="H599" s="2">
        <v>22</v>
      </c>
    </row>
    <row r="600" spans="1:8" ht="15.75" customHeight="1" x14ac:dyDescent="0.4">
      <c r="A600" s="12" t="e">
        <f t="shared" si="1"/>
        <v>#REF!</v>
      </c>
      <c r="B600" s="1" t="e">
        <f>VLOOKUP(A600,кодировка!$A:$B,2,FALSE)</f>
        <v>#REF!</v>
      </c>
      <c r="C600" s="1" t="e">
        <f>VLOOKUP(A600,кодировка!$A:$C,3,FALSE)</f>
        <v>#REF!</v>
      </c>
      <c r="D600" s="12" t="e">
        <f t="shared" ref="D600:E600" si="654">#REF!</f>
        <v>#REF!</v>
      </c>
      <c r="E600" s="1" t="e">
        <f t="shared" si="654"/>
        <v>#REF!</v>
      </c>
      <c r="F600" s="1" t="e">
        <f t="shared" si="653"/>
        <v>#REF!</v>
      </c>
      <c r="G600" s="12" t="e">
        <f>VLOOKUP(A600,кодировка!$A:$D,4,FALSE)</f>
        <v>#REF!</v>
      </c>
      <c r="H600" s="2">
        <v>23</v>
      </c>
    </row>
    <row r="601" spans="1:8" ht="15.75" customHeight="1" x14ac:dyDescent="0.4">
      <c r="A601" s="12" t="e">
        <f t="shared" si="1"/>
        <v>#REF!</v>
      </c>
      <c r="B601" s="1" t="e">
        <f>VLOOKUP(A601,кодировка!$A:$B,2,FALSE)</f>
        <v>#REF!</v>
      </c>
      <c r="C601" s="1" t="e">
        <f>VLOOKUP(A601,кодировка!$A:$C,3,FALSE)</f>
        <v>#REF!</v>
      </c>
      <c r="D601" s="12" t="e">
        <f t="shared" ref="D601:E601" si="655">#REF!</f>
        <v>#REF!</v>
      </c>
      <c r="E601" s="1" t="e">
        <f t="shared" si="655"/>
        <v>#REF!</v>
      </c>
      <c r="F601" s="1" t="e">
        <f>ROUND((E601/15.5)*100,0)</f>
        <v>#REF!</v>
      </c>
      <c r="G601" s="12" t="e">
        <f>VLOOKUP(A601,кодировка!$A:$D,4,FALSE)</f>
        <v>#REF!</v>
      </c>
      <c r="H601" s="2">
        <v>24</v>
      </c>
    </row>
    <row r="602" spans="1:8" ht="15.75" customHeight="1" x14ac:dyDescent="0.4">
      <c r="A602" s="12" t="e">
        <f t="shared" si="1"/>
        <v>#REF!</v>
      </c>
      <c r="B602" s="1" t="e">
        <f>VLOOKUP(A602,кодировка!$A:$B,2,FALSE)</f>
        <v>#REF!</v>
      </c>
      <c r="C602" s="1" t="e">
        <f>VLOOKUP(A602,кодировка!$A:$C,3,FALSE)</f>
        <v>#REF!</v>
      </c>
      <c r="D602" s="12" t="e">
        <f t="shared" ref="D602:E602" si="656">#REF!</f>
        <v>#REF!</v>
      </c>
      <c r="E602" s="1" t="e">
        <f t="shared" si="656"/>
        <v>#REF!</v>
      </c>
      <c r="F602" s="1" t="e">
        <f t="shared" ref="F602:F603" si="657">ROUND((E602/15)*100,0)</f>
        <v>#REF!</v>
      </c>
      <c r="G602" s="12" t="e">
        <f>VLOOKUP(A602,кодировка!$A:$D,4,FALSE)</f>
        <v>#REF!</v>
      </c>
    </row>
    <row r="603" spans="1:8" ht="15.75" customHeight="1" x14ac:dyDescent="0.4">
      <c r="A603" s="12" t="e">
        <f t="shared" si="1"/>
        <v>#REF!</v>
      </c>
      <c r="B603" s="1" t="e">
        <f>VLOOKUP(A603,кодировка!$A:$B,2,FALSE)</f>
        <v>#REF!</v>
      </c>
      <c r="C603" s="1" t="e">
        <f>VLOOKUP(A603,кодировка!$A:$C,3,FALSE)</f>
        <v>#REF!</v>
      </c>
      <c r="D603" s="12" t="e">
        <f t="shared" ref="D603:E603" si="658">#REF!</f>
        <v>#REF!</v>
      </c>
      <c r="E603" s="1" t="e">
        <f t="shared" si="658"/>
        <v>#REF!</v>
      </c>
      <c r="F603" s="1" t="e">
        <f t="shared" si="657"/>
        <v>#REF!</v>
      </c>
      <c r="G603" s="12" t="e">
        <f>VLOOKUP(A603,кодировка!$A:$D,4,FALSE)</f>
        <v>#REF!</v>
      </c>
      <c r="H603" s="2">
        <v>25</v>
      </c>
    </row>
    <row r="604" spans="1:8" ht="15.75" customHeight="1" x14ac:dyDescent="0.4">
      <c r="A604" s="12" t="e">
        <f t="shared" si="1"/>
        <v>#REF!</v>
      </c>
      <c r="B604" s="1" t="e">
        <f>VLOOKUP(A604,кодировка!$A:$B,2,FALSE)</f>
        <v>#REF!</v>
      </c>
      <c r="C604" s="1" t="e">
        <f>VLOOKUP(A604,кодировка!$A:$C,3,FALSE)</f>
        <v>#REF!</v>
      </c>
      <c r="D604" s="12" t="e">
        <f t="shared" ref="D604:E604" si="659">#REF!</f>
        <v>#REF!</v>
      </c>
      <c r="E604" s="1" t="e">
        <f t="shared" si="659"/>
        <v>#REF!</v>
      </c>
      <c r="F604" s="1" t="e">
        <f>ROUND((E604/15.5)*100,0)</f>
        <v>#REF!</v>
      </c>
      <c r="G604" s="12" t="e">
        <f>VLOOKUP(A604,кодировка!$A:$D,4,FALSE)</f>
        <v>#REF!</v>
      </c>
      <c r="H604" s="2">
        <v>26</v>
      </c>
    </row>
    <row r="605" spans="1:8" ht="15.75" customHeight="1" x14ac:dyDescent="0.4">
      <c r="A605" s="12" t="e">
        <f t="shared" si="1"/>
        <v>#REF!</v>
      </c>
      <c r="B605" s="1" t="e">
        <f>VLOOKUP(A605,кодировка!$A:$B,2,FALSE)</f>
        <v>#REF!</v>
      </c>
      <c r="C605" s="1" t="e">
        <f>VLOOKUP(A605,кодировка!$A:$C,3,FALSE)</f>
        <v>#REF!</v>
      </c>
      <c r="D605" s="12" t="e">
        <f t="shared" ref="D605:E605" si="660">#REF!</f>
        <v>#REF!</v>
      </c>
      <c r="E605" s="1" t="e">
        <f t="shared" si="660"/>
        <v>#REF!</v>
      </c>
      <c r="F605" s="1" t="e">
        <f>ROUND((E605/21)*100,0)</f>
        <v>#REF!</v>
      </c>
      <c r="G605" s="12" t="e">
        <f>VLOOKUP(A605,кодировка!$A:$D,4,FALSE)</f>
        <v>#REF!</v>
      </c>
      <c r="H605" s="2">
        <v>38</v>
      </c>
    </row>
    <row r="606" spans="1:8" ht="15.75" customHeight="1" x14ac:dyDescent="0.4">
      <c r="A606" s="12" t="e">
        <f t="shared" si="1"/>
        <v>#REF!</v>
      </c>
      <c r="B606" s="1" t="e">
        <f>VLOOKUP(A606,кодировка!$A:$B,2,FALSE)</f>
        <v>#REF!</v>
      </c>
      <c r="C606" s="1" t="e">
        <f>VLOOKUP(A606,кодировка!$A:$C,3,FALSE)</f>
        <v>#REF!</v>
      </c>
      <c r="D606" s="12" t="e">
        <f t="shared" ref="D606:E606" si="661">#REF!</f>
        <v>#REF!</v>
      </c>
      <c r="E606" s="1" t="e">
        <f t="shared" si="661"/>
        <v>#REF!</v>
      </c>
      <c r="F606" s="1" t="e">
        <f>ROUND((E606/15)*100,0)</f>
        <v>#REF!</v>
      </c>
      <c r="G606" s="12" t="e">
        <f>VLOOKUP(A606,кодировка!$A:$D,4,FALSE)</f>
        <v>#REF!</v>
      </c>
      <c r="H606" s="2">
        <v>39</v>
      </c>
    </row>
    <row r="607" spans="1:8" ht="15.75" customHeight="1" x14ac:dyDescent="0.4">
      <c r="A607" s="12" t="e">
        <f t="shared" si="1"/>
        <v>#REF!</v>
      </c>
      <c r="B607" s="1" t="e">
        <f>VLOOKUP(A607,кодировка!$A:$B,2,FALSE)</f>
        <v>#REF!</v>
      </c>
      <c r="C607" s="1" t="e">
        <f>VLOOKUP(A607,кодировка!$A:$C,3,FALSE)</f>
        <v>#REF!</v>
      </c>
      <c r="D607" s="12" t="e">
        <f t="shared" ref="D607:E607" si="662">#REF!</f>
        <v>#REF!</v>
      </c>
      <c r="E607" s="1" t="e">
        <f t="shared" si="662"/>
        <v>#REF!</v>
      </c>
      <c r="F607" s="1" t="e">
        <f t="shared" ref="F607:F608" si="663">ROUND((E607/15.5)*100,0)</f>
        <v>#REF!</v>
      </c>
      <c r="G607" s="12" t="e">
        <f>VLOOKUP(A607,кодировка!$A:$D,4,FALSE)</f>
        <v>#REF!</v>
      </c>
      <c r="H607" s="2">
        <v>40</v>
      </c>
    </row>
    <row r="608" spans="1:8" ht="15.75" customHeight="1" x14ac:dyDescent="0.4">
      <c r="A608" s="12" t="e">
        <f t="shared" si="1"/>
        <v>#REF!</v>
      </c>
      <c r="B608" s="1" t="e">
        <f>VLOOKUP(A608,кодировка!$A:$B,2,FALSE)</f>
        <v>#REF!</v>
      </c>
      <c r="C608" s="1" t="e">
        <f>VLOOKUP(A608,кодировка!$A:$C,3,FALSE)</f>
        <v>#REF!</v>
      </c>
      <c r="D608" s="12" t="e">
        <f t="shared" ref="D608:E608" si="664">#REF!</f>
        <v>#REF!</v>
      </c>
      <c r="E608" s="1" t="e">
        <f t="shared" si="664"/>
        <v>#REF!</v>
      </c>
      <c r="F608" s="1" t="e">
        <f t="shared" si="663"/>
        <v>#REF!</v>
      </c>
      <c r="G608" s="12" t="e">
        <f>VLOOKUP(A608,кодировка!$A:$D,4,FALSE)</f>
        <v>#REF!</v>
      </c>
      <c r="H608" s="2">
        <v>41</v>
      </c>
    </row>
    <row r="609" spans="1:8" ht="15.75" customHeight="1" x14ac:dyDescent="0.4">
      <c r="A609" s="12" t="e">
        <f t="shared" si="1"/>
        <v>#REF!</v>
      </c>
      <c r="B609" s="1" t="e">
        <f>VLOOKUP(A609,кодировка!$A:$B,2,FALSE)</f>
        <v>#REF!</v>
      </c>
      <c r="C609" s="1" t="e">
        <f>VLOOKUP(A609,кодировка!$A:$C,3,FALSE)</f>
        <v>#REF!</v>
      </c>
      <c r="D609" s="12" t="e">
        <f t="shared" ref="D609:E609" si="665">#REF!</f>
        <v>#REF!</v>
      </c>
      <c r="E609" s="1" t="e">
        <f t="shared" si="665"/>
        <v>#REF!</v>
      </c>
      <c r="F609" s="1" t="e">
        <f>ROUND((E609/21)*100,0)</f>
        <v>#REF!</v>
      </c>
      <c r="G609" s="12" t="e">
        <f>VLOOKUP(A609,кодировка!$A:$D,4,FALSE)</f>
        <v>#REF!</v>
      </c>
      <c r="H609" s="2">
        <v>42</v>
      </c>
    </row>
    <row r="610" spans="1:8" ht="15.75" customHeight="1" x14ac:dyDescent="0.4">
      <c r="A610" s="12" t="e">
        <f t="shared" si="1"/>
        <v>#REF!</v>
      </c>
      <c r="B610" s="1" t="e">
        <f>VLOOKUP(A610,кодировка!$A:$B,2,FALSE)</f>
        <v>#REF!</v>
      </c>
      <c r="C610" s="1" t="e">
        <f>VLOOKUP(A610,кодировка!$A:$C,3,FALSE)</f>
        <v>#REF!</v>
      </c>
      <c r="D610" s="12" t="e">
        <f t="shared" ref="D610:E610" si="666">#REF!</f>
        <v>#REF!</v>
      </c>
      <c r="E610" s="1" t="e">
        <f t="shared" si="666"/>
        <v>#REF!</v>
      </c>
      <c r="F610" s="1" t="e">
        <f>ROUND((E610/15.5)*100,0)</f>
        <v>#REF!</v>
      </c>
      <c r="G610" s="12" t="e">
        <f>VLOOKUP(A610,кодировка!$A:$D,4,FALSE)</f>
        <v>#REF!</v>
      </c>
      <c r="H610" s="2">
        <v>43</v>
      </c>
    </row>
    <row r="611" spans="1:8" ht="15.75" customHeight="1" x14ac:dyDescent="0.4">
      <c r="A611" s="12" t="e">
        <f t="shared" si="1"/>
        <v>#REF!</v>
      </c>
      <c r="B611" s="1" t="e">
        <f>VLOOKUP(A611,кодировка!$A:$B,2,FALSE)</f>
        <v>#REF!</v>
      </c>
      <c r="C611" s="1" t="e">
        <f>VLOOKUP(A611,кодировка!$A:$C,3,FALSE)</f>
        <v>#REF!</v>
      </c>
      <c r="D611" s="12" t="e">
        <f t="shared" ref="D611:E611" si="667">#REF!</f>
        <v>#REF!</v>
      </c>
      <c r="E611" s="1" t="e">
        <f t="shared" si="667"/>
        <v>#REF!</v>
      </c>
      <c r="F611" s="1" t="e">
        <f>ROUND((E611/15)*100,0)</f>
        <v>#REF!</v>
      </c>
      <c r="G611" s="12" t="e">
        <f>VLOOKUP(A611,кодировка!$A:$D,4,FALSE)</f>
        <v>#REF!</v>
      </c>
      <c r="H611" s="2">
        <v>44</v>
      </c>
    </row>
    <row r="612" spans="1:8" ht="15.75" customHeight="1" x14ac:dyDescent="0.4">
      <c r="A612" s="12" t="e">
        <f t="shared" si="1"/>
        <v>#REF!</v>
      </c>
      <c r="B612" s="1" t="e">
        <f>VLOOKUP(A612,кодировка!$A:$B,2,FALSE)</f>
        <v>#REF!</v>
      </c>
      <c r="C612" s="1" t="e">
        <f>VLOOKUP(A612,кодировка!$A:$C,3,FALSE)</f>
        <v>#REF!</v>
      </c>
      <c r="D612" s="12" t="e">
        <f t="shared" ref="D612:E612" si="668">#REF!</f>
        <v>#REF!</v>
      </c>
      <c r="E612" s="1" t="e">
        <f t="shared" si="668"/>
        <v>#REF!</v>
      </c>
      <c r="F612" s="1" t="e">
        <f>ROUND((E612/15.5)*100,0)</f>
        <v>#REF!</v>
      </c>
      <c r="G612" s="12" t="e">
        <f>VLOOKUP(A612,кодировка!$A:$D,4,FALSE)</f>
        <v>#REF!</v>
      </c>
      <c r="H612" s="2">
        <v>45</v>
      </c>
    </row>
    <row r="613" spans="1:8" ht="15.75" customHeight="1" x14ac:dyDescent="0.4">
      <c r="A613" s="12" t="e">
        <f t="shared" si="1"/>
        <v>#REF!</v>
      </c>
      <c r="B613" s="1" t="e">
        <f>VLOOKUP(A613,кодировка!$A:$B,2,FALSE)</f>
        <v>#REF!</v>
      </c>
      <c r="C613" s="1" t="e">
        <f>VLOOKUP(A613,кодировка!$A:$C,3,FALSE)</f>
        <v>#REF!</v>
      </c>
      <c r="D613" s="12" t="e">
        <f t="shared" ref="D613:E613" si="669">#REF!</f>
        <v>#REF!</v>
      </c>
      <c r="E613" s="1" t="e">
        <f t="shared" si="669"/>
        <v>#REF!</v>
      </c>
      <c r="F613" s="1" t="e">
        <f>ROUND((E613/21)*100,0)</f>
        <v>#REF!</v>
      </c>
      <c r="G613" s="12" t="e">
        <f>VLOOKUP(A613,кодировка!$A:$D,4,FALSE)</f>
        <v>#REF!</v>
      </c>
      <c r="H613" s="2">
        <v>46</v>
      </c>
    </row>
    <row r="614" spans="1:8" ht="15.75" customHeight="1" x14ac:dyDescent="0.4">
      <c r="A614" s="12" t="e">
        <f t="shared" si="1"/>
        <v>#REF!</v>
      </c>
      <c r="B614" s="1" t="e">
        <f>VLOOKUP(A614,кодировка!$A:$B,2,FALSE)</f>
        <v>#REF!</v>
      </c>
      <c r="C614" s="1" t="e">
        <f>VLOOKUP(A614,кодировка!$A:$C,3,FALSE)</f>
        <v>#REF!</v>
      </c>
      <c r="D614" s="12" t="e">
        <f t="shared" ref="D614:E614" si="670">#REF!</f>
        <v>#REF!</v>
      </c>
      <c r="E614" s="1" t="e">
        <f t="shared" si="670"/>
        <v>#REF!</v>
      </c>
      <c r="F614" s="1" t="e">
        <f>ROUND((E614/15)*100,0)</f>
        <v>#REF!</v>
      </c>
      <c r="G614" s="12" t="e">
        <f>VLOOKUP(A614,кодировка!$A:$D,4,FALSE)</f>
        <v>#REF!</v>
      </c>
      <c r="H614" s="2">
        <v>47</v>
      </c>
    </row>
    <row r="615" spans="1:8" ht="15.75" customHeight="1" x14ac:dyDescent="0.4">
      <c r="A615" s="12" t="e">
        <f t="shared" si="1"/>
        <v>#REF!</v>
      </c>
      <c r="B615" s="1" t="e">
        <f>VLOOKUP(A615,кодировка!$A:$B,2,FALSE)</f>
        <v>#REF!</v>
      </c>
      <c r="C615" s="1" t="e">
        <f>VLOOKUP(A615,кодировка!$A:$C,3,FALSE)</f>
        <v>#REF!</v>
      </c>
      <c r="D615" s="12" t="e">
        <f t="shared" ref="D615:E615" si="671">#REF!</f>
        <v>#REF!</v>
      </c>
      <c r="E615" s="1" t="e">
        <f t="shared" si="671"/>
        <v>#REF!</v>
      </c>
      <c r="F615" s="1" t="e">
        <f>ROUND((E615/15.5)*100,0)</f>
        <v>#REF!</v>
      </c>
      <c r="G615" s="12" t="e">
        <f>VLOOKUP(A615,кодировка!$A:$D,4,FALSE)</f>
        <v>#REF!</v>
      </c>
      <c r="H615" s="2">
        <v>48</v>
      </c>
    </row>
    <row r="616" spans="1:8" ht="15.75" customHeight="1" x14ac:dyDescent="0.4">
      <c r="A616" s="12" t="e">
        <f t="shared" si="1"/>
        <v>#REF!</v>
      </c>
      <c r="B616" s="1" t="e">
        <f>VLOOKUP(A616,кодировка!$A:$B,2,FALSE)</f>
        <v>#REF!</v>
      </c>
      <c r="C616" s="1" t="e">
        <f>VLOOKUP(A616,кодировка!$A:$C,3,FALSE)</f>
        <v>#REF!</v>
      </c>
      <c r="D616" s="12" t="e">
        <f t="shared" ref="D616:E616" si="672">#REF!</f>
        <v>#REF!</v>
      </c>
      <c r="E616" s="1" t="e">
        <f t="shared" si="672"/>
        <v>#REF!</v>
      </c>
      <c r="F616" s="1" t="e">
        <f>ROUND((E616/15)*100,0)</f>
        <v>#REF!</v>
      </c>
      <c r="G616" s="12" t="e">
        <f>VLOOKUP(A616,кодировка!$A:$D,4,FALSE)</f>
        <v>#REF!</v>
      </c>
      <c r="H616" s="2">
        <v>49</v>
      </c>
    </row>
    <row r="617" spans="1:8" ht="15.75" customHeight="1" x14ac:dyDescent="0.4">
      <c r="A617" s="12" t="e">
        <f t="shared" si="1"/>
        <v>#REF!</v>
      </c>
      <c r="B617" s="1" t="e">
        <f>VLOOKUP(A617,кодировка!$A:$B,2,FALSE)</f>
        <v>#REF!</v>
      </c>
      <c r="C617" s="1" t="e">
        <f>VLOOKUP(A617,кодировка!$A:$C,3,FALSE)</f>
        <v>#REF!</v>
      </c>
      <c r="D617" s="12" t="e">
        <f t="shared" ref="D617:E617" si="673">#REF!</f>
        <v>#REF!</v>
      </c>
      <c r="E617" s="1" t="e">
        <f t="shared" si="673"/>
        <v>#REF!</v>
      </c>
      <c r="F617" s="1" t="e">
        <f t="shared" ref="F617:F618" si="674">ROUND((E617/15.5)*100,0)</f>
        <v>#REF!</v>
      </c>
      <c r="G617" s="12" t="e">
        <f>VLOOKUP(A617,кодировка!$A:$D,4,FALSE)</f>
        <v>#REF!</v>
      </c>
      <c r="H617" s="2">
        <v>50</v>
      </c>
    </row>
    <row r="618" spans="1:8" ht="15.75" customHeight="1" x14ac:dyDescent="0.4">
      <c r="A618" s="12" t="e">
        <f t="shared" si="1"/>
        <v>#REF!</v>
      </c>
      <c r="B618" s="1" t="e">
        <f>VLOOKUP(A618,кодировка!$A:$B,2,FALSE)</f>
        <v>#REF!</v>
      </c>
      <c r="C618" s="1" t="e">
        <f>VLOOKUP(A618,кодировка!$A:$C,3,FALSE)</f>
        <v>#REF!</v>
      </c>
      <c r="D618" s="12" t="e">
        <f t="shared" ref="D618:E618" si="675">#REF!</f>
        <v>#REF!</v>
      </c>
      <c r="E618" s="1" t="e">
        <f t="shared" si="675"/>
        <v>#REF!</v>
      </c>
      <c r="F618" s="1" t="e">
        <f t="shared" si="674"/>
        <v>#REF!</v>
      </c>
      <c r="G618" s="12" t="e">
        <f>VLOOKUP(A618,кодировка!$A:$D,4,FALSE)</f>
        <v>#REF!</v>
      </c>
      <c r="H618" s="2">
        <v>51</v>
      </c>
    </row>
    <row r="619" spans="1:8" ht="15.75" customHeight="1" x14ac:dyDescent="0.4">
      <c r="A619" s="12" t="e">
        <f t="shared" si="1"/>
        <v>#REF!</v>
      </c>
      <c r="B619" s="1" t="e">
        <f>VLOOKUP(A619,кодировка!$A:$B,2,FALSE)</f>
        <v>#REF!</v>
      </c>
      <c r="C619" s="1" t="e">
        <f>VLOOKUP(A619,кодировка!$A:$C,3,FALSE)</f>
        <v>#REF!</v>
      </c>
      <c r="D619" s="12" t="e">
        <f t="shared" ref="D619:E619" si="676">#REF!</f>
        <v>#REF!</v>
      </c>
      <c r="E619" s="1" t="e">
        <f t="shared" si="676"/>
        <v>#REF!</v>
      </c>
      <c r="F619" s="1" t="e">
        <f>ROUND((E619/15)*100,0)</f>
        <v>#REF!</v>
      </c>
      <c r="G619" s="12" t="e">
        <f>VLOOKUP(A619,кодировка!$A:$D,4,FALSE)</f>
        <v>#REF!</v>
      </c>
      <c r="H619" s="2">
        <v>52</v>
      </c>
    </row>
    <row r="620" spans="1:8" ht="15.75" customHeight="1" x14ac:dyDescent="0.4">
      <c r="A620" s="12" t="e">
        <f t="shared" si="1"/>
        <v>#REF!</v>
      </c>
      <c r="B620" s="1" t="e">
        <f>VLOOKUP(A620,кодировка!$A:$B,2,FALSE)</f>
        <v>#REF!</v>
      </c>
      <c r="C620" s="1" t="e">
        <f>VLOOKUP(A620,кодировка!$A:$C,3,FALSE)</f>
        <v>#REF!</v>
      </c>
      <c r="D620" s="12" t="e">
        <f t="shared" ref="D620:E620" si="677">#REF!</f>
        <v>#REF!</v>
      </c>
      <c r="E620" s="1" t="e">
        <f t="shared" si="677"/>
        <v>#REF!</v>
      </c>
      <c r="F620" s="1" t="e">
        <f>ROUND((E620/15.5)*100,0)</f>
        <v>#REF!</v>
      </c>
      <c r="G620" s="12" t="e">
        <f>VLOOKUP(A620,кодировка!$A:$D,4,FALSE)</f>
        <v>#REF!</v>
      </c>
      <c r="H620" s="2">
        <v>53</v>
      </c>
    </row>
    <row r="621" spans="1:8" ht="15.75" customHeight="1" x14ac:dyDescent="0.4">
      <c r="A621" s="12" t="e">
        <f t="shared" si="1"/>
        <v>#REF!</v>
      </c>
      <c r="B621" s="1" t="e">
        <f>VLOOKUP(A621,кодировка!$A:$B,2,FALSE)</f>
        <v>#REF!</v>
      </c>
      <c r="C621" s="1" t="e">
        <f>VLOOKUP(A621,кодировка!$A:$C,3,FALSE)</f>
        <v>#REF!</v>
      </c>
      <c r="D621" s="12" t="e">
        <f t="shared" ref="D621:E621" si="678">#REF!</f>
        <v>#REF!</v>
      </c>
      <c r="E621" s="1" t="e">
        <f t="shared" si="678"/>
        <v>#REF!</v>
      </c>
      <c r="F621" s="1" t="e">
        <f>ROUND((E621/15)*100,0)</f>
        <v>#REF!</v>
      </c>
      <c r="G621" s="12" t="e">
        <f>VLOOKUP(A621,кодировка!$A:$D,4,FALSE)</f>
        <v>#REF!</v>
      </c>
      <c r="H621" s="2">
        <v>54</v>
      </c>
    </row>
    <row r="622" spans="1:8" ht="15.75" customHeight="1" x14ac:dyDescent="0.4">
      <c r="A622" s="12" t="e">
        <f t="shared" si="1"/>
        <v>#REF!</v>
      </c>
      <c r="B622" s="1" t="e">
        <f>VLOOKUP(A622,кодировка!$A:$B,2,FALSE)</f>
        <v>#REF!</v>
      </c>
      <c r="C622" s="1" t="e">
        <f>VLOOKUP(A622,кодировка!$A:$C,3,FALSE)</f>
        <v>#REF!</v>
      </c>
      <c r="D622" s="12" t="e">
        <f t="shared" ref="D622:E622" si="679">#REF!</f>
        <v>#REF!</v>
      </c>
      <c r="E622" s="1" t="e">
        <f t="shared" si="679"/>
        <v>#REF!</v>
      </c>
      <c r="F622" s="1" t="e">
        <f>ROUND((E622/21)*100,0)</f>
        <v>#REF!</v>
      </c>
      <c r="G622" s="12" t="e">
        <f>VLOOKUP(A622,кодировка!$A:$D,4,FALSE)</f>
        <v>#REF!</v>
      </c>
      <c r="H622" s="2">
        <v>55</v>
      </c>
    </row>
    <row r="623" spans="1:8" ht="15.75" customHeight="1" x14ac:dyDescent="0.4">
      <c r="A623" s="12" t="e">
        <f t="shared" si="1"/>
        <v>#REF!</v>
      </c>
      <c r="B623" s="1" t="e">
        <f>VLOOKUP(A623,кодировка!$A:$B,2,FALSE)</f>
        <v>#REF!</v>
      </c>
      <c r="C623" s="1" t="e">
        <f>VLOOKUP(A623,кодировка!$A:$C,3,FALSE)</f>
        <v>#REF!</v>
      </c>
      <c r="D623" s="12" t="e">
        <f t="shared" ref="D623:E623" si="680">#REF!</f>
        <v>#REF!</v>
      </c>
      <c r="E623" s="1" t="e">
        <f t="shared" si="680"/>
        <v>#REF!</v>
      </c>
      <c r="F623" s="1" t="e">
        <f>ROUND((E623/15.5)*100,0)</f>
        <v>#REF!</v>
      </c>
      <c r="G623" s="12" t="e">
        <f>VLOOKUP(A623,кодировка!$A:$D,4,FALSE)</f>
        <v>#REF!</v>
      </c>
      <c r="H623" s="2">
        <v>56</v>
      </c>
    </row>
    <row r="624" spans="1:8" ht="15.75" customHeight="1" x14ac:dyDescent="0.4">
      <c r="A624" s="12" t="e">
        <f t="shared" si="1"/>
        <v>#REF!</v>
      </c>
      <c r="B624" s="1" t="e">
        <f>VLOOKUP(A624,кодировка!$A:$B,2,FALSE)</f>
        <v>#REF!</v>
      </c>
      <c r="C624" s="1" t="e">
        <f>VLOOKUP(A624,кодировка!$A:$C,3,FALSE)</f>
        <v>#REF!</v>
      </c>
      <c r="D624" s="12" t="e">
        <f t="shared" ref="D624:E624" si="681">#REF!</f>
        <v>#REF!</v>
      </c>
      <c r="E624" s="1" t="e">
        <f t="shared" si="681"/>
        <v>#REF!</v>
      </c>
      <c r="F624" s="1" t="e">
        <f>ROUND((E624/15)*100,0)</f>
        <v>#REF!</v>
      </c>
      <c r="G624" s="12" t="e">
        <f>VLOOKUP(A624,кодировка!$A:$D,4,FALSE)</f>
        <v>#REF!</v>
      </c>
      <c r="H624" s="2">
        <v>57</v>
      </c>
    </row>
    <row r="625" spans="1:8" ht="15.75" customHeight="1" x14ac:dyDescent="0.4">
      <c r="A625" s="12" t="e">
        <f t="shared" si="1"/>
        <v>#REF!</v>
      </c>
      <c r="B625" s="1" t="e">
        <f>VLOOKUP(A625,кодировка!$A:$B,2,FALSE)</f>
        <v>#REF!</v>
      </c>
      <c r="C625" s="1" t="e">
        <f>VLOOKUP(A625,кодировка!$A:$C,3,FALSE)</f>
        <v>#REF!</v>
      </c>
      <c r="D625" s="12" t="e">
        <f t="shared" ref="D625:E625" si="682">#REF!</f>
        <v>#REF!</v>
      </c>
      <c r="E625" s="1" t="e">
        <f t="shared" si="682"/>
        <v>#REF!</v>
      </c>
      <c r="F625" s="1" t="e">
        <f>ROUND((E625/15.5)*100,0)</f>
        <v>#REF!</v>
      </c>
      <c r="G625" s="12" t="e">
        <f>VLOOKUP(A625,кодировка!$A:$D,4,FALSE)</f>
        <v>#REF!</v>
      </c>
      <c r="H625" s="2">
        <v>58</v>
      </c>
    </row>
    <row r="626" spans="1:8" ht="15.75" customHeight="1" x14ac:dyDescent="0.4">
      <c r="A626" s="12" t="e">
        <f t="shared" si="1"/>
        <v>#REF!</v>
      </c>
      <c r="B626" s="1" t="e">
        <f>VLOOKUP(A626,кодировка!$A:$B,2,FALSE)</f>
        <v>#REF!</v>
      </c>
      <c r="C626" s="1" t="e">
        <f>VLOOKUP(A626,кодировка!$A:$C,3,FALSE)</f>
        <v>#REF!</v>
      </c>
      <c r="D626" s="12" t="e">
        <f t="shared" ref="D626:E626" si="683">#REF!</f>
        <v>#REF!</v>
      </c>
      <c r="E626" s="1" t="e">
        <f t="shared" si="683"/>
        <v>#REF!</v>
      </c>
      <c r="F626" s="1" t="e">
        <f>ROUND((E626/15)*100,0)</f>
        <v>#REF!</v>
      </c>
      <c r="G626" s="12" t="e">
        <f>VLOOKUP(A626,кодировка!$A:$D,4,FALSE)</f>
        <v>#REF!</v>
      </c>
      <c r="H626" s="2">
        <v>59</v>
      </c>
    </row>
    <row r="627" spans="1:8" ht="15.75" customHeight="1" x14ac:dyDescent="0.4">
      <c r="A627" s="12" t="e">
        <f t="shared" si="1"/>
        <v>#REF!</v>
      </c>
      <c r="B627" s="1" t="e">
        <f>VLOOKUP(A627,кодировка!$A:$B,2,FALSE)</f>
        <v>#REF!</v>
      </c>
      <c r="C627" s="1" t="e">
        <f>VLOOKUP(A627,кодировка!$A:$C,3,FALSE)</f>
        <v>#REF!</v>
      </c>
      <c r="D627" s="12" t="e">
        <f t="shared" ref="D627:E627" si="684">#REF!</f>
        <v>#REF!</v>
      </c>
      <c r="E627" s="1" t="e">
        <f t="shared" si="684"/>
        <v>#REF!</v>
      </c>
      <c r="F627" s="1" t="e">
        <f>ROUND((E627/15.5)*100,0)</f>
        <v>#REF!</v>
      </c>
      <c r="G627" s="12" t="e">
        <f>VLOOKUP(A627,кодировка!$A:$D,4,FALSE)</f>
        <v>#REF!</v>
      </c>
      <c r="H627" s="2">
        <v>60</v>
      </c>
    </row>
    <row r="628" spans="1:8" ht="15.75" customHeight="1" x14ac:dyDescent="0.4">
      <c r="A628" s="12" t="e">
        <f t="shared" si="1"/>
        <v>#REF!</v>
      </c>
      <c r="B628" s="1" t="e">
        <f>VLOOKUP(A628,кодировка!$A:$B,2,FALSE)</f>
        <v>#REF!</v>
      </c>
      <c r="C628" s="1" t="e">
        <f>VLOOKUP(A628,кодировка!$A:$C,3,FALSE)</f>
        <v>#REF!</v>
      </c>
      <c r="D628" s="12" t="e">
        <f t="shared" ref="D628:E628" si="685">#REF!</f>
        <v>#REF!</v>
      </c>
      <c r="E628" s="1" t="e">
        <f t="shared" si="685"/>
        <v>#REF!</v>
      </c>
      <c r="F628" s="1" t="e">
        <f>ROUND((E628/21)*100,0)</f>
        <v>#REF!</v>
      </c>
      <c r="G628" s="12" t="e">
        <f>VLOOKUP(A628,кодировка!$A:$D,4,FALSE)</f>
        <v>#REF!</v>
      </c>
      <c r="H628" s="2">
        <v>61</v>
      </c>
    </row>
    <row r="629" spans="1:8" ht="15.75" customHeight="1" x14ac:dyDescent="0.4">
      <c r="A629" s="12" t="e">
        <f t="shared" si="1"/>
        <v>#REF!</v>
      </c>
      <c r="B629" s="1" t="e">
        <f>VLOOKUP(A629,кодировка!$A:$B,2,FALSE)</f>
        <v>#REF!</v>
      </c>
      <c r="C629" s="1" t="e">
        <f>VLOOKUP(A629,кодировка!$A:$C,3,FALSE)</f>
        <v>#REF!</v>
      </c>
      <c r="D629" s="12" t="e">
        <f t="shared" ref="D629:E629" si="686">#REF!</f>
        <v>#REF!</v>
      </c>
      <c r="E629" s="1" t="e">
        <f t="shared" si="686"/>
        <v>#REF!</v>
      </c>
      <c r="F629" s="1" t="e">
        <f t="shared" ref="F629:F631" si="687">ROUND((E629/15.5)*100,0)</f>
        <v>#REF!</v>
      </c>
      <c r="G629" s="12" t="e">
        <f>VLOOKUP(A629,кодировка!$A:$D,4,FALSE)</f>
        <v>#REF!</v>
      </c>
      <c r="H629" s="2">
        <v>62</v>
      </c>
    </row>
    <row r="630" spans="1:8" ht="15.75" customHeight="1" x14ac:dyDescent="0.4">
      <c r="A630" s="12" t="e">
        <f t="shared" si="1"/>
        <v>#REF!</v>
      </c>
      <c r="B630" s="1" t="e">
        <f>VLOOKUP(A630,кодировка!$A:$B,2,FALSE)</f>
        <v>#REF!</v>
      </c>
      <c r="C630" s="1" t="e">
        <f>VLOOKUP(A630,кодировка!$A:$C,3,FALSE)</f>
        <v>#REF!</v>
      </c>
      <c r="D630" s="12" t="e">
        <f t="shared" ref="D630:E630" si="688">#REF!</f>
        <v>#REF!</v>
      </c>
      <c r="E630" s="1" t="e">
        <f t="shared" si="688"/>
        <v>#REF!</v>
      </c>
      <c r="F630" s="1" t="e">
        <f t="shared" si="687"/>
        <v>#REF!</v>
      </c>
      <c r="G630" s="12" t="e">
        <f>VLOOKUP(A630,кодировка!$A:$D,4,FALSE)</f>
        <v>#REF!</v>
      </c>
      <c r="H630" s="2">
        <v>63</v>
      </c>
    </row>
    <row r="631" spans="1:8" ht="15.75" customHeight="1" x14ac:dyDescent="0.4">
      <c r="A631" s="12" t="e">
        <f t="shared" si="1"/>
        <v>#REF!</v>
      </c>
      <c r="B631" s="1" t="e">
        <f>VLOOKUP(A631,кодировка!$A:$B,2,FALSE)</f>
        <v>#REF!</v>
      </c>
      <c r="C631" s="1" t="e">
        <f>VLOOKUP(A631,кодировка!$A:$C,3,FALSE)</f>
        <v>#REF!</v>
      </c>
      <c r="D631" s="12" t="e">
        <f t="shared" ref="D631:E631" si="689">#REF!</f>
        <v>#REF!</v>
      </c>
      <c r="E631" s="1" t="e">
        <f t="shared" si="689"/>
        <v>#REF!</v>
      </c>
      <c r="F631" s="1" t="e">
        <f t="shared" si="687"/>
        <v>#REF!</v>
      </c>
      <c r="G631" s="12" t="e">
        <f>VLOOKUP(A631,кодировка!$A:$D,4,FALSE)</f>
        <v>#REF!</v>
      </c>
      <c r="H631" s="2">
        <v>64</v>
      </c>
    </row>
    <row r="632" spans="1:8" ht="15.75" customHeight="1" x14ac:dyDescent="0.4">
      <c r="A632" s="12" t="e">
        <f t="shared" si="1"/>
        <v>#REF!</v>
      </c>
      <c r="B632" s="1" t="e">
        <f>VLOOKUP(A632,кодировка!$A:$B,2,FALSE)</f>
        <v>#REF!</v>
      </c>
      <c r="C632" s="1" t="e">
        <f>VLOOKUP(A632,кодировка!$A:$C,3,FALSE)</f>
        <v>#REF!</v>
      </c>
      <c r="D632" s="12" t="e">
        <f t="shared" ref="D632:E632" si="690">#REF!</f>
        <v>#REF!</v>
      </c>
      <c r="E632" s="1" t="e">
        <f t="shared" si="690"/>
        <v>#REF!</v>
      </c>
      <c r="F632" s="1" t="e">
        <f>ROUND((E632/21)*100,0)</f>
        <v>#REF!</v>
      </c>
      <c r="G632" s="12" t="e">
        <f>VLOOKUP(A632,кодировка!$A:$D,4,FALSE)</f>
        <v>#REF!</v>
      </c>
      <c r="H632" s="2">
        <v>65</v>
      </c>
    </row>
    <row r="633" spans="1:8" ht="15.75" customHeight="1" x14ac:dyDescent="0.4">
      <c r="A633" s="12" t="e">
        <f t="shared" si="1"/>
        <v>#REF!</v>
      </c>
      <c r="B633" s="1" t="e">
        <f>VLOOKUP(A633,кодировка!$A:$B,2,FALSE)</f>
        <v>#REF!</v>
      </c>
      <c r="C633" s="1" t="e">
        <f>VLOOKUP(A633,кодировка!$A:$C,3,FALSE)</f>
        <v>#REF!</v>
      </c>
      <c r="D633" s="12" t="e">
        <f t="shared" ref="D633:E633" si="691">#REF!</f>
        <v>#REF!</v>
      </c>
      <c r="E633" s="1" t="e">
        <f t="shared" si="691"/>
        <v>#REF!</v>
      </c>
      <c r="F633" s="1" t="e">
        <f t="shared" ref="F633:F634" si="692">ROUND((E633/15.5)*100,0)</f>
        <v>#REF!</v>
      </c>
      <c r="G633" s="12" t="e">
        <f>VLOOKUP(A633,кодировка!$A:$D,4,FALSE)</f>
        <v>#REF!</v>
      </c>
      <c r="H633" s="2">
        <v>49</v>
      </c>
    </row>
    <row r="634" spans="1:8" ht="15.75" customHeight="1" x14ac:dyDescent="0.4">
      <c r="A634" s="12" t="e">
        <f t="shared" si="1"/>
        <v>#REF!</v>
      </c>
      <c r="B634" s="1" t="e">
        <f>VLOOKUP(A634,кодировка!$A:$B,2,FALSE)</f>
        <v>#REF!</v>
      </c>
      <c r="C634" s="1" t="e">
        <f>VLOOKUP(A634,кодировка!$A:$C,3,FALSE)</f>
        <v>#REF!</v>
      </c>
      <c r="D634" s="12" t="e">
        <f t="shared" ref="D634:E634" si="693">#REF!</f>
        <v>#REF!</v>
      </c>
      <c r="E634" s="1" t="e">
        <f t="shared" si="693"/>
        <v>#REF!</v>
      </c>
      <c r="F634" s="1" t="e">
        <f t="shared" si="692"/>
        <v>#REF!</v>
      </c>
      <c r="G634" s="12" t="e">
        <f>VLOOKUP(A634,кодировка!$A:$D,4,FALSE)</f>
        <v>#REF!</v>
      </c>
      <c r="H634" s="2">
        <v>1</v>
      </c>
    </row>
    <row r="635" spans="1:8" ht="15.75" customHeight="1" x14ac:dyDescent="0.4">
      <c r="A635" s="12" t="e">
        <f t="shared" si="1"/>
        <v>#REF!</v>
      </c>
      <c r="B635" s="1" t="e">
        <f>VLOOKUP(A635,кодировка!$A:$B,2,FALSE)</f>
        <v>#REF!</v>
      </c>
      <c r="C635" s="1" t="e">
        <f>VLOOKUP(A635,кодировка!$A:$C,3,FALSE)</f>
        <v>#REF!</v>
      </c>
      <c r="D635" s="12" t="e">
        <f t="shared" ref="D635:E635" si="694">#REF!</f>
        <v>#REF!</v>
      </c>
      <c r="E635" s="1" t="e">
        <f t="shared" si="694"/>
        <v>#REF!</v>
      </c>
      <c r="F635" s="1" t="e">
        <f>ROUND((E635/21)*100,0)</f>
        <v>#REF!</v>
      </c>
      <c r="G635" s="12" t="e">
        <f>VLOOKUP(A635,кодировка!$A:$D,4,FALSE)</f>
        <v>#REF!</v>
      </c>
      <c r="H635" s="2">
        <v>2</v>
      </c>
    </row>
    <row r="636" spans="1:8" ht="15.75" customHeight="1" x14ac:dyDescent="0.4">
      <c r="A636" s="12" t="e">
        <f t="shared" si="1"/>
        <v>#REF!</v>
      </c>
      <c r="B636" s="1" t="e">
        <f>VLOOKUP(A636,кодировка!$A:$B,2,FALSE)</f>
        <v>#REF!</v>
      </c>
      <c r="C636" s="1" t="e">
        <f>VLOOKUP(A636,кодировка!$A:$C,3,FALSE)</f>
        <v>#REF!</v>
      </c>
      <c r="D636" s="12" t="e">
        <f t="shared" ref="D636:E636" si="695">#REF!</f>
        <v>#REF!</v>
      </c>
      <c r="E636" s="1" t="e">
        <f t="shared" si="695"/>
        <v>#REF!</v>
      </c>
      <c r="F636" s="1" t="e">
        <f t="shared" ref="F636:F637" si="696">ROUND((E636/15.5)*100,0)</f>
        <v>#REF!</v>
      </c>
      <c r="G636" s="12" t="e">
        <f>VLOOKUP(A636,кодировка!$A:$D,4,FALSE)</f>
        <v>#REF!</v>
      </c>
      <c r="H636" s="2">
        <v>3</v>
      </c>
    </row>
    <row r="637" spans="1:8" ht="15.75" customHeight="1" x14ac:dyDescent="0.4">
      <c r="A637" s="12" t="e">
        <f t="shared" si="1"/>
        <v>#REF!</v>
      </c>
      <c r="B637" s="1" t="e">
        <f>VLOOKUP(A637,кодировка!$A:$B,2,FALSE)</f>
        <v>#REF!</v>
      </c>
      <c r="C637" s="1" t="e">
        <f>VLOOKUP(A637,кодировка!$A:$C,3,FALSE)</f>
        <v>#REF!</v>
      </c>
      <c r="D637" s="12" t="e">
        <f t="shared" ref="D637:E637" si="697">#REF!</f>
        <v>#REF!</v>
      </c>
      <c r="E637" s="1" t="e">
        <f t="shared" si="697"/>
        <v>#REF!</v>
      </c>
      <c r="F637" s="1" t="e">
        <f t="shared" si="696"/>
        <v>#REF!</v>
      </c>
      <c r="G637" s="12" t="e">
        <f>VLOOKUP(A637,кодировка!$A:$D,4,FALSE)</f>
        <v>#REF!</v>
      </c>
      <c r="H637" s="2">
        <v>5</v>
      </c>
    </row>
    <row r="638" spans="1:8" ht="15.75" customHeight="1" x14ac:dyDescent="0.4">
      <c r="A638" s="12" t="e">
        <f t="shared" si="1"/>
        <v>#REF!</v>
      </c>
      <c r="B638" s="1" t="e">
        <f>VLOOKUP(A638,кодировка!$A:$B,2,FALSE)</f>
        <v>#REF!</v>
      </c>
      <c r="C638" s="1" t="e">
        <f>VLOOKUP(A638,кодировка!$A:$C,3,FALSE)</f>
        <v>#REF!</v>
      </c>
      <c r="D638" s="12" t="e">
        <f t="shared" ref="D638:E638" si="698">#REF!</f>
        <v>#REF!</v>
      </c>
      <c r="E638" s="1" t="e">
        <f t="shared" si="698"/>
        <v>#REF!</v>
      </c>
      <c r="F638" s="1" t="e">
        <f t="shared" ref="F638:F639" si="699">ROUND((E638/21)*100,0)</f>
        <v>#REF!</v>
      </c>
      <c r="G638" s="12" t="e">
        <f>VLOOKUP(A638,кодировка!$A:$D,4,FALSE)</f>
        <v>#REF!</v>
      </c>
      <c r="H638" s="2">
        <v>6</v>
      </c>
    </row>
    <row r="639" spans="1:8" ht="15.75" customHeight="1" x14ac:dyDescent="0.4">
      <c r="A639" s="12" t="e">
        <f t="shared" si="1"/>
        <v>#REF!</v>
      </c>
      <c r="B639" s="1" t="e">
        <f>VLOOKUP(A639,кодировка!$A:$B,2,FALSE)</f>
        <v>#REF!</v>
      </c>
      <c r="C639" s="1" t="e">
        <f>VLOOKUP(A639,кодировка!$A:$C,3,FALSE)</f>
        <v>#REF!</v>
      </c>
      <c r="D639" s="12" t="e">
        <f t="shared" ref="D639:E639" si="700">#REF!</f>
        <v>#REF!</v>
      </c>
      <c r="E639" s="1" t="e">
        <f t="shared" si="700"/>
        <v>#REF!</v>
      </c>
      <c r="F639" s="1" t="e">
        <f t="shared" si="699"/>
        <v>#REF!</v>
      </c>
      <c r="G639" s="12" t="e">
        <f>VLOOKUP(A639,кодировка!$A:$D,4,FALSE)</f>
        <v>#REF!</v>
      </c>
      <c r="H639" s="2">
        <v>7</v>
      </c>
    </row>
    <row r="640" spans="1:8" ht="15.75" customHeight="1" x14ac:dyDescent="0.4">
      <c r="A640" s="12" t="e">
        <f t="shared" si="1"/>
        <v>#REF!</v>
      </c>
      <c r="B640" s="1" t="e">
        <f>VLOOKUP(A640,кодировка!$A:$B,2,FALSE)</f>
        <v>#REF!</v>
      </c>
      <c r="C640" s="1" t="e">
        <f>VLOOKUP(A640,кодировка!$A:$C,3,FALSE)</f>
        <v>#REF!</v>
      </c>
      <c r="D640" s="12" t="e">
        <f t="shared" ref="D640:E640" si="701">#REF!</f>
        <v>#REF!</v>
      </c>
      <c r="E640" s="1" t="e">
        <f t="shared" si="701"/>
        <v>#REF!</v>
      </c>
      <c r="F640" s="1" t="e">
        <f t="shared" ref="F640:F648" si="702">ROUND((E640/15.5)*100,0)</f>
        <v>#REF!</v>
      </c>
      <c r="G640" s="12" t="e">
        <f>VLOOKUP(A640,кодировка!$A:$D,4,FALSE)</f>
        <v>#REF!</v>
      </c>
      <c r="H640" s="2">
        <v>8</v>
      </c>
    </row>
    <row r="641" spans="1:8" ht="15.75" customHeight="1" x14ac:dyDescent="0.4">
      <c r="A641" s="12" t="e">
        <f t="shared" si="1"/>
        <v>#REF!</v>
      </c>
      <c r="B641" s="1" t="e">
        <f>VLOOKUP(A641,кодировка!$A:$B,2,FALSE)</f>
        <v>#REF!</v>
      </c>
      <c r="C641" s="1" t="e">
        <f>VLOOKUP(A641,кодировка!$A:$C,3,FALSE)</f>
        <v>#REF!</v>
      </c>
      <c r="D641" s="12" t="e">
        <f t="shared" ref="D641:E641" si="703">#REF!</f>
        <v>#REF!</v>
      </c>
      <c r="E641" s="1" t="e">
        <f t="shared" si="703"/>
        <v>#REF!</v>
      </c>
      <c r="F641" s="1" t="e">
        <f t="shared" si="702"/>
        <v>#REF!</v>
      </c>
      <c r="G641" s="12" t="e">
        <f>VLOOKUP(A641,кодировка!$A:$D,4,FALSE)</f>
        <v>#REF!</v>
      </c>
      <c r="H641" s="2">
        <v>9</v>
      </c>
    </row>
    <row r="642" spans="1:8" ht="15.75" customHeight="1" x14ac:dyDescent="0.4">
      <c r="A642" s="12" t="e">
        <f t="shared" si="1"/>
        <v>#REF!</v>
      </c>
      <c r="B642" s="1" t="e">
        <f>VLOOKUP(A642,кодировка!$A:$B,2,FALSE)</f>
        <v>#REF!</v>
      </c>
      <c r="C642" s="1" t="e">
        <f>VLOOKUP(A642,кодировка!$A:$C,3,FALSE)</f>
        <v>#REF!</v>
      </c>
      <c r="D642" s="12" t="e">
        <f t="shared" ref="D642:E642" si="704">#REF!</f>
        <v>#REF!</v>
      </c>
      <c r="E642" s="1" t="e">
        <f t="shared" si="704"/>
        <v>#REF!</v>
      </c>
      <c r="F642" s="1" t="e">
        <f t="shared" si="702"/>
        <v>#REF!</v>
      </c>
      <c r="G642" s="12" t="e">
        <f>VLOOKUP(A642,кодировка!$A:$D,4,FALSE)</f>
        <v>#REF!</v>
      </c>
      <c r="H642" s="2">
        <v>10</v>
      </c>
    </row>
    <row r="643" spans="1:8" ht="15.75" customHeight="1" x14ac:dyDescent="0.4">
      <c r="A643" s="12" t="e">
        <f t="shared" si="1"/>
        <v>#REF!</v>
      </c>
      <c r="B643" s="1" t="e">
        <f>VLOOKUP(A643,кодировка!$A:$B,2,FALSE)</f>
        <v>#REF!</v>
      </c>
      <c r="C643" s="1" t="e">
        <f>VLOOKUP(A643,кодировка!$A:$C,3,FALSE)</f>
        <v>#REF!</v>
      </c>
      <c r="D643" s="12" t="e">
        <f t="shared" ref="D643:E643" si="705">#REF!</f>
        <v>#REF!</v>
      </c>
      <c r="E643" s="1" t="e">
        <f t="shared" si="705"/>
        <v>#REF!</v>
      </c>
      <c r="F643" s="1" t="e">
        <f t="shared" si="702"/>
        <v>#REF!</v>
      </c>
      <c r="G643" s="12" t="e">
        <f>VLOOKUP(A643,кодировка!$A:$D,4,FALSE)</f>
        <v>#REF!</v>
      </c>
      <c r="H643" s="2">
        <v>11</v>
      </c>
    </row>
    <row r="644" spans="1:8" ht="15.75" customHeight="1" x14ac:dyDescent="0.4">
      <c r="A644" s="12" t="e">
        <f t="shared" si="1"/>
        <v>#REF!</v>
      </c>
      <c r="B644" s="1" t="e">
        <f>VLOOKUP(A644,кодировка!$A:$B,2,FALSE)</f>
        <v>#REF!</v>
      </c>
      <c r="C644" s="1" t="e">
        <f>VLOOKUP(A644,кодировка!$A:$C,3,FALSE)</f>
        <v>#REF!</v>
      </c>
      <c r="D644" s="12" t="e">
        <f t="shared" ref="D644:E644" si="706">#REF!</f>
        <v>#REF!</v>
      </c>
      <c r="E644" s="1" t="e">
        <f t="shared" si="706"/>
        <v>#REF!</v>
      </c>
      <c r="F644" s="1" t="e">
        <f t="shared" si="702"/>
        <v>#REF!</v>
      </c>
      <c r="G644" s="12" t="e">
        <f>VLOOKUP(A644,кодировка!$A:$D,4,FALSE)</f>
        <v>#REF!</v>
      </c>
      <c r="H644" s="2">
        <v>12</v>
      </c>
    </row>
    <row r="645" spans="1:8" ht="15.75" customHeight="1" x14ac:dyDescent="0.4">
      <c r="A645" s="12" t="e">
        <f t="shared" si="1"/>
        <v>#REF!</v>
      </c>
      <c r="B645" s="1" t="e">
        <f>VLOOKUP(A645,кодировка!$A:$B,2,FALSE)</f>
        <v>#REF!</v>
      </c>
      <c r="C645" s="1" t="e">
        <f>VLOOKUP(A645,кодировка!$A:$C,3,FALSE)</f>
        <v>#REF!</v>
      </c>
      <c r="D645" s="12" t="e">
        <f t="shared" ref="D645:E645" si="707">#REF!</f>
        <v>#REF!</v>
      </c>
      <c r="E645" s="1" t="e">
        <f t="shared" si="707"/>
        <v>#REF!</v>
      </c>
      <c r="F645" s="1" t="e">
        <f t="shared" si="702"/>
        <v>#REF!</v>
      </c>
      <c r="G645" s="12" t="e">
        <f>VLOOKUP(A645,кодировка!$A:$D,4,FALSE)</f>
        <v>#REF!</v>
      </c>
      <c r="H645" s="2">
        <v>13</v>
      </c>
    </row>
    <row r="646" spans="1:8" ht="15.75" customHeight="1" x14ac:dyDescent="0.4">
      <c r="A646" s="12" t="e">
        <f t="shared" si="1"/>
        <v>#REF!</v>
      </c>
      <c r="B646" s="1" t="e">
        <f>VLOOKUP(A646,кодировка!$A:$B,2,FALSE)</f>
        <v>#REF!</v>
      </c>
      <c r="C646" s="1" t="e">
        <f>VLOOKUP(A646,кодировка!$A:$C,3,FALSE)</f>
        <v>#REF!</v>
      </c>
      <c r="D646" s="12" t="e">
        <f t="shared" ref="D646:E646" si="708">#REF!</f>
        <v>#REF!</v>
      </c>
      <c r="E646" s="1" t="e">
        <f t="shared" si="708"/>
        <v>#REF!</v>
      </c>
      <c r="F646" s="1" t="e">
        <f t="shared" si="702"/>
        <v>#REF!</v>
      </c>
      <c r="G646" s="12" t="e">
        <f>VLOOKUP(A646,кодировка!$A:$D,4,FALSE)</f>
        <v>#REF!</v>
      </c>
      <c r="H646" s="2">
        <v>14</v>
      </c>
    </row>
    <row r="647" spans="1:8" ht="15.75" customHeight="1" x14ac:dyDescent="0.4">
      <c r="A647" s="12" t="e">
        <f t="shared" si="1"/>
        <v>#REF!</v>
      </c>
      <c r="B647" s="1" t="e">
        <f>VLOOKUP(A647,кодировка!$A:$B,2,FALSE)</f>
        <v>#REF!</v>
      </c>
      <c r="C647" s="1" t="e">
        <f>VLOOKUP(A647,кодировка!$A:$C,3,FALSE)</f>
        <v>#REF!</v>
      </c>
      <c r="D647" s="12" t="e">
        <f t="shared" ref="D647:E647" si="709">#REF!</f>
        <v>#REF!</v>
      </c>
      <c r="E647" s="1" t="e">
        <f t="shared" si="709"/>
        <v>#REF!</v>
      </c>
      <c r="F647" s="1" t="e">
        <f t="shared" si="702"/>
        <v>#REF!</v>
      </c>
      <c r="G647" s="12" t="e">
        <f>VLOOKUP(A647,кодировка!$A:$D,4,FALSE)</f>
        <v>#REF!</v>
      </c>
      <c r="H647" s="2">
        <v>15</v>
      </c>
    </row>
    <row r="648" spans="1:8" ht="15.75" customHeight="1" x14ac:dyDescent="0.4">
      <c r="A648" s="12" t="e">
        <f t="shared" si="1"/>
        <v>#REF!</v>
      </c>
      <c r="B648" s="1" t="e">
        <f>VLOOKUP(A648,кодировка!$A:$B,2,FALSE)</f>
        <v>#REF!</v>
      </c>
      <c r="C648" s="1" t="e">
        <f>VLOOKUP(A648,кодировка!$A:$C,3,FALSE)</f>
        <v>#REF!</v>
      </c>
      <c r="D648" s="12" t="e">
        <f t="shared" ref="D648:E648" si="710">#REF!</f>
        <v>#REF!</v>
      </c>
      <c r="E648" s="1" t="e">
        <f t="shared" si="710"/>
        <v>#REF!</v>
      </c>
      <c r="F648" s="1" t="e">
        <f t="shared" si="702"/>
        <v>#REF!</v>
      </c>
      <c r="G648" s="12" t="e">
        <f>VLOOKUP(A648,кодировка!$A:$D,4,FALSE)</f>
        <v>#REF!</v>
      </c>
      <c r="H648" s="2">
        <v>16</v>
      </c>
    </row>
    <row r="649" spans="1:8" ht="15.75" customHeight="1" x14ac:dyDescent="0.4">
      <c r="A649" s="12" t="e">
        <f t="shared" si="1"/>
        <v>#REF!</v>
      </c>
      <c r="B649" s="1" t="e">
        <f>VLOOKUP(A649,кодировка!$A:$B,2,FALSE)</f>
        <v>#REF!</v>
      </c>
      <c r="C649" s="1" t="e">
        <f>VLOOKUP(A649,кодировка!$A:$C,3,FALSE)</f>
        <v>#REF!</v>
      </c>
      <c r="D649" s="12" t="e">
        <f t="shared" ref="D649:E649" si="711">#REF!</f>
        <v>#REF!</v>
      </c>
      <c r="E649" s="1" t="e">
        <f t="shared" si="711"/>
        <v>#REF!</v>
      </c>
      <c r="F649" s="1" t="e">
        <f>ROUND((E649/21)*100,0)</f>
        <v>#REF!</v>
      </c>
      <c r="G649" s="12" t="e">
        <f>VLOOKUP(A649,кодировка!$A:$D,4,FALSE)</f>
        <v>#REF!</v>
      </c>
      <c r="H649" s="2">
        <v>17</v>
      </c>
    </row>
    <row r="650" spans="1:8" ht="15.75" customHeight="1" x14ac:dyDescent="0.4">
      <c r="A650" s="12" t="e">
        <f t="shared" si="1"/>
        <v>#REF!</v>
      </c>
      <c r="B650" s="1" t="e">
        <f>VLOOKUP(A650,кодировка!$A:$B,2,FALSE)</f>
        <v>#REF!</v>
      </c>
      <c r="C650" s="1" t="e">
        <f>VLOOKUP(A650,кодировка!$A:$C,3,FALSE)</f>
        <v>#REF!</v>
      </c>
      <c r="D650" s="12" t="e">
        <f t="shared" ref="D650:E650" si="712">#REF!</f>
        <v>#REF!</v>
      </c>
      <c r="E650" s="1" t="e">
        <f t="shared" si="712"/>
        <v>#REF!</v>
      </c>
      <c r="F650" s="1" t="e">
        <f>ROUND((E650/15.5)*100,0)</f>
        <v>#REF!</v>
      </c>
      <c r="G650" s="12" t="e">
        <f>VLOOKUP(A650,кодировка!$A:$D,4,FALSE)</f>
        <v>#REF!</v>
      </c>
      <c r="H650" s="2">
        <v>18</v>
      </c>
    </row>
    <row r="651" spans="1:8" ht="15.75" customHeight="1" x14ac:dyDescent="0.4">
      <c r="A651" s="12" t="e">
        <f t="shared" si="1"/>
        <v>#REF!</v>
      </c>
      <c r="B651" s="1" t="e">
        <f>VLOOKUP(A651,кодировка!$A:$B,2,FALSE)</f>
        <v>#REF!</v>
      </c>
      <c r="C651" s="1" t="e">
        <f>VLOOKUP(A651,кодировка!$A:$C,3,FALSE)</f>
        <v>#REF!</v>
      </c>
      <c r="D651" s="12" t="e">
        <f t="shared" ref="D651:E651" si="713">#REF!</f>
        <v>#REF!</v>
      </c>
      <c r="E651" s="1" t="e">
        <f t="shared" si="713"/>
        <v>#REF!</v>
      </c>
      <c r="F651" s="1" t="e">
        <f>ROUND((E651/23)*100,0)</f>
        <v>#REF!</v>
      </c>
      <c r="G651" s="12" t="e">
        <f>VLOOKUP(A651,кодировка!$A:$D,4,FALSE)</f>
        <v>#REF!</v>
      </c>
      <c r="H651" s="2">
        <v>19</v>
      </c>
    </row>
    <row r="652" spans="1:8" ht="15.75" customHeight="1" x14ac:dyDescent="0.4">
      <c r="A652" s="12" t="e">
        <f t="shared" si="1"/>
        <v>#REF!</v>
      </c>
      <c r="B652" s="1" t="e">
        <f>VLOOKUP(A652,кодировка!$A:$B,2,FALSE)</f>
        <v>#REF!</v>
      </c>
      <c r="C652" s="1" t="e">
        <f>VLOOKUP(A652,кодировка!$A:$C,3,FALSE)</f>
        <v>#REF!</v>
      </c>
      <c r="D652" s="12" t="e">
        <f t="shared" ref="D652:E652" si="714">#REF!</f>
        <v>#REF!</v>
      </c>
      <c r="E652" s="1" t="e">
        <f t="shared" si="714"/>
        <v>#REF!</v>
      </c>
      <c r="F652" s="1" t="e">
        <f>ROUND((E652/21)*100,0)</f>
        <v>#REF!</v>
      </c>
      <c r="G652" s="12" t="e">
        <f>VLOOKUP(A652,кодировка!$A:$D,4,FALSE)</f>
        <v>#REF!</v>
      </c>
      <c r="H652" s="2">
        <v>20</v>
      </c>
    </row>
    <row r="653" spans="1:8" ht="15.75" customHeight="1" x14ac:dyDescent="0.4">
      <c r="A653" s="12" t="e">
        <f t="shared" si="1"/>
        <v>#REF!</v>
      </c>
      <c r="B653" s="1" t="e">
        <f>VLOOKUP(A653,кодировка!$A:$B,2,FALSE)</f>
        <v>#REF!</v>
      </c>
      <c r="C653" s="1" t="e">
        <f>VLOOKUP(A653,кодировка!$A:$C,3,FALSE)</f>
        <v>#REF!</v>
      </c>
      <c r="D653" s="12" t="e">
        <f t="shared" ref="D653:E653" si="715">#REF!</f>
        <v>#REF!</v>
      </c>
      <c r="E653" s="1" t="e">
        <f t="shared" si="715"/>
        <v>#REF!</v>
      </c>
      <c r="F653" s="1" t="e">
        <f>ROUND((E653/15.5)*100,0)</f>
        <v>#REF!</v>
      </c>
      <c r="G653" s="12" t="e">
        <f>VLOOKUP(A653,кодировка!$A:$D,4,FALSE)</f>
        <v>#REF!</v>
      </c>
      <c r="H653" s="2">
        <v>21</v>
      </c>
    </row>
    <row r="654" spans="1:8" ht="15.75" customHeight="1" x14ac:dyDescent="0.4">
      <c r="A654" s="12" t="e">
        <f t="shared" si="1"/>
        <v>#REF!</v>
      </c>
      <c r="B654" s="1" t="e">
        <f>VLOOKUP(A654,кодировка!$A:$B,2,FALSE)</f>
        <v>#REF!</v>
      </c>
      <c r="C654" s="1" t="e">
        <f>VLOOKUP(A654,кодировка!$A:$C,3,FALSE)</f>
        <v>#REF!</v>
      </c>
      <c r="D654" s="12" t="e">
        <f t="shared" ref="D654:E654" si="716">#REF!</f>
        <v>#REF!</v>
      </c>
      <c r="E654" s="1" t="e">
        <f t="shared" si="716"/>
        <v>#REF!</v>
      </c>
      <c r="F654" s="1" t="e">
        <f>ROUND((E654/23)*100,0)</f>
        <v>#REF!</v>
      </c>
      <c r="G654" s="12" t="e">
        <f>VLOOKUP(A654,кодировка!$A:$D,4,FALSE)</f>
        <v>#REF!</v>
      </c>
      <c r="H654" s="2">
        <v>22</v>
      </c>
    </row>
    <row r="655" spans="1:8" ht="15.75" customHeight="1" x14ac:dyDescent="0.4">
      <c r="A655" s="12" t="e">
        <f t="shared" si="1"/>
        <v>#REF!</v>
      </c>
      <c r="B655" s="1" t="e">
        <f>VLOOKUP(A655,кодировка!$A:$B,2,FALSE)</f>
        <v>#REF!</v>
      </c>
      <c r="C655" s="1" t="e">
        <f>VLOOKUP(A655,кодировка!$A:$C,3,FALSE)</f>
        <v>#REF!</v>
      </c>
      <c r="D655" s="12" t="e">
        <f t="shared" ref="D655:E655" si="717">#REF!</f>
        <v>#REF!</v>
      </c>
      <c r="E655" s="1" t="e">
        <f t="shared" si="717"/>
        <v>#REF!</v>
      </c>
      <c r="F655" s="1" t="e">
        <f>ROUND((E655/15.5)*100,0)</f>
        <v>#REF!</v>
      </c>
      <c r="G655" s="12" t="e">
        <f>VLOOKUP(A655,кодировка!$A:$D,4,FALSE)</f>
        <v>#REF!</v>
      </c>
      <c r="H655" s="2">
        <v>23</v>
      </c>
    </row>
    <row r="656" spans="1:8" ht="15.75" customHeight="1" x14ac:dyDescent="0.4">
      <c r="A656" s="12" t="e">
        <f t="shared" si="1"/>
        <v>#REF!</v>
      </c>
      <c r="B656" s="1" t="e">
        <f>VLOOKUP(A656,кодировка!$A:$B,2,FALSE)</f>
        <v>#REF!</v>
      </c>
      <c r="C656" s="1" t="e">
        <f>VLOOKUP(A656,кодировка!$A:$C,3,FALSE)</f>
        <v>#REF!</v>
      </c>
      <c r="D656" s="12" t="e">
        <f t="shared" ref="D656:E656" si="718">#REF!</f>
        <v>#REF!</v>
      </c>
      <c r="E656" s="1" t="e">
        <f t="shared" si="718"/>
        <v>#REF!</v>
      </c>
      <c r="F656" s="1" t="e">
        <f>ROUND((E656/23)*100,0)</f>
        <v>#REF!</v>
      </c>
      <c r="G656" s="12" t="e">
        <f>VLOOKUP(A656,кодировка!$A:$D,4,FALSE)</f>
        <v>#REF!</v>
      </c>
      <c r="H656" s="2">
        <v>24</v>
      </c>
    </row>
    <row r="657" spans="1:8" ht="15.75" customHeight="1" x14ac:dyDescent="0.4">
      <c r="A657" s="12" t="e">
        <f t="shared" si="1"/>
        <v>#REF!</v>
      </c>
      <c r="B657" s="1" t="e">
        <f>VLOOKUP(A657,кодировка!$A:$B,2,FALSE)</f>
        <v>#REF!</v>
      </c>
      <c r="C657" s="1" t="e">
        <f>VLOOKUP(A657,кодировка!$A:$C,3,FALSE)</f>
        <v>#REF!</v>
      </c>
      <c r="D657" s="12" t="e">
        <f t="shared" ref="D657:E657" si="719">#REF!</f>
        <v>#REF!</v>
      </c>
      <c r="E657" s="1" t="e">
        <f t="shared" si="719"/>
        <v>#REF!</v>
      </c>
      <c r="F657" s="1" t="e">
        <f>ROUND((E657/15.5)*100,0)</f>
        <v>#REF!</v>
      </c>
      <c r="G657" s="12" t="e">
        <f>VLOOKUP(A657,кодировка!$A:$D,4,FALSE)</f>
        <v>#REF!</v>
      </c>
      <c r="H657" s="2">
        <v>25</v>
      </c>
    </row>
    <row r="658" spans="1:8" ht="15.75" customHeight="1" x14ac:dyDescent="0.4">
      <c r="A658" s="12" t="e">
        <f t="shared" si="1"/>
        <v>#REF!</v>
      </c>
      <c r="B658" s="1" t="e">
        <f>VLOOKUP(A658,кодировка!$A:$B,2,FALSE)</f>
        <v>#REF!</v>
      </c>
      <c r="C658" s="1" t="e">
        <f>VLOOKUP(A658,кодировка!$A:$C,3,FALSE)</f>
        <v>#REF!</v>
      </c>
      <c r="D658" s="12" t="e">
        <f t="shared" ref="D658:E658" si="720">#REF!</f>
        <v>#REF!</v>
      </c>
      <c r="E658" s="1" t="e">
        <f t="shared" si="720"/>
        <v>#REF!</v>
      </c>
      <c r="F658" s="1" t="e">
        <f>ROUND((E658/23)*100,0)</f>
        <v>#REF!</v>
      </c>
      <c r="G658" s="12" t="e">
        <f>VLOOKUP(A658,кодировка!$A:$D,4,FALSE)</f>
        <v>#REF!</v>
      </c>
      <c r="H658" s="2">
        <v>26</v>
      </c>
    </row>
    <row r="659" spans="1:8" ht="15.75" customHeight="1" x14ac:dyDescent="0.4">
      <c r="A659" s="12" t="e">
        <f t="shared" si="1"/>
        <v>#REF!</v>
      </c>
      <c r="B659" s="1" t="e">
        <f>VLOOKUP(A659,кодировка!$A:$B,2,FALSE)</f>
        <v>#REF!</v>
      </c>
      <c r="C659" s="1" t="e">
        <f>VLOOKUP(A659,кодировка!$A:$C,3,FALSE)</f>
        <v>#REF!</v>
      </c>
      <c r="D659" s="12" t="e">
        <f t="shared" ref="D659:E659" si="721">#REF!</f>
        <v>#REF!</v>
      </c>
      <c r="E659" s="1" t="e">
        <f t="shared" si="721"/>
        <v>#REF!</v>
      </c>
      <c r="F659" s="1" t="e">
        <f>ROUND((E659/15.5)*100,0)</f>
        <v>#REF!</v>
      </c>
      <c r="G659" s="12" t="e">
        <f>VLOOKUP(A659,кодировка!$A:$D,4,FALSE)</f>
        <v>#REF!</v>
      </c>
      <c r="H659" s="2">
        <v>27</v>
      </c>
    </row>
    <row r="660" spans="1:8" ht="15.75" customHeight="1" x14ac:dyDescent="0.4">
      <c r="A660" s="12" t="e">
        <f t="shared" si="1"/>
        <v>#REF!</v>
      </c>
      <c r="B660" s="1" t="e">
        <f>VLOOKUP(A660,кодировка!$A:$B,2,FALSE)</f>
        <v>#REF!</v>
      </c>
      <c r="C660" s="1" t="e">
        <f>VLOOKUP(A660,кодировка!$A:$C,3,FALSE)</f>
        <v>#REF!</v>
      </c>
      <c r="D660" s="12" t="e">
        <f t="shared" ref="D660:E660" si="722">#REF!</f>
        <v>#REF!</v>
      </c>
      <c r="E660" s="1" t="e">
        <f t="shared" si="722"/>
        <v>#REF!</v>
      </c>
      <c r="F660" s="1" t="e">
        <f t="shared" ref="F660:F667" si="723">ROUND((E660/23)*100,0)</f>
        <v>#REF!</v>
      </c>
      <c r="G660" s="12" t="e">
        <f>VLOOKUP(A660,кодировка!$A:$D,4,FALSE)</f>
        <v>#REF!</v>
      </c>
      <c r="H660" s="2">
        <v>28</v>
      </c>
    </row>
    <row r="661" spans="1:8" ht="15.75" customHeight="1" x14ac:dyDescent="0.4">
      <c r="A661" s="12" t="e">
        <f t="shared" si="1"/>
        <v>#REF!</v>
      </c>
      <c r="B661" s="1" t="e">
        <f>VLOOKUP(A661,кодировка!$A:$B,2,FALSE)</f>
        <v>#REF!</v>
      </c>
      <c r="C661" s="1" t="e">
        <f>VLOOKUP(A661,кодировка!$A:$C,3,FALSE)</f>
        <v>#REF!</v>
      </c>
      <c r="D661" s="12" t="e">
        <f t="shared" ref="D661:E661" si="724">#REF!</f>
        <v>#REF!</v>
      </c>
      <c r="E661" s="1" t="e">
        <f t="shared" si="724"/>
        <v>#REF!</v>
      </c>
      <c r="F661" s="1" t="e">
        <f t="shared" si="723"/>
        <v>#REF!</v>
      </c>
      <c r="G661" s="12" t="e">
        <f>VLOOKUP(A661,кодировка!$A:$D,4,FALSE)</f>
        <v>#REF!</v>
      </c>
      <c r="H661" s="2">
        <v>29</v>
      </c>
    </row>
    <row r="662" spans="1:8" ht="15.75" customHeight="1" x14ac:dyDescent="0.4">
      <c r="A662" s="12" t="e">
        <f t="shared" si="1"/>
        <v>#REF!</v>
      </c>
      <c r="B662" s="1" t="e">
        <f>VLOOKUP(A662,кодировка!$A:$B,2,FALSE)</f>
        <v>#REF!</v>
      </c>
      <c r="C662" s="1" t="e">
        <f>VLOOKUP(A662,кодировка!$A:$C,3,FALSE)</f>
        <v>#REF!</v>
      </c>
      <c r="D662" s="12" t="e">
        <f t="shared" ref="D662:E662" si="725">#REF!</f>
        <v>#REF!</v>
      </c>
      <c r="E662" s="1" t="e">
        <f t="shared" si="725"/>
        <v>#REF!</v>
      </c>
      <c r="F662" s="1" t="e">
        <f t="shared" si="723"/>
        <v>#REF!</v>
      </c>
      <c r="G662" s="12" t="e">
        <f>VLOOKUP(A662,кодировка!$A:$D,4,FALSE)</f>
        <v>#REF!</v>
      </c>
      <c r="H662" s="2">
        <v>30</v>
      </c>
    </row>
    <row r="663" spans="1:8" ht="15.75" customHeight="1" x14ac:dyDescent="0.4">
      <c r="A663" s="12" t="e">
        <f t="shared" si="1"/>
        <v>#REF!</v>
      </c>
      <c r="B663" s="1" t="e">
        <f>VLOOKUP(A663,кодировка!$A:$B,2,FALSE)</f>
        <v>#REF!</v>
      </c>
      <c r="C663" s="1" t="e">
        <f>VLOOKUP(A663,кодировка!$A:$C,3,FALSE)</f>
        <v>#REF!</v>
      </c>
      <c r="D663" s="12" t="e">
        <f t="shared" ref="D663:E663" si="726">#REF!</f>
        <v>#REF!</v>
      </c>
      <c r="E663" s="1" t="e">
        <f t="shared" si="726"/>
        <v>#REF!</v>
      </c>
      <c r="F663" s="1" t="e">
        <f t="shared" si="723"/>
        <v>#REF!</v>
      </c>
      <c r="G663" s="12" t="e">
        <f>VLOOKUP(A663,кодировка!$A:$D,4,FALSE)</f>
        <v>#REF!</v>
      </c>
      <c r="H663" s="2">
        <v>31</v>
      </c>
    </row>
    <row r="664" spans="1:8" ht="15.75" customHeight="1" x14ac:dyDescent="0.4">
      <c r="A664" s="12" t="e">
        <f t="shared" si="1"/>
        <v>#REF!</v>
      </c>
      <c r="B664" s="1" t="e">
        <f>VLOOKUP(A664,кодировка!$A:$B,2,FALSE)</f>
        <v>#REF!</v>
      </c>
      <c r="C664" s="1" t="e">
        <f>VLOOKUP(A664,кодировка!$A:$C,3,FALSE)</f>
        <v>#REF!</v>
      </c>
      <c r="D664" s="12" t="e">
        <f t="shared" ref="D664:E664" si="727">#REF!</f>
        <v>#REF!</v>
      </c>
      <c r="E664" s="1" t="e">
        <f t="shared" si="727"/>
        <v>#REF!</v>
      </c>
      <c r="F664" s="1" t="e">
        <f t="shared" si="723"/>
        <v>#REF!</v>
      </c>
      <c r="G664" s="12" t="e">
        <f>VLOOKUP(A664,кодировка!$A:$D,4,FALSE)</f>
        <v>#REF!</v>
      </c>
      <c r="H664" s="2">
        <v>33</v>
      </c>
    </row>
    <row r="665" spans="1:8" ht="15.75" customHeight="1" x14ac:dyDescent="0.4">
      <c r="A665" s="12" t="e">
        <f t="shared" si="1"/>
        <v>#REF!</v>
      </c>
      <c r="B665" s="1" t="e">
        <f>VLOOKUP(A665,кодировка!$A:$B,2,FALSE)</f>
        <v>#REF!</v>
      </c>
      <c r="C665" s="1" t="e">
        <f>VLOOKUP(A665,кодировка!$A:$C,3,FALSE)</f>
        <v>#REF!</v>
      </c>
      <c r="D665" s="12" t="e">
        <f t="shared" ref="D665:E665" si="728">#REF!</f>
        <v>#REF!</v>
      </c>
      <c r="E665" s="1" t="e">
        <f t="shared" si="728"/>
        <v>#REF!</v>
      </c>
      <c r="F665" s="1" t="e">
        <f t="shared" si="723"/>
        <v>#REF!</v>
      </c>
      <c r="G665" s="12" t="e">
        <f>VLOOKUP(A665,кодировка!$A:$D,4,FALSE)</f>
        <v>#REF!</v>
      </c>
      <c r="H665" s="2">
        <v>34</v>
      </c>
    </row>
    <row r="666" spans="1:8" ht="15.75" customHeight="1" x14ac:dyDescent="0.4">
      <c r="A666" s="12" t="e">
        <f t="shared" si="1"/>
        <v>#REF!</v>
      </c>
      <c r="B666" s="1" t="e">
        <f>VLOOKUP(A666,кодировка!$A:$B,2,FALSE)</f>
        <v>#REF!</v>
      </c>
      <c r="C666" s="1" t="e">
        <f>VLOOKUP(A666,кодировка!$A:$C,3,FALSE)</f>
        <v>#REF!</v>
      </c>
      <c r="D666" s="12" t="e">
        <f t="shared" ref="D666:E666" si="729">#REF!</f>
        <v>#REF!</v>
      </c>
      <c r="E666" s="1" t="e">
        <f t="shared" si="729"/>
        <v>#REF!</v>
      </c>
      <c r="F666" s="1" t="e">
        <f t="shared" si="723"/>
        <v>#REF!</v>
      </c>
      <c r="G666" s="12" t="e">
        <f>VLOOKUP(A666,кодировка!$A:$D,4,FALSE)</f>
        <v>#REF!</v>
      </c>
      <c r="H666" s="2">
        <v>35</v>
      </c>
    </row>
    <row r="667" spans="1:8" ht="15.75" customHeight="1" x14ac:dyDescent="0.4">
      <c r="A667" s="12" t="e">
        <f t="shared" si="1"/>
        <v>#REF!</v>
      </c>
      <c r="B667" s="1" t="e">
        <f>VLOOKUP(A667,кодировка!$A:$B,2,FALSE)</f>
        <v>#REF!</v>
      </c>
      <c r="C667" s="1" t="e">
        <f>VLOOKUP(A667,кодировка!$A:$C,3,FALSE)</f>
        <v>#REF!</v>
      </c>
      <c r="D667" s="12" t="e">
        <f t="shared" ref="D667:E667" si="730">#REF!</f>
        <v>#REF!</v>
      </c>
      <c r="E667" s="1" t="e">
        <f t="shared" si="730"/>
        <v>#REF!</v>
      </c>
      <c r="F667" s="1" t="e">
        <f t="shared" si="723"/>
        <v>#REF!</v>
      </c>
      <c r="G667" s="12" t="e">
        <f>VLOOKUP(A667,кодировка!$A:$D,4,FALSE)</f>
        <v>#REF!</v>
      </c>
      <c r="H667" s="2">
        <v>36</v>
      </c>
    </row>
    <row r="668" spans="1:8" ht="15.75" customHeight="1" x14ac:dyDescent="0.4">
      <c r="A668" s="12" t="e">
        <f t="shared" si="1"/>
        <v>#REF!</v>
      </c>
      <c r="B668" s="1" t="e">
        <f>VLOOKUP(A668,кодировка!$A:$B,2,FALSE)</f>
        <v>#REF!</v>
      </c>
      <c r="C668" s="1" t="e">
        <f>VLOOKUP(A668,кодировка!$A:$C,3,FALSE)</f>
        <v>#REF!</v>
      </c>
      <c r="D668" s="12" t="e">
        <f t="shared" ref="D668:E668" si="731">#REF!</f>
        <v>#REF!</v>
      </c>
      <c r="E668" s="1" t="e">
        <f t="shared" si="731"/>
        <v>#REF!</v>
      </c>
      <c r="F668" s="1" t="e">
        <f>ROUND((E668/21)*100,0)</f>
        <v>#REF!</v>
      </c>
      <c r="G668" s="12" t="e">
        <f>VLOOKUP(A668,кодировка!$A:$D,4,FALSE)</f>
        <v>#REF!</v>
      </c>
      <c r="H668" s="2">
        <v>38</v>
      </c>
    </row>
    <row r="669" spans="1:8" ht="15.75" customHeight="1" x14ac:dyDescent="0.4">
      <c r="A669" s="12" t="e">
        <f t="shared" si="1"/>
        <v>#REF!</v>
      </c>
      <c r="B669" s="1" t="e">
        <f>VLOOKUP(A669,кодировка!$A:$B,2,FALSE)</f>
        <v>#REF!</v>
      </c>
      <c r="C669" s="1" t="e">
        <f>VLOOKUP(A669,кодировка!$A:$C,3,FALSE)</f>
        <v>#REF!</v>
      </c>
      <c r="D669" s="12" t="e">
        <f t="shared" ref="D669:E669" si="732">#REF!</f>
        <v>#REF!</v>
      </c>
      <c r="E669" s="1" t="e">
        <f t="shared" si="732"/>
        <v>#REF!</v>
      </c>
      <c r="F669" s="1" t="e">
        <f>ROUND((E669/23)*100,0)</f>
        <v>#REF!</v>
      </c>
      <c r="G669" s="12" t="e">
        <f>VLOOKUP(A669,кодировка!$A:$D,4,FALSE)</f>
        <v>#REF!</v>
      </c>
      <c r="H669" s="2">
        <v>39</v>
      </c>
    </row>
    <row r="670" spans="1:8" ht="15.75" customHeight="1" x14ac:dyDescent="0.4">
      <c r="A670" s="12" t="e">
        <f t="shared" si="1"/>
        <v>#REF!</v>
      </c>
      <c r="B670" s="1" t="e">
        <f>VLOOKUP(A670,кодировка!$A:$B,2,FALSE)</f>
        <v>#REF!</v>
      </c>
      <c r="C670" s="1" t="e">
        <f>VLOOKUP(A670,кодировка!$A:$C,3,FALSE)</f>
        <v>#REF!</v>
      </c>
      <c r="D670" s="12" t="e">
        <f t="shared" ref="D670:E670" si="733">#REF!</f>
        <v>#REF!</v>
      </c>
      <c r="E670" s="1" t="e">
        <f t="shared" si="733"/>
        <v>#REF!</v>
      </c>
      <c r="F670" s="1" t="e">
        <f>ROUND((E670/21)*100,0)</f>
        <v>#REF!</v>
      </c>
      <c r="G670" s="12" t="e">
        <f>VLOOKUP(A670,кодировка!$A:$D,4,FALSE)</f>
        <v>#REF!</v>
      </c>
      <c r="H670" s="2">
        <v>40</v>
      </c>
    </row>
    <row r="671" spans="1:8" ht="15.75" customHeight="1" x14ac:dyDescent="0.4">
      <c r="A671" s="12" t="e">
        <f t="shared" si="1"/>
        <v>#REF!</v>
      </c>
      <c r="B671" s="1" t="e">
        <f>VLOOKUP(A671,кодировка!$A:$B,2,FALSE)</f>
        <v>#REF!</v>
      </c>
      <c r="C671" s="1" t="e">
        <f>VLOOKUP(A671,кодировка!$A:$C,3,FALSE)</f>
        <v>#REF!</v>
      </c>
      <c r="D671" s="12" t="e">
        <f t="shared" ref="D671:E671" si="734">#REF!</f>
        <v>#REF!</v>
      </c>
      <c r="E671" s="1" t="e">
        <f t="shared" si="734"/>
        <v>#REF!</v>
      </c>
      <c r="F671" s="1" t="e">
        <f t="shared" ref="F671:F672" si="735">ROUND((E671/23)*100,0)</f>
        <v>#REF!</v>
      </c>
      <c r="G671" s="12" t="e">
        <f>VLOOKUP(A671,кодировка!$A:$D,4,FALSE)</f>
        <v>#REF!</v>
      </c>
      <c r="H671" s="2">
        <v>41</v>
      </c>
    </row>
    <row r="672" spans="1:8" ht="15.75" customHeight="1" x14ac:dyDescent="0.4">
      <c r="A672" s="12" t="e">
        <f t="shared" si="1"/>
        <v>#REF!</v>
      </c>
      <c r="B672" s="1" t="e">
        <f>VLOOKUP(A672,кодировка!$A:$B,2,FALSE)</f>
        <v>#REF!</v>
      </c>
      <c r="C672" s="1" t="e">
        <f>VLOOKUP(A672,кодировка!$A:$C,3,FALSE)</f>
        <v>#REF!</v>
      </c>
      <c r="D672" s="12" t="e">
        <f t="shared" ref="D672:E672" si="736">#REF!</f>
        <v>#REF!</v>
      </c>
      <c r="E672" s="1" t="e">
        <f t="shared" si="736"/>
        <v>#REF!</v>
      </c>
      <c r="F672" s="1" t="e">
        <f t="shared" si="735"/>
        <v>#REF!</v>
      </c>
      <c r="G672" s="12" t="e">
        <f>VLOOKUP(A672,кодировка!$A:$D,4,FALSE)</f>
        <v>#REF!</v>
      </c>
      <c r="H672" s="2">
        <v>42</v>
      </c>
    </row>
    <row r="673" spans="1:8" ht="15.75" customHeight="1" x14ac:dyDescent="0.4">
      <c r="A673" s="12" t="e">
        <f t="shared" si="1"/>
        <v>#REF!</v>
      </c>
      <c r="B673" s="1" t="e">
        <f>VLOOKUP(A673,кодировка!$A:$B,2,FALSE)</f>
        <v>#REF!</v>
      </c>
      <c r="C673" s="1" t="e">
        <f>VLOOKUP(A673,кодировка!$A:$C,3,FALSE)</f>
        <v>#REF!</v>
      </c>
      <c r="D673" s="12" t="e">
        <f t="shared" ref="D673:E673" si="737">#REF!</f>
        <v>#REF!</v>
      </c>
      <c r="E673" s="1" t="e">
        <f t="shared" si="737"/>
        <v>#REF!</v>
      </c>
      <c r="F673" s="1" t="e">
        <f>ROUND((E673/21)*100,0)</f>
        <v>#REF!</v>
      </c>
      <c r="G673" s="12" t="e">
        <f>VLOOKUP(A673,кодировка!$A:$D,4,FALSE)</f>
        <v>#REF!</v>
      </c>
      <c r="H673" s="2">
        <v>43</v>
      </c>
    </row>
    <row r="674" spans="1:8" ht="15.75" customHeight="1" x14ac:dyDescent="0.4">
      <c r="A674" s="12" t="e">
        <f t="shared" si="1"/>
        <v>#REF!</v>
      </c>
      <c r="B674" s="1" t="e">
        <f>VLOOKUP(A674,кодировка!$A:$B,2,FALSE)</f>
        <v>#REF!</v>
      </c>
      <c r="C674" s="1" t="e">
        <f>VLOOKUP(A674,кодировка!$A:$C,3,FALSE)</f>
        <v>#REF!</v>
      </c>
      <c r="D674" s="12" t="e">
        <f t="shared" ref="D674:E674" si="738">#REF!</f>
        <v>#REF!</v>
      </c>
      <c r="E674" s="1" t="e">
        <f t="shared" si="738"/>
        <v>#REF!</v>
      </c>
      <c r="F674" s="1" t="e">
        <f>ROUND((E674/23)*100,0)</f>
        <v>#REF!</v>
      </c>
      <c r="G674" s="12" t="e">
        <f>VLOOKUP(A674,кодировка!$A:$D,4,FALSE)</f>
        <v>#REF!</v>
      </c>
      <c r="H674" s="2">
        <v>44</v>
      </c>
    </row>
    <row r="675" spans="1:8" ht="15.75" customHeight="1" x14ac:dyDescent="0.4">
      <c r="A675" s="12" t="e">
        <f t="shared" si="1"/>
        <v>#REF!</v>
      </c>
      <c r="B675" s="1" t="e">
        <f>VLOOKUP(A675,кодировка!$A:$B,2,FALSE)</f>
        <v>#REF!</v>
      </c>
      <c r="C675" s="1" t="e">
        <f>VLOOKUP(A675,кодировка!$A:$C,3,FALSE)</f>
        <v>#REF!</v>
      </c>
      <c r="D675" s="12" t="e">
        <f t="shared" ref="D675:E675" si="739">#REF!</f>
        <v>#REF!</v>
      </c>
      <c r="E675" s="1" t="e">
        <f t="shared" si="739"/>
        <v>#REF!</v>
      </c>
      <c r="F675" s="1" t="e">
        <f>ROUND((E675/21)*100,0)</f>
        <v>#REF!</v>
      </c>
      <c r="G675" s="12" t="e">
        <f>VLOOKUP(A675,кодировка!$A:$D,4,FALSE)</f>
        <v>#REF!</v>
      </c>
      <c r="H675" s="2">
        <v>45</v>
      </c>
    </row>
    <row r="676" spans="1:8" ht="15.75" customHeight="1" x14ac:dyDescent="0.4">
      <c r="A676" s="12" t="e">
        <f t="shared" si="1"/>
        <v>#REF!</v>
      </c>
      <c r="B676" s="1" t="e">
        <f>VLOOKUP(A676,кодировка!$A:$B,2,FALSE)</f>
        <v>#REF!</v>
      </c>
      <c r="C676" s="1" t="e">
        <f>VLOOKUP(A676,кодировка!$A:$C,3,FALSE)</f>
        <v>#REF!</v>
      </c>
      <c r="D676" s="12" t="e">
        <f t="shared" ref="D676:E676" si="740">#REF!</f>
        <v>#REF!</v>
      </c>
      <c r="E676" s="1" t="e">
        <f t="shared" si="740"/>
        <v>#REF!</v>
      </c>
      <c r="F676" s="1" t="e">
        <f>ROUND((E676/23)*100,0)</f>
        <v>#REF!</v>
      </c>
      <c r="G676" s="12" t="e">
        <f>VLOOKUP(A676,кодировка!$A:$D,4,FALSE)</f>
        <v>#REF!</v>
      </c>
      <c r="H676" s="2">
        <v>46</v>
      </c>
    </row>
    <row r="677" spans="1:8" ht="15.75" customHeight="1" x14ac:dyDescent="0.4">
      <c r="A677" s="12" t="e">
        <f t="shared" si="1"/>
        <v>#REF!</v>
      </c>
      <c r="B677" s="1" t="e">
        <f>VLOOKUP(A677,кодировка!$A:$B,2,FALSE)</f>
        <v>#REF!</v>
      </c>
      <c r="C677" s="1" t="e">
        <f>VLOOKUP(A677,кодировка!$A:$C,3,FALSE)</f>
        <v>#REF!</v>
      </c>
      <c r="D677" s="12" t="e">
        <f t="shared" ref="D677:E677" si="741">#REF!</f>
        <v>#REF!</v>
      </c>
      <c r="E677" s="1" t="e">
        <f t="shared" si="741"/>
        <v>#REF!</v>
      </c>
      <c r="F677" s="1" t="e">
        <f>ROUND((E677/21)*100,0)</f>
        <v>#REF!</v>
      </c>
      <c r="G677" s="12" t="e">
        <f>VLOOKUP(A677,кодировка!$A:$D,4,FALSE)</f>
        <v>#REF!</v>
      </c>
      <c r="H677" s="2">
        <v>47</v>
      </c>
    </row>
    <row r="678" spans="1:8" ht="15.75" customHeight="1" x14ac:dyDescent="0.4">
      <c r="A678" s="12" t="e">
        <f t="shared" si="1"/>
        <v>#REF!</v>
      </c>
      <c r="B678" s="1" t="e">
        <f>VLOOKUP(A678,кодировка!$A:$B,2,FALSE)</f>
        <v>#REF!</v>
      </c>
      <c r="C678" s="1" t="e">
        <f>VLOOKUP(A678,кодировка!$A:$C,3,FALSE)</f>
        <v>#REF!</v>
      </c>
      <c r="D678" s="12" t="e">
        <f t="shared" ref="D678:E678" si="742">#REF!</f>
        <v>#REF!</v>
      </c>
      <c r="E678" s="1" t="e">
        <f t="shared" si="742"/>
        <v>#REF!</v>
      </c>
      <c r="F678" s="1" t="e">
        <f>ROUND((E678/23)*100,0)</f>
        <v>#REF!</v>
      </c>
      <c r="G678" s="12" t="e">
        <f>VLOOKUP(A678,кодировка!$A:$D,4,FALSE)</f>
        <v>#REF!</v>
      </c>
      <c r="H678" s="2">
        <v>48</v>
      </c>
    </row>
    <row r="679" spans="1:8" ht="15.75" customHeight="1" x14ac:dyDescent="0.4">
      <c r="A679" s="12" t="e">
        <f t="shared" si="1"/>
        <v>#REF!</v>
      </c>
      <c r="B679" s="1" t="e">
        <f>VLOOKUP(A679,кодировка!$A:$B,2,FALSE)</f>
        <v>#REF!</v>
      </c>
      <c r="C679" s="1" t="e">
        <f>VLOOKUP(A679,кодировка!$A:$C,3,FALSE)</f>
        <v>#REF!</v>
      </c>
      <c r="D679" s="12" t="e">
        <f t="shared" ref="D679:E679" si="743">#REF!</f>
        <v>#REF!</v>
      </c>
      <c r="E679" s="1" t="e">
        <f t="shared" si="743"/>
        <v>#REF!</v>
      </c>
      <c r="F679" s="1" t="e">
        <f>ROUND((E679/21)*100,0)</f>
        <v>#REF!</v>
      </c>
      <c r="G679" s="12" t="e">
        <f>VLOOKUP(A679,кодировка!$A:$D,4,FALSE)</f>
        <v>#REF!</v>
      </c>
      <c r="H679" s="2">
        <v>49</v>
      </c>
    </row>
    <row r="680" spans="1:8" ht="15.75" customHeight="1" x14ac:dyDescent="0.4">
      <c r="A680" s="12" t="e">
        <f t="shared" si="1"/>
        <v>#REF!</v>
      </c>
      <c r="B680" s="1" t="e">
        <f>VLOOKUP(A680,кодировка!$A:$B,2,FALSE)</f>
        <v>#REF!</v>
      </c>
      <c r="C680" s="1" t="e">
        <f>VLOOKUP(A680,кодировка!$A:$C,3,FALSE)</f>
        <v>#REF!</v>
      </c>
      <c r="D680" s="12" t="e">
        <f t="shared" ref="D680:E680" si="744">#REF!</f>
        <v>#REF!</v>
      </c>
      <c r="E680" s="1" t="e">
        <f t="shared" si="744"/>
        <v>#REF!</v>
      </c>
      <c r="F680" s="1" t="e">
        <f t="shared" ref="F680:F682" si="745">ROUND((E680/23)*100,0)</f>
        <v>#REF!</v>
      </c>
      <c r="G680" s="12" t="e">
        <f>VLOOKUP(A680,кодировка!$A:$D,4,FALSE)</f>
        <v>#REF!</v>
      </c>
      <c r="H680" s="2">
        <v>50</v>
      </c>
    </row>
    <row r="681" spans="1:8" ht="15.75" customHeight="1" x14ac:dyDescent="0.4">
      <c r="A681" s="12" t="e">
        <f t="shared" si="1"/>
        <v>#REF!</v>
      </c>
      <c r="B681" s="1" t="e">
        <f>VLOOKUP(A681,кодировка!$A:$B,2,FALSE)</f>
        <v>#REF!</v>
      </c>
      <c r="C681" s="1" t="e">
        <f>VLOOKUP(A681,кодировка!$A:$C,3,FALSE)</f>
        <v>#REF!</v>
      </c>
      <c r="D681" s="12" t="e">
        <f t="shared" ref="D681:E681" si="746">#REF!</f>
        <v>#REF!</v>
      </c>
      <c r="E681" s="1" t="e">
        <f t="shared" si="746"/>
        <v>#REF!</v>
      </c>
      <c r="F681" s="1" t="e">
        <f t="shared" si="745"/>
        <v>#REF!</v>
      </c>
      <c r="G681" s="12" t="e">
        <f>VLOOKUP(A681,кодировка!$A:$D,4,FALSE)</f>
        <v>#REF!</v>
      </c>
      <c r="H681" s="2">
        <v>51</v>
      </c>
    </row>
    <row r="682" spans="1:8" ht="15.75" customHeight="1" x14ac:dyDescent="0.4">
      <c r="A682" s="12" t="e">
        <f t="shared" si="1"/>
        <v>#REF!</v>
      </c>
      <c r="B682" s="1" t="e">
        <f>VLOOKUP(A682,кодировка!$A:$B,2,FALSE)</f>
        <v>#REF!</v>
      </c>
      <c r="C682" s="1" t="e">
        <f>VLOOKUP(A682,кодировка!$A:$C,3,FALSE)</f>
        <v>#REF!</v>
      </c>
      <c r="D682" s="12" t="e">
        <f t="shared" ref="D682:E682" si="747">#REF!</f>
        <v>#REF!</v>
      </c>
      <c r="E682" s="1" t="e">
        <f t="shared" si="747"/>
        <v>#REF!</v>
      </c>
      <c r="F682" s="1" t="e">
        <f t="shared" si="745"/>
        <v>#REF!</v>
      </c>
      <c r="G682" s="12" t="e">
        <f>VLOOKUP(A682,кодировка!$A:$D,4,FALSE)</f>
        <v>#REF!</v>
      </c>
      <c r="H682" s="2">
        <v>52</v>
      </c>
    </row>
    <row r="683" spans="1:8" ht="15.75" customHeight="1" x14ac:dyDescent="0.4">
      <c r="A683" s="12" t="e">
        <f t="shared" si="1"/>
        <v>#REF!</v>
      </c>
      <c r="B683" s="1" t="e">
        <f>VLOOKUP(A683,кодировка!$A:$B,2,FALSE)</f>
        <v>#REF!</v>
      </c>
      <c r="C683" s="1" t="e">
        <f>VLOOKUP(A683,кодировка!$A:$C,3,FALSE)</f>
        <v>#REF!</v>
      </c>
      <c r="D683" s="12" t="e">
        <f t="shared" ref="D683:E683" si="748">#REF!</f>
        <v>#REF!</v>
      </c>
      <c r="E683" s="1" t="e">
        <f t="shared" si="748"/>
        <v>#REF!</v>
      </c>
      <c r="F683" s="1" t="e">
        <f>ROUND((E683/21)*100,0)</f>
        <v>#REF!</v>
      </c>
      <c r="G683" s="12" t="e">
        <f>VLOOKUP(A683,кодировка!$A:$D,4,FALSE)</f>
        <v>#REF!</v>
      </c>
      <c r="H683" s="2">
        <v>53</v>
      </c>
    </row>
    <row r="684" spans="1:8" ht="15.75" customHeight="1" x14ac:dyDescent="0.4">
      <c r="A684" s="12" t="e">
        <f t="shared" si="1"/>
        <v>#REF!</v>
      </c>
      <c r="B684" s="1" t="e">
        <f>VLOOKUP(A684,кодировка!$A:$B,2,FALSE)</f>
        <v>#REF!</v>
      </c>
      <c r="C684" s="1" t="e">
        <f>VLOOKUP(A684,кодировка!$A:$C,3,FALSE)</f>
        <v>#REF!</v>
      </c>
      <c r="D684" s="12" t="e">
        <f t="shared" ref="D684:E684" si="749">#REF!</f>
        <v>#REF!</v>
      </c>
      <c r="E684" s="1" t="e">
        <f t="shared" si="749"/>
        <v>#REF!</v>
      </c>
      <c r="F684" s="1" t="e">
        <f t="shared" ref="F684:F685" si="750">ROUND((E684/23)*100,0)</f>
        <v>#REF!</v>
      </c>
      <c r="G684" s="12" t="e">
        <f>VLOOKUP(A684,кодировка!$A:$D,4,FALSE)</f>
        <v>#REF!</v>
      </c>
      <c r="H684" s="2">
        <v>55</v>
      </c>
    </row>
    <row r="685" spans="1:8" ht="15.75" customHeight="1" x14ac:dyDescent="0.4">
      <c r="A685" s="12" t="e">
        <f t="shared" si="1"/>
        <v>#REF!</v>
      </c>
      <c r="B685" s="1" t="e">
        <f>VLOOKUP(A685,кодировка!$A:$B,2,FALSE)</f>
        <v>#REF!</v>
      </c>
      <c r="C685" s="1" t="e">
        <f>VLOOKUP(A685,кодировка!$A:$C,3,FALSE)</f>
        <v>#REF!</v>
      </c>
      <c r="D685" s="12" t="e">
        <f t="shared" ref="D685:E685" si="751">#REF!</f>
        <v>#REF!</v>
      </c>
      <c r="E685" s="1" t="e">
        <f t="shared" si="751"/>
        <v>#REF!</v>
      </c>
      <c r="F685" s="1" t="e">
        <f t="shared" si="750"/>
        <v>#REF!</v>
      </c>
      <c r="G685" s="12" t="e">
        <f>VLOOKUP(A685,кодировка!$A:$D,4,FALSE)</f>
        <v>#REF!</v>
      </c>
      <c r="H685" s="2">
        <v>56</v>
      </c>
    </row>
    <row r="686" spans="1:8" ht="15.75" customHeight="1" x14ac:dyDescent="0.4">
      <c r="A686" s="12" t="e">
        <f t="shared" si="1"/>
        <v>#REF!</v>
      </c>
      <c r="B686" s="1" t="e">
        <f>VLOOKUP(A686,кодировка!$A:$B,2,FALSE)</f>
        <v>#REF!</v>
      </c>
      <c r="C686" s="1" t="e">
        <f>VLOOKUP(A686,кодировка!$A:$C,3,FALSE)</f>
        <v>#REF!</v>
      </c>
      <c r="D686" s="12" t="e">
        <f t="shared" ref="D686:E686" si="752">#REF!</f>
        <v>#REF!</v>
      </c>
      <c r="E686" s="1" t="e">
        <f t="shared" si="752"/>
        <v>#REF!</v>
      </c>
      <c r="F686" s="1" t="e">
        <f>ROUND((E686/21)*100,0)</f>
        <v>#REF!</v>
      </c>
      <c r="G686" s="12" t="e">
        <f>VLOOKUP(A686,кодировка!$A:$D,4,FALSE)</f>
        <v>#REF!</v>
      </c>
      <c r="H686" s="2">
        <v>1</v>
      </c>
    </row>
    <row r="687" spans="1:8" ht="15.75" customHeight="1" x14ac:dyDescent="0.4">
      <c r="A687" s="12" t="e">
        <f t="shared" si="1"/>
        <v>#REF!</v>
      </c>
      <c r="B687" s="1" t="e">
        <f>VLOOKUP(A687,кодировка!$A:$B,2,FALSE)</f>
        <v>#REF!</v>
      </c>
      <c r="C687" s="1" t="e">
        <f>VLOOKUP(A687,кодировка!$A:$C,3,FALSE)</f>
        <v>#REF!</v>
      </c>
      <c r="D687" s="12" t="e">
        <f t="shared" ref="D687:E687" si="753">#REF!</f>
        <v>#REF!</v>
      </c>
      <c r="E687" s="1" t="e">
        <f t="shared" si="753"/>
        <v>#REF!</v>
      </c>
      <c r="F687" s="1" t="e">
        <f>ROUND((E687/23)*100,0)</f>
        <v>#REF!</v>
      </c>
      <c r="G687" s="12" t="e">
        <f>VLOOKUP(A687,кодировка!$A:$D,4,FALSE)</f>
        <v>#REF!</v>
      </c>
      <c r="H687" s="2">
        <v>2</v>
      </c>
    </row>
    <row r="688" spans="1:8" ht="15.75" customHeight="1" x14ac:dyDescent="0.4">
      <c r="A688" s="12" t="e">
        <f t="shared" si="1"/>
        <v>#REF!</v>
      </c>
      <c r="B688" s="1" t="e">
        <f>VLOOKUP(A688,кодировка!$A:$B,2,FALSE)</f>
        <v>#REF!</v>
      </c>
      <c r="C688" s="1" t="e">
        <f>VLOOKUP(A688,кодировка!$A:$C,3,FALSE)</f>
        <v>#REF!</v>
      </c>
      <c r="D688" s="12" t="e">
        <f t="shared" ref="D688:E688" si="754">#REF!</f>
        <v>#REF!</v>
      </c>
      <c r="E688" s="1" t="e">
        <f t="shared" si="754"/>
        <v>#REF!</v>
      </c>
      <c r="F688" s="1" t="e">
        <f>ROUND((E688/21)*100,0)</f>
        <v>#REF!</v>
      </c>
      <c r="G688" s="12" t="e">
        <f>VLOOKUP(A688,кодировка!$A:$D,4,FALSE)</f>
        <v>#REF!</v>
      </c>
      <c r="H688" s="2">
        <v>3</v>
      </c>
    </row>
    <row r="689" spans="1:8" ht="15.75" customHeight="1" x14ac:dyDescent="0.4">
      <c r="A689" s="12" t="e">
        <f t="shared" si="1"/>
        <v>#REF!</v>
      </c>
      <c r="B689" s="1" t="e">
        <f>VLOOKUP(A689,кодировка!$A:$B,2,FALSE)</f>
        <v>#REF!</v>
      </c>
      <c r="C689" s="1" t="e">
        <f>VLOOKUP(A689,кодировка!$A:$C,3,FALSE)</f>
        <v>#REF!</v>
      </c>
      <c r="D689" s="12" t="e">
        <f t="shared" ref="D689:E689" si="755">#REF!</f>
        <v>#REF!</v>
      </c>
      <c r="E689" s="1" t="e">
        <f t="shared" si="755"/>
        <v>#REF!</v>
      </c>
      <c r="F689" s="1" t="e">
        <f t="shared" ref="F689:F697" si="756">ROUND((E689/23)*100,0)</f>
        <v>#REF!</v>
      </c>
      <c r="G689" s="12" t="e">
        <f>VLOOKUP(A689,кодировка!$A:$D,4,FALSE)</f>
        <v>#REF!</v>
      </c>
      <c r="H689" s="2">
        <v>4</v>
      </c>
    </row>
    <row r="690" spans="1:8" ht="15.75" customHeight="1" x14ac:dyDescent="0.4">
      <c r="A690" s="12" t="e">
        <f t="shared" si="1"/>
        <v>#REF!</v>
      </c>
      <c r="B690" s="1" t="e">
        <f>VLOOKUP(A690,кодировка!$A:$B,2,FALSE)</f>
        <v>#REF!</v>
      </c>
      <c r="C690" s="1" t="e">
        <f>VLOOKUP(A690,кодировка!$A:$C,3,FALSE)</f>
        <v>#REF!</v>
      </c>
      <c r="D690" s="12" t="e">
        <f t="shared" ref="D690:E690" si="757">#REF!</f>
        <v>#REF!</v>
      </c>
      <c r="E690" s="1" t="e">
        <f t="shared" si="757"/>
        <v>#REF!</v>
      </c>
      <c r="F690" s="1" t="e">
        <f t="shared" si="756"/>
        <v>#REF!</v>
      </c>
      <c r="G690" s="12" t="e">
        <f>VLOOKUP(A690,кодировка!$A:$D,4,FALSE)</f>
        <v>#REF!</v>
      </c>
      <c r="H690" s="2">
        <v>5</v>
      </c>
    </row>
    <row r="691" spans="1:8" ht="15.75" customHeight="1" x14ac:dyDescent="0.4">
      <c r="A691" s="12" t="e">
        <f t="shared" si="1"/>
        <v>#REF!</v>
      </c>
      <c r="B691" s="1" t="e">
        <f>VLOOKUP(A691,кодировка!$A:$B,2,FALSE)</f>
        <v>#REF!</v>
      </c>
      <c r="C691" s="1" t="e">
        <f>VLOOKUP(A691,кодировка!$A:$C,3,FALSE)</f>
        <v>#REF!</v>
      </c>
      <c r="D691" s="12" t="e">
        <f t="shared" ref="D691:E691" si="758">#REF!</f>
        <v>#REF!</v>
      </c>
      <c r="E691" s="1" t="e">
        <f t="shared" si="758"/>
        <v>#REF!</v>
      </c>
      <c r="F691" s="1" t="e">
        <f t="shared" si="756"/>
        <v>#REF!</v>
      </c>
      <c r="G691" s="12" t="e">
        <f>VLOOKUP(A691,кодировка!$A:$D,4,FALSE)</f>
        <v>#REF!</v>
      </c>
      <c r="H691" s="2">
        <v>1</v>
      </c>
    </row>
    <row r="692" spans="1:8" ht="15.75" customHeight="1" x14ac:dyDescent="0.4">
      <c r="A692" s="12" t="e">
        <f t="shared" si="1"/>
        <v>#REF!</v>
      </c>
      <c r="B692" s="1" t="e">
        <f>VLOOKUP(A692,кодировка!$A:$B,2,FALSE)</f>
        <v>#REF!</v>
      </c>
      <c r="C692" s="1" t="e">
        <f>VLOOKUP(A692,кодировка!$A:$C,3,FALSE)</f>
        <v>#REF!</v>
      </c>
      <c r="D692" s="12" t="e">
        <f t="shared" ref="D692:E692" si="759">#REF!</f>
        <v>#REF!</v>
      </c>
      <c r="E692" s="1" t="e">
        <f t="shared" si="759"/>
        <v>#REF!</v>
      </c>
      <c r="F692" s="1" t="e">
        <f t="shared" si="756"/>
        <v>#REF!</v>
      </c>
      <c r="G692" s="12" t="e">
        <f>VLOOKUP(A692,кодировка!$A:$D,4,FALSE)</f>
        <v>#REF!</v>
      </c>
      <c r="H692" s="2">
        <v>6</v>
      </c>
    </row>
    <row r="693" spans="1:8" ht="15.75" customHeight="1" x14ac:dyDescent="0.4">
      <c r="A693" s="12" t="e">
        <f t="shared" si="1"/>
        <v>#REF!</v>
      </c>
      <c r="B693" s="1" t="e">
        <f>VLOOKUP(A693,кодировка!$A:$B,2,FALSE)</f>
        <v>#REF!</v>
      </c>
      <c r="C693" s="1" t="e">
        <f>VLOOKUP(A693,кодировка!$A:$C,3,FALSE)</f>
        <v>#REF!</v>
      </c>
      <c r="D693" s="12" t="e">
        <f t="shared" ref="D693:E693" si="760">#REF!</f>
        <v>#REF!</v>
      </c>
      <c r="E693" s="1" t="e">
        <f t="shared" si="760"/>
        <v>#REF!</v>
      </c>
      <c r="F693" s="1" t="e">
        <f t="shared" si="756"/>
        <v>#REF!</v>
      </c>
      <c r="G693" s="12" t="e">
        <f>VLOOKUP(A693,кодировка!$A:$D,4,FALSE)</f>
        <v>#REF!</v>
      </c>
      <c r="H693" s="2">
        <v>7</v>
      </c>
    </row>
    <row r="694" spans="1:8" ht="15.75" customHeight="1" x14ac:dyDescent="0.4">
      <c r="A694" s="12" t="e">
        <f t="shared" si="1"/>
        <v>#REF!</v>
      </c>
      <c r="B694" s="1" t="e">
        <f>VLOOKUP(A694,кодировка!$A:$B,2,FALSE)</f>
        <v>#REF!</v>
      </c>
      <c r="C694" s="1" t="e">
        <f>VLOOKUP(A694,кодировка!$A:$C,3,FALSE)</f>
        <v>#REF!</v>
      </c>
      <c r="D694" s="12" t="e">
        <f t="shared" ref="D694:E694" si="761">#REF!</f>
        <v>#REF!</v>
      </c>
      <c r="E694" s="1" t="e">
        <f t="shared" si="761"/>
        <v>#REF!</v>
      </c>
      <c r="F694" s="1" t="e">
        <f t="shared" si="756"/>
        <v>#REF!</v>
      </c>
      <c r="G694" s="12" t="e">
        <f>VLOOKUP(A694,кодировка!$A:$D,4,FALSE)</f>
        <v>#REF!</v>
      </c>
      <c r="H694" s="2">
        <v>2</v>
      </c>
    </row>
    <row r="695" spans="1:8" ht="15.75" customHeight="1" x14ac:dyDescent="0.4">
      <c r="A695" s="12" t="e">
        <f t="shared" si="1"/>
        <v>#REF!</v>
      </c>
      <c r="B695" s="1" t="e">
        <f>VLOOKUP(A695,кодировка!$A:$B,2,FALSE)</f>
        <v>#REF!</v>
      </c>
      <c r="C695" s="1" t="e">
        <f>VLOOKUP(A695,кодировка!$A:$C,3,FALSE)</f>
        <v>#REF!</v>
      </c>
      <c r="D695" s="12" t="e">
        <f t="shared" ref="D695:E695" si="762">#REF!</f>
        <v>#REF!</v>
      </c>
      <c r="E695" s="1" t="e">
        <f t="shared" si="762"/>
        <v>#REF!</v>
      </c>
      <c r="F695" s="1" t="e">
        <f t="shared" si="756"/>
        <v>#REF!</v>
      </c>
      <c r="G695" s="12" t="e">
        <f>VLOOKUP(A695,кодировка!$A:$D,4,FALSE)</f>
        <v>#REF!</v>
      </c>
      <c r="H695" s="2">
        <v>3</v>
      </c>
    </row>
    <row r="696" spans="1:8" ht="15.75" customHeight="1" x14ac:dyDescent="0.4">
      <c r="A696" s="12" t="e">
        <f t="shared" si="1"/>
        <v>#REF!</v>
      </c>
      <c r="B696" s="1" t="e">
        <f>VLOOKUP(A696,кодировка!$A:$B,2,FALSE)</f>
        <v>#REF!</v>
      </c>
      <c r="C696" s="1" t="e">
        <f>VLOOKUP(A696,кодировка!$A:$C,3,FALSE)</f>
        <v>#REF!</v>
      </c>
      <c r="D696" s="12" t="e">
        <f t="shared" ref="D696:E696" si="763">#REF!</f>
        <v>#REF!</v>
      </c>
      <c r="E696" s="1" t="e">
        <f t="shared" si="763"/>
        <v>#REF!</v>
      </c>
      <c r="F696" s="1" t="e">
        <f t="shared" si="756"/>
        <v>#REF!</v>
      </c>
      <c r="G696" s="12" t="e">
        <f>VLOOKUP(A696,кодировка!$A:$D,4,FALSE)</f>
        <v>#REF!</v>
      </c>
      <c r="H696" s="2">
        <v>8</v>
      </c>
    </row>
    <row r="697" spans="1:8" ht="15.75" customHeight="1" x14ac:dyDescent="0.4">
      <c r="A697" s="12" t="e">
        <f t="shared" si="1"/>
        <v>#REF!</v>
      </c>
      <c r="B697" s="1" t="e">
        <f>VLOOKUP(A697,кодировка!$A:$B,2,FALSE)</f>
        <v>#REF!</v>
      </c>
      <c r="C697" s="1" t="e">
        <f>VLOOKUP(A697,кодировка!$A:$C,3,FALSE)</f>
        <v>#REF!</v>
      </c>
      <c r="D697" s="12" t="e">
        <f t="shared" ref="D697:E697" si="764">#REF!</f>
        <v>#REF!</v>
      </c>
      <c r="E697" s="1" t="e">
        <f t="shared" si="764"/>
        <v>#REF!</v>
      </c>
      <c r="F697" s="1" t="e">
        <f t="shared" si="756"/>
        <v>#REF!</v>
      </c>
      <c r="G697" s="12" t="e">
        <f>VLOOKUP(A697,кодировка!$A:$D,4,FALSE)</f>
        <v>#REF!</v>
      </c>
      <c r="H697" s="2">
        <v>4</v>
      </c>
    </row>
    <row r="698" spans="1:8" ht="15.75" customHeight="1" x14ac:dyDescent="0.4">
      <c r="A698" s="12" t="e">
        <f t="shared" si="1"/>
        <v>#REF!</v>
      </c>
      <c r="B698" s="1" t="e">
        <f>VLOOKUP(A698,кодировка!$A:$B,2,FALSE)</f>
        <v>#REF!</v>
      </c>
      <c r="C698" s="1" t="e">
        <f>VLOOKUP(A698,кодировка!$A:$C,3,FALSE)</f>
        <v>#REF!</v>
      </c>
      <c r="D698" s="12" t="e">
        <f t="shared" ref="D698:E698" si="765">#REF!</f>
        <v>#REF!</v>
      </c>
      <c r="E698" s="1" t="e">
        <f t="shared" si="765"/>
        <v>#REF!</v>
      </c>
      <c r="F698" s="1" t="e">
        <f>ROUND((E698/20.5)*100,0)</f>
        <v>#REF!</v>
      </c>
      <c r="G698" s="12" t="e">
        <f>VLOOKUP(A698,кодировка!$A:$D,4,FALSE)</f>
        <v>#REF!</v>
      </c>
      <c r="H698" s="2">
        <v>9</v>
      </c>
    </row>
    <row r="699" spans="1:8" ht="15.75" customHeight="1" x14ac:dyDescent="0.4">
      <c r="A699" s="12" t="e">
        <f t="shared" si="1"/>
        <v>#REF!</v>
      </c>
      <c r="B699" s="1" t="e">
        <f>VLOOKUP(A699,кодировка!$A:$B,2,FALSE)</f>
        <v>#REF!</v>
      </c>
      <c r="C699" s="1" t="e">
        <f>VLOOKUP(A699,кодировка!$A:$C,3,FALSE)</f>
        <v>#REF!</v>
      </c>
      <c r="D699" s="12" t="e">
        <f t="shared" ref="D699:E699" si="766">#REF!</f>
        <v>#REF!</v>
      </c>
      <c r="E699" s="1" t="e">
        <f t="shared" si="766"/>
        <v>#REF!</v>
      </c>
      <c r="F699" s="1" t="e">
        <f t="shared" ref="F699:F705" si="767">ROUND((E699/23)*100,0)</f>
        <v>#REF!</v>
      </c>
      <c r="G699" s="12" t="e">
        <f>VLOOKUP(A699,кодировка!$A:$D,4,FALSE)</f>
        <v>#REF!</v>
      </c>
      <c r="H699" s="2">
        <v>5</v>
      </c>
    </row>
    <row r="700" spans="1:8" ht="15.75" customHeight="1" x14ac:dyDescent="0.4">
      <c r="A700" s="12" t="e">
        <f t="shared" si="1"/>
        <v>#REF!</v>
      </c>
      <c r="B700" s="1" t="e">
        <f>VLOOKUP(A700,кодировка!$A:$B,2,FALSE)</f>
        <v>#REF!</v>
      </c>
      <c r="C700" s="1" t="e">
        <f>VLOOKUP(A700,кодировка!$A:$C,3,FALSE)</f>
        <v>#REF!</v>
      </c>
      <c r="D700" s="12" t="e">
        <f t="shared" ref="D700:E700" si="768">#REF!</f>
        <v>#REF!</v>
      </c>
      <c r="E700" s="1" t="e">
        <f t="shared" si="768"/>
        <v>#REF!</v>
      </c>
      <c r="F700" s="1" t="e">
        <f t="shared" si="767"/>
        <v>#REF!</v>
      </c>
      <c r="G700" s="12" t="e">
        <f>VLOOKUP(A700,кодировка!$A:$D,4,FALSE)</f>
        <v>#REF!</v>
      </c>
      <c r="H700" s="2">
        <v>6</v>
      </c>
    </row>
    <row r="701" spans="1:8" ht="15.75" customHeight="1" x14ac:dyDescent="0.4">
      <c r="A701" s="12" t="e">
        <f t="shared" si="1"/>
        <v>#REF!</v>
      </c>
      <c r="B701" s="1" t="e">
        <f>VLOOKUP(A701,кодировка!$A:$B,2,FALSE)</f>
        <v>#REF!</v>
      </c>
      <c r="C701" s="1" t="e">
        <f>VLOOKUP(A701,кодировка!$A:$C,3,FALSE)</f>
        <v>#REF!</v>
      </c>
      <c r="D701" s="12" t="e">
        <f t="shared" ref="D701:E701" si="769">#REF!</f>
        <v>#REF!</v>
      </c>
      <c r="E701" s="1" t="e">
        <f t="shared" si="769"/>
        <v>#REF!</v>
      </c>
      <c r="F701" s="1" t="e">
        <f t="shared" si="767"/>
        <v>#REF!</v>
      </c>
      <c r="G701" s="12" t="e">
        <f>VLOOKUP(A701,кодировка!$A:$D,4,FALSE)</f>
        <v>#REF!</v>
      </c>
      <c r="H701" s="2">
        <v>2</v>
      </c>
    </row>
    <row r="702" spans="1:8" ht="15.75" customHeight="1" x14ac:dyDescent="0.4">
      <c r="A702" s="12" t="e">
        <f t="shared" si="1"/>
        <v>#REF!</v>
      </c>
      <c r="B702" s="1" t="e">
        <f>VLOOKUP(A702,кодировка!$A:$B,2,FALSE)</f>
        <v>#REF!</v>
      </c>
      <c r="C702" s="1" t="e">
        <f>VLOOKUP(A702,кодировка!$A:$C,3,FALSE)</f>
        <v>#REF!</v>
      </c>
      <c r="D702" s="12" t="e">
        <f t="shared" ref="D702:E702" si="770">#REF!</f>
        <v>#REF!</v>
      </c>
      <c r="E702" s="1" t="e">
        <f t="shared" si="770"/>
        <v>#REF!</v>
      </c>
      <c r="F702" s="1" t="e">
        <f t="shared" si="767"/>
        <v>#REF!</v>
      </c>
      <c r="G702" s="12" t="e">
        <f>VLOOKUP(A702,кодировка!$A:$D,4,FALSE)</f>
        <v>#REF!</v>
      </c>
      <c r="H702" s="2">
        <v>3</v>
      </c>
    </row>
    <row r="703" spans="1:8" ht="15.75" customHeight="1" x14ac:dyDescent="0.4">
      <c r="A703" s="12" t="e">
        <f t="shared" si="1"/>
        <v>#REF!</v>
      </c>
      <c r="B703" s="1" t="e">
        <f>VLOOKUP(A703,кодировка!$A:$B,2,FALSE)</f>
        <v>#REF!</v>
      </c>
      <c r="C703" s="1" t="e">
        <f>VLOOKUP(A703,кодировка!$A:$C,3,FALSE)</f>
        <v>#REF!</v>
      </c>
      <c r="D703" s="12" t="e">
        <f t="shared" ref="D703:E703" si="771">#REF!</f>
        <v>#REF!</v>
      </c>
      <c r="E703" s="1" t="e">
        <f t="shared" si="771"/>
        <v>#REF!</v>
      </c>
      <c r="F703" s="1" t="e">
        <f t="shared" si="767"/>
        <v>#REF!</v>
      </c>
      <c r="G703" s="12" t="e">
        <f>VLOOKUP(A703,кодировка!$A:$D,4,FALSE)</f>
        <v>#REF!</v>
      </c>
      <c r="H703" s="2">
        <v>4</v>
      </c>
    </row>
    <row r="704" spans="1:8" ht="15.75" customHeight="1" x14ac:dyDescent="0.4">
      <c r="A704" s="12" t="e">
        <f t="shared" si="1"/>
        <v>#REF!</v>
      </c>
      <c r="B704" s="1" t="e">
        <f>VLOOKUP(A704,кодировка!$A:$B,2,FALSE)</f>
        <v>#REF!</v>
      </c>
      <c r="C704" s="1" t="e">
        <f>VLOOKUP(A704,кодировка!$A:$C,3,FALSE)</f>
        <v>#REF!</v>
      </c>
      <c r="D704" s="12" t="e">
        <f t="shared" ref="D704:E704" si="772">#REF!</f>
        <v>#REF!</v>
      </c>
      <c r="E704" s="1" t="e">
        <f t="shared" si="772"/>
        <v>#REF!</v>
      </c>
      <c r="F704" s="1" t="e">
        <f t="shared" si="767"/>
        <v>#REF!</v>
      </c>
      <c r="G704" s="12" t="e">
        <f>VLOOKUP(A704,кодировка!$A:$D,4,FALSE)</f>
        <v>#REF!</v>
      </c>
      <c r="H704" s="2">
        <v>5</v>
      </c>
    </row>
    <row r="705" spans="1:8" ht="15.75" customHeight="1" x14ac:dyDescent="0.4">
      <c r="A705" s="12" t="e">
        <f t="shared" si="1"/>
        <v>#REF!</v>
      </c>
      <c r="B705" s="1" t="e">
        <f>VLOOKUP(A705,кодировка!$A:$B,2,FALSE)</f>
        <v>#REF!</v>
      </c>
      <c r="C705" s="1" t="e">
        <f>VLOOKUP(A705,кодировка!$A:$C,3,FALSE)</f>
        <v>#REF!</v>
      </c>
      <c r="D705" s="12" t="e">
        <f t="shared" ref="D705:E705" si="773">#REF!</f>
        <v>#REF!</v>
      </c>
      <c r="E705" s="1" t="e">
        <f t="shared" si="773"/>
        <v>#REF!</v>
      </c>
      <c r="F705" s="1" t="e">
        <f t="shared" si="767"/>
        <v>#REF!</v>
      </c>
      <c r="G705" s="12" t="e">
        <f>VLOOKUP(A705,кодировка!$A:$D,4,FALSE)</f>
        <v>#REF!</v>
      </c>
      <c r="H705" s="2">
        <v>6</v>
      </c>
    </row>
    <row r="706" spans="1:8" ht="15.75" customHeight="1" x14ac:dyDescent="0.4">
      <c r="A706" s="12" t="e">
        <f t="shared" si="1"/>
        <v>#REF!</v>
      </c>
      <c r="B706" s="1" t="e">
        <f>VLOOKUP(A706,кодировка!$A:$B,2,FALSE)</f>
        <v>#REF!</v>
      </c>
      <c r="C706" s="1" t="e">
        <f>VLOOKUP(A706,кодировка!$A:$C,3,FALSE)</f>
        <v>#REF!</v>
      </c>
      <c r="D706" s="12" t="e">
        <f t="shared" ref="D706:E706" si="774">#REF!</f>
        <v>#REF!</v>
      </c>
      <c r="E706" s="1" t="e">
        <f t="shared" si="774"/>
        <v>#REF!</v>
      </c>
      <c r="F706" s="1" t="e">
        <f t="shared" ref="F706:F709" si="775">ROUND((E706/25)*100,0)</f>
        <v>#REF!</v>
      </c>
      <c r="G706" s="12" t="e">
        <f>VLOOKUP(A706,кодировка!$A:$D,4,FALSE)</f>
        <v>#REF!</v>
      </c>
      <c r="H706" s="2">
        <v>7</v>
      </c>
    </row>
    <row r="707" spans="1:8" ht="15.75" customHeight="1" x14ac:dyDescent="0.4">
      <c r="A707" s="12" t="e">
        <f t="shared" si="1"/>
        <v>#REF!</v>
      </c>
      <c r="B707" s="1" t="e">
        <f>VLOOKUP(A707,кодировка!$A:$B,2,FALSE)</f>
        <v>#REF!</v>
      </c>
      <c r="C707" s="1" t="e">
        <f>VLOOKUP(A707,кодировка!$A:$C,3,FALSE)</f>
        <v>#REF!</v>
      </c>
      <c r="D707" s="12" t="e">
        <f t="shared" ref="D707:E707" si="776">#REF!</f>
        <v>#REF!</v>
      </c>
      <c r="E707" s="1" t="e">
        <f t="shared" si="776"/>
        <v>#REF!</v>
      </c>
      <c r="F707" s="1" t="e">
        <f t="shared" si="775"/>
        <v>#REF!</v>
      </c>
      <c r="G707" s="12" t="e">
        <f>VLOOKUP(A707,кодировка!$A:$D,4,FALSE)</f>
        <v>#REF!</v>
      </c>
      <c r="H707" s="2">
        <v>8</v>
      </c>
    </row>
    <row r="708" spans="1:8" ht="15.75" customHeight="1" x14ac:dyDescent="0.4">
      <c r="A708" s="12" t="e">
        <f t="shared" si="1"/>
        <v>#REF!</v>
      </c>
      <c r="B708" s="1" t="e">
        <f>VLOOKUP(A708,кодировка!$A:$B,2,FALSE)</f>
        <v>#REF!</v>
      </c>
      <c r="C708" s="1" t="e">
        <f>VLOOKUP(A708,кодировка!$A:$C,3,FALSE)</f>
        <v>#REF!</v>
      </c>
      <c r="D708" s="12" t="e">
        <f t="shared" ref="D708:E708" si="777">#REF!</f>
        <v>#REF!</v>
      </c>
      <c r="E708" s="1" t="e">
        <f t="shared" si="777"/>
        <v>#REF!</v>
      </c>
      <c r="F708" s="1" t="e">
        <f t="shared" si="775"/>
        <v>#REF!</v>
      </c>
      <c r="G708" s="12" t="e">
        <f>VLOOKUP(A708,кодировка!$A:$D,4,FALSE)</f>
        <v>#REF!</v>
      </c>
      <c r="H708" s="2">
        <v>9</v>
      </c>
    </row>
    <row r="709" spans="1:8" ht="15.75" customHeight="1" x14ac:dyDescent="0.4">
      <c r="A709" s="12" t="e">
        <f t="shared" si="1"/>
        <v>#REF!</v>
      </c>
      <c r="B709" s="1" t="e">
        <f>VLOOKUP(A709,кодировка!$A:$B,2,FALSE)</f>
        <v>#REF!</v>
      </c>
      <c r="C709" s="1" t="e">
        <f>VLOOKUP(A709,кодировка!$A:$C,3,FALSE)</f>
        <v>#REF!</v>
      </c>
      <c r="D709" s="12" t="e">
        <f t="shared" ref="D709:E709" si="778">#REF!</f>
        <v>#REF!</v>
      </c>
      <c r="E709" s="1" t="e">
        <f t="shared" si="778"/>
        <v>#REF!</v>
      </c>
      <c r="F709" s="1" t="e">
        <f t="shared" si="775"/>
        <v>#REF!</v>
      </c>
      <c r="G709" s="12" t="e">
        <f>VLOOKUP(A709,кодировка!$A:$D,4,FALSE)</f>
        <v>#REF!</v>
      </c>
      <c r="H709" s="2">
        <v>10</v>
      </c>
    </row>
    <row r="710" spans="1:8" ht="15.75" customHeight="1" x14ac:dyDescent="0.4">
      <c r="A710" s="12" t="e">
        <f t="shared" si="1"/>
        <v>#REF!</v>
      </c>
      <c r="B710" s="1" t="e">
        <f>VLOOKUP(A710,кодировка!$A:$B,2,FALSE)</f>
        <v>#REF!</v>
      </c>
      <c r="C710" s="1" t="e">
        <f>VLOOKUP(A710,кодировка!$A:$C,3,FALSE)</f>
        <v>#REF!</v>
      </c>
      <c r="D710" s="12" t="e">
        <f t="shared" ref="D710:E710" si="779">#REF!</f>
        <v>#REF!</v>
      </c>
      <c r="E710" s="1" t="e">
        <f t="shared" si="779"/>
        <v>#REF!</v>
      </c>
      <c r="F710" s="1" t="e">
        <f>ROUND((E710/30)*100,0)</f>
        <v>#REF!</v>
      </c>
      <c r="G710" s="12" t="e">
        <f>VLOOKUP(A710,кодировка!$A:$D,4,FALSE)</f>
        <v>#REF!</v>
      </c>
      <c r="H710" s="2">
        <v>11</v>
      </c>
    </row>
    <row r="711" spans="1:8" ht="15.75" customHeight="1" x14ac:dyDescent="0.4">
      <c r="A711" s="12" t="e">
        <f t="shared" si="1"/>
        <v>#REF!</v>
      </c>
      <c r="B711" s="1" t="e">
        <f>VLOOKUP(A711,кодировка!$A:$B,2,FALSE)</f>
        <v>#REF!</v>
      </c>
      <c r="C711" s="1" t="e">
        <f>VLOOKUP(A711,кодировка!$A:$C,3,FALSE)</f>
        <v>#REF!</v>
      </c>
      <c r="D711" s="12" t="e">
        <f t="shared" ref="D711:E711" si="780">#REF!</f>
        <v>#REF!</v>
      </c>
      <c r="E711" s="1" t="e">
        <f t="shared" si="780"/>
        <v>#REF!</v>
      </c>
      <c r="F711" s="1" t="e">
        <f t="shared" ref="F711:F718" si="781">ROUND((E711/25)*100,0)</f>
        <v>#REF!</v>
      </c>
      <c r="G711" s="12" t="e">
        <f>VLOOKUP(A711,кодировка!$A:$D,4,FALSE)</f>
        <v>#REF!</v>
      </c>
      <c r="H711" s="2">
        <v>12</v>
      </c>
    </row>
    <row r="712" spans="1:8" ht="15.75" customHeight="1" x14ac:dyDescent="0.4">
      <c r="A712" s="12" t="e">
        <f t="shared" si="1"/>
        <v>#REF!</v>
      </c>
      <c r="B712" s="1" t="e">
        <f>VLOOKUP(A712,кодировка!$A:$B,2,FALSE)</f>
        <v>#REF!</v>
      </c>
      <c r="C712" s="1" t="e">
        <f>VLOOKUP(A712,кодировка!$A:$C,3,FALSE)</f>
        <v>#REF!</v>
      </c>
      <c r="D712" s="12" t="e">
        <f t="shared" ref="D712:E712" si="782">#REF!</f>
        <v>#REF!</v>
      </c>
      <c r="E712" s="1" t="e">
        <f t="shared" si="782"/>
        <v>#REF!</v>
      </c>
      <c r="F712" s="1" t="e">
        <f t="shared" si="781"/>
        <v>#REF!</v>
      </c>
      <c r="G712" s="12" t="e">
        <f>VLOOKUP(A712,кодировка!$A:$D,4,FALSE)</f>
        <v>#REF!</v>
      </c>
      <c r="H712" s="2">
        <v>13</v>
      </c>
    </row>
    <row r="713" spans="1:8" ht="15.75" customHeight="1" x14ac:dyDescent="0.4">
      <c r="A713" s="12" t="e">
        <f t="shared" si="1"/>
        <v>#REF!</v>
      </c>
      <c r="B713" s="1" t="e">
        <f>VLOOKUP(A713,кодировка!$A:$B,2,FALSE)</f>
        <v>#REF!</v>
      </c>
      <c r="C713" s="1" t="e">
        <f>VLOOKUP(A713,кодировка!$A:$C,3,FALSE)</f>
        <v>#REF!</v>
      </c>
      <c r="D713" s="12" t="e">
        <f t="shared" ref="D713:E713" si="783">#REF!</f>
        <v>#REF!</v>
      </c>
      <c r="E713" s="1" t="e">
        <f t="shared" si="783"/>
        <v>#REF!</v>
      </c>
      <c r="F713" s="1" t="e">
        <f t="shared" si="781"/>
        <v>#REF!</v>
      </c>
      <c r="G713" s="12" t="e">
        <f>VLOOKUP(A713,кодировка!$A:$D,4,FALSE)</f>
        <v>#REF!</v>
      </c>
      <c r="H713" s="2">
        <v>14</v>
      </c>
    </row>
    <row r="714" spans="1:8" ht="15.75" customHeight="1" x14ac:dyDescent="0.4">
      <c r="A714" s="12" t="e">
        <f t="shared" si="1"/>
        <v>#REF!</v>
      </c>
      <c r="B714" s="1" t="e">
        <f>VLOOKUP(A714,кодировка!$A:$B,2,FALSE)</f>
        <v>#REF!</v>
      </c>
      <c r="C714" s="1" t="e">
        <f>VLOOKUP(A714,кодировка!$A:$C,3,FALSE)</f>
        <v>#REF!</v>
      </c>
      <c r="D714" s="12" t="e">
        <f t="shared" ref="D714:E714" si="784">#REF!</f>
        <v>#REF!</v>
      </c>
      <c r="E714" s="1" t="e">
        <f t="shared" si="784"/>
        <v>#REF!</v>
      </c>
      <c r="F714" s="1" t="e">
        <f t="shared" si="781"/>
        <v>#REF!</v>
      </c>
      <c r="G714" s="12" t="e">
        <f>VLOOKUP(A714,кодировка!$A:$D,4,FALSE)</f>
        <v>#REF!</v>
      </c>
      <c r="H714" s="2">
        <v>15</v>
      </c>
    </row>
    <row r="715" spans="1:8" ht="15.75" customHeight="1" x14ac:dyDescent="0.4">
      <c r="A715" s="12" t="e">
        <f t="shared" si="1"/>
        <v>#REF!</v>
      </c>
      <c r="B715" s="1" t="e">
        <f>VLOOKUP(A715,кодировка!$A:$B,2,FALSE)</f>
        <v>#REF!</v>
      </c>
      <c r="C715" s="1" t="e">
        <f>VLOOKUP(A715,кодировка!$A:$C,3,FALSE)</f>
        <v>#REF!</v>
      </c>
      <c r="D715" s="12" t="e">
        <f t="shared" ref="D715:E715" si="785">#REF!</f>
        <v>#REF!</v>
      </c>
      <c r="E715" s="1" t="e">
        <f t="shared" si="785"/>
        <v>#REF!</v>
      </c>
      <c r="F715" s="1" t="e">
        <f t="shared" si="781"/>
        <v>#REF!</v>
      </c>
      <c r="G715" s="12" t="e">
        <f>VLOOKUP(A715,кодировка!$A:$D,4,FALSE)</f>
        <v>#REF!</v>
      </c>
      <c r="H715" s="2">
        <v>16</v>
      </c>
    </row>
    <row r="716" spans="1:8" ht="15.75" customHeight="1" x14ac:dyDescent="0.4">
      <c r="A716" s="12" t="e">
        <f t="shared" si="1"/>
        <v>#REF!</v>
      </c>
      <c r="B716" s="1" t="e">
        <f>VLOOKUP(A716,кодировка!$A:$B,2,FALSE)</f>
        <v>#REF!</v>
      </c>
      <c r="C716" s="1" t="e">
        <f>VLOOKUP(A716,кодировка!$A:$C,3,FALSE)</f>
        <v>#REF!</v>
      </c>
      <c r="D716" s="12" t="e">
        <f t="shared" ref="D716:E716" si="786">#REF!</f>
        <v>#REF!</v>
      </c>
      <c r="E716" s="1" t="e">
        <f t="shared" si="786"/>
        <v>#REF!</v>
      </c>
      <c r="F716" s="1" t="e">
        <f t="shared" si="781"/>
        <v>#REF!</v>
      </c>
      <c r="G716" s="12" t="e">
        <f>VLOOKUP(A716,кодировка!$A:$D,4,FALSE)</f>
        <v>#REF!</v>
      </c>
      <c r="H716" s="2">
        <v>17</v>
      </c>
    </row>
    <row r="717" spans="1:8" ht="15.75" customHeight="1" x14ac:dyDescent="0.4">
      <c r="A717" s="12" t="e">
        <f t="shared" si="1"/>
        <v>#REF!</v>
      </c>
      <c r="B717" s="1" t="e">
        <f>VLOOKUP(A717,кодировка!$A:$B,2,FALSE)</f>
        <v>#REF!</v>
      </c>
      <c r="C717" s="1" t="e">
        <f>VLOOKUP(A717,кодировка!$A:$C,3,FALSE)</f>
        <v>#REF!</v>
      </c>
      <c r="D717" s="12" t="e">
        <f t="shared" ref="D717:E717" si="787">#REF!</f>
        <v>#REF!</v>
      </c>
      <c r="E717" s="1" t="e">
        <f t="shared" si="787"/>
        <v>#REF!</v>
      </c>
      <c r="F717" s="1" t="e">
        <f t="shared" si="781"/>
        <v>#REF!</v>
      </c>
      <c r="G717" s="12" t="e">
        <f>VLOOKUP(A717,кодировка!$A:$D,4,FALSE)</f>
        <v>#REF!</v>
      </c>
      <c r="H717" s="2">
        <v>18</v>
      </c>
    </row>
    <row r="718" spans="1:8" ht="15.75" customHeight="1" x14ac:dyDescent="0.4">
      <c r="A718" s="12" t="e">
        <f t="shared" si="1"/>
        <v>#REF!</v>
      </c>
      <c r="B718" s="1" t="e">
        <f>VLOOKUP(A718,кодировка!$A:$B,2,FALSE)</f>
        <v>#REF!</v>
      </c>
      <c r="C718" s="1" t="e">
        <f>VLOOKUP(A718,кодировка!$A:$C,3,FALSE)</f>
        <v>#REF!</v>
      </c>
      <c r="D718" s="12" t="e">
        <f t="shared" ref="D718:E718" si="788">#REF!</f>
        <v>#REF!</v>
      </c>
      <c r="E718" s="1" t="e">
        <f t="shared" si="788"/>
        <v>#REF!</v>
      </c>
      <c r="F718" s="1" t="e">
        <f t="shared" si="781"/>
        <v>#REF!</v>
      </c>
      <c r="G718" s="12" t="e">
        <f>VLOOKUP(A718,кодировка!$A:$D,4,FALSE)</f>
        <v>#REF!</v>
      </c>
      <c r="H718" s="2">
        <v>19</v>
      </c>
    </row>
    <row r="719" spans="1:8" ht="15.75" customHeight="1" x14ac:dyDescent="0.4">
      <c r="A719" s="12" t="e">
        <f t="shared" si="1"/>
        <v>#REF!</v>
      </c>
      <c r="B719" s="1" t="e">
        <f>VLOOKUP(A719,кодировка!$A:$B,2,FALSE)</f>
        <v>#REF!</v>
      </c>
      <c r="C719" s="1" t="e">
        <f>VLOOKUP(A719,кодировка!$A:$C,3,FALSE)</f>
        <v>#REF!</v>
      </c>
      <c r="D719" s="12" t="e">
        <f t="shared" ref="D719:E719" si="789">#REF!</f>
        <v>#REF!</v>
      </c>
      <c r="E719" s="1" t="e">
        <f t="shared" si="789"/>
        <v>#REF!</v>
      </c>
      <c r="F719" s="1" t="e">
        <f>ROUND((E719/30)*100,0)</f>
        <v>#REF!</v>
      </c>
      <c r="G719" s="12" t="e">
        <f>VLOOKUP(A719,кодировка!$A:$D,4,FALSE)</f>
        <v>#REF!</v>
      </c>
      <c r="H719" s="2">
        <v>20</v>
      </c>
    </row>
    <row r="720" spans="1:8" ht="15.75" customHeight="1" x14ac:dyDescent="0.4">
      <c r="A720" s="12" t="e">
        <f t="shared" si="1"/>
        <v>#REF!</v>
      </c>
      <c r="B720" s="1" t="e">
        <f>VLOOKUP(A720,кодировка!$A:$B,2,FALSE)</f>
        <v>#REF!</v>
      </c>
      <c r="C720" s="1" t="e">
        <f>VLOOKUP(A720,кодировка!$A:$C,3,FALSE)</f>
        <v>#REF!</v>
      </c>
      <c r="D720" s="12" t="e">
        <f t="shared" ref="D720:E720" si="790">#REF!</f>
        <v>#REF!</v>
      </c>
      <c r="E720" s="1" t="e">
        <f t="shared" si="790"/>
        <v>#REF!</v>
      </c>
      <c r="F720" s="1" t="e">
        <f t="shared" ref="F720:F727" si="791">ROUND((E720/25)*100,0)</f>
        <v>#REF!</v>
      </c>
      <c r="G720" s="12" t="e">
        <f>VLOOKUP(A720,кодировка!$A:$D,4,FALSE)</f>
        <v>#REF!</v>
      </c>
      <c r="H720" s="2">
        <v>21</v>
      </c>
    </row>
    <row r="721" spans="1:8" ht="15.75" customHeight="1" x14ac:dyDescent="0.4">
      <c r="A721" s="12" t="e">
        <f t="shared" si="1"/>
        <v>#REF!</v>
      </c>
      <c r="B721" s="1" t="e">
        <f>VLOOKUP(A721,кодировка!$A:$B,2,FALSE)</f>
        <v>#REF!</v>
      </c>
      <c r="C721" s="1" t="e">
        <f>VLOOKUP(A721,кодировка!$A:$C,3,FALSE)</f>
        <v>#REF!</v>
      </c>
      <c r="D721" s="12" t="e">
        <f t="shared" ref="D721:E721" si="792">#REF!</f>
        <v>#REF!</v>
      </c>
      <c r="E721" s="1" t="e">
        <f t="shared" si="792"/>
        <v>#REF!</v>
      </c>
      <c r="F721" s="1" t="e">
        <f t="shared" si="791"/>
        <v>#REF!</v>
      </c>
      <c r="G721" s="12" t="e">
        <f>VLOOKUP(A721,кодировка!$A:$D,4,FALSE)</f>
        <v>#REF!</v>
      </c>
      <c r="H721" s="2">
        <v>22</v>
      </c>
    </row>
    <row r="722" spans="1:8" ht="15.75" customHeight="1" x14ac:dyDescent="0.4">
      <c r="A722" s="12" t="e">
        <f t="shared" si="1"/>
        <v>#REF!</v>
      </c>
      <c r="B722" s="1" t="e">
        <f>VLOOKUP(A722,кодировка!$A:$B,2,FALSE)</f>
        <v>#REF!</v>
      </c>
      <c r="C722" s="1" t="e">
        <f>VLOOKUP(A722,кодировка!$A:$C,3,FALSE)</f>
        <v>#REF!</v>
      </c>
      <c r="D722" s="12" t="e">
        <f t="shared" ref="D722:E722" si="793">#REF!</f>
        <v>#REF!</v>
      </c>
      <c r="E722" s="1" t="e">
        <f t="shared" si="793"/>
        <v>#REF!</v>
      </c>
      <c r="F722" s="1" t="e">
        <f t="shared" si="791"/>
        <v>#REF!</v>
      </c>
      <c r="G722" s="12" t="e">
        <f>VLOOKUP(A722,кодировка!$A:$D,4,FALSE)</f>
        <v>#REF!</v>
      </c>
      <c r="H722" s="2">
        <v>23</v>
      </c>
    </row>
    <row r="723" spans="1:8" ht="15.75" customHeight="1" x14ac:dyDescent="0.4">
      <c r="A723" s="12" t="e">
        <f t="shared" si="1"/>
        <v>#REF!</v>
      </c>
      <c r="B723" s="1" t="e">
        <f>VLOOKUP(A723,кодировка!$A:$B,2,FALSE)</f>
        <v>#REF!</v>
      </c>
      <c r="C723" s="1" t="e">
        <f>VLOOKUP(A723,кодировка!$A:$C,3,FALSE)</f>
        <v>#REF!</v>
      </c>
      <c r="D723" s="12" t="e">
        <f t="shared" ref="D723:E723" si="794">#REF!</f>
        <v>#REF!</v>
      </c>
      <c r="E723" s="1" t="e">
        <f t="shared" si="794"/>
        <v>#REF!</v>
      </c>
      <c r="F723" s="1" t="e">
        <f t="shared" si="791"/>
        <v>#REF!</v>
      </c>
      <c r="G723" s="12" t="e">
        <f>VLOOKUP(A723,кодировка!$A:$D,4,FALSE)</f>
        <v>#REF!</v>
      </c>
      <c r="H723" s="2">
        <v>24</v>
      </c>
    </row>
    <row r="724" spans="1:8" ht="15.75" customHeight="1" x14ac:dyDescent="0.4">
      <c r="A724" s="12" t="e">
        <f t="shared" si="1"/>
        <v>#REF!</v>
      </c>
      <c r="B724" s="1" t="e">
        <f>VLOOKUP(A724,кодировка!$A:$B,2,FALSE)</f>
        <v>#REF!</v>
      </c>
      <c r="C724" s="1" t="e">
        <f>VLOOKUP(A724,кодировка!$A:$C,3,FALSE)</f>
        <v>#REF!</v>
      </c>
      <c r="D724" s="12" t="e">
        <f t="shared" ref="D724:E724" si="795">#REF!</f>
        <v>#REF!</v>
      </c>
      <c r="E724" s="1" t="e">
        <f t="shared" si="795"/>
        <v>#REF!</v>
      </c>
      <c r="F724" s="1" t="e">
        <f t="shared" si="791"/>
        <v>#REF!</v>
      </c>
      <c r="G724" s="12" t="e">
        <f>VLOOKUP(A724,кодировка!$A:$D,4,FALSE)</f>
        <v>#REF!</v>
      </c>
      <c r="H724" s="2">
        <v>25</v>
      </c>
    </row>
    <row r="725" spans="1:8" ht="15.75" customHeight="1" x14ac:dyDescent="0.4">
      <c r="A725" s="12" t="e">
        <f t="shared" si="1"/>
        <v>#REF!</v>
      </c>
      <c r="B725" s="1" t="e">
        <f>VLOOKUP(A725,кодировка!$A:$B,2,FALSE)</f>
        <v>#REF!</v>
      </c>
      <c r="C725" s="1" t="e">
        <f>VLOOKUP(A725,кодировка!$A:$C,3,FALSE)</f>
        <v>#REF!</v>
      </c>
      <c r="D725" s="12" t="e">
        <f t="shared" ref="D725:E725" si="796">#REF!</f>
        <v>#REF!</v>
      </c>
      <c r="E725" s="1" t="e">
        <f t="shared" si="796"/>
        <v>#REF!</v>
      </c>
      <c r="F725" s="1" t="e">
        <f t="shared" si="791"/>
        <v>#REF!</v>
      </c>
      <c r="G725" s="12" t="e">
        <f>VLOOKUP(A725,кодировка!$A:$D,4,FALSE)</f>
        <v>#REF!</v>
      </c>
      <c r="H725" s="2">
        <v>26</v>
      </c>
    </row>
    <row r="726" spans="1:8" ht="15.75" customHeight="1" x14ac:dyDescent="0.4">
      <c r="A726" s="12" t="e">
        <f t="shared" si="1"/>
        <v>#REF!</v>
      </c>
      <c r="B726" s="1" t="e">
        <f>VLOOKUP(A726,кодировка!$A:$B,2,FALSE)</f>
        <v>#REF!</v>
      </c>
      <c r="C726" s="1" t="e">
        <f>VLOOKUP(A726,кодировка!$A:$C,3,FALSE)</f>
        <v>#REF!</v>
      </c>
      <c r="D726" s="12" t="e">
        <f t="shared" ref="D726:E726" si="797">#REF!</f>
        <v>#REF!</v>
      </c>
      <c r="E726" s="1" t="e">
        <f t="shared" si="797"/>
        <v>#REF!</v>
      </c>
      <c r="F726" s="1" t="e">
        <f t="shared" si="791"/>
        <v>#REF!</v>
      </c>
      <c r="G726" s="12" t="e">
        <f>VLOOKUP(A726,кодировка!$A:$D,4,FALSE)</f>
        <v>#REF!</v>
      </c>
      <c r="H726" s="2">
        <v>27</v>
      </c>
    </row>
    <row r="727" spans="1:8" ht="15.75" customHeight="1" x14ac:dyDescent="0.4">
      <c r="A727" s="12" t="e">
        <f t="shared" si="1"/>
        <v>#REF!</v>
      </c>
      <c r="B727" s="1" t="e">
        <f>VLOOKUP(A727,кодировка!$A:$B,2,FALSE)</f>
        <v>#REF!</v>
      </c>
      <c r="C727" s="1" t="e">
        <f>VLOOKUP(A727,кодировка!$A:$C,3,FALSE)</f>
        <v>#REF!</v>
      </c>
      <c r="D727" s="12" t="e">
        <f t="shared" ref="D727:E727" si="798">#REF!</f>
        <v>#REF!</v>
      </c>
      <c r="E727" s="1" t="e">
        <f t="shared" si="798"/>
        <v>#REF!</v>
      </c>
      <c r="F727" s="1" t="e">
        <f t="shared" si="791"/>
        <v>#REF!</v>
      </c>
      <c r="G727" s="12" t="e">
        <f>VLOOKUP(A727,кодировка!$A:$D,4,FALSE)</f>
        <v>#REF!</v>
      </c>
      <c r="H727" s="2">
        <v>28</v>
      </c>
    </row>
    <row r="728" spans="1:8" ht="15.75" customHeight="1" x14ac:dyDescent="0.4">
      <c r="A728" s="12" t="e">
        <f t="shared" si="1"/>
        <v>#REF!</v>
      </c>
      <c r="B728" s="1" t="e">
        <f>VLOOKUP(A728,кодировка!$A:$B,2,FALSE)</f>
        <v>#REF!</v>
      </c>
      <c r="C728" s="1" t="e">
        <f>VLOOKUP(A728,кодировка!$A:$C,3,FALSE)</f>
        <v>#REF!</v>
      </c>
      <c r="D728" s="12" t="e">
        <f t="shared" ref="D728:E728" si="799">#REF!</f>
        <v>#REF!</v>
      </c>
      <c r="E728" s="1" t="e">
        <f t="shared" si="799"/>
        <v>#REF!</v>
      </c>
      <c r="F728" s="1" t="e">
        <f t="shared" ref="F728:F743" si="800">ROUND((E728/27)*100,0)</f>
        <v>#REF!</v>
      </c>
      <c r="G728" s="12" t="e">
        <f>VLOOKUP(A728,кодировка!$A:$D,4,FALSE)</f>
        <v>#REF!</v>
      </c>
      <c r="H728" s="2">
        <v>29</v>
      </c>
    </row>
    <row r="729" spans="1:8" ht="15.75" customHeight="1" x14ac:dyDescent="0.4">
      <c r="A729" s="12" t="e">
        <f t="shared" si="1"/>
        <v>#REF!</v>
      </c>
      <c r="B729" s="1" t="e">
        <f>VLOOKUP(A729,кодировка!$A:$B,2,FALSE)</f>
        <v>#REF!</v>
      </c>
      <c r="C729" s="1" t="e">
        <f>VLOOKUP(A729,кодировка!$A:$C,3,FALSE)</f>
        <v>#REF!</v>
      </c>
      <c r="D729" s="12" t="e">
        <f t="shared" ref="D729:E729" si="801">#REF!</f>
        <v>#REF!</v>
      </c>
      <c r="E729" s="1" t="e">
        <f t="shared" si="801"/>
        <v>#REF!</v>
      </c>
      <c r="F729" s="1" t="e">
        <f t="shared" si="800"/>
        <v>#REF!</v>
      </c>
      <c r="G729" s="12" t="e">
        <f>VLOOKUP(A729,кодировка!$A:$D,4,FALSE)</f>
        <v>#REF!</v>
      </c>
      <c r="H729" s="2">
        <v>1</v>
      </c>
    </row>
    <row r="730" spans="1:8" ht="15.75" customHeight="1" x14ac:dyDescent="0.4">
      <c r="A730" s="12" t="e">
        <f t="shared" si="1"/>
        <v>#REF!</v>
      </c>
      <c r="B730" s="1" t="e">
        <f>VLOOKUP(A730,кодировка!$A:$B,2,FALSE)</f>
        <v>#REF!</v>
      </c>
      <c r="C730" s="1" t="e">
        <f>VLOOKUP(A730,кодировка!$A:$C,3,FALSE)</f>
        <v>#REF!</v>
      </c>
      <c r="D730" s="12" t="e">
        <f t="shared" ref="D730:E730" si="802">#REF!</f>
        <v>#REF!</v>
      </c>
      <c r="E730" s="1" t="e">
        <f t="shared" si="802"/>
        <v>#REF!</v>
      </c>
      <c r="F730" s="1" t="e">
        <f t="shared" si="800"/>
        <v>#REF!</v>
      </c>
      <c r="G730" s="12" t="e">
        <f>VLOOKUP(A730,кодировка!$A:$D,4,FALSE)</f>
        <v>#REF!</v>
      </c>
      <c r="H730" s="2">
        <v>30</v>
      </c>
    </row>
    <row r="731" spans="1:8" ht="15.75" customHeight="1" x14ac:dyDescent="0.4">
      <c r="A731" s="12" t="e">
        <f t="shared" si="1"/>
        <v>#REF!</v>
      </c>
      <c r="B731" s="1" t="e">
        <f>VLOOKUP(A731,кодировка!$A:$B,2,FALSE)</f>
        <v>#REF!</v>
      </c>
      <c r="C731" s="1" t="e">
        <f>VLOOKUP(A731,кодировка!$A:$C,3,FALSE)</f>
        <v>#REF!</v>
      </c>
      <c r="D731" s="12" t="e">
        <f t="shared" ref="D731:E731" si="803">#REF!</f>
        <v>#REF!</v>
      </c>
      <c r="E731" s="1" t="e">
        <f t="shared" si="803"/>
        <v>#REF!</v>
      </c>
      <c r="F731" s="1" t="e">
        <f t="shared" si="800"/>
        <v>#REF!</v>
      </c>
      <c r="G731" s="12" t="e">
        <f>VLOOKUP(A731,кодировка!$A:$D,4,FALSE)</f>
        <v>#REF!</v>
      </c>
      <c r="H731" s="2">
        <v>32</v>
      </c>
    </row>
    <row r="732" spans="1:8" ht="15.75" customHeight="1" x14ac:dyDescent="0.4">
      <c r="A732" s="12" t="e">
        <f t="shared" si="1"/>
        <v>#REF!</v>
      </c>
      <c r="B732" s="1" t="e">
        <f>VLOOKUP(A732,кодировка!$A:$B,2,FALSE)</f>
        <v>#REF!</v>
      </c>
      <c r="C732" s="1" t="e">
        <f>VLOOKUP(A732,кодировка!$A:$C,3,FALSE)</f>
        <v>#REF!</v>
      </c>
      <c r="D732" s="12" t="e">
        <f t="shared" ref="D732:E732" si="804">#REF!</f>
        <v>#REF!</v>
      </c>
      <c r="E732" s="1" t="e">
        <f t="shared" si="804"/>
        <v>#REF!</v>
      </c>
      <c r="F732" s="1" t="e">
        <f t="shared" si="800"/>
        <v>#REF!</v>
      </c>
      <c r="G732" s="12" t="e">
        <f>VLOOKUP(A732,кодировка!$A:$D,4,FALSE)</f>
        <v>#REF!</v>
      </c>
      <c r="H732" s="2">
        <v>33</v>
      </c>
    </row>
    <row r="733" spans="1:8" ht="15.75" customHeight="1" x14ac:dyDescent="0.4">
      <c r="A733" s="12" t="e">
        <f t="shared" si="1"/>
        <v>#REF!</v>
      </c>
      <c r="B733" s="1" t="e">
        <f>VLOOKUP(A733,кодировка!$A:$B,2,FALSE)</f>
        <v>#REF!</v>
      </c>
      <c r="C733" s="1" t="e">
        <f>VLOOKUP(A733,кодировка!$A:$C,3,FALSE)</f>
        <v>#REF!</v>
      </c>
      <c r="D733" s="12" t="e">
        <f t="shared" ref="D733:E733" si="805">#REF!</f>
        <v>#REF!</v>
      </c>
      <c r="E733" s="1" t="e">
        <f t="shared" si="805"/>
        <v>#REF!</v>
      </c>
      <c r="F733" s="1" t="e">
        <f t="shared" si="800"/>
        <v>#REF!</v>
      </c>
      <c r="G733" s="12" t="e">
        <f>VLOOKUP(A733,кодировка!$A:$D,4,FALSE)</f>
        <v>#REF!</v>
      </c>
      <c r="H733" s="2">
        <v>34</v>
      </c>
    </row>
    <row r="734" spans="1:8" ht="15.75" customHeight="1" x14ac:dyDescent="0.4">
      <c r="A734" s="12" t="e">
        <f t="shared" si="1"/>
        <v>#REF!</v>
      </c>
      <c r="B734" s="1" t="e">
        <f>VLOOKUP(A734,кодировка!$A:$B,2,FALSE)</f>
        <v>#REF!</v>
      </c>
      <c r="C734" s="1" t="e">
        <f>VLOOKUP(A734,кодировка!$A:$C,3,FALSE)</f>
        <v>#REF!</v>
      </c>
      <c r="D734" s="12" t="e">
        <f t="shared" ref="D734:E734" si="806">#REF!</f>
        <v>#REF!</v>
      </c>
      <c r="E734" s="1" t="e">
        <f t="shared" si="806"/>
        <v>#REF!</v>
      </c>
      <c r="F734" s="1" t="e">
        <f t="shared" si="800"/>
        <v>#REF!</v>
      </c>
      <c r="G734" s="12" t="e">
        <f>VLOOKUP(A734,кодировка!$A:$D,4,FALSE)</f>
        <v>#REF!</v>
      </c>
      <c r="H734" s="2">
        <v>35</v>
      </c>
    </row>
    <row r="735" spans="1:8" ht="15.75" customHeight="1" x14ac:dyDescent="0.4">
      <c r="A735" s="12" t="e">
        <f t="shared" si="1"/>
        <v>#REF!</v>
      </c>
      <c r="B735" s="1" t="e">
        <f>VLOOKUP(A735,кодировка!$A:$B,2,FALSE)</f>
        <v>#REF!</v>
      </c>
      <c r="C735" s="1" t="e">
        <f>VLOOKUP(A735,кодировка!$A:$C,3,FALSE)</f>
        <v>#REF!</v>
      </c>
      <c r="D735" s="12" t="e">
        <f t="shared" ref="D735:E735" si="807">#REF!</f>
        <v>#REF!</v>
      </c>
      <c r="E735" s="1" t="e">
        <f t="shared" si="807"/>
        <v>#REF!</v>
      </c>
      <c r="F735" s="1" t="e">
        <f t="shared" si="800"/>
        <v>#REF!</v>
      </c>
      <c r="G735" s="12" t="e">
        <f>VLOOKUP(A735,кодировка!$A:$D,4,FALSE)</f>
        <v>#REF!</v>
      </c>
      <c r="H735" s="2">
        <v>2</v>
      </c>
    </row>
    <row r="736" spans="1:8" ht="15.75" customHeight="1" x14ac:dyDescent="0.4">
      <c r="A736" s="12" t="e">
        <f t="shared" si="1"/>
        <v>#REF!</v>
      </c>
      <c r="B736" s="1" t="e">
        <f>VLOOKUP(A736,кодировка!$A:$B,2,FALSE)</f>
        <v>#REF!</v>
      </c>
      <c r="C736" s="1" t="e">
        <f>VLOOKUP(A736,кодировка!$A:$C,3,FALSE)</f>
        <v>#REF!</v>
      </c>
      <c r="D736" s="12" t="e">
        <f t="shared" ref="D736:E736" si="808">#REF!</f>
        <v>#REF!</v>
      </c>
      <c r="E736" s="1" t="e">
        <f t="shared" si="808"/>
        <v>#REF!</v>
      </c>
      <c r="F736" s="1" t="e">
        <f t="shared" si="800"/>
        <v>#REF!</v>
      </c>
      <c r="G736" s="12" t="e">
        <f>VLOOKUP(A736,кодировка!$A:$D,4,FALSE)</f>
        <v>#REF!</v>
      </c>
      <c r="H736" s="2">
        <v>1</v>
      </c>
    </row>
    <row r="737" spans="1:8" ht="15.75" customHeight="1" x14ac:dyDescent="0.4">
      <c r="A737" s="12" t="e">
        <f t="shared" si="1"/>
        <v>#REF!</v>
      </c>
      <c r="B737" s="1" t="e">
        <f>VLOOKUP(A737,кодировка!$A:$B,2,FALSE)</f>
        <v>#REF!</v>
      </c>
      <c r="C737" s="1" t="e">
        <f>VLOOKUP(A737,кодировка!$A:$C,3,FALSE)</f>
        <v>#REF!</v>
      </c>
      <c r="D737" s="12" t="e">
        <f t="shared" ref="D737:E737" si="809">#REF!</f>
        <v>#REF!</v>
      </c>
      <c r="E737" s="1" t="e">
        <f t="shared" si="809"/>
        <v>#REF!</v>
      </c>
      <c r="F737" s="1" t="e">
        <f t="shared" si="800"/>
        <v>#REF!</v>
      </c>
      <c r="G737" s="12" t="e">
        <f>VLOOKUP(A737,кодировка!$A:$D,4,FALSE)</f>
        <v>#REF!</v>
      </c>
      <c r="H737" s="2">
        <v>10</v>
      </c>
    </row>
    <row r="738" spans="1:8" ht="15.75" customHeight="1" x14ac:dyDescent="0.4">
      <c r="A738" s="12" t="e">
        <f t="shared" si="1"/>
        <v>#REF!</v>
      </c>
      <c r="B738" s="1" t="e">
        <f>VLOOKUP(A738,кодировка!$A:$B,2,FALSE)</f>
        <v>#REF!</v>
      </c>
      <c r="C738" s="1" t="e">
        <f>VLOOKUP(A738,кодировка!$A:$C,3,FALSE)</f>
        <v>#REF!</v>
      </c>
      <c r="D738" s="12" t="e">
        <f t="shared" ref="D738:E738" si="810">#REF!</f>
        <v>#REF!</v>
      </c>
      <c r="E738" s="1" t="e">
        <f t="shared" si="810"/>
        <v>#REF!</v>
      </c>
      <c r="F738" s="1" t="e">
        <f t="shared" si="800"/>
        <v>#REF!</v>
      </c>
      <c r="G738" s="12" t="e">
        <f>VLOOKUP(A738,кодировка!$A:$D,4,FALSE)</f>
        <v>#REF!</v>
      </c>
      <c r="H738" s="2">
        <v>36</v>
      </c>
    </row>
    <row r="739" spans="1:8" ht="15.75" customHeight="1" x14ac:dyDescent="0.4">
      <c r="A739" s="12" t="e">
        <f t="shared" si="1"/>
        <v>#REF!</v>
      </c>
      <c r="B739" s="1" t="e">
        <f>VLOOKUP(A739,кодировка!$A:$B,2,FALSE)</f>
        <v>#REF!</v>
      </c>
      <c r="C739" s="1" t="e">
        <f>VLOOKUP(A739,кодировка!$A:$C,3,FALSE)</f>
        <v>#REF!</v>
      </c>
      <c r="D739" s="12" t="e">
        <f t="shared" ref="D739:E739" si="811">#REF!</f>
        <v>#REF!</v>
      </c>
      <c r="E739" s="1" t="e">
        <f t="shared" si="811"/>
        <v>#REF!</v>
      </c>
      <c r="F739" s="1" t="e">
        <f t="shared" si="800"/>
        <v>#REF!</v>
      </c>
      <c r="G739" s="12" t="e">
        <f>VLOOKUP(A739,кодировка!$A:$D,4,FALSE)</f>
        <v>#REF!</v>
      </c>
      <c r="H739" s="2">
        <v>3</v>
      </c>
    </row>
    <row r="740" spans="1:8" ht="15.75" customHeight="1" x14ac:dyDescent="0.4">
      <c r="A740" s="12" t="e">
        <f t="shared" si="1"/>
        <v>#REF!</v>
      </c>
      <c r="B740" s="1" t="e">
        <f>VLOOKUP(A740,кодировка!$A:$B,2,FALSE)</f>
        <v>#REF!</v>
      </c>
      <c r="C740" s="1" t="e">
        <f>VLOOKUP(A740,кодировка!$A:$C,3,FALSE)</f>
        <v>#REF!</v>
      </c>
      <c r="D740" s="12" t="e">
        <f t="shared" ref="D740:E740" si="812">#REF!</f>
        <v>#REF!</v>
      </c>
      <c r="E740" s="1" t="e">
        <f t="shared" si="812"/>
        <v>#REF!</v>
      </c>
      <c r="F740" s="1" t="e">
        <f t="shared" si="800"/>
        <v>#REF!</v>
      </c>
      <c r="G740" s="12" t="e">
        <f>VLOOKUP(A740,кодировка!$A:$D,4,FALSE)</f>
        <v>#REF!</v>
      </c>
      <c r="H740" s="2">
        <v>11</v>
      </c>
    </row>
    <row r="741" spans="1:8" ht="15.75" customHeight="1" x14ac:dyDescent="0.4">
      <c r="A741" s="12" t="e">
        <f t="shared" si="1"/>
        <v>#REF!</v>
      </c>
      <c r="B741" s="1" t="e">
        <f>VLOOKUP(A741,кодировка!$A:$B,2,FALSE)</f>
        <v>#REF!</v>
      </c>
      <c r="C741" s="1" t="e">
        <f>VLOOKUP(A741,кодировка!$A:$C,3,FALSE)</f>
        <v>#REF!</v>
      </c>
      <c r="D741" s="12" t="e">
        <f t="shared" ref="D741:E741" si="813">#REF!</f>
        <v>#REF!</v>
      </c>
      <c r="E741" s="1" t="e">
        <f t="shared" si="813"/>
        <v>#REF!</v>
      </c>
      <c r="F741" s="1" t="e">
        <f t="shared" si="800"/>
        <v>#REF!</v>
      </c>
      <c r="G741" s="12" t="e">
        <f>VLOOKUP(A741,кодировка!$A:$D,4,FALSE)</f>
        <v>#REF!</v>
      </c>
      <c r="H741" s="2">
        <v>37</v>
      </c>
    </row>
    <row r="742" spans="1:8" ht="15.75" customHeight="1" x14ac:dyDescent="0.4">
      <c r="A742" s="12" t="e">
        <f t="shared" si="1"/>
        <v>#REF!</v>
      </c>
      <c r="B742" s="1" t="e">
        <f>VLOOKUP(A742,кодировка!$A:$B,2,FALSE)</f>
        <v>#REF!</v>
      </c>
      <c r="C742" s="1" t="e">
        <f>VLOOKUP(A742,кодировка!$A:$C,3,FALSE)</f>
        <v>#REF!</v>
      </c>
      <c r="D742" s="12" t="e">
        <f t="shared" ref="D742:E742" si="814">#REF!</f>
        <v>#REF!</v>
      </c>
      <c r="E742" s="1" t="e">
        <f t="shared" si="814"/>
        <v>#REF!</v>
      </c>
      <c r="F742" s="1" t="e">
        <f t="shared" si="800"/>
        <v>#REF!</v>
      </c>
      <c r="G742" s="12" t="e">
        <f>VLOOKUP(A742,кодировка!$A:$D,4,FALSE)</f>
        <v>#REF!</v>
      </c>
      <c r="H742" s="2">
        <v>38</v>
      </c>
    </row>
    <row r="743" spans="1:8" ht="15.75" customHeight="1" x14ac:dyDescent="0.4">
      <c r="A743" s="12" t="e">
        <f t="shared" si="1"/>
        <v>#REF!</v>
      </c>
      <c r="B743" s="1" t="e">
        <f>VLOOKUP(A743,кодировка!$A:$B,2,FALSE)</f>
        <v>#REF!</v>
      </c>
      <c r="C743" s="1" t="e">
        <f>VLOOKUP(A743,кодировка!$A:$C,3,FALSE)</f>
        <v>#REF!</v>
      </c>
      <c r="D743" s="12" t="e">
        <f t="shared" ref="D743:E743" si="815">#REF!</f>
        <v>#REF!</v>
      </c>
      <c r="E743" s="1" t="e">
        <f t="shared" si="815"/>
        <v>#REF!</v>
      </c>
      <c r="F743" s="1" t="e">
        <f t="shared" si="800"/>
        <v>#REF!</v>
      </c>
      <c r="G743" s="12" t="e">
        <f>VLOOKUP(A743,кодировка!$A:$D,4,FALSE)</f>
        <v>#REF!</v>
      </c>
      <c r="H743" s="2">
        <v>4</v>
      </c>
    </row>
    <row r="744" spans="1:8" ht="15.75" customHeight="1" x14ac:dyDescent="0.4">
      <c r="A744" s="12" t="e">
        <f t="shared" si="1"/>
        <v>#REF!</v>
      </c>
      <c r="B744" s="1" t="e">
        <f>VLOOKUP(A744,кодировка!$A:$B,2,FALSE)</f>
        <v>#REF!</v>
      </c>
      <c r="C744" s="1" t="e">
        <f>VLOOKUP(A744,кодировка!$A:$C,3,FALSE)</f>
        <v>#REF!</v>
      </c>
      <c r="D744" s="12" t="e">
        <f t="shared" ref="D744:E744" si="816">#REF!</f>
        <v>#REF!</v>
      </c>
      <c r="E744" s="1" t="e">
        <f t="shared" si="816"/>
        <v>#REF!</v>
      </c>
      <c r="F744" s="1" t="e">
        <f t="shared" ref="F744:F745" si="817">ROUND((E744/22.5)*100,0)</f>
        <v>#REF!</v>
      </c>
      <c r="G744" s="12" t="e">
        <f>VLOOKUP(A744,кодировка!$A:$D,4,FALSE)</f>
        <v>#REF!</v>
      </c>
      <c r="H744" s="2">
        <v>13</v>
      </c>
    </row>
    <row r="745" spans="1:8" ht="15.75" customHeight="1" x14ac:dyDescent="0.4">
      <c r="A745" s="12" t="e">
        <f t="shared" si="1"/>
        <v>#REF!</v>
      </c>
      <c r="B745" s="1" t="e">
        <f>VLOOKUP(A745,кодировка!$A:$B,2,FALSE)</f>
        <v>#REF!</v>
      </c>
      <c r="C745" s="1" t="e">
        <f>VLOOKUP(A745,кодировка!$A:$C,3,FALSE)</f>
        <v>#REF!</v>
      </c>
      <c r="D745" s="12" t="e">
        <f t="shared" ref="D745:E745" si="818">#REF!</f>
        <v>#REF!</v>
      </c>
      <c r="E745" s="1" t="e">
        <f t="shared" si="818"/>
        <v>#REF!</v>
      </c>
      <c r="F745" s="1" t="e">
        <f t="shared" si="817"/>
        <v>#REF!</v>
      </c>
      <c r="G745" s="12" t="e">
        <f>VLOOKUP(A745,кодировка!$A:$D,4,FALSE)</f>
        <v>#REF!</v>
      </c>
      <c r="H745" s="2">
        <v>5</v>
      </c>
    </row>
    <row r="746" spans="1:8" ht="15.75" customHeight="1" x14ac:dyDescent="0.4">
      <c r="A746" s="12" t="e">
        <f t="shared" si="1"/>
        <v>#REF!</v>
      </c>
      <c r="B746" s="1" t="e">
        <f>VLOOKUP(A746,кодировка!$A:$B,2,FALSE)</f>
        <v>#REF!</v>
      </c>
      <c r="C746" s="1" t="e">
        <f>VLOOKUP(A746,кодировка!$A:$C,3,FALSE)</f>
        <v>#REF!</v>
      </c>
      <c r="D746" s="12" t="e">
        <f t="shared" ref="D746:E746" si="819">#REF!</f>
        <v>#REF!</v>
      </c>
      <c r="E746" s="1" t="e">
        <f t="shared" si="819"/>
        <v>#REF!</v>
      </c>
      <c r="F746" s="1" t="e">
        <f>ROUND((E746/23)*100,0)</f>
        <v>#REF!</v>
      </c>
      <c r="G746" s="12" t="e">
        <f>VLOOKUP(A746,кодировка!$A:$D,4,FALSE)</f>
        <v>#REF!</v>
      </c>
      <c r="H746" s="2">
        <v>14</v>
      </c>
    </row>
    <row r="747" spans="1:8" ht="15.75" customHeight="1" x14ac:dyDescent="0.4">
      <c r="A747" s="12" t="e">
        <f t="shared" si="1"/>
        <v>#REF!</v>
      </c>
      <c r="B747" s="1" t="e">
        <f>VLOOKUP(A747,кодировка!$A:$B,2,FALSE)</f>
        <v>#REF!</v>
      </c>
      <c r="C747" s="1" t="e">
        <f>VLOOKUP(A747,кодировка!$A:$C,3,FALSE)</f>
        <v>#REF!</v>
      </c>
      <c r="D747" s="12" t="e">
        <f t="shared" ref="D747:E747" si="820">#REF!</f>
        <v>#REF!</v>
      </c>
      <c r="E747" s="1" t="e">
        <f t="shared" si="820"/>
        <v>#REF!</v>
      </c>
      <c r="F747" s="1" t="e">
        <f>ROUND((E747/15)*100,0)</f>
        <v>#REF!</v>
      </c>
      <c r="G747" s="12" t="e">
        <f>VLOOKUP(A747,кодировка!$A:$D,4,FALSE)</f>
        <v>#REF!</v>
      </c>
      <c r="H747" s="2">
        <v>6</v>
      </c>
    </row>
    <row r="748" spans="1:8" ht="15.75" customHeight="1" x14ac:dyDescent="0.4">
      <c r="A748" s="12" t="e">
        <f t="shared" si="1"/>
        <v>#REF!</v>
      </c>
      <c r="B748" s="1" t="e">
        <f>VLOOKUP(A748,кодировка!$A:$B,2,FALSE)</f>
        <v>#REF!</v>
      </c>
      <c r="C748" s="1" t="e">
        <f>VLOOKUP(A748,кодировка!$A:$C,3,FALSE)</f>
        <v>#REF!</v>
      </c>
      <c r="D748" s="12" t="e">
        <f t="shared" ref="D748:E748" si="821">#REF!</f>
        <v>#REF!</v>
      </c>
      <c r="E748" s="1" t="e">
        <f t="shared" si="821"/>
        <v>#REF!</v>
      </c>
      <c r="F748" s="1" t="e">
        <f t="shared" ref="F748:F750" si="822">ROUND((E748/22.5)*100,0)</f>
        <v>#REF!</v>
      </c>
      <c r="G748" s="12" t="e">
        <f>VLOOKUP(A748,кодировка!$A:$D,4,FALSE)</f>
        <v>#REF!</v>
      </c>
      <c r="H748" s="2">
        <v>15</v>
      </c>
    </row>
    <row r="749" spans="1:8" ht="15.75" customHeight="1" x14ac:dyDescent="0.4">
      <c r="A749" s="12" t="e">
        <f t="shared" si="1"/>
        <v>#REF!</v>
      </c>
      <c r="B749" s="1" t="e">
        <f>VLOOKUP(A749,кодировка!$A:$B,2,FALSE)</f>
        <v>#REF!</v>
      </c>
      <c r="C749" s="1" t="e">
        <f>VLOOKUP(A749,кодировка!$A:$C,3,FALSE)</f>
        <v>#REF!</v>
      </c>
      <c r="D749" s="12" t="e">
        <f t="shared" ref="D749:E749" si="823">#REF!</f>
        <v>#REF!</v>
      </c>
      <c r="E749" s="1" t="e">
        <f t="shared" si="823"/>
        <v>#REF!</v>
      </c>
      <c r="F749" s="1" t="e">
        <f t="shared" si="822"/>
        <v>#REF!</v>
      </c>
      <c r="G749" s="12" t="e">
        <f>VLOOKUP(A749,кодировка!$A:$D,4,FALSE)</f>
        <v>#REF!</v>
      </c>
      <c r="H749" s="2">
        <v>39</v>
      </c>
    </row>
    <row r="750" spans="1:8" ht="15.75" customHeight="1" x14ac:dyDescent="0.4">
      <c r="A750" s="12" t="e">
        <f t="shared" si="1"/>
        <v>#REF!</v>
      </c>
      <c r="B750" s="1" t="e">
        <f>VLOOKUP(A750,кодировка!$A:$B,2,FALSE)</f>
        <v>#REF!</v>
      </c>
      <c r="C750" s="1" t="e">
        <f>VLOOKUP(A750,кодировка!$A:$C,3,FALSE)</f>
        <v>#REF!</v>
      </c>
      <c r="D750" s="12" t="e">
        <f t="shared" ref="D750:E750" si="824">#REF!</f>
        <v>#REF!</v>
      </c>
      <c r="E750" s="1" t="e">
        <f t="shared" si="824"/>
        <v>#REF!</v>
      </c>
      <c r="F750" s="1" t="e">
        <f t="shared" si="822"/>
        <v>#REF!</v>
      </c>
      <c r="G750" s="12" t="e">
        <f>VLOOKUP(A750,кодировка!$A:$D,4,FALSE)</f>
        <v>#REF!</v>
      </c>
      <c r="H750" s="2">
        <v>40</v>
      </c>
    </row>
    <row r="751" spans="1:8" ht="15.75" customHeight="1" x14ac:dyDescent="0.4">
      <c r="A751" s="12" t="e">
        <f t="shared" si="1"/>
        <v>#REF!</v>
      </c>
      <c r="B751" s="1" t="e">
        <f>VLOOKUP(A751,кодировка!$A:$B,2,FALSE)</f>
        <v>#REF!</v>
      </c>
      <c r="C751" s="1" t="e">
        <f>VLOOKUP(A751,кодировка!$A:$C,3,FALSE)</f>
        <v>#REF!</v>
      </c>
      <c r="D751" s="12" t="e">
        <f t="shared" ref="D751:E751" si="825">#REF!</f>
        <v>#REF!</v>
      </c>
      <c r="E751" s="1" t="e">
        <f t="shared" si="825"/>
        <v>#REF!</v>
      </c>
      <c r="G751" s="12" t="e">
        <f>VLOOKUP(A751,кодировка!$A:$D,4,FALSE)</f>
        <v>#REF!</v>
      </c>
      <c r="H751" s="2">
        <v>16</v>
      </c>
    </row>
    <row r="752" spans="1:8" ht="15.75" customHeight="1" x14ac:dyDescent="0.4">
      <c r="A752" s="12" t="e">
        <f t="shared" si="1"/>
        <v>#REF!</v>
      </c>
      <c r="B752" s="1" t="e">
        <f>VLOOKUP(A752,кодировка!$A:$B,2,FALSE)</f>
        <v>#REF!</v>
      </c>
      <c r="C752" s="1" t="e">
        <f>VLOOKUP(A752,кодировка!$A:$C,3,FALSE)</f>
        <v>#REF!</v>
      </c>
      <c r="D752" s="12" t="e">
        <f t="shared" ref="D752:E752" si="826">#REF!</f>
        <v>#REF!</v>
      </c>
      <c r="E752" s="1" t="e">
        <f t="shared" si="826"/>
        <v>#REF!</v>
      </c>
      <c r="G752" s="12" t="e">
        <f>VLOOKUP(A752,кодировка!$A:$D,4,FALSE)</f>
        <v>#REF!</v>
      </c>
      <c r="H752" s="2">
        <v>7</v>
      </c>
    </row>
    <row r="753" spans="1:8" ht="15.75" customHeight="1" x14ac:dyDescent="0.4">
      <c r="A753" s="12" t="e">
        <f t="shared" si="1"/>
        <v>#REF!</v>
      </c>
      <c r="B753" s="1" t="e">
        <f>VLOOKUP(A753,кодировка!$A:$B,2,FALSE)</f>
        <v>#REF!</v>
      </c>
      <c r="C753" s="1" t="e">
        <f>VLOOKUP(A753,кодировка!$A:$C,3,FALSE)</f>
        <v>#REF!</v>
      </c>
      <c r="D753" s="12" t="e">
        <f t="shared" ref="D753:E753" si="827">#REF!</f>
        <v>#REF!</v>
      </c>
      <c r="E753" s="1" t="e">
        <f t="shared" si="827"/>
        <v>#REF!</v>
      </c>
      <c r="G753" s="12" t="e">
        <f>VLOOKUP(A753,кодировка!$A:$D,4,FALSE)</f>
        <v>#REF!</v>
      </c>
      <c r="H753" s="2">
        <v>17</v>
      </c>
    </row>
    <row r="754" spans="1:8" ht="15.75" customHeight="1" x14ac:dyDescent="0.4">
      <c r="A754" s="12" t="e">
        <f t="shared" si="1"/>
        <v>#REF!</v>
      </c>
      <c r="B754" s="1" t="e">
        <f>VLOOKUP(A754,кодировка!$A:$B,2,FALSE)</f>
        <v>#REF!</v>
      </c>
      <c r="C754" s="1" t="e">
        <f>VLOOKUP(A754,кодировка!$A:$C,3,FALSE)</f>
        <v>#REF!</v>
      </c>
      <c r="D754" s="12" t="e">
        <f t="shared" ref="D754:D777" si="828">#REF!</f>
        <v>#REF!</v>
      </c>
      <c r="G754" s="12" t="e">
        <f>VLOOKUP(A754,кодировка!$A:$D,4,FALSE)</f>
        <v>#REF!</v>
      </c>
      <c r="H754" s="2">
        <v>18</v>
      </c>
    </row>
    <row r="755" spans="1:8" ht="15.75" customHeight="1" x14ac:dyDescent="0.4">
      <c r="A755" s="12" t="e">
        <f t="shared" si="1"/>
        <v>#REF!</v>
      </c>
      <c r="B755" s="1" t="e">
        <f>VLOOKUP(A755,кодировка!$A:$B,2,FALSE)</f>
        <v>#REF!</v>
      </c>
      <c r="C755" s="1" t="e">
        <f>VLOOKUP(A755,кодировка!$A:$C,3,FALSE)</f>
        <v>#REF!</v>
      </c>
      <c r="D755" s="12" t="e">
        <f t="shared" si="828"/>
        <v>#REF!</v>
      </c>
      <c r="G755" s="12" t="e">
        <f>VLOOKUP(A755,кодировка!$A:$D,4,FALSE)</f>
        <v>#REF!</v>
      </c>
      <c r="H755" s="2">
        <v>8</v>
      </c>
    </row>
    <row r="756" spans="1:8" ht="15.75" customHeight="1" x14ac:dyDescent="0.4">
      <c r="A756" s="12" t="e">
        <f t="shared" si="1"/>
        <v>#REF!</v>
      </c>
      <c r="B756" s="1" t="e">
        <f>VLOOKUP(A756,кодировка!$A:$B,2,FALSE)</f>
        <v>#REF!</v>
      </c>
      <c r="C756" s="1" t="e">
        <f>VLOOKUP(A756,кодировка!$A:$C,3,FALSE)</f>
        <v>#REF!</v>
      </c>
      <c r="D756" s="12" t="e">
        <f t="shared" si="828"/>
        <v>#REF!</v>
      </c>
      <c r="G756" s="12" t="e">
        <f>VLOOKUP(A756,кодировка!$A:$D,4,FALSE)</f>
        <v>#REF!</v>
      </c>
      <c r="H756" s="2">
        <v>9</v>
      </c>
    </row>
    <row r="757" spans="1:8" ht="15.75" customHeight="1" x14ac:dyDescent="0.4">
      <c r="A757" s="12" t="e">
        <f t="shared" si="1"/>
        <v>#REF!</v>
      </c>
      <c r="B757" s="1" t="e">
        <f>VLOOKUP(A757,кодировка!$A:$B,2,FALSE)</f>
        <v>#REF!</v>
      </c>
      <c r="C757" s="1" t="e">
        <f>VLOOKUP(A757,кодировка!$A:$C,3,FALSE)</f>
        <v>#REF!</v>
      </c>
      <c r="D757" s="12" t="e">
        <f t="shared" si="828"/>
        <v>#REF!</v>
      </c>
      <c r="G757" s="12" t="e">
        <f>VLOOKUP(A757,кодировка!$A:$D,4,FALSE)</f>
        <v>#REF!</v>
      </c>
      <c r="H757" s="2">
        <v>19</v>
      </c>
    </row>
    <row r="758" spans="1:8" ht="15.75" customHeight="1" x14ac:dyDescent="0.4">
      <c r="A758" s="12" t="e">
        <f t="shared" si="1"/>
        <v>#REF!</v>
      </c>
      <c r="B758" s="1" t="e">
        <f>VLOOKUP(A758,кодировка!$A:$B,2,FALSE)</f>
        <v>#REF!</v>
      </c>
      <c r="C758" s="1" t="e">
        <f>VLOOKUP(A758,кодировка!$A:$C,3,FALSE)</f>
        <v>#REF!</v>
      </c>
      <c r="D758" s="12" t="e">
        <f t="shared" si="828"/>
        <v>#REF!</v>
      </c>
      <c r="G758" s="12" t="e">
        <f>VLOOKUP(A758,кодировка!$A:$D,4,FALSE)</f>
        <v>#REF!</v>
      </c>
      <c r="H758" s="2">
        <v>10</v>
      </c>
    </row>
    <row r="759" spans="1:8" ht="15.75" customHeight="1" x14ac:dyDescent="0.4">
      <c r="A759" s="12" t="e">
        <f t="shared" si="1"/>
        <v>#REF!</v>
      </c>
      <c r="B759" s="1" t="e">
        <f>VLOOKUP(A759,кодировка!$A:$B,2,FALSE)</f>
        <v>#REF!</v>
      </c>
      <c r="C759" s="1" t="e">
        <f>VLOOKUP(A759,кодировка!$A:$C,3,FALSE)</f>
        <v>#REF!</v>
      </c>
      <c r="D759" s="12" t="e">
        <f t="shared" si="828"/>
        <v>#REF!</v>
      </c>
      <c r="G759" s="12" t="e">
        <f>VLOOKUP(A759,кодировка!$A:$D,4,FALSE)</f>
        <v>#REF!</v>
      </c>
      <c r="H759" s="2">
        <v>20</v>
      </c>
    </row>
    <row r="760" spans="1:8" ht="15.75" customHeight="1" x14ac:dyDescent="0.4">
      <c r="A760" s="12" t="e">
        <f t="shared" si="1"/>
        <v>#REF!</v>
      </c>
      <c r="B760" s="1" t="e">
        <f>VLOOKUP(A760,кодировка!$A:$B,2,FALSE)</f>
        <v>#REF!</v>
      </c>
      <c r="C760" s="1" t="e">
        <f>VLOOKUP(A760,кодировка!$A:$C,3,FALSE)</f>
        <v>#REF!</v>
      </c>
      <c r="D760" s="12" t="e">
        <f t="shared" si="828"/>
        <v>#REF!</v>
      </c>
      <c r="G760" s="12" t="e">
        <f>VLOOKUP(A760,кодировка!$A:$D,4,FALSE)</f>
        <v>#REF!</v>
      </c>
      <c r="H760" s="2">
        <v>11</v>
      </c>
    </row>
    <row r="761" spans="1:8" ht="15.75" customHeight="1" x14ac:dyDescent="0.4">
      <c r="A761" s="12" t="e">
        <f t="shared" si="1"/>
        <v>#REF!</v>
      </c>
      <c r="B761" s="1" t="e">
        <f>VLOOKUP(A761,кодировка!$A:$B,2,FALSE)</f>
        <v>#REF!</v>
      </c>
      <c r="C761" s="1" t="e">
        <f>VLOOKUP(A761,кодировка!$A:$C,3,FALSE)</f>
        <v>#REF!</v>
      </c>
      <c r="D761" s="12" t="e">
        <f t="shared" si="828"/>
        <v>#REF!</v>
      </c>
      <c r="G761" s="12" t="e">
        <f>VLOOKUP(A761,кодировка!$A:$D,4,FALSE)</f>
        <v>#REF!</v>
      </c>
      <c r="H761" s="2">
        <v>21</v>
      </c>
    </row>
    <row r="762" spans="1:8" ht="15.75" customHeight="1" x14ac:dyDescent="0.4">
      <c r="A762" s="12" t="e">
        <f t="shared" si="1"/>
        <v>#REF!</v>
      </c>
      <c r="B762" s="1" t="e">
        <f>VLOOKUP(A762,кодировка!$A:$B,2,FALSE)</f>
        <v>#REF!</v>
      </c>
      <c r="C762" s="1" t="e">
        <f>VLOOKUP(A762,кодировка!$A:$C,3,FALSE)</f>
        <v>#REF!</v>
      </c>
      <c r="D762" s="12" t="e">
        <f t="shared" si="828"/>
        <v>#REF!</v>
      </c>
      <c r="G762" s="12" t="e">
        <f>VLOOKUP(A762,кодировка!$A:$D,4,FALSE)</f>
        <v>#REF!</v>
      </c>
      <c r="H762" s="2">
        <v>12</v>
      </c>
    </row>
    <row r="763" spans="1:8" ht="15.75" customHeight="1" x14ac:dyDescent="0.4">
      <c r="A763" s="12" t="e">
        <f t="shared" si="1"/>
        <v>#REF!</v>
      </c>
      <c r="B763" s="1" t="e">
        <f>VLOOKUP(A763,кодировка!$A:$B,2,FALSE)</f>
        <v>#REF!</v>
      </c>
      <c r="C763" s="1" t="e">
        <f>VLOOKUP(A763,кодировка!$A:$C,3,FALSE)</f>
        <v>#REF!</v>
      </c>
      <c r="D763" s="12" t="e">
        <f t="shared" si="828"/>
        <v>#REF!</v>
      </c>
      <c r="G763" s="12" t="e">
        <f>VLOOKUP(A763,кодировка!$A:$D,4,FALSE)</f>
        <v>#REF!</v>
      </c>
      <c r="H763" s="2">
        <v>13</v>
      </c>
    </row>
    <row r="764" spans="1:8" ht="15.75" customHeight="1" x14ac:dyDescent="0.4">
      <c r="A764" s="12" t="e">
        <f t="shared" si="1"/>
        <v>#REF!</v>
      </c>
      <c r="B764" s="1" t="e">
        <f>VLOOKUP(A764,кодировка!$A:$B,2,FALSE)</f>
        <v>#REF!</v>
      </c>
      <c r="C764" s="1" t="e">
        <f>VLOOKUP(A764,кодировка!$A:$C,3,FALSE)</f>
        <v>#REF!</v>
      </c>
      <c r="D764" s="12" t="e">
        <f t="shared" si="828"/>
        <v>#REF!</v>
      </c>
      <c r="G764" s="12" t="e">
        <f>VLOOKUP(A764,кодировка!$A:$D,4,FALSE)</f>
        <v>#REF!</v>
      </c>
      <c r="H764" s="2">
        <v>14</v>
      </c>
    </row>
    <row r="765" spans="1:8" ht="15.75" customHeight="1" x14ac:dyDescent="0.4">
      <c r="A765" s="12" t="e">
        <f t="shared" si="1"/>
        <v>#REF!</v>
      </c>
      <c r="B765" s="1" t="e">
        <f>VLOOKUP(A765,кодировка!$A:$B,2,FALSE)</f>
        <v>#REF!</v>
      </c>
      <c r="C765" s="1" t="e">
        <f>VLOOKUP(A765,кодировка!$A:$C,3,FALSE)</f>
        <v>#REF!</v>
      </c>
      <c r="D765" s="12" t="e">
        <f t="shared" si="828"/>
        <v>#REF!</v>
      </c>
      <c r="G765" s="12" t="e">
        <f>VLOOKUP(A765,кодировка!$A:$D,4,FALSE)</f>
        <v>#REF!</v>
      </c>
      <c r="H765" s="2">
        <v>22</v>
      </c>
    </row>
    <row r="766" spans="1:8" ht="15.75" customHeight="1" x14ac:dyDescent="0.4">
      <c r="A766" s="12" t="e">
        <f t="shared" si="1"/>
        <v>#REF!</v>
      </c>
      <c r="B766" s="1" t="e">
        <f>VLOOKUP(A766,кодировка!$A:$B,2,FALSE)</f>
        <v>#REF!</v>
      </c>
      <c r="C766" s="1" t="e">
        <f>VLOOKUP(A766,кодировка!$A:$C,3,FALSE)</f>
        <v>#REF!</v>
      </c>
      <c r="D766" s="12" t="e">
        <f t="shared" si="828"/>
        <v>#REF!</v>
      </c>
      <c r="G766" s="12" t="e">
        <f>VLOOKUP(A766,кодировка!$A:$D,4,FALSE)</f>
        <v>#REF!</v>
      </c>
      <c r="H766" s="2">
        <v>15</v>
      </c>
    </row>
    <row r="767" spans="1:8" ht="15.75" customHeight="1" x14ac:dyDescent="0.4">
      <c r="A767" s="12" t="e">
        <f t="shared" si="1"/>
        <v>#REF!</v>
      </c>
      <c r="B767" s="1" t="e">
        <f>VLOOKUP(A767,кодировка!$A:$B,2,FALSE)</f>
        <v>#REF!</v>
      </c>
      <c r="C767" s="1" t="e">
        <f>VLOOKUP(A767,кодировка!$A:$C,3,FALSE)</f>
        <v>#REF!</v>
      </c>
      <c r="D767" s="12" t="e">
        <f t="shared" si="828"/>
        <v>#REF!</v>
      </c>
      <c r="G767" s="12" t="e">
        <f>VLOOKUP(A767,кодировка!$A:$D,4,FALSE)</f>
        <v>#REF!</v>
      </c>
      <c r="H767" s="2">
        <v>23</v>
      </c>
    </row>
    <row r="768" spans="1:8" ht="15.75" customHeight="1" x14ac:dyDescent="0.4">
      <c r="A768" s="12" t="e">
        <f t="shared" si="1"/>
        <v>#REF!</v>
      </c>
      <c r="B768" s="1" t="e">
        <f>VLOOKUP(A768,кодировка!$A:$B,2,FALSE)</f>
        <v>#REF!</v>
      </c>
      <c r="C768" s="1" t="e">
        <f>VLOOKUP(A768,кодировка!$A:$C,3,FALSE)</f>
        <v>#REF!</v>
      </c>
      <c r="D768" s="12" t="e">
        <f t="shared" si="828"/>
        <v>#REF!</v>
      </c>
      <c r="G768" s="12" t="e">
        <f>VLOOKUP(A768,кодировка!$A:$D,4,FALSE)</f>
        <v>#REF!</v>
      </c>
      <c r="H768" s="2">
        <v>16</v>
      </c>
    </row>
    <row r="769" spans="1:8" ht="15.75" customHeight="1" x14ac:dyDescent="0.4">
      <c r="A769" s="12" t="e">
        <f t="shared" si="1"/>
        <v>#REF!</v>
      </c>
      <c r="B769" s="1" t="e">
        <f>VLOOKUP(A769,кодировка!$A:$B,2,FALSE)</f>
        <v>#REF!</v>
      </c>
      <c r="C769" s="1" t="e">
        <f>VLOOKUP(A769,кодировка!$A:$C,3,FALSE)</f>
        <v>#REF!</v>
      </c>
      <c r="D769" s="12" t="e">
        <f t="shared" si="828"/>
        <v>#REF!</v>
      </c>
      <c r="G769" s="12" t="e">
        <f>VLOOKUP(A769,кодировка!$A:$D,4,FALSE)</f>
        <v>#REF!</v>
      </c>
      <c r="H769" s="2">
        <v>17</v>
      </c>
    </row>
    <row r="770" spans="1:8" ht="15.75" customHeight="1" x14ac:dyDescent="0.4">
      <c r="A770" s="12" t="e">
        <f t="shared" si="1"/>
        <v>#REF!</v>
      </c>
      <c r="B770" s="1" t="e">
        <f>VLOOKUP(A770,кодировка!$A:$B,2,FALSE)</f>
        <v>#REF!</v>
      </c>
      <c r="C770" s="1" t="e">
        <f>VLOOKUP(A770,кодировка!$A:$C,3,FALSE)</f>
        <v>#REF!</v>
      </c>
      <c r="D770" s="12" t="e">
        <f t="shared" si="828"/>
        <v>#REF!</v>
      </c>
      <c r="G770" s="12" t="e">
        <f>VLOOKUP(A770,кодировка!$A:$D,4,FALSE)</f>
        <v>#REF!</v>
      </c>
      <c r="H770" s="2">
        <v>18</v>
      </c>
    </row>
    <row r="771" spans="1:8" ht="15.75" customHeight="1" x14ac:dyDescent="0.4">
      <c r="A771" s="12" t="e">
        <f t="shared" si="1"/>
        <v>#REF!</v>
      </c>
      <c r="B771" s="1" t="e">
        <f>VLOOKUP(A771,кодировка!$A:$B,2,FALSE)</f>
        <v>#REF!</v>
      </c>
      <c r="C771" s="1" t="e">
        <f>VLOOKUP(A771,кодировка!$A:$C,3,FALSE)</f>
        <v>#REF!</v>
      </c>
      <c r="D771" s="12" t="e">
        <f t="shared" si="828"/>
        <v>#REF!</v>
      </c>
      <c r="G771" s="12" t="e">
        <f>VLOOKUP(A771,кодировка!$A:$D,4,FALSE)</f>
        <v>#REF!</v>
      </c>
      <c r="H771" s="2">
        <v>7</v>
      </c>
    </row>
    <row r="772" spans="1:8" ht="15.75" customHeight="1" x14ac:dyDescent="0.4">
      <c r="A772" s="12" t="e">
        <f t="shared" si="1"/>
        <v>#REF!</v>
      </c>
      <c r="B772" s="1" t="e">
        <f>VLOOKUP(A772,кодировка!$A:$B,2,FALSE)</f>
        <v>#REF!</v>
      </c>
      <c r="C772" s="1" t="e">
        <f>VLOOKUP(A772,кодировка!$A:$C,3,FALSE)</f>
        <v>#REF!</v>
      </c>
      <c r="D772" s="12" t="e">
        <f t="shared" si="828"/>
        <v>#REF!</v>
      </c>
      <c r="G772" s="12" t="e">
        <f>VLOOKUP(A772,кодировка!$A:$D,4,FALSE)</f>
        <v>#REF!</v>
      </c>
      <c r="H772" s="2">
        <v>19</v>
      </c>
    </row>
    <row r="773" spans="1:8" ht="15.75" customHeight="1" x14ac:dyDescent="0.4">
      <c r="A773" s="12" t="e">
        <f t="shared" si="1"/>
        <v>#REF!</v>
      </c>
      <c r="B773" s="1" t="e">
        <f>VLOOKUP(A773,кодировка!$A:$B,2,FALSE)</f>
        <v>#REF!</v>
      </c>
      <c r="C773" s="1" t="e">
        <f>VLOOKUP(A773,кодировка!$A:$C,3,FALSE)</f>
        <v>#REF!</v>
      </c>
      <c r="D773" s="12" t="e">
        <f t="shared" si="828"/>
        <v>#REF!</v>
      </c>
      <c r="G773" s="12" t="e">
        <f>VLOOKUP(A773,кодировка!$A:$D,4,FALSE)</f>
        <v>#REF!</v>
      </c>
      <c r="H773" s="2">
        <v>8</v>
      </c>
    </row>
    <row r="774" spans="1:8" ht="15.75" customHeight="1" x14ac:dyDescent="0.4">
      <c r="A774" s="12" t="e">
        <f t="shared" si="1"/>
        <v>#REF!</v>
      </c>
      <c r="B774" s="1" t="e">
        <f>VLOOKUP(A774,кодировка!$A:$B,2,FALSE)</f>
        <v>#REF!</v>
      </c>
      <c r="C774" s="1" t="e">
        <f>VLOOKUP(A774,кодировка!$A:$C,3,FALSE)</f>
        <v>#REF!</v>
      </c>
      <c r="D774" s="12" t="e">
        <f t="shared" si="828"/>
        <v>#REF!</v>
      </c>
      <c r="G774" s="12" t="e">
        <f>VLOOKUP(A774,кодировка!$A:$D,4,FALSE)</f>
        <v>#REF!</v>
      </c>
      <c r="H774" s="2">
        <v>20</v>
      </c>
    </row>
    <row r="775" spans="1:8" ht="15.75" customHeight="1" x14ac:dyDescent="0.4">
      <c r="A775" s="12" t="e">
        <f t="shared" si="1"/>
        <v>#REF!</v>
      </c>
      <c r="B775" s="1" t="e">
        <f>VLOOKUP(A775,кодировка!$A:$B,2,FALSE)</f>
        <v>#REF!</v>
      </c>
      <c r="C775" s="1" t="e">
        <f>VLOOKUP(A775,кодировка!$A:$C,3,FALSE)</f>
        <v>#REF!</v>
      </c>
      <c r="D775" s="12" t="e">
        <f t="shared" si="828"/>
        <v>#REF!</v>
      </c>
      <c r="G775" s="12" t="e">
        <f>VLOOKUP(A775,кодировка!$A:$D,4,FALSE)</f>
        <v>#REF!</v>
      </c>
      <c r="H775" s="2">
        <v>9</v>
      </c>
    </row>
    <row r="776" spans="1:8" ht="15.75" customHeight="1" x14ac:dyDescent="0.4">
      <c r="A776" s="12" t="e">
        <f t="shared" si="1"/>
        <v>#REF!</v>
      </c>
      <c r="B776" s="1" t="e">
        <f>VLOOKUP(A776,кодировка!$A:$B,2,FALSE)</f>
        <v>#REF!</v>
      </c>
      <c r="C776" s="1" t="e">
        <f>VLOOKUP(A776,кодировка!$A:$C,3,FALSE)</f>
        <v>#REF!</v>
      </c>
      <c r="D776" s="12" t="e">
        <f t="shared" si="828"/>
        <v>#REF!</v>
      </c>
      <c r="G776" s="12" t="e">
        <f>VLOOKUP(A776,кодировка!$A:$D,4,FALSE)</f>
        <v>#REF!</v>
      </c>
      <c r="H776" s="2">
        <v>21</v>
      </c>
    </row>
    <row r="777" spans="1:8" ht="15.75" customHeight="1" x14ac:dyDescent="0.4">
      <c r="A777" s="12" t="e">
        <f t="shared" si="1"/>
        <v>#REF!</v>
      </c>
      <c r="B777" s="1" t="e">
        <f>VLOOKUP(A777,кодировка!$A:$B,2,FALSE)</f>
        <v>#REF!</v>
      </c>
      <c r="C777" s="1" t="e">
        <f>VLOOKUP(A777,кодировка!$A:$C,3,FALSE)</f>
        <v>#REF!</v>
      </c>
      <c r="D777" s="12" t="e">
        <f t="shared" si="828"/>
        <v>#REF!</v>
      </c>
      <c r="G777" s="12" t="e">
        <f>VLOOKUP(A777,кодировка!$A:$D,4,FALSE)</f>
        <v>#REF!</v>
      </c>
      <c r="H777" s="2">
        <v>10</v>
      </c>
    </row>
    <row r="778" spans="1:8" ht="15.75" customHeight="1" x14ac:dyDescent="0.4">
      <c r="A778" s="12" t="e">
        <f t="shared" si="1"/>
        <v>#REF!</v>
      </c>
      <c r="B778" s="1" t="e">
        <f>VLOOKUP(A778,кодировка!$A:$B,2,FALSE)</f>
        <v>#REF!</v>
      </c>
      <c r="C778" s="1" t="e">
        <f>VLOOKUP(A778,кодировка!$A:$C,3,FALSE)</f>
        <v>#REF!</v>
      </c>
      <c r="D778" s="12"/>
      <c r="G778" s="12" t="e">
        <f>VLOOKUP(A778,кодировка!$A:$D,4,FALSE)</f>
        <v>#REF!</v>
      </c>
      <c r="H778" s="2">
        <v>11</v>
      </c>
    </row>
    <row r="779" spans="1:8" ht="15.75" customHeight="1" x14ac:dyDescent="0.4">
      <c r="A779" s="12" t="e">
        <f t="shared" si="1"/>
        <v>#REF!</v>
      </c>
      <c r="B779" s="1" t="e">
        <f>VLOOKUP(A779,кодировка!$A:$B,2,FALSE)</f>
        <v>#REF!</v>
      </c>
      <c r="C779" s="1" t="e">
        <f>VLOOKUP(A779,кодировка!$A:$C,3,FALSE)</f>
        <v>#REF!</v>
      </c>
      <c r="D779" s="12"/>
      <c r="G779" s="12" t="e">
        <f>VLOOKUP(A779,кодировка!$A:$D,4,FALSE)</f>
        <v>#REF!</v>
      </c>
      <c r="H779" s="2">
        <v>22</v>
      </c>
    </row>
    <row r="780" spans="1:8" ht="15.75" customHeight="1" x14ac:dyDescent="0.4">
      <c r="A780" s="12" t="e">
        <f t="shared" si="1"/>
        <v>#REF!</v>
      </c>
      <c r="B780" s="1" t="e">
        <f>VLOOKUP(A780,кодировка!$A:$B,2,FALSE)</f>
        <v>#REF!</v>
      </c>
      <c r="C780" s="1" t="e">
        <f>VLOOKUP(A780,кодировка!$A:$C,3,FALSE)</f>
        <v>#REF!</v>
      </c>
      <c r="D780" s="12"/>
      <c r="G780" s="12" t="e">
        <f>VLOOKUP(A780,кодировка!$A:$D,4,FALSE)</f>
        <v>#REF!</v>
      </c>
      <c r="H780" s="2">
        <v>12</v>
      </c>
    </row>
    <row r="781" spans="1:8" ht="15.75" customHeight="1" x14ac:dyDescent="0.4">
      <c r="A781" s="12" t="e">
        <f t="shared" si="1"/>
        <v>#REF!</v>
      </c>
      <c r="B781" s="1" t="e">
        <f>VLOOKUP(A781,кодировка!$A:$B,2,FALSE)</f>
        <v>#REF!</v>
      </c>
      <c r="C781" s="1" t="e">
        <f>VLOOKUP(A781,кодировка!$A:$C,3,FALSE)</f>
        <v>#REF!</v>
      </c>
      <c r="D781" s="12"/>
      <c r="G781" s="12" t="e">
        <f>VLOOKUP(A781,кодировка!$A:$D,4,FALSE)</f>
        <v>#REF!</v>
      </c>
      <c r="H781" s="2">
        <v>13</v>
      </c>
    </row>
    <row r="782" spans="1:8" ht="15.75" customHeight="1" x14ac:dyDescent="0.4">
      <c r="A782" s="12" t="e">
        <f t="shared" si="1"/>
        <v>#REF!</v>
      </c>
      <c r="B782" s="1" t="e">
        <f>VLOOKUP(A782,кодировка!$A:$B,2,FALSE)</f>
        <v>#REF!</v>
      </c>
      <c r="C782" s="1" t="e">
        <f>VLOOKUP(A782,кодировка!$A:$C,3,FALSE)</f>
        <v>#REF!</v>
      </c>
      <c r="D782" s="12"/>
      <c r="G782" s="12" t="e">
        <f>VLOOKUP(A782,кодировка!$A:$D,4,FALSE)</f>
        <v>#REF!</v>
      </c>
      <c r="H782" s="2">
        <v>14</v>
      </c>
    </row>
    <row r="783" spans="1:8" ht="15.75" customHeight="1" x14ac:dyDescent="0.4">
      <c r="A783" s="12" t="e">
        <f t="shared" si="1"/>
        <v>#REF!</v>
      </c>
      <c r="B783" s="1" t="e">
        <f>VLOOKUP(A783,кодировка!$A:$B,2,FALSE)</f>
        <v>#REF!</v>
      </c>
      <c r="C783" s="1" t="e">
        <f>VLOOKUP(A783,кодировка!$A:$C,3,FALSE)</f>
        <v>#REF!</v>
      </c>
      <c r="D783" s="12"/>
      <c r="G783" s="12" t="e">
        <f>VLOOKUP(A783,кодировка!$A:$D,4,FALSE)</f>
        <v>#REF!</v>
      </c>
      <c r="H783" s="2">
        <v>15</v>
      </c>
    </row>
    <row r="784" spans="1:8" ht="15.75" customHeight="1" x14ac:dyDescent="0.4">
      <c r="A784" s="12" t="e">
        <f t="shared" si="1"/>
        <v>#REF!</v>
      </c>
      <c r="B784" s="1" t="e">
        <f>VLOOKUP(A784,кодировка!$A:$B,2,FALSE)</f>
        <v>#REF!</v>
      </c>
      <c r="C784" s="1" t="e">
        <f>VLOOKUP(A784,кодировка!$A:$C,3,FALSE)</f>
        <v>#REF!</v>
      </c>
      <c r="D784" s="12"/>
      <c r="G784" s="12" t="e">
        <f>VLOOKUP(A784,кодировка!$A:$D,4,FALSE)</f>
        <v>#REF!</v>
      </c>
      <c r="H784" s="2">
        <v>16</v>
      </c>
    </row>
    <row r="785" spans="1:8" ht="15.75" customHeight="1" x14ac:dyDescent="0.4">
      <c r="A785" s="12" t="e">
        <f t="shared" si="1"/>
        <v>#REF!</v>
      </c>
      <c r="B785" s="1" t="e">
        <f>VLOOKUP(A785,кодировка!$A:$B,2,FALSE)</f>
        <v>#REF!</v>
      </c>
      <c r="C785" s="1" t="e">
        <f>VLOOKUP(A785,кодировка!$A:$C,3,FALSE)</f>
        <v>#REF!</v>
      </c>
      <c r="D785" s="12"/>
      <c r="G785" s="12" t="e">
        <f>VLOOKUP(A785,кодировка!$A:$D,4,FALSE)</f>
        <v>#REF!</v>
      </c>
      <c r="H785" s="2">
        <v>23</v>
      </c>
    </row>
    <row r="786" spans="1:8" ht="15.75" customHeight="1" x14ac:dyDescent="0.4">
      <c r="A786" s="12" t="e">
        <f t="shared" si="1"/>
        <v>#REF!</v>
      </c>
      <c r="B786" s="1" t="e">
        <f>VLOOKUP(A786,кодировка!$A:$B,2,FALSE)</f>
        <v>#REF!</v>
      </c>
      <c r="C786" s="1" t="e">
        <f>VLOOKUP(A786,кодировка!$A:$C,3,FALSE)</f>
        <v>#REF!</v>
      </c>
      <c r="D786" s="12"/>
      <c r="G786" s="12" t="e">
        <f>VLOOKUP(A786,кодировка!$A:$D,4,FALSE)</f>
        <v>#REF!</v>
      </c>
      <c r="H786" s="2">
        <v>17</v>
      </c>
    </row>
    <row r="787" spans="1:8" ht="15.75" customHeight="1" x14ac:dyDescent="0.4">
      <c r="A787" s="12" t="e">
        <f t="shared" si="1"/>
        <v>#REF!</v>
      </c>
      <c r="B787" s="1" t="e">
        <f>VLOOKUP(A787,кодировка!$A:$B,2,FALSE)</f>
        <v>#REF!</v>
      </c>
      <c r="C787" s="1" t="e">
        <f>VLOOKUP(A787,кодировка!$A:$C,3,FALSE)</f>
        <v>#REF!</v>
      </c>
      <c r="D787" s="12"/>
      <c r="G787" s="12" t="e">
        <f>VLOOKUP(A787,кодировка!$A:$D,4,FALSE)</f>
        <v>#REF!</v>
      </c>
      <c r="H787" s="2">
        <v>18</v>
      </c>
    </row>
    <row r="788" spans="1:8" ht="15.75" customHeight="1" x14ac:dyDescent="0.4">
      <c r="A788" s="12" t="e">
        <f t="shared" si="1"/>
        <v>#REF!</v>
      </c>
      <c r="B788" s="1" t="e">
        <f>VLOOKUP(A788,кодировка!$A:$B,2,FALSE)</f>
        <v>#REF!</v>
      </c>
      <c r="C788" s="1" t="e">
        <f>VLOOKUP(A788,кодировка!$A:$C,3,FALSE)</f>
        <v>#REF!</v>
      </c>
      <c r="D788" s="12"/>
      <c r="G788" s="12" t="e">
        <f>VLOOKUP(A788,кодировка!$A:$D,4,FALSE)</f>
        <v>#REF!</v>
      </c>
      <c r="H788" s="2">
        <v>24</v>
      </c>
    </row>
    <row r="789" spans="1:8" ht="15.75" customHeight="1" x14ac:dyDescent="0.4">
      <c r="A789" s="12" t="e">
        <f t="shared" si="1"/>
        <v>#REF!</v>
      </c>
      <c r="B789" s="1" t="e">
        <f>VLOOKUP(A789,кодировка!$A:$B,2,FALSE)</f>
        <v>#REF!</v>
      </c>
      <c r="C789" s="1" t="e">
        <f>VLOOKUP(A789,кодировка!$A:$C,3,FALSE)</f>
        <v>#REF!</v>
      </c>
      <c r="D789" s="12"/>
      <c r="G789" s="12" t="e">
        <f>VLOOKUP(A789,кодировка!$A:$D,4,FALSE)</f>
        <v>#REF!</v>
      </c>
      <c r="H789" s="2">
        <v>19</v>
      </c>
    </row>
    <row r="790" spans="1:8" ht="15.75" customHeight="1" x14ac:dyDescent="0.4">
      <c r="A790" s="12" t="e">
        <f t="shared" si="1"/>
        <v>#REF!</v>
      </c>
      <c r="B790" s="1" t="e">
        <f>VLOOKUP(A790,кодировка!$A:$B,2,FALSE)</f>
        <v>#REF!</v>
      </c>
      <c r="C790" s="1" t="e">
        <f>VLOOKUP(A790,кодировка!$A:$C,3,FALSE)</f>
        <v>#REF!</v>
      </c>
      <c r="D790" s="12"/>
      <c r="G790" s="12" t="e">
        <f>VLOOKUP(A790,кодировка!$A:$D,4,FALSE)</f>
        <v>#REF!</v>
      </c>
      <c r="H790" s="2">
        <v>25</v>
      </c>
    </row>
    <row r="791" spans="1:8" ht="15.75" customHeight="1" x14ac:dyDescent="0.4">
      <c r="A791" s="12" t="e">
        <f t="shared" si="1"/>
        <v>#REF!</v>
      </c>
      <c r="B791" s="1" t="e">
        <f>VLOOKUP(A791,кодировка!$A:$B,2,FALSE)</f>
        <v>#REF!</v>
      </c>
      <c r="C791" s="1" t="e">
        <f>VLOOKUP(A791,кодировка!$A:$C,3,FALSE)</f>
        <v>#REF!</v>
      </c>
      <c r="D791" s="12"/>
      <c r="G791" s="12" t="e">
        <f>VLOOKUP(A791,кодировка!$A:$D,4,FALSE)</f>
        <v>#REF!</v>
      </c>
      <c r="H791" s="2">
        <v>20</v>
      </c>
    </row>
    <row r="792" spans="1:8" ht="15.75" customHeight="1" x14ac:dyDescent="0.4">
      <c r="A792" s="12" t="e">
        <f t="shared" si="1"/>
        <v>#REF!</v>
      </c>
      <c r="B792" s="1" t="e">
        <f>VLOOKUP(A792,кодировка!$A:$B,2,FALSE)</f>
        <v>#REF!</v>
      </c>
      <c r="C792" s="1" t="e">
        <f>VLOOKUP(A792,кодировка!$A:$C,3,FALSE)</f>
        <v>#REF!</v>
      </c>
      <c r="D792" s="12"/>
      <c r="G792" s="12" t="e">
        <f>VLOOKUP(A792,кодировка!$A:$D,4,FALSE)</f>
        <v>#REF!</v>
      </c>
      <c r="H792" s="2">
        <v>21</v>
      </c>
    </row>
    <row r="793" spans="1:8" ht="15.75" customHeight="1" x14ac:dyDescent="0.4">
      <c r="A793" s="12" t="e">
        <f t="shared" si="1"/>
        <v>#REF!</v>
      </c>
      <c r="B793" s="1" t="e">
        <f>VLOOKUP(A793,кодировка!$A:$B,2,FALSE)</f>
        <v>#REF!</v>
      </c>
      <c r="C793" s="1" t="e">
        <f>VLOOKUP(A793,кодировка!$A:$C,3,FALSE)</f>
        <v>#REF!</v>
      </c>
      <c r="D793" s="12">
        <f>'Ответы на форму (1)'!B2069</f>
        <v>0</v>
      </c>
      <c r="E793" s="1">
        <f>'Ответы на форму (1)'!E2069</f>
        <v>0</v>
      </c>
      <c r="F793" s="1">
        <f>ROUND((E793/15)*100,0)</f>
        <v>0</v>
      </c>
      <c r="G793" s="12" t="e">
        <f>VLOOKUP(A793,кодировка!$A:$D,4,FALSE)</f>
        <v>#REF!</v>
      </c>
      <c r="H793" s="2">
        <v>26</v>
      </c>
    </row>
    <row r="794" spans="1:8" ht="15.75" customHeight="1" x14ac:dyDescent="0.4">
      <c r="A794" s="12" t="e">
        <f t="shared" si="1"/>
        <v>#REF!</v>
      </c>
      <c r="B794" s="1" t="e">
        <f>VLOOKUP(A794,кодировка!$A:$B,2,FALSE)</f>
        <v>#REF!</v>
      </c>
      <c r="C794" s="1" t="e">
        <f>VLOOKUP(A794,кодировка!$A:$C,3,FALSE)</f>
        <v>#REF!</v>
      </c>
      <c r="D794" s="12">
        <f>'Ответы на форму (1)'!B2070</f>
        <v>0</v>
      </c>
      <c r="E794" s="1">
        <f>'Ответы на форму (1)'!E2070</f>
        <v>0</v>
      </c>
      <c r="F794" s="1">
        <f t="shared" ref="F794:F795" si="829">ROUND((E794/26)*100,0)</f>
        <v>0</v>
      </c>
      <c r="G794" s="12" t="e">
        <f>VLOOKUP(A794,кодировка!$A:$D,4,FALSE)</f>
        <v>#REF!</v>
      </c>
      <c r="H794" s="2">
        <v>22</v>
      </c>
    </row>
    <row r="795" spans="1:8" ht="15.75" customHeight="1" x14ac:dyDescent="0.4">
      <c r="A795" s="12" t="e">
        <f t="shared" si="1"/>
        <v>#REF!</v>
      </c>
      <c r="B795" s="1" t="e">
        <f>VLOOKUP(A795,кодировка!$A:$B,2,FALSE)</f>
        <v>#REF!</v>
      </c>
      <c r="C795" s="1" t="e">
        <f>VLOOKUP(A795,кодировка!$A:$C,3,FALSE)</f>
        <v>#REF!</v>
      </c>
      <c r="D795" s="12">
        <f>'Ответы на форму (1)'!B2071</f>
        <v>0</v>
      </c>
      <c r="E795" s="1">
        <f>'Ответы на форму (1)'!E2071</f>
        <v>0</v>
      </c>
      <c r="F795" s="1">
        <f t="shared" si="829"/>
        <v>0</v>
      </c>
      <c r="G795" s="12" t="e">
        <f>VLOOKUP(A795,кодировка!$A:$D,4,FALSE)</f>
        <v>#REF!</v>
      </c>
      <c r="H795" s="2">
        <v>23</v>
      </c>
    </row>
    <row r="796" spans="1:8" ht="15.75" customHeight="1" x14ac:dyDescent="0.4">
      <c r="A796" s="12" t="e">
        <f t="shared" si="1"/>
        <v>#REF!</v>
      </c>
      <c r="B796" s="1" t="e">
        <f>VLOOKUP(A796,кодировка!$A:$B,2,FALSE)</f>
        <v>#REF!</v>
      </c>
      <c r="C796" s="1" t="e">
        <f>VLOOKUP(A796,кодировка!$A:$C,3,FALSE)</f>
        <v>#REF!</v>
      </c>
      <c r="D796" s="12">
        <f>'Ответы на форму (1)'!B2072</f>
        <v>0</v>
      </c>
      <c r="E796" s="1">
        <f>'Ответы на форму (1)'!E2072</f>
        <v>0</v>
      </c>
      <c r="F796" s="1">
        <f t="shared" ref="F796:F801" si="830">ROUND((E796/15)*100,0)</f>
        <v>0</v>
      </c>
      <c r="G796" s="12" t="e">
        <f>VLOOKUP(A796,кодировка!$A:$D,4,FALSE)</f>
        <v>#REF!</v>
      </c>
      <c r="H796" s="2">
        <v>27</v>
      </c>
    </row>
    <row r="797" spans="1:8" ht="15.75" customHeight="1" x14ac:dyDescent="0.4">
      <c r="A797" s="12" t="e">
        <f t="shared" si="1"/>
        <v>#REF!</v>
      </c>
      <c r="B797" s="1" t="e">
        <f>VLOOKUP(A797,кодировка!$A:$B,2,FALSE)</f>
        <v>#REF!</v>
      </c>
      <c r="C797" s="1" t="e">
        <f>VLOOKUP(A797,кодировка!$A:$C,3,FALSE)</f>
        <v>#REF!</v>
      </c>
      <c r="D797" s="12">
        <f>'Ответы на форму (1)'!B2073</f>
        <v>0</v>
      </c>
      <c r="E797" s="1">
        <f>'Ответы на форму (1)'!E2073</f>
        <v>0</v>
      </c>
      <c r="F797" s="1">
        <f t="shared" si="830"/>
        <v>0</v>
      </c>
      <c r="G797" s="12" t="e">
        <f>VLOOKUP(A797,кодировка!$A:$D,4,FALSE)</f>
        <v>#REF!</v>
      </c>
      <c r="H797" s="2">
        <v>28</v>
      </c>
    </row>
    <row r="798" spans="1:8" ht="15.75" customHeight="1" x14ac:dyDescent="0.4">
      <c r="A798" s="12" t="e">
        <f t="shared" si="1"/>
        <v>#REF!</v>
      </c>
      <c r="B798" s="1" t="e">
        <f>VLOOKUP(A798,кодировка!$A:$B,2,FALSE)</f>
        <v>#REF!</v>
      </c>
      <c r="C798" s="1" t="e">
        <f>VLOOKUP(A798,кодировка!$A:$C,3,FALSE)</f>
        <v>#REF!</v>
      </c>
      <c r="D798" s="12">
        <f>'Ответы на форму (1)'!B2074</f>
        <v>0</v>
      </c>
      <c r="E798" s="1">
        <f>'Ответы на форму (1)'!E2074</f>
        <v>0</v>
      </c>
      <c r="F798" s="1">
        <f t="shared" si="830"/>
        <v>0</v>
      </c>
      <c r="G798" s="12" t="e">
        <f>VLOOKUP(A798,кодировка!$A:$D,4,FALSE)</f>
        <v>#REF!</v>
      </c>
      <c r="H798" s="2">
        <v>29</v>
      </c>
    </row>
    <row r="799" spans="1:8" ht="15.75" customHeight="1" x14ac:dyDescent="0.4">
      <c r="A799" s="12" t="e">
        <f t="shared" si="1"/>
        <v>#REF!</v>
      </c>
      <c r="B799" s="1" t="e">
        <f>VLOOKUP(A799,кодировка!$A:$B,2,FALSE)</f>
        <v>#REF!</v>
      </c>
      <c r="C799" s="1" t="e">
        <f>VLOOKUP(A799,кодировка!$A:$C,3,FALSE)</f>
        <v>#REF!</v>
      </c>
      <c r="D799" s="12">
        <f>'Ответы на форму (1)'!B2075</f>
        <v>0</v>
      </c>
      <c r="E799" s="1">
        <f>'Ответы на форму (1)'!E2075</f>
        <v>0</v>
      </c>
      <c r="F799" s="1">
        <f t="shared" si="830"/>
        <v>0</v>
      </c>
      <c r="G799" s="12" t="e">
        <f>VLOOKUP(A799,кодировка!$A:$D,4,FALSE)</f>
        <v>#REF!</v>
      </c>
      <c r="H799" s="2">
        <v>30</v>
      </c>
    </row>
    <row r="800" spans="1:8" ht="15.75" customHeight="1" x14ac:dyDescent="0.4">
      <c r="A800" s="12" t="e">
        <f t="shared" si="1"/>
        <v>#REF!</v>
      </c>
      <c r="B800" s="1" t="e">
        <f>VLOOKUP(A800,кодировка!$A:$B,2,FALSE)</f>
        <v>#REF!</v>
      </c>
      <c r="C800" s="1" t="e">
        <f>VLOOKUP(A800,кодировка!$A:$C,3,FALSE)</f>
        <v>#REF!</v>
      </c>
      <c r="D800" s="12">
        <f>'Ответы на форму (1)'!B2076</f>
        <v>0</v>
      </c>
      <c r="E800" s="1">
        <f>'Ответы на форму (1)'!E2076</f>
        <v>0</v>
      </c>
      <c r="F800" s="1">
        <f t="shared" si="830"/>
        <v>0</v>
      </c>
      <c r="G800" s="12" t="e">
        <f>VLOOKUP(A800,кодировка!$A:$D,4,FALSE)</f>
        <v>#REF!</v>
      </c>
      <c r="H800" s="2">
        <v>31</v>
      </c>
    </row>
    <row r="801" spans="1:8" ht="15.75" customHeight="1" x14ac:dyDescent="0.4">
      <c r="A801" s="12">
        <f>'Ответы на форму (1)'!C2077</f>
        <v>0</v>
      </c>
      <c r="B801" s="1" t="e">
        <f>VLOOKUP(A801,кодировка!$A:$B,2,FALSE)</f>
        <v>#N/A</v>
      </c>
      <c r="C801" s="1" t="e">
        <f>VLOOKUP(A801,кодировка!$A:$C,3,FALSE)</f>
        <v>#N/A</v>
      </c>
      <c r="D801" s="12">
        <f>'Ответы на форму (1)'!B2077</f>
        <v>0</v>
      </c>
      <c r="E801" s="1">
        <f>'Ответы на форму (1)'!E2077</f>
        <v>0</v>
      </c>
      <c r="F801" s="1">
        <f t="shared" si="830"/>
        <v>0</v>
      </c>
      <c r="G801" s="12" t="e">
        <f>VLOOKUP(A801,кодировка!$A:$D,4,FALSE)</f>
        <v>#N/A</v>
      </c>
      <c r="H801" s="2">
        <v>32</v>
      </c>
    </row>
    <row r="802" spans="1:8" ht="15.75" customHeight="1" x14ac:dyDescent="0.4">
      <c r="A802" s="12">
        <f>'Ответы на форму (1)'!C2078</f>
        <v>0</v>
      </c>
      <c r="B802" s="1" t="e">
        <f>VLOOKUP(A802,кодировка!$A:$B,2,FALSE)</f>
        <v>#N/A</v>
      </c>
      <c r="C802" s="1" t="e">
        <f>VLOOKUP(A802,кодировка!$A:$C,3,FALSE)</f>
        <v>#N/A</v>
      </c>
      <c r="D802" s="12">
        <f>'Ответы на форму (1)'!B2078</f>
        <v>0</v>
      </c>
      <c r="E802" s="1">
        <f>'Ответы на форму (1)'!E2078</f>
        <v>0</v>
      </c>
      <c r="F802" s="1">
        <f t="shared" ref="F802:F822" si="831">ROUND((E802/20)*100,0)</f>
        <v>0</v>
      </c>
      <c r="G802" s="12" t="e">
        <f>VLOOKUP(A802,кодировка!$A:$D,4,FALSE)</f>
        <v>#N/A</v>
      </c>
      <c r="H802" s="2">
        <v>1</v>
      </c>
    </row>
    <row r="803" spans="1:8" ht="15.75" customHeight="1" x14ac:dyDescent="0.4">
      <c r="A803" s="12">
        <f>'Ответы на форму (1)'!C2079</f>
        <v>0</v>
      </c>
      <c r="B803" s="1" t="e">
        <f>VLOOKUP(A803,кодировка!$A:$B,2,FALSE)</f>
        <v>#N/A</v>
      </c>
      <c r="C803" s="1" t="e">
        <f>VLOOKUP(A803,кодировка!$A:$C,3,FALSE)</f>
        <v>#N/A</v>
      </c>
      <c r="D803" s="12">
        <f>'Ответы на форму (1)'!B2079</f>
        <v>0</v>
      </c>
      <c r="E803" s="1">
        <f>'Ответы на форму (1)'!E2079</f>
        <v>0</v>
      </c>
      <c r="F803" s="1">
        <f t="shared" si="831"/>
        <v>0</v>
      </c>
      <c r="G803" s="12" t="e">
        <f>VLOOKUP(A803,кодировка!$A:$D,4,FALSE)</f>
        <v>#N/A</v>
      </c>
      <c r="H803" s="2">
        <v>2</v>
      </c>
    </row>
    <row r="804" spans="1:8" ht="15.75" customHeight="1" x14ac:dyDescent="0.4">
      <c r="A804" s="12">
        <f>'Ответы на форму (1)'!C2080</f>
        <v>0</v>
      </c>
      <c r="B804" s="1" t="e">
        <f>VLOOKUP(A804,кодировка!$A:$B,2,FALSE)</f>
        <v>#N/A</v>
      </c>
      <c r="C804" s="1" t="e">
        <f>VLOOKUP(A804,кодировка!$A:$C,3,FALSE)</f>
        <v>#N/A</v>
      </c>
      <c r="D804" s="12">
        <f>'Ответы на форму (1)'!B2080</f>
        <v>0</v>
      </c>
      <c r="E804" s="1">
        <f>'Ответы на форму (1)'!E2080</f>
        <v>0</v>
      </c>
      <c r="F804" s="1">
        <f t="shared" si="831"/>
        <v>0</v>
      </c>
      <c r="G804" s="12" t="e">
        <f>VLOOKUP(A804,кодировка!$A:$D,4,FALSE)</f>
        <v>#N/A</v>
      </c>
      <c r="H804" s="2">
        <v>3</v>
      </c>
    </row>
    <row r="805" spans="1:8" ht="15.75" customHeight="1" x14ac:dyDescent="0.4">
      <c r="A805" s="12">
        <f>'Ответы на форму (1)'!C2081</f>
        <v>0</v>
      </c>
      <c r="B805" s="1" t="e">
        <f>VLOOKUP(A805,кодировка!$A:$B,2,FALSE)</f>
        <v>#N/A</v>
      </c>
      <c r="C805" s="1" t="e">
        <f>VLOOKUP(A805,кодировка!$A:$C,3,FALSE)</f>
        <v>#N/A</v>
      </c>
      <c r="D805" s="12">
        <f>'Ответы на форму (1)'!B2081</f>
        <v>0</v>
      </c>
      <c r="E805" s="1">
        <f>'Ответы на форму (1)'!E2081</f>
        <v>0</v>
      </c>
      <c r="F805" s="1">
        <f t="shared" si="831"/>
        <v>0</v>
      </c>
      <c r="G805" s="12" t="e">
        <f>VLOOKUP(A805,кодировка!$A:$D,4,FALSE)</f>
        <v>#N/A</v>
      </c>
      <c r="H805" s="2">
        <v>4</v>
      </c>
    </row>
    <row r="806" spans="1:8" ht="15.75" customHeight="1" x14ac:dyDescent="0.4">
      <c r="A806" s="12">
        <f>'Ответы на форму (1)'!C2082</f>
        <v>0</v>
      </c>
      <c r="B806" s="1" t="e">
        <f>VLOOKUP(A806,кодировка!$A:$B,2,FALSE)</f>
        <v>#N/A</v>
      </c>
      <c r="C806" s="1" t="e">
        <f>VLOOKUP(A806,кодировка!$A:$C,3,FALSE)</f>
        <v>#N/A</v>
      </c>
      <c r="D806" s="12">
        <f>'Ответы на форму (1)'!B2082</f>
        <v>0</v>
      </c>
      <c r="E806" s="1">
        <f>'Ответы на форму (1)'!E2082</f>
        <v>0</v>
      </c>
      <c r="F806" s="1">
        <f t="shared" si="831"/>
        <v>0</v>
      </c>
      <c r="G806" s="12" t="e">
        <f>VLOOKUP(A806,кодировка!$A:$D,4,FALSE)</f>
        <v>#N/A</v>
      </c>
      <c r="H806" s="2">
        <v>5</v>
      </c>
    </row>
    <row r="807" spans="1:8" ht="15.75" customHeight="1" x14ac:dyDescent="0.4">
      <c r="A807" s="12">
        <f>'Ответы на форму (1)'!C2083</f>
        <v>0</v>
      </c>
      <c r="B807" s="1" t="e">
        <f>VLOOKUP(A807,кодировка!$A:$B,2,FALSE)</f>
        <v>#N/A</v>
      </c>
      <c r="C807" s="1" t="e">
        <f>VLOOKUP(A807,кодировка!$A:$C,3,FALSE)</f>
        <v>#N/A</v>
      </c>
      <c r="D807" s="12">
        <f>'Ответы на форму (1)'!B2083</f>
        <v>0</v>
      </c>
      <c r="E807" s="1">
        <f>'Ответы на форму (1)'!E2083</f>
        <v>0</v>
      </c>
      <c r="F807" s="1">
        <f t="shared" si="831"/>
        <v>0</v>
      </c>
      <c r="G807" s="12" t="e">
        <f>VLOOKUP(A807,кодировка!$A:$D,4,FALSE)</f>
        <v>#N/A</v>
      </c>
      <c r="H807" s="2">
        <v>6</v>
      </c>
    </row>
    <row r="808" spans="1:8" ht="15.75" customHeight="1" x14ac:dyDescent="0.4">
      <c r="A808" s="12">
        <f>'Ответы на форму (1)'!C2084</f>
        <v>0</v>
      </c>
      <c r="B808" s="1" t="e">
        <f>VLOOKUP(A808,кодировка!$A:$B,2,FALSE)</f>
        <v>#N/A</v>
      </c>
      <c r="C808" s="1" t="e">
        <f>VLOOKUP(A808,кодировка!$A:$C,3,FALSE)</f>
        <v>#N/A</v>
      </c>
      <c r="D808" s="12">
        <f>'Ответы на форму (1)'!B2084</f>
        <v>0</v>
      </c>
      <c r="E808" s="1">
        <f>'Ответы на форму (1)'!E2084</f>
        <v>0</v>
      </c>
      <c r="F808" s="1">
        <f t="shared" si="831"/>
        <v>0</v>
      </c>
      <c r="G808" s="12" t="e">
        <f>VLOOKUP(A808,кодировка!$A:$D,4,FALSE)</f>
        <v>#N/A</v>
      </c>
      <c r="H808" s="2">
        <v>7</v>
      </c>
    </row>
    <row r="809" spans="1:8" ht="15.75" customHeight="1" x14ac:dyDescent="0.4">
      <c r="A809" s="12">
        <f>'Ответы на форму (1)'!C2085</f>
        <v>0</v>
      </c>
      <c r="B809" s="1" t="e">
        <f>VLOOKUP(A809,кодировка!$A:$B,2,FALSE)</f>
        <v>#N/A</v>
      </c>
      <c r="C809" s="1" t="e">
        <f>VLOOKUP(A809,кодировка!$A:$C,3,FALSE)</f>
        <v>#N/A</v>
      </c>
      <c r="D809" s="12">
        <f>'Ответы на форму (1)'!B2085</f>
        <v>0</v>
      </c>
      <c r="E809" s="1">
        <f>'Ответы на форму (1)'!E2085</f>
        <v>0</v>
      </c>
      <c r="F809" s="1">
        <f t="shared" si="831"/>
        <v>0</v>
      </c>
      <c r="G809" s="12" t="e">
        <f>VLOOKUP(A809,кодировка!$A:$D,4,FALSE)</f>
        <v>#N/A</v>
      </c>
      <c r="H809" s="2">
        <v>8</v>
      </c>
    </row>
    <row r="810" spans="1:8" ht="15.75" customHeight="1" x14ac:dyDescent="0.4">
      <c r="A810" s="12">
        <f>'Ответы на форму (1)'!C2086</f>
        <v>0</v>
      </c>
      <c r="B810" s="1" t="e">
        <f>VLOOKUP(A810,кодировка!$A:$B,2,FALSE)</f>
        <v>#N/A</v>
      </c>
      <c r="C810" s="1" t="e">
        <f>VLOOKUP(A810,кодировка!$A:$C,3,FALSE)</f>
        <v>#N/A</v>
      </c>
      <c r="D810" s="12">
        <f>'Ответы на форму (1)'!B2086</f>
        <v>0</v>
      </c>
      <c r="E810" s="1">
        <f>'Ответы на форму (1)'!E2086</f>
        <v>0</v>
      </c>
      <c r="F810" s="1">
        <f t="shared" si="831"/>
        <v>0</v>
      </c>
      <c r="G810" s="12" t="e">
        <f>VLOOKUP(A810,кодировка!$A:$D,4,FALSE)</f>
        <v>#N/A</v>
      </c>
      <c r="H810" s="2">
        <v>9</v>
      </c>
    </row>
    <row r="811" spans="1:8" ht="15.75" customHeight="1" x14ac:dyDescent="0.4">
      <c r="A811" s="12">
        <f>'Ответы на форму (1)'!C2087</f>
        <v>0</v>
      </c>
      <c r="B811" s="1" t="e">
        <f>VLOOKUP(A811,кодировка!$A:$B,2,FALSE)</f>
        <v>#N/A</v>
      </c>
      <c r="C811" s="1" t="e">
        <f>VLOOKUP(A811,кодировка!$A:$C,3,FALSE)</f>
        <v>#N/A</v>
      </c>
      <c r="D811" s="12">
        <f>'Ответы на форму (1)'!B2087</f>
        <v>0</v>
      </c>
      <c r="E811" s="1">
        <f>'Ответы на форму (1)'!E2087</f>
        <v>0</v>
      </c>
      <c r="F811" s="1">
        <f t="shared" si="831"/>
        <v>0</v>
      </c>
      <c r="G811" s="12" t="e">
        <f>VLOOKUP(A811,кодировка!$A:$D,4,FALSE)</f>
        <v>#N/A</v>
      </c>
      <c r="H811" s="2">
        <v>10</v>
      </c>
    </row>
    <row r="812" spans="1:8" ht="15.75" customHeight="1" x14ac:dyDescent="0.4">
      <c r="A812" s="12">
        <f>'Ответы на форму (1)'!C2088</f>
        <v>0</v>
      </c>
      <c r="B812" s="1" t="e">
        <f>VLOOKUP(A812,кодировка!$A:$B,2,FALSE)</f>
        <v>#N/A</v>
      </c>
      <c r="C812" s="1" t="e">
        <f>VLOOKUP(A812,кодировка!$A:$C,3,FALSE)</f>
        <v>#N/A</v>
      </c>
      <c r="D812" s="12">
        <f>'Ответы на форму (1)'!B2088</f>
        <v>0</v>
      </c>
      <c r="E812" s="1">
        <f>'Ответы на форму (1)'!E2088</f>
        <v>0</v>
      </c>
      <c r="F812" s="1">
        <f t="shared" si="831"/>
        <v>0</v>
      </c>
      <c r="G812" s="12" t="e">
        <f>VLOOKUP(A812,кодировка!$A:$D,4,FALSE)</f>
        <v>#N/A</v>
      </c>
      <c r="H812" s="2">
        <v>11</v>
      </c>
    </row>
    <row r="813" spans="1:8" ht="15.75" customHeight="1" x14ac:dyDescent="0.4">
      <c r="A813" s="12">
        <f>'Ответы на форму (1)'!C2089</f>
        <v>0</v>
      </c>
      <c r="B813" s="1" t="e">
        <f>VLOOKUP(A813,кодировка!$A:$B,2,FALSE)</f>
        <v>#N/A</v>
      </c>
      <c r="C813" s="1" t="e">
        <f>VLOOKUP(A813,кодировка!$A:$C,3,FALSE)</f>
        <v>#N/A</v>
      </c>
      <c r="D813" s="12">
        <f>'Ответы на форму (1)'!B2089</f>
        <v>0</v>
      </c>
      <c r="E813" s="1">
        <f>'Ответы на форму (1)'!E2089</f>
        <v>0</v>
      </c>
      <c r="F813" s="1">
        <f t="shared" si="831"/>
        <v>0</v>
      </c>
      <c r="G813" s="12" t="e">
        <f>VLOOKUP(A813,кодировка!$A:$D,4,FALSE)</f>
        <v>#N/A</v>
      </c>
      <c r="H813" s="2">
        <v>12</v>
      </c>
    </row>
    <row r="814" spans="1:8" ht="15.75" customHeight="1" x14ac:dyDescent="0.4">
      <c r="A814" s="12">
        <f>'Ответы на форму (1)'!C2090</f>
        <v>0</v>
      </c>
      <c r="B814" s="1" t="e">
        <f>VLOOKUP(A814,кодировка!$A:$B,2,FALSE)</f>
        <v>#N/A</v>
      </c>
      <c r="C814" s="1" t="e">
        <f>VLOOKUP(A814,кодировка!$A:$C,3,FALSE)</f>
        <v>#N/A</v>
      </c>
      <c r="D814" s="12">
        <f>'Ответы на форму (1)'!B2090</f>
        <v>0</v>
      </c>
      <c r="E814" s="1">
        <f>'Ответы на форму (1)'!E2090</f>
        <v>0</v>
      </c>
      <c r="F814" s="1">
        <f t="shared" si="831"/>
        <v>0</v>
      </c>
      <c r="G814" s="12" t="e">
        <f>VLOOKUP(A814,кодировка!$A:$D,4,FALSE)</f>
        <v>#N/A</v>
      </c>
      <c r="H814" s="2">
        <v>13</v>
      </c>
    </row>
    <row r="815" spans="1:8" ht="15.75" customHeight="1" x14ac:dyDescent="0.4">
      <c r="A815" s="12">
        <f>'Ответы на форму (1)'!C2091</f>
        <v>0</v>
      </c>
      <c r="B815" s="1" t="e">
        <f>VLOOKUP(A815,кодировка!$A:$B,2,FALSE)</f>
        <v>#N/A</v>
      </c>
      <c r="C815" s="1" t="e">
        <f>VLOOKUP(A815,кодировка!$A:$C,3,FALSE)</f>
        <v>#N/A</v>
      </c>
      <c r="D815" s="12">
        <f>'Ответы на форму (1)'!B2091</f>
        <v>0</v>
      </c>
      <c r="E815" s="1">
        <f>'Ответы на форму (1)'!E2091</f>
        <v>0</v>
      </c>
      <c r="F815" s="1">
        <f t="shared" si="831"/>
        <v>0</v>
      </c>
      <c r="G815" s="12" t="e">
        <f>VLOOKUP(A815,кодировка!$A:$D,4,FALSE)</f>
        <v>#N/A</v>
      </c>
      <c r="H815" s="2">
        <v>14</v>
      </c>
    </row>
    <row r="816" spans="1:8" ht="15.75" customHeight="1" x14ac:dyDescent="0.4">
      <c r="A816" s="12">
        <f>'Ответы на форму (1)'!C2092</f>
        <v>0</v>
      </c>
      <c r="B816" s="1" t="e">
        <f>VLOOKUP(A816,кодировка!$A:$B,2,FALSE)</f>
        <v>#N/A</v>
      </c>
      <c r="C816" s="1" t="e">
        <f>VLOOKUP(A816,кодировка!$A:$C,3,FALSE)</f>
        <v>#N/A</v>
      </c>
      <c r="D816" s="12">
        <f>'Ответы на форму (1)'!B2092</f>
        <v>0</v>
      </c>
      <c r="E816" s="1">
        <f>'Ответы на форму (1)'!E2092</f>
        <v>0</v>
      </c>
      <c r="F816" s="1">
        <f t="shared" si="831"/>
        <v>0</v>
      </c>
      <c r="G816" s="12" t="e">
        <f>VLOOKUP(A816,кодировка!$A:$D,4,FALSE)</f>
        <v>#N/A</v>
      </c>
      <c r="H816" s="2">
        <v>15</v>
      </c>
    </row>
    <row r="817" spans="1:8" ht="15.75" customHeight="1" x14ac:dyDescent="0.4">
      <c r="A817" s="12">
        <f>'Ответы на форму (1)'!C2093</f>
        <v>0</v>
      </c>
      <c r="B817" s="1" t="e">
        <f>VLOOKUP(A817,кодировка!$A:$B,2,FALSE)</f>
        <v>#N/A</v>
      </c>
      <c r="C817" s="1" t="e">
        <f>VLOOKUP(A817,кодировка!$A:$C,3,FALSE)</f>
        <v>#N/A</v>
      </c>
      <c r="D817" s="12">
        <f>'Ответы на форму (1)'!B2093</f>
        <v>0</v>
      </c>
      <c r="E817" s="1">
        <f>'Ответы на форму (1)'!E2093</f>
        <v>0</v>
      </c>
      <c r="F817" s="1">
        <f t="shared" si="831"/>
        <v>0</v>
      </c>
      <c r="G817" s="12" t="e">
        <f>VLOOKUP(A817,кодировка!$A:$D,4,FALSE)</f>
        <v>#N/A</v>
      </c>
      <c r="H817" s="2">
        <v>16</v>
      </c>
    </row>
    <row r="818" spans="1:8" ht="15.75" customHeight="1" x14ac:dyDescent="0.4">
      <c r="A818" s="12">
        <f>'Ответы на форму (1)'!C2094</f>
        <v>0</v>
      </c>
      <c r="B818" s="1" t="e">
        <f>VLOOKUP(A818,кодировка!$A:$B,2,FALSE)</f>
        <v>#N/A</v>
      </c>
      <c r="C818" s="1" t="e">
        <f>VLOOKUP(A818,кодировка!$A:$C,3,FALSE)</f>
        <v>#N/A</v>
      </c>
      <c r="D818" s="12">
        <f>'Ответы на форму (1)'!B2094</f>
        <v>0</v>
      </c>
      <c r="E818" s="1">
        <f>'Ответы на форму (1)'!E2094</f>
        <v>0</v>
      </c>
      <c r="F818" s="1">
        <f t="shared" si="831"/>
        <v>0</v>
      </c>
      <c r="G818" s="12" t="e">
        <f>VLOOKUP(A818,кодировка!$A:$D,4,FALSE)</f>
        <v>#N/A</v>
      </c>
      <c r="H818" s="2">
        <v>17</v>
      </c>
    </row>
    <row r="819" spans="1:8" ht="15.75" customHeight="1" x14ac:dyDescent="0.4">
      <c r="A819" s="12">
        <f>'Ответы на форму (1)'!C2095</f>
        <v>0</v>
      </c>
      <c r="B819" s="1" t="e">
        <f>VLOOKUP(A819,кодировка!$A:$B,2,FALSE)</f>
        <v>#N/A</v>
      </c>
      <c r="C819" s="1" t="e">
        <f>VLOOKUP(A819,кодировка!$A:$C,3,FALSE)</f>
        <v>#N/A</v>
      </c>
      <c r="D819" s="12">
        <f>'Ответы на форму (1)'!B2095</f>
        <v>0</v>
      </c>
      <c r="E819" s="1">
        <f>'Ответы на форму (1)'!E2095</f>
        <v>0</v>
      </c>
      <c r="F819" s="1">
        <f t="shared" si="831"/>
        <v>0</v>
      </c>
      <c r="G819" s="12" t="e">
        <f>VLOOKUP(A819,кодировка!$A:$D,4,FALSE)</f>
        <v>#N/A</v>
      </c>
      <c r="H819" s="2">
        <v>18</v>
      </c>
    </row>
    <row r="820" spans="1:8" ht="15.75" customHeight="1" x14ac:dyDescent="0.4">
      <c r="A820" s="12">
        <f>'Ответы на форму (1)'!C2096</f>
        <v>0</v>
      </c>
      <c r="B820" s="1" t="e">
        <f>VLOOKUP(A820,кодировка!$A:$B,2,FALSE)</f>
        <v>#N/A</v>
      </c>
      <c r="C820" s="1" t="e">
        <f>VLOOKUP(A820,кодировка!$A:$C,3,FALSE)</f>
        <v>#N/A</v>
      </c>
      <c r="D820" s="12">
        <f>'Ответы на форму (1)'!B2096</f>
        <v>0</v>
      </c>
      <c r="E820" s="1">
        <f>'Ответы на форму (1)'!E2096</f>
        <v>0</v>
      </c>
      <c r="F820" s="1">
        <f t="shared" si="831"/>
        <v>0</v>
      </c>
      <c r="G820" s="12" t="e">
        <f>VLOOKUP(A820,кодировка!$A:$D,4,FALSE)</f>
        <v>#N/A</v>
      </c>
      <c r="H820" s="2">
        <v>19</v>
      </c>
    </row>
    <row r="821" spans="1:8" ht="15.75" customHeight="1" x14ac:dyDescent="0.4">
      <c r="A821" s="12">
        <f>'Ответы на форму (1)'!C2097</f>
        <v>0</v>
      </c>
      <c r="B821" s="1" t="e">
        <f>VLOOKUP(A821,кодировка!$A:$B,2,FALSE)</f>
        <v>#N/A</v>
      </c>
      <c r="C821" s="1" t="e">
        <f>VLOOKUP(A821,кодировка!$A:$C,3,FALSE)</f>
        <v>#N/A</v>
      </c>
      <c r="D821" s="12">
        <f>'Ответы на форму (1)'!B2097</f>
        <v>0</v>
      </c>
      <c r="E821" s="1">
        <f>'Ответы на форму (1)'!E2097</f>
        <v>0</v>
      </c>
      <c r="F821" s="1">
        <f t="shared" si="831"/>
        <v>0</v>
      </c>
      <c r="G821" s="12" t="e">
        <f>VLOOKUP(A821,кодировка!$A:$D,4,FALSE)</f>
        <v>#N/A</v>
      </c>
      <c r="H821" s="2">
        <v>20</v>
      </c>
    </row>
    <row r="822" spans="1:8" ht="15.75" customHeight="1" x14ac:dyDescent="0.4">
      <c r="A822" s="12">
        <f>'Ответы на форму (1)'!C2098</f>
        <v>0</v>
      </c>
      <c r="B822" s="1" t="e">
        <f>VLOOKUP(A822,кодировка!$A:$B,2,FALSE)</f>
        <v>#N/A</v>
      </c>
      <c r="C822" s="1" t="e">
        <f>VLOOKUP(A822,кодировка!$A:$C,3,FALSE)</f>
        <v>#N/A</v>
      </c>
      <c r="D822" s="12">
        <f>'Ответы на форму (1)'!B2098</f>
        <v>0</v>
      </c>
      <c r="E822" s="1">
        <f>'Ответы на форму (1)'!E2098</f>
        <v>0</v>
      </c>
      <c r="F822" s="1">
        <f t="shared" si="831"/>
        <v>0</v>
      </c>
      <c r="G822" s="12" t="e">
        <f>VLOOKUP(A822,кодировка!$A:$D,4,FALSE)</f>
        <v>#N/A</v>
      </c>
      <c r="H822" s="2">
        <v>21</v>
      </c>
    </row>
    <row r="823" spans="1:8" ht="15.75" customHeight="1" x14ac:dyDescent="0.4">
      <c r="A823" s="12">
        <f>'Ответы на форму (1)'!C2099</f>
        <v>0</v>
      </c>
      <c r="B823" s="1" t="e">
        <f>VLOOKUP(A823,кодировка!$A:$B,2,FALSE)</f>
        <v>#N/A</v>
      </c>
      <c r="C823" s="1" t="e">
        <f>VLOOKUP(A823,кодировка!$A:$C,3,FALSE)</f>
        <v>#N/A</v>
      </c>
      <c r="D823" s="12">
        <f>'Ответы на форму (1)'!B2099</f>
        <v>0</v>
      </c>
      <c r="E823" s="1">
        <f>'Ответы на форму (1)'!E2099</f>
        <v>0</v>
      </c>
      <c r="F823" s="1">
        <f t="shared" ref="F823:F840" si="832">ROUND((E823/28)*100,0)</f>
        <v>0</v>
      </c>
      <c r="G823" s="12" t="e">
        <f>VLOOKUP(A823,кодировка!$A:$D,4,FALSE)</f>
        <v>#N/A</v>
      </c>
      <c r="H823" s="2">
        <v>1</v>
      </c>
    </row>
    <row r="824" spans="1:8" ht="15.75" customHeight="1" x14ac:dyDescent="0.4">
      <c r="A824" s="12">
        <f>'Ответы на форму (1)'!C2100</f>
        <v>0</v>
      </c>
      <c r="B824" s="1" t="e">
        <f>VLOOKUP(A824,кодировка!$A:$B,2,FALSE)</f>
        <v>#N/A</v>
      </c>
      <c r="C824" s="1" t="e">
        <f>VLOOKUP(A824,кодировка!$A:$C,3,FALSE)</f>
        <v>#N/A</v>
      </c>
      <c r="D824" s="12">
        <f>'Ответы на форму (1)'!B2100</f>
        <v>0</v>
      </c>
      <c r="E824" s="1">
        <f>'Ответы на форму (1)'!E2100</f>
        <v>0</v>
      </c>
      <c r="F824" s="1">
        <f t="shared" si="832"/>
        <v>0</v>
      </c>
      <c r="G824" s="12" t="e">
        <f>VLOOKUP(A824,кодировка!$A:$D,4,FALSE)</f>
        <v>#N/A</v>
      </c>
      <c r="H824" s="2">
        <v>2</v>
      </c>
    </row>
    <row r="825" spans="1:8" ht="15.75" customHeight="1" x14ac:dyDescent="0.4">
      <c r="A825" s="12">
        <f>'Ответы на форму (1)'!C2101</f>
        <v>0</v>
      </c>
      <c r="B825" s="1" t="e">
        <f>VLOOKUP(A825,кодировка!$A:$B,2,FALSE)</f>
        <v>#N/A</v>
      </c>
      <c r="C825" s="1" t="e">
        <f>VLOOKUP(A825,кодировка!$A:$C,3,FALSE)</f>
        <v>#N/A</v>
      </c>
      <c r="D825" s="12">
        <f>'Ответы на форму (1)'!B2101</f>
        <v>0</v>
      </c>
      <c r="E825" s="1">
        <f>'Ответы на форму (1)'!E2101</f>
        <v>0</v>
      </c>
      <c r="F825" s="1">
        <f t="shared" si="832"/>
        <v>0</v>
      </c>
      <c r="G825" s="12" t="e">
        <f>VLOOKUP(A825,кодировка!$A:$D,4,FALSE)</f>
        <v>#N/A</v>
      </c>
      <c r="H825" s="2">
        <v>3</v>
      </c>
    </row>
    <row r="826" spans="1:8" ht="15.75" customHeight="1" x14ac:dyDescent="0.4">
      <c r="A826" s="12">
        <f>'Ответы на форму (1)'!C2102</f>
        <v>0</v>
      </c>
      <c r="B826" s="1" t="e">
        <f>VLOOKUP(A826,кодировка!$A:$B,2,FALSE)</f>
        <v>#N/A</v>
      </c>
      <c r="C826" s="1" t="e">
        <f>VLOOKUP(A826,кодировка!$A:$C,3,FALSE)</f>
        <v>#N/A</v>
      </c>
      <c r="D826" s="12">
        <f>'Ответы на форму (1)'!B2102</f>
        <v>0</v>
      </c>
      <c r="E826" s="1">
        <f>'Ответы на форму (1)'!E2102</f>
        <v>0</v>
      </c>
      <c r="F826" s="1">
        <f t="shared" si="832"/>
        <v>0</v>
      </c>
      <c r="G826" s="12" t="e">
        <f>VLOOKUP(A826,кодировка!$A:$D,4,FALSE)</f>
        <v>#N/A</v>
      </c>
      <c r="H826" s="2">
        <v>4</v>
      </c>
    </row>
    <row r="827" spans="1:8" ht="15.75" customHeight="1" x14ac:dyDescent="0.4">
      <c r="A827" s="12">
        <f>'Ответы на форму (1)'!C2103</f>
        <v>0</v>
      </c>
      <c r="B827" s="1" t="e">
        <f>VLOOKUP(A827,кодировка!$A:$B,2,FALSE)</f>
        <v>#N/A</v>
      </c>
      <c r="C827" s="1" t="e">
        <f>VLOOKUP(A827,кодировка!$A:$C,3,FALSE)</f>
        <v>#N/A</v>
      </c>
      <c r="D827" s="12">
        <f>'Ответы на форму (1)'!B2103</f>
        <v>0</v>
      </c>
      <c r="E827" s="1">
        <f>'Ответы на форму (1)'!E2103</f>
        <v>0</v>
      </c>
      <c r="F827" s="1">
        <f t="shared" si="832"/>
        <v>0</v>
      </c>
      <c r="G827" s="12" t="e">
        <f>VLOOKUP(A827,кодировка!$A:$D,4,FALSE)</f>
        <v>#N/A</v>
      </c>
      <c r="H827" s="2">
        <v>5</v>
      </c>
    </row>
    <row r="828" spans="1:8" ht="15.75" customHeight="1" x14ac:dyDescent="0.4">
      <c r="A828" s="12">
        <f>'Ответы на форму (1)'!C2104</f>
        <v>0</v>
      </c>
      <c r="B828" s="1" t="e">
        <f>VLOOKUP(A828,кодировка!$A:$B,2,FALSE)</f>
        <v>#N/A</v>
      </c>
      <c r="C828" s="1" t="e">
        <f>VLOOKUP(A828,кодировка!$A:$C,3,FALSE)</f>
        <v>#N/A</v>
      </c>
      <c r="D828" s="12">
        <f>'Ответы на форму (1)'!B2104</f>
        <v>0</v>
      </c>
      <c r="E828" s="1">
        <f>'Ответы на форму (1)'!E2104</f>
        <v>0</v>
      </c>
      <c r="F828" s="1">
        <f t="shared" si="832"/>
        <v>0</v>
      </c>
      <c r="G828" s="12" t="e">
        <f>VLOOKUP(A828,кодировка!$A:$D,4,FALSE)</f>
        <v>#N/A</v>
      </c>
      <c r="H828" s="2">
        <v>6</v>
      </c>
    </row>
    <row r="829" spans="1:8" ht="15.75" customHeight="1" x14ac:dyDescent="0.4">
      <c r="A829" s="12">
        <f>'Ответы на форму (1)'!C2105</f>
        <v>0</v>
      </c>
      <c r="B829" s="1" t="e">
        <f>VLOOKUP(A829,кодировка!$A:$B,2,FALSE)</f>
        <v>#N/A</v>
      </c>
      <c r="C829" s="1" t="e">
        <f>VLOOKUP(A829,кодировка!$A:$C,3,FALSE)</f>
        <v>#N/A</v>
      </c>
      <c r="D829" s="12">
        <f>'Ответы на форму (1)'!B2105</f>
        <v>0</v>
      </c>
      <c r="E829" s="1">
        <f>'Ответы на форму (1)'!E2105</f>
        <v>0</v>
      </c>
      <c r="F829" s="1">
        <f t="shared" si="832"/>
        <v>0</v>
      </c>
      <c r="G829" s="12" t="e">
        <f>VLOOKUP(A829,кодировка!$A:$D,4,FALSE)</f>
        <v>#N/A</v>
      </c>
      <c r="H829" s="2">
        <v>7</v>
      </c>
    </row>
    <row r="830" spans="1:8" ht="15.75" customHeight="1" x14ac:dyDescent="0.4">
      <c r="A830" s="12">
        <f>'Ответы на форму (1)'!C2106</f>
        <v>0</v>
      </c>
      <c r="B830" s="1" t="e">
        <f>VLOOKUP(A830,кодировка!$A:$B,2,FALSE)</f>
        <v>#N/A</v>
      </c>
      <c r="C830" s="1" t="e">
        <f>VLOOKUP(A830,кодировка!$A:$C,3,FALSE)</f>
        <v>#N/A</v>
      </c>
      <c r="D830" s="12">
        <f>'Ответы на форму (1)'!B2106</f>
        <v>0</v>
      </c>
      <c r="E830" s="1">
        <f>'Ответы на форму (1)'!E2106</f>
        <v>0</v>
      </c>
      <c r="F830" s="1">
        <f t="shared" si="832"/>
        <v>0</v>
      </c>
      <c r="G830" s="12" t="e">
        <f>VLOOKUP(A830,кодировка!$A:$D,4,FALSE)</f>
        <v>#N/A</v>
      </c>
      <c r="H830" s="2">
        <v>8</v>
      </c>
    </row>
    <row r="831" spans="1:8" ht="15.75" customHeight="1" x14ac:dyDescent="0.4">
      <c r="A831" s="12">
        <f>'Ответы на форму (1)'!C2107</f>
        <v>0</v>
      </c>
      <c r="B831" s="1" t="e">
        <f>VLOOKUP(A831,кодировка!$A:$B,2,FALSE)</f>
        <v>#N/A</v>
      </c>
      <c r="C831" s="1" t="e">
        <f>VLOOKUP(A831,кодировка!$A:$C,3,FALSE)</f>
        <v>#N/A</v>
      </c>
      <c r="D831" s="12">
        <f>'Ответы на форму (1)'!B2107</f>
        <v>0</v>
      </c>
      <c r="E831" s="1">
        <f>'Ответы на форму (1)'!E2107</f>
        <v>0</v>
      </c>
      <c r="F831" s="1">
        <f t="shared" si="832"/>
        <v>0</v>
      </c>
      <c r="G831" s="12" t="e">
        <f>VLOOKUP(A831,кодировка!$A:$D,4,FALSE)</f>
        <v>#N/A</v>
      </c>
      <c r="H831" s="2">
        <v>9</v>
      </c>
    </row>
    <row r="832" spans="1:8" ht="15.75" customHeight="1" x14ac:dyDescent="0.4">
      <c r="A832" s="12">
        <f>'Ответы на форму (1)'!C2108</f>
        <v>0</v>
      </c>
      <c r="B832" s="1" t="e">
        <f>VLOOKUP(A832,кодировка!$A:$B,2,FALSE)</f>
        <v>#N/A</v>
      </c>
      <c r="C832" s="1" t="e">
        <f>VLOOKUP(A832,кодировка!$A:$C,3,FALSE)</f>
        <v>#N/A</v>
      </c>
      <c r="D832" s="12">
        <f>'Ответы на форму (1)'!B2108</f>
        <v>0</v>
      </c>
      <c r="E832" s="1">
        <f>'Ответы на форму (1)'!E2108</f>
        <v>0</v>
      </c>
      <c r="F832" s="1">
        <f t="shared" si="832"/>
        <v>0</v>
      </c>
      <c r="G832" s="12" t="e">
        <f>VLOOKUP(A832,кодировка!$A:$D,4,FALSE)</f>
        <v>#N/A</v>
      </c>
      <c r="H832" s="2">
        <v>10</v>
      </c>
    </row>
    <row r="833" spans="1:8" ht="15.75" customHeight="1" x14ac:dyDescent="0.4">
      <c r="A833" s="12">
        <f>'Ответы на форму (1)'!C2109</f>
        <v>0</v>
      </c>
      <c r="B833" s="1" t="e">
        <f>VLOOKUP(A833,кодировка!$A:$B,2,FALSE)</f>
        <v>#N/A</v>
      </c>
      <c r="C833" s="1" t="e">
        <f>VLOOKUP(A833,кодировка!$A:$C,3,FALSE)</f>
        <v>#N/A</v>
      </c>
      <c r="D833" s="12">
        <f>'Ответы на форму (1)'!B2109</f>
        <v>0</v>
      </c>
      <c r="E833" s="1">
        <f>'Ответы на форму (1)'!E2109</f>
        <v>0</v>
      </c>
      <c r="F833" s="1">
        <f t="shared" si="832"/>
        <v>0</v>
      </c>
      <c r="G833" s="12" t="e">
        <f>VLOOKUP(A833,кодировка!$A:$D,4,FALSE)</f>
        <v>#N/A</v>
      </c>
      <c r="H833" s="2">
        <v>11</v>
      </c>
    </row>
    <row r="834" spans="1:8" ht="15.75" customHeight="1" x14ac:dyDescent="0.4">
      <c r="A834" s="12">
        <f>'Ответы на форму (1)'!C2110</f>
        <v>0</v>
      </c>
      <c r="B834" s="1" t="e">
        <f>VLOOKUP(A834,кодировка!$A:$B,2,FALSE)</f>
        <v>#N/A</v>
      </c>
      <c r="C834" s="1" t="e">
        <f>VLOOKUP(A834,кодировка!$A:$C,3,FALSE)</f>
        <v>#N/A</v>
      </c>
      <c r="D834" s="12">
        <f>'Ответы на форму (1)'!B2110</f>
        <v>0</v>
      </c>
      <c r="E834" s="1">
        <f>'Ответы на форму (1)'!E2110</f>
        <v>0</v>
      </c>
      <c r="F834" s="1">
        <f t="shared" si="832"/>
        <v>0</v>
      </c>
      <c r="G834" s="12" t="e">
        <f>VLOOKUP(A834,кодировка!$A:$D,4,FALSE)</f>
        <v>#N/A</v>
      </c>
      <c r="H834" s="2">
        <v>12</v>
      </c>
    </row>
    <row r="835" spans="1:8" ht="15.75" customHeight="1" x14ac:dyDescent="0.4">
      <c r="A835" s="12">
        <f>'Ответы на форму (1)'!C2111</f>
        <v>0</v>
      </c>
      <c r="B835" s="1" t="e">
        <f>VLOOKUP(A835,кодировка!$A:$B,2,FALSE)</f>
        <v>#N/A</v>
      </c>
      <c r="C835" s="1" t="e">
        <f>VLOOKUP(A835,кодировка!$A:$C,3,FALSE)</f>
        <v>#N/A</v>
      </c>
      <c r="D835" s="12">
        <f>'Ответы на форму (1)'!B2111</f>
        <v>0</v>
      </c>
      <c r="E835" s="1">
        <f>'Ответы на форму (1)'!E2111</f>
        <v>0</v>
      </c>
      <c r="F835" s="1">
        <f t="shared" si="832"/>
        <v>0</v>
      </c>
      <c r="G835" s="12" t="e">
        <f>VLOOKUP(A835,кодировка!$A:$D,4,FALSE)</f>
        <v>#N/A</v>
      </c>
      <c r="H835" s="2">
        <v>13</v>
      </c>
    </row>
    <row r="836" spans="1:8" ht="15.75" customHeight="1" x14ac:dyDescent="0.4">
      <c r="A836" s="12">
        <f>'Ответы на форму (1)'!C2112</f>
        <v>0</v>
      </c>
      <c r="B836" s="1" t="e">
        <f>VLOOKUP(A836,кодировка!$A:$B,2,FALSE)</f>
        <v>#N/A</v>
      </c>
      <c r="C836" s="1" t="e">
        <f>VLOOKUP(A836,кодировка!$A:$C,3,FALSE)</f>
        <v>#N/A</v>
      </c>
      <c r="D836" s="12">
        <f>'Ответы на форму (1)'!B2112</f>
        <v>0</v>
      </c>
      <c r="E836" s="1">
        <f>'Ответы на форму (1)'!E2112</f>
        <v>0</v>
      </c>
      <c r="F836" s="1">
        <f t="shared" si="832"/>
        <v>0</v>
      </c>
      <c r="G836" s="12" t="e">
        <f>VLOOKUP(A836,кодировка!$A:$D,4,FALSE)</f>
        <v>#N/A</v>
      </c>
      <c r="H836" s="2">
        <v>14</v>
      </c>
    </row>
    <row r="837" spans="1:8" ht="15.75" customHeight="1" x14ac:dyDescent="0.4">
      <c r="A837" s="12">
        <f>'Ответы на форму (1)'!C2113</f>
        <v>0</v>
      </c>
      <c r="B837" s="1" t="e">
        <f>VLOOKUP(A837,кодировка!$A:$B,2,FALSE)</f>
        <v>#N/A</v>
      </c>
      <c r="C837" s="1" t="e">
        <f>VLOOKUP(A837,кодировка!$A:$C,3,FALSE)</f>
        <v>#N/A</v>
      </c>
      <c r="D837" s="12">
        <f>'Ответы на форму (1)'!B2113</f>
        <v>0</v>
      </c>
      <c r="E837" s="1">
        <f>'Ответы на форму (1)'!E2113</f>
        <v>0</v>
      </c>
      <c r="F837" s="1">
        <f t="shared" si="832"/>
        <v>0</v>
      </c>
      <c r="G837" s="12" t="e">
        <f>VLOOKUP(A837,кодировка!$A:$D,4,FALSE)</f>
        <v>#N/A</v>
      </c>
      <c r="H837" s="2">
        <v>15</v>
      </c>
    </row>
    <row r="838" spans="1:8" ht="15.75" customHeight="1" x14ac:dyDescent="0.4">
      <c r="A838" s="12">
        <f>'Ответы на форму (1)'!C2114</f>
        <v>0</v>
      </c>
      <c r="B838" s="1" t="e">
        <f>VLOOKUP(A838,кодировка!$A:$B,2,FALSE)</f>
        <v>#N/A</v>
      </c>
      <c r="C838" s="1" t="e">
        <f>VLOOKUP(A838,кодировка!$A:$C,3,FALSE)</f>
        <v>#N/A</v>
      </c>
      <c r="D838" s="12">
        <f>'Ответы на форму (1)'!B2114</f>
        <v>0</v>
      </c>
      <c r="E838" s="1">
        <f>'Ответы на форму (1)'!E2114</f>
        <v>0</v>
      </c>
      <c r="F838" s="1">
        <f t="shared" si="832"/>
        <v>0</v>
      </c>
      <c r="G838" s="12" t="e">
        <f>VLOOKUP(A838,кодировка!$A:$D,4,FALSE)</f>
        <v>#N/A</v>
      </c>
      <c r="H838" s="2">
        <v>16</v>
      </c>
    </row>
    <row r="839" spans="1:8" ht="15.75" customHeight="1" x14ac:dyDescent="0.4">
      <c r="A839" s="12">
        <f>'Ответы на форму (1)'!C2115</f>
        <v>0</v>
      </c>
      <c r="B839" s="1" t="e">
        <f>VLOOKUP(A839,кодировка!$A:$B,2,FALSE)</f>
        <v>#N/A</v>
      </c>
      <c r="C839" s="1" t="e">
        <f>VLOOKUP(A839,кодировка!$A:$C,3,FALSE)</f>
        <v>#N/A</v>
      </c>
      <c r="D839" s="12">
        <f>'Ответы на форму (1)'!B2115</f>
        <v>0</v>
      </c>
      <c r="E839" s="1">
        <f>'Ответы на форму (1)'!E2115</f>
        <v>0</v>
      </c>
      <c r="F839" s="1">
        <f t="shared" si="832"/>
        <v>0</v>
      </c>
      <c r="G839" s="12" t="e">
        <f>VLOOKUP(A839,кодировка!$A:$D,4,FALSE)</f>
        <v>#N/A</v>
      </c>
      <c r="H839" s="2">
        <v>17</v>
      </c>
    </row>
    <row r="840" spans="1:8" ht="15.75" customHeight="1" x14ac:dyDescent="0.4">
      <c r="A840" s="12">
        <f>'Ответы на форму (1)'!C2116</f>
        <v>0</v>
      </c>
      <c r="B840" s="1" t="e">
        <f>VLOOKUP(A840,кодировка!$A:$B,2,FALSE)</f>
        <v>#N/A</v>
      </c>
      <c r="C840" s="1" t="e">
        <f>VLOOKUP(A840,кодировка!$A:$C,3,FALSE)</f>
        <v>#N/A</v>
      </c>
      <c r="D840" s="12">
        <f>'Ответы на форму (1)'!B2116</f>
        <v>0</v>
      </c>
      <c r="E840" s="1">
        <f>'Ответы на форму (1)'!E2116</f>
        <v>0</v>
      </c>
      <c r="F840" s="1">
        <f t="shared" si="832"/>
        <v>0</v>
      </c>
      <c r="G840" s="12" t="e">
        <f>VLOOKUP(A840,кодировка!$A:$D,4,FALSE)</f>
        <v>#N/A</v>
      </c>
      <c r="H840" s="2">
        <v>18</v>
      </c>
    </row>
    <row r="841" spans="1:8" ht="15.75" customHeight="1" x14ac:dyDescent="0.4">
      <c r="A841" s="12">
        <f>'Ответы на форму (1)'!C2117</f>
        <v>0</v>
      </c>
      <c r="B841" s="1" t="e">
        <f>VLOOKUP(A841,кодировка!$A:$B,2,FALSE)</f>
        <v>#N/A</v>
      </c>
      <c r="C841" s="1" t="e">
        <f>VLOOKUP(A841,кодировка!$A:$C,3,FALSE)</f>
        <v>#N/A</v>
      </c>
      <c r="D841" s="12">
        <f>'Ответы на форму (1)'!B2117</f>
        <v>0</v>
      </c>
      <c r="E841" s="1">
        <f>'Ответы на форму (1)'!E2117</f>
        <v>0</v>
      </c>
      <c r="F841" s="1">
        <f>ROUND((E841/16)*100,0)</f>
        <v>0</v>
      </c>
      <c r="G841" s="12" t="e">
        <f>VLOOKUP(A841,кодировка!$A:$D,4,FALSE)</f>
        <v>#N/A</v>
      </c>
      <c r="H841" s="2">
        <v>8</v>
      </c>
    </row>
    <row r="842" spans="1:8" ht="15.75" customHeight="1" x14ac:dyDescent="0.4">
      <c r="A842" s="12">
        <f>'Ответы на форму (1)'!C2118</f>
        <v>0</v>
      </c>
      <c r="B842" s="1" t="e">
        <f>VLOOKUP(A842,кодировка!$A:$B,2,FALSE)</f>
        <v>#N/A</v>
      </c>
      <c r="C842" s="1" t="e">
        <f>VLOOKUP(A842,кодировка!$A:$C,3,FALSE)</f>
        <v>#N/A</v>
      </c>
      <c r="D842" s="12">
        <f>'Ответы на форму (1)'!B2118</f>
        <v>0</v>
      </c>
      <c r="E842" s="1">
        <f>'Ответы на форму (1)'!E2118</f>
        <v>0</v>
      </c>
      <c r="G842" s="12" t="e">
        <f>VLOOKUP(A842,кодировка!$A:$D,4,FALSE)</f>
        <v>#N/A</v>
      </c>
    </row>
    <row r="843" spans="1:8" ht="15.75" customHeight="1" x14ac:dyDescent="0.4">
      <c r="A843" s="12">
        <f>'Ответы на форму (1)'!C2119</f>
        <v>0</v>
      </c>
      <c r="B843" s="1" t="e">
        <f>VLOOKUP(A843,кодировка!$A:$B,2,FALSE)</f>
        <v>#N/A</v>
      </c>
      <c r="C843" s="1" t="e">
        <f>VLOOKUP(A843,кодировка!$A:$C,3,FALSE)</f>
        <v>#N/A</v>
      </c>
      <c r="D843" s="12">
        <f>'Ответы на форму (1)'!B2119</f>
        <v>0</v>
      </c>
      <c r="E843" s="1">
        <f>'Ответы на форму (1)'!E2119</f>
        <v>0</v>
      </c>
      <c r="F843" s="1">
        <f>ROUND((E843/16)*100,0)</f>
        <v>0</v>
      </c>
      <c r="G843" s="12" t="e">
        <f>VLOOKUP(A843,кодировка!$A:$D,4,FALSE)</f>
        <v>#N/A</v>
      </c>
      <c r="H843" s="2">
        <v>9</v>
      </c>
    </row>
    <row r="844" spans="1:8" ht="15.75" customHeight="1" x14ac:dyDescent="0.4">
      <c r="A844" s="12">
        <f>'Ответы на форму (1)'!C2120</f>
        <v>0</v>
      </c>
      <c r="B844" s="1" t="e">
        <f>VLOOKUP(A844,кодировка!$A:$B,2,FALSE)</f>
        <v>#N/A</v>
      </c>
      <c r="C844" s="1" t="e">
        <f>VLOOKUP(A844,кодировка!$A:$C,3,FALSE)</f>
        <v>#N/A</v>
      </c>
      <c r="D844" s="12">
        <f>'Ответы на форму (1)'!B2120</f>
        <v>0</v>
      </c>
      <c r="E844" s="1">
        <f>'Ответы на форму (1)'!E2120</f>
        <v>0</v>
      </c>
      <c r="F844" s="1">
        <f t="shared" ref="F844:F845" si="833">ROUND((E844/28)*100,0)</f>
        <v>0</v>
      </c>
      <c r="G844" s="12" t="e">
        <f>VLOOKUP(A844,кодировка!$A:$D,4,FALSE)</f>
        <v>#N/A</v>
      </c>
      <c r="H844" s="2">
        <v>19</v>
      </c>
    </row>
    <row r="845" spans="1:8" ht="15.75" customHeight="1" x14ac:dyDescent="0.4">
      <c r="A845" s="12">
        <f>'Ответы на форму (1)'!C2121</f>
        <v>0</v>
      </c>
      <c r="B845" s="1" t="e">
        <f>VLOOKUP(A845,кодировка!$A:$B,2,FALSE)</f>
        <v>#N/A</v>
      </c>
      <c r="C845" s="1" t="e">
        <f>VLOOKUP(A845,кодировка!$A:$C,3,FALSE)</f>
        <v>#N/A</v>
      </c>
      <c r="D845" s="12">
        <f>'Ответы на форму (1)'!B2121</f>
        <v>0</v>
      </c>
      <c r="E845" s="1">
        <f>'Ответы на форму (1)'!E2121</f>
        <v>0</v>
      </c>
      <c r="F845" s="1">
        <f t="shared" si="833"/>
        <v>0</v>
      </c>
      <c r="G845" s="12" t="e">
        <f>VLOOKUP(A845,кодировка!$A:$D,4,FALSE)</f>
        <v>#N/A</v>
      </c>
      <c r="H845" s="2">
        <v>20</v>
      </c>
    </row>
    <row r="846" spans="1:8" ht="15.75" customHeight="1" x14ac:dyDescent="0.4">
      <c r="A846" s="12">
        <f>'Ответы на форму (1)'!C2122</f>
        <v>0</v>
      </c>
      <c r="B846" s="1" t="e">
        <f>VLOOKUP(A846,кодировка!$A:$B,2,FALSE)</f>
        <v>#N/A</v>
      </c>
      <c r="C846" s="1" t="e">
        <f>VLOOKUP(A846,кодировка!$A:$C,3,FALSE)</f>
        <v>#N/A</v>
      </c>
      <c r="D846" s="12">
        <f>'Ответы на форму (1)'!B2122</f>
        <v>0</v>
      </c>
      <c r="E846" s="1">
        <f>'Ответы на форму (1)'!E2122</f>
        <v>0</v>
      </c>
      <c r="F846" s="1">
        <f>ROUND((E846/16)*100,0)</f>
        <v>0</v>
      </c>
      <c r="G846" s="12" t="e">
        <f>VLOOKUP(A846,кодировка!$A:$D,4,FALSE)</f>
        <v>#N/A</v>
      </c>
      <c r="H846" s="2">
        <v>10</v>
      </c>
    </row>
    <row r="847" spans="1:8" ht="15.75" customHeight="1" x14ac:dyDescent="0.4">
      <c r="A847" s="12">
        <f>'Ответы на форму (1)'!C2123</f>
        <v>0</v>
      </c>
      <c r="B847" s="1" t="e">
        <f>VLOOKUP(A847,кодировка!$A:$B,2,FALSE)</f>
        <v>#N/A</v>
      </c>
      <c r="C847" s="1" t="e">
        <f>VLOOKUP(A847,кодировка!$A:$C,3,FALSE)</f>
        <v>#N/A</v>
      </c>
      <c r="D847" s="12">
        <f>'Ответы на форму (1)'!B2123</f>
        <v>0</v>
      </c>
      <c r="E847" s="1">
        <f>'Ответы на форму (1)'!E2123</f>
        <v>0</v>
      </c>
      <c r="F847" s="1">
        <f>ROUND((E847/28)*100,0)</f>
        <v>0</v>
      </c>
      <c r="G847" s="12" t="e">
        <f>VLOOKUP(A847,кодировка!$A:$D,4,FALSE)</f>
        <v>#N/A</v>
      </c>
      <c r="H847" s="2">
        <v>21</v>
      </c>
    </row>
    <row r="848" spans="1:8" ht="15.75" customHeight="1" x14ac:dyDescent="0.4">
      <c r="A848" s="12">
        <f>'Ответы на форму (1)'!C2124</f>
        <v>0</v>
      </c>
      <c r="B848" s="1" t="e">
        <f>VLOOKUP(A848,кодировка!$A:$B,2,FALSE)</f>
        <v>#N/A</v>
      </c>
      <c r="C848" s="1" t="e">
        <f>VLOOKUP(A848,кодировка!$A:$C,3,FALSE)</f>
        <v>#N/A</v>
      </c>
      <c r="D848" s="12">
        <f>'Ответы на форму (1)'!B2124</f>
        <v>0</v>
      </c>
      <c r="E848" s="1">
        <f>'Ответы на форму (1)'!E2124</f>
        <v>0</v>
      </c>
      <c r="F848" s="1">
        <f t="shared" ref="F848:F850" si="834">ROUND((E848/16)*100,0)</f>
        <v>0</v>
      </c>
      <c r="G848" s="12" t="e">
        <f>VLOOKUP(A848,кодировка!$A:$D,4,FALSE)</f>
        <v>#N/A</v>
      </c>
      <c r="H848" s="2">
        <v>11</v>
      </c>
    </row>
    <row r="849" spans="1:8" ht="15.75" customHeight="1" x14ac:dyDescent="0.4">
      <c r="A849" s="12">
        <f>'Ответы на форму (1)'!C2125</f>
        <v>0</v>
      </c>
      <c r="B849" s="1" t="e">
        <f>VLOOKUP(A849,кодировка!$A:$B,2,FALSE)</f>
        <v>#N/A</v>
      </c>
      <c r="C849" s="1" t="e">
        <f>VLOOKUP(A849,кодировка!$A:$C,3,FALSE)</f>
        <v>#N/A</v>
      </c>
      <c r="D849" s="12">
        <f>'Ответы на форму (1)'!B2125</f>
        <v>0</v>
      </c>
      <c r="E849" s="1">
        <f>'Ответы на форму (1)'!E2125</f>
        <v>0</v>
      </c>
      <c r="F849" s="1">
        <f t="shared" si="834"/>
        <v>0</v>
      </c>
      <c r="G849" s="12" t="e">
        <f>VLOOKUP(A849,кодировка!$A:$D,4,FALSE)</f>
        <v>#N/A</v>
      </c>
      <c r="H849" s="2">
        <v>12</v>
      </c>
    </row>
    <row r="850" spans="1:8" ht="15.75" customHeight="1" x14ac:dyDescent="0.4">
      <c r="A850" s="12">
        <f>'Ответы на форму (1)'!C2126</f>
        <v>0</v>
      </c>
      <c r="B850" s="1" t="e">
        <f>VLOOKUP(A850,кодировка!$A:$B,2,FALSE)</f>
        <v>#N/A</v>
      </c>
      <c r="C850" s="1" t="e">
        <f>VLOOKUP(A850,кодировка!$A:$C,3,FALSE)</f>
        <v>#N/A</v>
      </c>
      <c r="D850" s="12">
        <f>'Ответы на форму (1)'!B2126</f>
        <v>0</v>
      </c>
      <c r="E850" s="1">
        <f>'Ответы на форму (1)'!E2126</f>
        <v>0</v>
      </c>
      <c r="F850" s="1">
        <f t="shared" si="834"/>
        <v>0</v>
      </c>
      <c r="G850" s="12" t="e">
        <f>VLOOKUP(A850,кодировка!$A:$D,4,FALSE)</f>
        <v>#N/A</v>
      </c>
      <c r="H850" s="2">
        <v>13</v>
      </c>
    </row>
    <row r="851" spans="1:8" ht="15.75" customHeight="1" x14ac:dyDescent="0.4">
      <c r="A851" s="12">
        <f>'Ответы на форму (1)'!C2127</f>
        <v>0</v>
      </c>
      <c r="B851" s="1" t="e">
        <f>VLOOKUP(A851,кодировка!$A:$B,2,FALSE)</f>
        <v>#N/A</v>
      </c>
      <c r="C851" s="1" t="e">
        <f>VLOOKUP(A851,кодировка!$A:$C,3,FALSE)</f>
        <v>#N/A</v>
      </c>
      <c r="D851" s="12">
        <f>'Ответы на форму (1)'!B2127</f>
        <v>0</v>
      </c>
      <c r="E851" s="1">
        <f>'Ответы на форму (1)'!E2127</f>
        <v>0</v>
      </c>
      <c r="F851" s="1">
        <f>ROUND((E851/20)*100,0)</f>
        <v>0</v>
      </c>
      <c r="G851" s="12" t="e">
        <f>VLOOKUP(A851,кодировка!$A:$D,4,FALSE)</f>
        <v>#N/A</v>
      </c>
      <c r="H851" s="2">
        <v>22</v>
      </c>
    </row>
    <row r="852" spans="1:8" ht="15.75" customHeight="1" x14ac:dyDescent="0.4">
      <c r="A852" s="12">
        <f>'Ответы на форму (1)'!C2128</f>
        <v>0</v>
      </c>
      <c r="B852" s="1" t="e">
        <f>VLOOKUP(A852,кодировка!$A:$B,2,FALSE)</f>
        <v>#N/A</v>
      </c>
      <c r="C852" s="1" t="e">
        <f>VLOOKUP(A852,кодировка!$A:$C,3,FALSE)</f>
        <v>#N/A</v>
      </c>
      <c r="D852" s="12">
        <f>'Ответы на форму (1)'!B2128</f>
        <v>0</v>
      </c>
      <c r="E852" s="1">
        <f>'Ответы на форму (1)'!E2128</f>
        <v>0</v>
      </c>
      <c r="F852" s="1">
        <f>ROUND((E852/16)*100,0)</f>
        <v>0</v>
      </c>
      <c r="G852" s="12" t="e">
        <f>VLOOKUP(A852,кодировка!$A:$D,4,FALSE)</f>
        <v>#N/A</v>
      </c>
      <c r="H852" s="2">
        <v>14</v>
      </c>
    </row>
    <row r="853" spans="1:8" ht="15.75" customHeight="1" x14ac:dyDescent="0.4">
      <c r="A853" s="12">
        <f>'Ответы на форму (1)'!C2129</f>
        <v>0</v>
      </c>
      <c r="B853" s="1" t="e">
        <f>VLOOKUP(A853,кодировка!$A:$B,2,FALSE)</f>
        <v>#N/A</v>
      </c>
      <c r="C853" s="1" t="e">
        <f>VLOOKUP(A853,кодировка!$A:$C,3,FALSE)</f>
        <v>#N/A</v>
      </c>
      <c r="D853" s="12">
        <f>'Ответы на форму (1)'!B2129</f>
        <v>0</v>
      </c>
      <c r="E853" s="1">
        <f>'Ответы на форму (1)'!E2129</f>
        <v>0</v>
      </c>
      <c r="F853" s="1">
        <f>ROUND((E853/20)*100,0)</f>
        <v>0</v>
      </c>
      <c r="G853" s="12" t="e">
        <f>VLOOKUP(A853,кодировка!$A:$D,4,FALSE)</f>
        <v>#N/A</v>
      </c>
      <c r="H853" s="2">
        <v>23</v>
      </c>
    </row>
    <row r="854" spans="1:8" ht="15.75" customHeight="1" x14ac:dyDescent="0.4">
      <c r="A854" s="12">
        <f>'Ответы на форму (1)'!C2130</f>
        <v>0</v>
      </c>
      <c r="B854" s="1" t="e">
        <f>VLOOKUP(A854,кодировка!$A:$B,2,FALSE)</f>
        <v>#N/A</v>
      </c>
      <c r="C854" s="1" t="e">
        <f>VLOOKUP(A854,кодировка!$A:$C,3,FALSE)</f>
        <v>#N/A</v>
      </c>
      <c r="D854" s="12">
        <f>'Ответы на форму (1)'!B2130</f>
        <v>0</v>
      </c>
      <c r="E854" s="1">
        <f>'Ответы на форму (1)'!E2130</f>
        <v>0</v>
      </c>
      <c r="F854" s="1">
        <f t="shared" ref="F854:F855" si="835">ROUND((E854/16)*100,0)</f>
        <v>0</v>
      </c>
      <c r="G854" s="12" t="e">
        <f>VLOOKUP(A854,кодировка!$A:$D,4,FALSE)</f>
        <v>#N/A</v>
      </c>
      <c r="H854" s="2">
        <v>15</v>
      </c>
    </row>
    <row r="855" spans="1:8" ht="15.75" customHeight="1" x14ac:dyDescent="0.4">
      <c r="A855" s="12">
        <f>'Ответы на форму (1)'!C2131</f>
        <v>0</v>
      </c>
      <c r="B855" s="1" t="e">
        <f>VLOOKUP(A855,кодировка!$A:$B,2,FALSE)</f>
        <v>#N/A</v>
      </c>
      <c r="C855" s="1" t="e">
        <f>VLOOKUP(A855,кодировка!$A:$C,3,FALSE)</f>
        <v>#N/A</v>
      </c>
      <c r="D855" s="12">
        <f>'Ответы на форму (1)'!B2131</f>
        <v>0</v>
      </c>
      <c r="E855" s="1">
        <f>'Ответы на форму (1)'!E2131</f>
        <v>0</v>
      </c>
      <c r="F855" s="1">
        <f t="shared" si="835"/>
        <v>0</v>
      </c>
      <c r="G855" s="12" t="e">
        <f>VLOOKUP(A855,кодировка!$A:$D,4,FALSE)</f>
        <v>#N/A</v>
      </c>
      <c r="H855" s="2">
        <v>16</v>
      </c>
    </row>
    <row r="856" spans="1:8" ht="15.75" customHeight="1" x14ac:dyDescent="0.4">
      <c r="A856" s="12">
        <f>'Ответы на форму (1)'!C2132</f>
        <v>0</v>
      </c>
      <c r="B856" s="1" t="e">
        <f>VLOOKUP(A856,кодировка!$A:$B,2,FALSE)</f>
        <v>#N/A</v>
      </c>
      <c r="C856" s="1" t="e">
        <f>VLOOKUP(A856,кодировка!$A:$C,3,FALSE)</f>
        <v>#N/A</v>
      </c>
      <c r="D856" s="12">
        <f>'Ответы на форму (1)'!B2132</f>
        <v>0</v>
      </c>
      <c r="E856" s="1">
        <f>'Ответы на форму (1)'!E2132</f>
        <v>0</v>
      </c>
      <c r="F856" s="1">
        <f>ROUND((E856/20)*100,0)</f>
        <v>0</v>
      </c>
      <c r="G856" s="12" t="e">
        <f>VLOOKUP(A856,кодировка!$A:$D,4,FALSE)</f>
        <v>#N/A</v>
      </c>
      <c r="H856" s="2">
        <v>24</v>
      </c>
    </row>
    <row r="857" spans="1:8" ht="15.75" customHeight="1" x14ac:dyDescent="0.4">
      <c r="A857" s="12">
        <f>'Ответы на форму (1)'!C2133</f>
        <v>0</v>
      </c>
      <c r="B857" s="1" t="e">
        <f>VLOOKUP(A857,кодировка!$A:$B,2,FALSE)</f>
        <v>#N/A</v>
      </c>
      <c r="C857" s="1" t="e">
        <f>VLOOKUP(A857,кодировка!$A:$C,3,FALSE)</f>
        <v>#N/A</v>
      </c>
      <c r="D857" s="12">
        <f>'Ответы на форму (1)'!B2133</f>
        <v>0</v>
      </c>
      <c r="E857" s="1">
        <f>'Ответы на форму (1)'!E2133</f>
        <v>0</v>
      </c>
      <c r="F857" s="1">
        <f>ROUND((E857/16)*100,0)</f>
        <v>0</v>
      </c>
      <c r="G857" s="12" t="e">
        <f>VLOOKUP(A857,кодировка!$A:$D,4,FALSE)</f>
        <v>#N/A</v>
      </c>
      <c r="H857" s="2">
        <v>17</v>
      </c>
    </row>
    <row r="858" spans="1:8" ht="15.75" customHeight="1" x14ac:dyDescent="0.4">
      <c r="A858" s="12">
        <f>'Ответы на форму (1)'!C2134</f>
        <v>0</v>
      </c>
      <c r="B858" s="1" t="e">
        <f>VLOOKUP(A858,кодировка!$A:$B,2,FALSE)</f>
        <v>#N/A</v>
      </c>
      <c r="C858" s="1" t="e">
        <f>VLOOKUP(A858,кодировка!$A:$C,3,FALSE)</f>
        <v>#N/A</v>
      </c>
      <c r="D858" s="12">
        <f>'Ответы на форму (1)'!B2134</f>
        <v>0</v>
      </c>
      <c r="E858" s="1">
        <f>'Ответы на форму (1)'!E2134</f>
        <v>0</v>
      </c>
      <c r="F858" s="1">
        <f>ROUND((E858/20)*100,0)</f>
        <v>0</v>
      </c>
      <c r="G858" s="12" t="e">
        <f>VLOOKUP(A858,кодировка!$A:$D,4,FALSE)</f>
        <v>#N/A</v>
      </c>
      <c r="H858" s="2">
        <v>25</v>
      </c>
    </row>
    <row r="859" spans="1:8" ht="15.75" customHeight="1" x14ac:dyDescent="0.4">
      <c r="A859" s="12">
        <f>'Ответы на форму (1)'!C2135</f>
        <v>0</v>
      </c>
      <c r="B859" s="1" t="e">
        <f>VLOOKUP(A859,кодировка!$A:$B,2,FALSE)</f>
        <v>#N/A</v>
      </c>
      <c r="C859" s="1" t="e">
        <f>VLOOKUP(A859,кодировка!$A:$C,3,FALSE)</f>
        <v>#N/A</v>
      </c>
      <c r="D859" s="12">
        <f>'Ответы на форму (1)'!B2135</f>
        <v>0</v>
      </c>
      <c r="E859" s="1">
        <f>'Ответы на форму (1)'!E2135</f>
        <v>0</v>
      </c>
      <c r="F859" s="1">
        <f>ROUND((E859/16)*100,0)</f>
        <v>0</v>
      </c>
      <c r="G859" s="12" t="e">
        <f>VLOOKUP(A859,кодировка!$A:$D,4,FALSE)</f>
        <v>#N/A</v>
      </c>
      <c r="H859" s="2">
        <v>18</v>
      </c>
    </row>
    <row r="860" spans="1:8" ht="15.75" customHeight="1" x14ac:dyDescent="0.4">
      <c r="A860" s="12">
        <f>'Ответы на форму (1)'!C2136</f>
        <v>0</v>
      </c>
      <c r="B860" s="1" t="e">
        <f>VLOOKUP(A860,кодировка!$A:$B,2,FALSE)</f>
        <v>#N/A</v>
      </c>
      <c r="C860" s="1" t="e">
        <f>VLOOKUP(A860,кодировка!$A:$C,3,FALSE)</f>
        <v>#N/A</v>
      </c>
      <c r="D860" s="12">
        <f>'Ответы на форму (1)'!B2136</f>
        <v>0</v>
      </c>
      <c r="E860" s="1">
        <f>'Ответы на форму (1)'!E2136</f>
        <v>0</v>
      </c>
      <c r="F860" s="1">
        <f t="shared" ref="F860:F861" si="836">ROUND((E860/20)*100,0)</f>
        <v>0</v>
      </c>
      <c r="G860" s="12" t="e">
        <f>VLOOKUP(A860,кодировка!$A:$D,4,FALSE)</f>
        <v>#N/A</v>
      </c>
      <c r="H860" s="2">
        <v>26</v>
      </c>
    </row>
    <row r="861" spans="1:8" ht="15.75" customHeight="1" x14ac:dyDescent="0.4">
      <c r="A861" s="12">
        <f>'Ответы на форму (1)'!C2137</f>
        <v>0</v>
      </c>
      <c r="B861" s="1" t="e">
        <f>VLOOKUP(A861,кодировка!$A:$B,2,FALSE)</f>
        <v>#N/A</v>
      </c>
      <c r="C861" s="1" t="e">
        <f>VLOOKUP(A861,кодировка!$A:$C,3,FALSE)</f>
        <v>#N/A</v>
      </c>
      <c r="D861" s="12">
        <f>'Ответы на форму (1)'!B2137</f>
        <v>0</v>
      </c>
      <c r="E861" s="1">
        <f>'Ответы на форму (1)'!E2137</f>
        <v>0</v>
      </c>
      <c r="F861" s="1">
        <f t="shared" si="836"/>
        <v>0</v>
      </c>
      <c r="G861" s="12" t="e">
        <f>VLOOKUP(A861,кодировка!$A:$D,4,FALSE)</f>
        <v>#N/A</v>
      </c>
      <c r="H861" s="2">
        <v>27</v>
      </c>
    </row>
    <row r="862" spans="1:8" ht="15.75" customHeight="1" x14ac:dyDescent="0.4">
      <c r="A862" s="12">
        <f>'Ответы на форму (1)'!C2138</f>
        <v>0</v>
      </c>
      <c r="B862" s="1" t="e">
        <f>VLOOKUP(A862,кодировка!$A:$B,2,FALSE)</f>
        <v>#N/A</v>
      </c>
      <c r="C862" s="1" t="e">
        <f>VLOOKUP(A862,кодировка!$A:$C,3,FALSE)</f>
        <v>#N/A</v>
      </c>
      <c r="D862" s="12">
        <f>'Ответы на форму (1)'!B2138</f>
        <v>0</v>
      </c>
      <c r="E862" s="1">
        <f>'Ответы на форму (1)'!E2138</f>
        <v>0</v>
      </c>
      <c r="F862" s="1">
        <f>ROUND((E862/16)*100,0)</f>
        <v>0</v>
      </c>
      <c r="G862" s="12" t="e">
        <f>VLOOKUP(A862,кодировка!$A:$D,4,FALSE)</f>
        <v>#N/A</v>
      </c>
      <c r="H862" s="2">
        <v>19</v>
      </c>
    </row>
    <row r="863" spans="1:8" ht="15.75" customHeight="1" x14ac:dyDescent="0.4">
      <c r="A863" s="12">
        <f>'Ответы на форму (1)'!C2139</f>
        <v>0</v>
      </c>
      <c r="B863" s="1" t="e">
        <f>VLOOKUP(A863,кодировка!$A:$B,2,FALSE)</f>
        <v>#N/A</v>
      </c>
      <c r="C863" s="1" t="e">
        <f>VLOOKUP(A863,кодировка!$A:$C,3,FALSE)</f>
        <v>#N/A</v>
      </c>
      <c r="D863" s="12">
        <f>'Ответы на форму (1)'!B2139</f>
        <v>0</v>
      </c>
      <c r="E863" s="1">
        <f>'Ответы на форму (1)'!E2139</f>
        <v>0</v>
      </c>
      <c r="F863" s="1">
        <f>ROUND((E863/20)*100,0)</f>
        <v>0</v>
      </c>
      <c r="G863" s="12" t="e">
        <f>VLOOKUP(A863,кодировка!$A:$D,4,FALSE)</f>
        <v>#N/A</v>
      </c>
      <c r="H863" s="2">
        <v>28</v>
      </c>
    </row>
    <row r="864" spans="1:8" ht="15.75" customHeight="1" x14ac:dyDescent="0.4">
      <c r="A864" s="12">
        <f>'Ответы на форму (1)'!C2140</f>
        <v>0</v>
      </c>
      <c r="B864" s="1" t="e">
        <f>VLOOKUP(A864,кодировка!$A:$B,2,FALSE)</f>
        <v>#N/A</v>
      </c>
      <c r="C864" s="1" t="e">
        <f>VLOOKUP(A864,кодировка!$A:$C,3,FALSE)</f>
        <v>#N/A</v>
      </c>
      <c r="D864" s="12">
        <f>'Ответы на форму (1)'!B2140</f>
        <v>0</v>
      </c>
      <c r="E864" s="1">
        <f>'Ответы на форму (1)'!E2140</f>
        <v>0</v>
      </c>
      <c r="F864" s="1">
        <f t="shared" ref="F864:F865" si="837">ROUND((E864/16)*100,0)</f>
        <v>0</v>
      </c>
      <c r="G864" s="12" t="e">
        <f>VLOOKUP(A864,кодировка!$A:$D,4,FALSE)</f>
        <v>#N/A</v>
      </c>
      <c r="H864" s="2">
        <v>20</v>
      </c>
    </row>
    <row r="865" spans="1:8" ht="15.75" customHeight="1" x14ac:dyDescent="0.4">
      <c r="A865" s="12">
        <f>'Ответы на форму (1)'!C2141</f>
        <v>0</v>
      </c>
      <c r="B865" s="1" t="e">
        <f>VLOOKUP(A865,кодировка!$A:$B,2,FALSE)</f>
        <v>#N/A</v>
      </c>
      <c r="C865" s="1" t="e">
        <f>VLOOKUP(A865,кодировка!$A:$C,3,FALSE)</f>
        <v>#N/A</v>
      </c>
      <c r="D865" s="12">
        <f>'Ответы на форму (1)'!B2141</f>
        <v>0</v>
      </c>
      <c r="E865" s="1">
        <f>'Ответы на форму (1)'!E2141</f>
        <v>0</v>
      </c>
      <c r="F865" s="1">
        <f t="shared" si="837"/>
        <v>0</v>
      </c>
      <c r="G865" s="12" t="e">
        <f>VLOOKUP(A865,кодировка!$A:$D,4,FALSE)</f>
        <v>#N/A</v>
      </c>
      <c r="H865" s="2">
        <v>21</v>
      </c>
    </row>
    <row r="866" spans="1:8" ht="15.75" customHeight="1" x14ac:dyDescent="0.4">
      <c r="A866" s="12">
        <f>'Ответы на форму (1)'!C2142</f>
        <v>0</v>
      </c>
      <c r="B866" s="1" t="e">
        <f>VLOOKUP(A866,кодировка!$A:$B,2,FALSE)</f>
        <v>#N/A</v>
      </c>
      <c r="C866" s="1" t="e">
        <f>VLOOKUP(A866,кодировка!$A:$C,3,FALSE)</f>
        <v>#N/A</v>
      </c>
      <c r="D866" s="12">
        <f>'Ответы на форму (1)'!B2142</f>
        <v>0</v>
      </c>
      <c r="E866" s="1">
        <f>'Ответы на форму (1)'!E2142</f>
        <v>0</v>
      </c>
      <c r="F866" s="1">
        <f>ROUND((E866/20)*100,0)</f>
        <v>0</v>
      </c>
      <c r="G866" s="12" t="e">
        <f>VLOOKUP(A866,кодировка!$A:$D,4,FALSE)</f>
        <v>#N/A</v>
      </c>
      <c r="H866" s="2">
        <v>29</v>
      </c>
    </row>
    <row r="867" spans="1:8" ht="15.75" customHeight="1" x14ac:dyDescent="0.4">
      <c r="A867" s="12">
        <f>'Ответы на форму (1)'!C2143</f>
        <v>0</v>
      </c>
      <c r="B867" s="1" t="e">
        <f>VLOOKUP(A867,кодировка!$A:$B,2,FALSE)</f>
        <v>#N/A</v>
      </c>
      <c r="C867" s="1" t="e">
        <f>VLOOKUP(A867,кодировка!$A:$C,3,FALSE)</f>
        <v>#N/A</v>
      </c>
      <c r="D867" s="12">
        <f>'Ответы на форму (1)'!B2143</f>
        <v>0</v>
      </c>
      <c r="E867" s="1">
        <f>'Ответы на форму (1)'!E2143</f>
        <v>0</v>
      </c>
      <c r="F867" s="1">
        <f t="shared" ref="F867:F868" si="838">ROUND((E867/16)*100,0)</f>
        <v>0</v>
      </c>
      <c r="G867" s="12" t="e">
        <f>VLOOKUP(A867,кодировка!$A:$D,4,FALSE)</f>
        <v>#N/A</v>
      </c>
      <c r="H867" s="2">
        <v>22</v>
      </c>
    </row>
    <row r="868" spans="1:8" ht="15.75" customHeight="1" x14ac:dyDescent="0.4">
      <c r="A868" s="12">
        <f>'Ответы на форму (1)'!C2144</f>
        <v>0</v>
      </c>
      <c r="B868" s="1" t="e">
        <f>VLOOKUP(A868,кодировка!$A:$B,2,FALSE)</f>
        <v>#N/A</v>
      </c>
      <c r="C868" s="1" t="e">
        <f>VLOOKUP(A868,кодировка!$A:$C,3,FALSE)</f>
        <v>#N/A</v>
      </c>
      <c r="D868" s="12">
        <f>'Ответы на форму (1)'!B2144</f>
        <v>0</v>
      </c>
      <c r="E868" s="1">
        <f>'Ответы на форму (1)'!E2144</f>
        <v>0</v>
      </c>
      <c r="F868" s="1">
        <f t="shared" si="838"/>
        <v>0</v>
      </c>
      <c r="G868" s="12" t="e">
        <f>VLOOKUP(A868,кодировка!$A:$D,4,FALSE)</f>
        <v>#N/A</v>
      </c>
      <c r="H868" s="2">
        <v>23</v>
      </c>
    </row>
    <row r="869" spans="1:8" ht="15.75" customHeight="1" x14ac:dyDescent="0.4">
      <c r="A869" s="12">
        <f>'Ответы на форму (1)'!C2145</f>
        <v>0</v>
      </c>
      <c r="B869" s="1" t="e">
        <f>VLOOKUP(A869,кодировка!$A:$B,2,FALSE)</f>
        <v>#N/A</v>
      </c>
      <c r="C869" s="1" t="e">
        <f>VLOOKUP(A869,кодировка!$A:$C,3,FALSE)</f>
        <v>#N/A</v>
      </c>
      <c r="D869" s="12">
        <f>'Ответы на форму (1)'!B2145</f>
        <v>0</v>
      </c>
      <c r="E869" s="1">
        <f>'Ответы на форму (1)'!E2145</f>
        <v>0</v>
      </c>
      <c r="F869" s="1">
        <f>ROUND((E869/20)*100,0)</f>
        <v>0</v>
      </c>
      <c r="G869" s="12" t="e">
        <f>VLOOKUP(A869,кодировка!$A:$D,4,FALSE)</f>
        <v>#N/A</v>
      </c>
      <c r="H869" s="2">
        <v>30</v>
      </c>
    </row>
    <row r="870" spans="1:8" ht="15.75" customHeight="1" x14ac:dyDescent="0.4">
      <c r="A870" s="12">
        <f>'Ответы на форму (1)'!C2146</f>
        <v>0</v>
      </c>
      <c r="B870" s="1" t="e">
        <f>VLOOKUP(A870,кодировка!$A:$B,2,FALSE)</f>
        <v>#N/A</v>
      </c>
      <c r="C870" s="1" t="e">
        <f>VLOOKUP(A870,кодировка!$A:$C,3,FALSE)</f>
        <v>#N/A</v>
      </c>
      <c r="D870" s="12">
        <f>'Ответы на форму (1)'!B2146</f>
        <v>0</v>
      </c>
      <c r="E870" s="1">
        <f>'Ответы на форму (1)'!E2146</f>
        <v>0</v>
      </c>
      <c r="F870" s="1">
        <f>ROUND((E870/16)*100,0)</f>
        <v>0</v>
      </c>
      <c r="G870" s="12" t="e">
        <f>VLOOKUP(A870,кодировка!$A:$D,4,FALSE)</f>
        <v>#N/A</v>
      </c>
      <c r="H870" s="2">
        <v>24</v>
      </c>
    </row>
    <row r="871" spans="1:8" ht="15.75" customHeight="1" x14ac:dyDescent="0.4">
      <c r="A871" s="12">
        <f>'Ответы на форму (1)'!C2147</f>
        <v>0</v>
      </c>
      <c r="B871" s="1" t="e">
        <f>VLOOKUP(A871,кодировка!$A:$B,2,FALSE)</f>
        <v>#N/A</v>
      </c>
      <c r="C871" s="1" t="e">
        <f>VLOOKUP(A871,кодировка!$A:$C,3,FALSE)</f>
        <v>#N/A</v>
      </c>
      <c r="D871" s="12">
        <f>'Ответы на форму (1)'!B2147</f>
        <v>0</v>
      </c>
      <c r="E871" s="1">
        <f>'Ответы на форму (1)'!E2147</f>
        <v>0</v>
      </c>
      <c r="F871" s="1">
        <f t="shared" ref="F871:F872" si="839">ROUND((E871/20)*100,0)</f>
        <v>0</v>
      </c>
      <c r="G871" s="12" t="e">
        <f>VLOOKUP(A871,кодировка!$A:$D,4,FALSE)</f>
        <v>#N/A</v>
      </c>
      <c r="H871" s="2">
        <v>31</v>
      </c>
    </row>
    <row r="872" spans="1:8" ht="15.75" customHeight="1" x14ac:dyDescent="0.4">
      <c r="A872" s="12">
        <f>'Ответы на форму (1)'!C2148</f>
        <v>0</v>
      </c>
      <c r="B872" s="1" t="e">
        <f>VLOOKUP(A872,кодировка!$A:$B,2,FALSE)</f>
        <v>#N/A</v>
      </c>
      <c r="C872" s="1" t="e">
        <f>VLOOKUP(A872,кодировка!$A:$C,3,FALSE)</f>
        <v>#N/A</v>
      </c>
      <c r="D872" s="12">
        <f>'Ответы на форму (1)'!B2148</f>
        <v>0</v>
      </c>
      <c r="E872" s="1">
        <f>'Ответы на форму (1)'!E2148</f>
        <v>0</v>
      </c>
      <c r="F872" s="1">
        <f t="shared" si="839"/>
        <v>0</v>
      </c>
      <c r="G872" s="12" t="e">
        <f>VLOOKUP(A872,кодировка!$A:$D,4,FALSE)</f>
        <v>#N/A</v>
      </c>
      <c r="H872" s="2">
        <v>32</v>
      </c>
    </row>
    <row r="873" spans="1:8" ht="15.75" customHeight="1" x14ac:dyDescent="0.4">
      <c r="A873" s="12">
        <f>'Ответы на форму (1)'!C2149</f>
        <v>0</v>
      </c>
      <c r="B873" s="1" t="e">
        <f>VLOOKUP(A873,кодировка!$A:$B,2,FALSE)</f>
        <v>#N/A</v>
      </c>
      <c r="C873" s="1" t="e">
        <f>VLOOKUP(A873,кодировка!$A:$C,3,FALSE)</f>
        <v>#N/A</v>
      </c>
      <c r="D873" s="12">
        <f>'Ответы на форму (1)'!B2149</f>
        <v>0</v>
      </c>
      <c r="E873" s="1">
        <f>'Ответы на форму (1)'!E2149</f>
        <v>0</v>
      </c>
      <c r="F873" s="1">
        <f t="shared" ref="F873:F874" si="840">ROUND((E873/16)*100,0)</f>
        <v>0</v>
      </c>
      <c r="G873" s="12" t="e">
        <f>VLOOKUP(A873,кодировка!$A:$D,4,FALSE)</f>
        <v>#N/A</v>
      </c>
      <c r="H873" s="2">
        <v>25</v>
      </c>
    </row>
    <row r="874" spans="1:8" ht="15.75" customHeight="1" x14ac:dyDescent="0.4">
      <c r="A874" s="12">
        <f>'Ответы на форму (1)'!C2150</f>
        <v>0</v>
      </c>
      <c r="B874" s="1" t="e">
        <f>VLOOKUP(A874,кодировка!$A:$B,2,FALSE)</f>
        <v>#N/A</v>
      </c>
      <c r="C874" s="1" t="e">
        <f>VLOOKUP(A874,кодировка!$A:$C,3,FALSE)</f>
        <v>#N/A</v>
      </c>
      <c r="D874" s="12">
        <f>'Ответы на форму (1)'!B2150</f>
        <v>0</v>
      </c>
      <c r="E874" s="1">
        <f>'Ответы на форму (1)'!E2150</f>
        <v>0</v>
      </c>
      <c r="F874" s="1">
        <f t="shared" si="840"/>
        <v>0</v>
      </c>
      <c r="G874" s="12" t="e">
        <f>VLOOKUP(A874,кодировка!$A:$D,4,FALSE)</f>
        <v>#N/A</v>
      </c>
      <c r="H874" s="2">
        <v>26</v>
      </c>
    </row>
    <row r="875" spans="1:8" ht="15.75" customHeight="1" x14ac:dyDescent="0.4">
      <c r="A875" s="12">
        <f>'Ответы на форму (1)'!C2151</f>
        <v>0</v>
      </c>
      <c r="B875" s="1" t="e">
        <f>VLOOKUP(A875,кодировка!$A:$B,2,FALSE)</f>
        <v>#N/A</v>
      </c>
      <c r="C875" s="1" t="e">
        <f>VLOOKUP(A875,кодировка!$A:$C,3,FALSE)</f>
        <v>#N/A</v>
      </c>
      <c r="D875" s="12">
        <f>'Ответы на форму (1)'!B2151</f>
        <v>0</v>
      </c>
      <c r="E875" s="1">
        <f>'Ответы на форму (1)'!E2151</f>
        <v>0</v>
      </c>
      <c r="F875" s="1">
        <f t="shared" ref="F875:F877" si="841">ROUND((E875/20)*100,0)</f>
        <v>0</v>
      </c>
      <c r="G875" s="12" t="e">
        <f>VLOOKUP(A875,кодировка!$A:$D,4,FALSE)</f>
        <v>#N/A</v>
      </c>
      <c r="H875" s="2">
        <v>33</v>
      </c>
    </row>
    <row r="876" spans="1:8" ht="15.75" customHeight="1" x14ac:dyDescent="0.4">
      <c r="A876" s="12">
        <f>'Ответы на форму (1)'!C2152</f>
        <v>0</v>
      </c>
      <c r="B876" s="1" t="e">
        <f>VLOOKUP(A876,кодировка!$A:$B,2,FALSE)</f>
        <v>#N/A</v>
      </c>
      <c r="C876" s="1" t="e">
        <f>VLOOKUP(A876,кодировка!$A:$C,3,FALSE)</f>
        <v>#N/A</v>
      </c>
      <c r="D876" s="12">
        <f>'Ответы на форму (1)'!B2152</f>
        <v>0</v>
      </c>
      <c r="E876" s="1">
        <f>'Ответы на форму (1)'!E2152</f>
        <v>0</v>
      </c>
      <c r="F876" s="1">
        <f t="shared" si="841"/>
        <v>0</v>
      </c>
      <c r="G876" s="12" t="e">
        <f>VLOOKUP(A876,кодировка!$A:$D,4,FALSE)</f>
        <v>#N/A</v>
      </c>
      <c r="H876" s="2">
        <v>34</v>
      </c>
    </row>
    <row r="877" spans="1:8" ht="15.75" customHeight="1" x14ac:dyDescent="0.4">
      <c r="A877" s="12">
        <f>'Ответы на форму (1)'!C2153</f>
        <v>0</v>
      </c>
      <c r="B877" s="1" t="e">
        <f>VLOOKUP(A877,кодировка!$A:$B,2,FALSE)</f>
        <v>#N/A</v>
      </c>
      <c r="C877" s="1" t="e">
        <f>VLOOKUP(A877,кодировка!$A:$C,3,FALSE)</f>
        <v>#N/A</v>
      </c>
      <c r="D877" s="12">
        <f>'Ответы на форму (1)'!B2153</f>
        <v>0</v>
      </c>
      <c r="E877" s="1">
        <f>'Ответы на форму (1)'!E2153</f>
        <v>0</v>
      </c>
      <c r="F877" s="1">
        <f t="shared" si="841"/>
        <v>0</v>
      </c>
      <c r="G877" s="12" t="e">
        <f>VLOOKUP(A877,кодировка!$A:$D,4,FALSE)</f>
        <v>#N/A</v>
      </c>
      <c r="H877" s="2">
        <v>35</v>
      </c>
    </row>
    <row r="878" spans="1:8" ht="15.75" customHeight="1" x14ac:dyDescent="0.4">
      <c r="A878" s="12">
        <f>'Ответы на форму (1)'!C2154</f>
        <v>0</v>
      </c>
      <c r="B878" s="1" t="e">
        <f>VLOOKUP(A878,кодировка!$A:$B,2,FALSE)</f>
        <v>#N/A</v>
      </c>
      <c r="C878" s="1" t="e">
        <f>VLOOKUP(A878,кодировка!$A:$C,3,FALSE)</f>
        <v>#N/A</v>
      </c>
      <c r="D878" s="12">
        <f>'Ответы на форму (1)'!B2154</f>
        <v>0</v>
      </c>
      <c r="E878" s="1">
        <f>'Ответы на форму (1)'!E2154</f>
        <v>0</v>
      </c>
      <c r="F878" s="1">
        <f>ROUND((E878/16)*100,0)</f>
        <v>0</v>
      </c>
      <c r="G878" s="12" t="e">
        <f>VLOOKUP(A878,кодировка!$A:$D,4,FALSE)</f>
        <v>#N/A</v>
      </c>
      <c r="H878" s="2">
        <v>27</v>
      </c>
    </row>
    <row r="879" spans="1:8" ht="15.75" customHeight="1" x14ac:dyDescent="0.4">
      <c r="A879" s="12">
        <f>'Ответы на форму (1)'!C2155</f>
        <v>0</v>
      </c>
      <c r="B879" s="1" t="e">
        <f>VLOOKUP(A879,кодировка!$A:$B,2,FALSE)</f>
        <v>#N/A</v>
      </c>
      <c r="C879" s="1" t="e">
        <f>VLOOKUP(A879,кодировка!$A:$C,3,FALSE)</f>
        <v>#N/A</v>
      </c>
      <c r="D879" s="12">
        <f>'Ответы на форму (1)'!B2155</f>
        <v>0</v>
      </c>
      <c r="E879" s="1">
        <f>'Ответы на форму (1)'!E2155</f>
        <v>0</v>
      </c>
      <c r="F879" s="1">
        <f>ROUND((E879/20)*100,0)</f>
        <v>0</v>
      </c>
      <c r="G879" s="12" t="e">
        <f>VLOOKUP(A879,кодировка!$A:$D,4,FALSE)</f>
        <v>#N/A</v>
      </c>
      <c r="H879" s="2">
        <v>36</v>
      </c>
    </row>
    <row r="880" spans="1:8" ht="15.75" customHeight="1" x14ac:dyDescent="0.4">
      <c r="A880" s="12">
        <f>'Ответы на форму (1)'!C2156</f>
        <v>0</v>
      </c>
      <c r="B880" s="1" t="e">
        <f>VLOOKUP(A880,кодировка!$A:$B,2,FALSE)</f>
        <v>#N/A</v>
      </c>
      <c r="C880" s="1" t="e">
        <f>VLOOKUP(A880,кодировка!$A:$C,3,FALSE)</f>
        <v>#N/A</v>
      </c>
      <c r="D880" s="12">
        <f>'Ответы на форму (1)'!B2156</f>
        <v>0</v>
      </c>
      <c r="E880" s="1">
        <f>'Ответы на форму (1)'!E2156</f>
        <v>0</v>
      </c>
      <c r="F880" s="1">
        <f>ROUND((E880/16)*100,0)</f>
        <v>0</v>
      </c>
      <c r="G880" s="12" t="e">
        <f>VLOOKUP(A880,кодировка!$A:$D,4,FALSE)</f>
        <v>#N/A</v>
      </c>
      <c r="H880" s="2">
        <v>28</v>
      </c>
    </row>
    <row r="881" spans="1:8" ht="15.75" customHeight="1" x14ac:dyDescent="0.4">
      <c r="A881" s="12">
        <f>'Ответы на форму (1)'!C2157</f>
        <v>0</v>
      </c>
      <c r="B881" s="1" t="e">
        <f>VLOOKUP(A881,кодировка!$A:$B,2,FALSE)</f>
        <v>#N/A</v>
      </c>
      <c r="C881" s="1" t="e">
        <f>VLOOKUP(A881,кодировка!$A:$C,3,FALSE)</f>
        <v>#N/A</v>
      </c>
      <c r="D881" s="12">
        <f>'Ответы на форму (1)'!B2157</f>
        <v>0</v>
      </c>
      <c r="E881" s="1">
        <f>'Ответы на форму (1)'!E2157</f>
        <v>0</v>
      </c>
      <c r="F881" s="1">
        <f>ROUND((E881/26)*100,0)</f>
        <v>0</v>
      </c>
      <c r="G881" s="12" t="e">
        <f>VLOOKUP(A881,кодировка!$A:$D,4,FALSE)</f>
        <v>#N/A</v>
      </c>
      <c r="H881" s="2">
        <v>24</v>
      </c>
    </row>
    <row r="882" spans="1:8" ht="15.75" customHeight="1" x14ac:dyDescent="0.4">
      <c r="A882" s="12">
        <f>'Ответы на форму (1)'!C2158</f>
        <v>0</v>
      </c>
      <c r="B882" s="1" t="e">
        <f>VLOOKUP(A882,кодировка!$A:$B,2,FALSE)</f>
        <v>#N/A</v>
      </c>
      <c r="C882" s="1" t="e">
        <f>VLOOKUP(A882,кодировка!$A:$C,3,FALSE)</f>
        <v>#N/A</v>
      </c>
      <c r="D882" s="12">
        <f>'Ответы на форму (1)'!B2158</f>
        <v>0</v>
      </c>
      <c r="E882" s="1">
        <f>'Ответы на форму (1)'!E2158</f>
        <v>0</v>
      </c>
      <c r="F882" s="1">
        <f>ROUND((E882/20)*100,0)</f>
        <v>0</v>
      </c>
      <c r="G882" s="12" t="e">
        <f>VLOOKUP(A882,кодировка!$A:$D,4,FALSE)</f>
        <v>#N/A</v>
      </c>
      <c r="H882" s="2">
        <v>37</v>
      </c>
    </row>
    <row r="883" spans="1:8" ht="15.75" customHeight="1" x14ac:dyDescent="0.4">
      <c r="A883" s="12">
        <f>'Ответы на форму (1)'!C2159</f>
        <v>0</v>
      </c>
      <c r="B883" s="1" t="e">
        <f>VLOOKUP(A883,кодировка!$A:$B,2,FALSE)</f>
        <v>#N/A</v>
      </c>
      <c r="C883" s="1" t="e">
        <f>VLOOKUP(A883,кодировка!$A:$C,3,FALSE)</f>
        <v>#N/A</v>
      </c>
      <c r="D883" s="12">
        <f>'Ответы на форму (1)'!B2159</f>
        <v>0</v>
      </c>
      <c r="E883" s="1">
        <f>'Ответы на форму (1)'!E2159</f>
        <v>0</v>
      </c>
      <c r="F883" s="1">
        <f>ROUND((E883/16)*100,0)</f>
        <v>0</v>
      </c>
      <c r="G883" s="12" t="e">
        <f>VLOOKUP(A883,кодировка!$A:$D,4,FALSE)</f>
        <v>#N/A</v>
      </c>
      <c r="H883" s="2">
        <v>29</v>
      </c>
    </row>
    <row r="884" spans="1:8" ht="15.75" customHeight="1" x14ac:dyDescent="0.4">
      <c r="A884" s="12">
        <f>'Ответы на форму (1)'!C2160</f>
        <v>0</v>
      </c>
      <c r="B884" s="1" t="e">
        <f>VLOOKUP(A884,кодировка!$A:$B,2,FALSE)</f>
        <v>#N/A</v>
      </c>
      <c r="C884" s="1" t="e">
        <f>VLOOKUP(A884,кодировка!$A:$C,3,FALSE)</f>
        <v>#N/A</v>
      </c>
      <c r="D884" s="12">
        <f>'Ответы на форму (1)'!B2160</f>
        <v>0</v>
      </c>
      <c r="E884" s="1">
        <f>'Ответы на форму (1)'!E2160</f>
        <v>0</v>
      </c>
      <c r="F884" s="1">
        <f>ROUND((E884/26)*100,0)</f>
        <v>0</v>
      </c>
      <c r="G884" s="12" t="e">
        <f>VLOOKUP(A884,кодировка!$A:$D,4,FALSE)</f>
        <v>#N/A</v>
      </c>
      <c r="H884" s="2">
        <v>25</v>
      </c>
    </row>
    <row r="885" spans="1:8" ht="15.75" customHeight="1" x14ac:dyDescent="0.4">
      <c r="A885" s="12">
        <f>'Ответы на форму (1)'!C2161</f>
        <v>0</v>
      </c>
      <c r="B885" s="1" t="e">
        <f>VLOOKUP(A885,кодировка!$A:$B,2,FALSE)</f>
        <v>#N/A</v>
      </c>
      <c r="C885" s="1" t="e">
        <f>VLOOKUP(A885,кодировка!$A:$C,3,FALSE)</f>
        <v>#N/A</v>
      </c>
      <c r="D885" s="12">
        <f>'Ответы на форму (1)'!B2161</f>
        <v>0</v>
      </c>
      <c r="E885" s="1">
        <f>'Ответы на форму (1)'!E2161</f>
        <v>0</v>
      </c>
      <c r="F885" s="1">
        <f>ROUND((E885/20)*100,0)</f>
        <v>0</v>
      </c>
      <c r="G885" s="12" t="e">
        <f>VLOOKUP(A885,кодировка!$A:$D,4,FALSE)</f>
        <v>#N/A</v>
      </c>
      <c r="H885" s="2">
        <v>38</v>
      </c>
    </row>
    <row r="886" spans="1:8" ht="15.75" customHeight="1" x14ac:dyDescent="0.4">
      <c r="A886" s="12">
        <f>'Ответы на форму (1)'!C2162</f>
        <v>0</v>
      </c>
      <c r="B886" s="1" t="e">
        <f>VLOOKUP(A886,кодировка!$A:$B,2,FALSE)</f>
        <v>#N/A</v>
      </c>
      <c r="C886" s="1" t="e">
        <f>VLOOKUP(A886,кодировка!$A:$C,3,FALSE)</f>
        <v>#N/A</v>
      </c>
      <c r="D886" s="12">
        <f>'Ответы на форму (1)'!B2162</f>
        <v>0</v>
      </c>
      <c r="E886" s="1">
        <f>'Ответы на форму (1)'!E2162</f>
        <v>0</v>
      </c>
      <c r="F886" s="1">
        <f>ROUND((E886/16)*100,0)</f>
        <v>0</v>
      </c>
      <c r="G886" s="12" t="e">
        <f>VLOOKUP(A886,кодировка!$A:$D,4,FALSE)</f>
        <v>#N/A</v>
      </c>
      <c r="H886" s="2">
        <v>30</v>
      </c>
    </row>
    <row r="887" spans="1:8" ht="15.75" customHeight="1" x14ac:dyDescent="0.4">
      <c r="A887" s="12">
        <f>'Ответы на форму (1)'!C2163</f>
        <v>0</v>
      </c>
      <c r="B887" s="1" t="e">
        <f>VLOOKUP(A887,кодировка!$A:$B,2,FALSE)</f>
        <v>#N/A</v>
      </c>
      <c r="C887" s="1" t="e">
        <f>VLOOKUP(A887,кодировка!$A:$C,3,FALSE)</f>
        <v>#N/A</v>
      </c>
      <c r="D887" s="12">
        <f>'Ответы на форму (1)'!B2163</f>
        <v>0</v>
      </c>
      <c r="E887" s="1">
        <f>'Ответы на форму (1)'!E2163</f>
        <v>0</v>
      </c>
      <c r="F887" s="1">
        <f>ROUND((E887/26)*100,0)</f>
        <v>0</v>
      </c>
      <c r="G887" s="12" t="e">
        <f>VLOOKUP(A887,кодировка!$A:$D,4,FALSE)</f>
        <v>#N/A</v>
      </c>
      <c r="H887" s="2">
        <v>26</v>
      </c>
    </row>
    <row r="888" spans="1:8" ht="15.75" customHeight="1" x14ac:dyDescent="0.4">
      <c r="A888" s="12">
        <f>'Ответы на форму (1)'!C2164</f>
        <v>0</v>
      </c>
      <c r="B888" s="1" t="e">
        <f>VLOOKUP(A888,кодировка!$A:$B,2,FALSE)</f>
        <v>#N/A</v>
      </c>
      <c r="C888" s="1" t="e">
        <f>VLOOKUP(A888,кодировка!$A:$C,3,FALSE)</f>
        <v>#N/A</v>
      </c>
      <c r="D888" s="12">
        <f>'Ответы на форму (1)'!B2164</f>
        <v>0</v>
      </c>
      <c r="E888" s="1">
        <f>'Ответы на форму (1)'!E2164</f>
        <v>0</v>
      </c>
      <c r="F888" s="1">
        <f>ROUND((E888/20)*100,0)</f>
        <v>0</v>
      </c>
      <c r="G888" s="12" t="e">
        <f>VLOOKUP(A888,кодировка!$A:$D,4,FALSE)</f>
        <v>#N/A</v>
      </c>
      <c r="H888" s="2">
        <v>39</v>
      </c>
    </row>
    <row r="889" spans="1:8" ht="15.75" customHeight="1" x14ac:dyDescent="0.4">
      <c r="A889" s="12">
        <f>'Ответы на форму (1)'!C2165</f>
        <v>0</v>
      </c>
      <c r="B889" s="1" t="e">
        <f>VLOOKUP(A889,кодировка!$A:$B,2,FALSE)</f>
        <v>#N/A</v>
      </c>
      <c r="C889" s="1" t="e">
        <f>VLOOKUP(A889,кодировка!$A:$C,3,FALSE)</f>
        <v>#N/A</v>
      </c>
      <c r="D889" s="12">
        <f>'Ответы на форму (1)'!B2165</f>
        <v>0</v>
      </c>
      <c r="E889" s="1">
        <f>'Ответы на форму (1)'!E2165</f>
        <v>0</v>
      </c>
      <c r="F889" s="1">
        <f>ROUND((E889/16)*100,0)</f>
        <v>0</v>
      </c>
      <c r="G889" s="12" t="e">
        <f>VLOOKUP(A889,кодировка!$A:$D,4,FALSE)</f>
        <v>#N/A</v>
      </c>
      <c r="H889" s="2">
        <v>31</v>
      </c>
    </row>
    <row r="890" spans="1:8" ht="15.75" customHeight="1" x14ac:dyDescent="0.4">
      <c r="A890" s="12">
        <f>'Ответы на форму (1)'!C2166</f>
        <v>0</v>
      </c>
      <c r="B890" s="1" t="e">
        <f>VLOOKUP(A890,кодировка!$A:$B,2,FALSE)</f>
        <v>#N/A</v>
      </c>
      <c r="C890" s="1" t="e">
        <f>VLOOKUP(A890,кодировка!$A:$C,3,FALSE)</f>
        <v>#N/A</v>
      </c>
      <c r="D890" s="12">
        <f>'Ответы на форму (1)'!B2166</f>
        <v>0</v>
      </c>
      <c r="E890" s="1">
        <f>'Ответы на форму (1)'!E2166</f>
        <v>0</v>
      </c>
      <c r="F890" s="1">
        <f>ROUND((E890/26)*100,0)</f>
        <v>0</v>
      </c>
      <c r="G890" s="12" t="e">
        <f>VLOOKUP(A890,кодировка!$A:$D,4,FALSE)</f>
        <v>#N/A</v>
      </c>
      <c r="H890" s="2">
        <v>27</v>
      </c>
    </row>
    <row r="891" spans="1:8" ht="15.75" customHeight="1" x14ac:dyDescent="0.4">
      <c r="A891" s="12">
        <f>'Ответы на форму (1)'!C2167</f>
        <v>0</v>
      </c>
      <c r="B891" s="1" t="e">
        <f>VLOOKUP(A891,кодировка!$A:$B,2,FALSE)</f>
        <v>#N/A</v>
      </c>
      <c r="C891" s="1" t="e">
        <f>VLOOKUP(A891,кодировка!$A:$C,3,FALSE)</f>
        <v>#N/A</v>
      </c>
      <c r="D891" s="12">
        <f>'Ответы на форму (1)'!B2167</f>
        <v>0</v>
      </c>
      <c r="E891" s="1">
        <f>'Ответы на форму (1)'!E2167</f>
        <v>0</v>
      </c>
      <c r="F891" s="1">
        <f>ROUND((E891/20)*100,0)</f>
        <v>0</v>
      </c>
      <c r="G891" s="12" t="e">
        <f>VLOOKUP(A891,кодировка!$A:$D,4,FALSE)</f>
        <v>#N/A</v>
      </c>
      <c r="H891" s="2">
        <v>40</v>
      </c>
    </row>
    <row r="892" spans="1:8" ht="15.75" customHeight="1" x14ac:dyDescent="0.4">
      <c r="A892" s="12">
        <f>'Ответы на форму (1)'!C2168</f>
        <v>0</v>
      </c>
      <c r="B892" s="1" t="e">
        <f>VLOOKUP(A892,кодировка!$A:$B,2,FALSE)</f>
        <v>#N/A</v>
      </c>
      <c r="C892" s="1" t="e">
        <f>VLOOKUP(A892,кодировка!$A:$C,3,FALSE)</f>
        <v>#N/A</v>
      </c>
      <c r="D892" s="12">
        <f>'Ответы на форму (1)'!B2168</f>
        <v>0</v>
      </c>
      <c r="E892" s="1">
        <f>'Ответы на форму (1)'!E2168</f>
        <v>0</v>
      </c>
      <c r="F892" s="1">
        <f>ROUND((E892/26)*100,0)</f>
        <v>0</v>
      </c>
      <c r="G892" s="12" t="e">
        <f>VLOOKUP(A892,кодировка!$A:$D,4,FALSE)</f>
        <v>#N/A</v>
      </c>
      <c r="H892" s="2">
        <v>28</v>
      </c>
    </row>
    <row r="893" spans="1:8" ht="15.75" customHeight="1" x14ac:dyDescent="0.4">
      <c r="A893" s="12">
        <f>'Ответы на форму (1)'!C2169</f>
        <v>0</v>
      </c>
      <c r="B893" s="1" t="e">
        <f>VLOOKUP(A893,кодировка!$A:$B,2,FALSE)</f>
        <v>#N/A</v>
      </c>
      <c r="C893" s="1" t="e">
        <f>VLOOKUP(A893,кодировка!$A:$C,3,FALSE)</f>
        <v>#N/A</v>
      </c>
      <c r="D893" s="12">
        <f>'Ответы на форму (1)'!B2169</f>
        <v>0</v>
      </c>
      <c r="E893" s="1">
        <f>'Ответы на форму (1)'!E2169</f>
        <v>0</v>
      </c>
      <c r="F893" s="1">
        <f>ROUND((E893/16)*100,0)</f>
        <v>0</v>
      </c>
      <c r="G893" s="12" t="e">
        <f>VLOOKUP(A893,кодировка!$A:$D,4,FALSE)</f>
        <v>#N/A</v>
      </c>
      <c r="H893" s="2">
        <v>32</v>
      </c>
    </row>
    <row r="894" spans="1:8" ht="15.75" customHeight="1" x14ac:dyDescent="0.4">
      <c r="A894" s="12">
        <f>'Ответы на форму (1)'!C2170</f>
        <v>0</v>
      </c>
      <c r="B894" s="1" t="e">
        <f>VLOOKUP(A894,кодировка!$A:$B,2,FALSE)</f>
        <v>#N/A</v>
      </c>
      <c r="C894" s="1" t="e">
        <f>VLOOKUP(A894,кодировка!$A:$C,3,FALSE)</f>
        <v>#N/A</v>
      </c>
      <c r="D894" s="12">
        <f>'Ответы на форму (1)'!B2170</f>
        <v>0</v>
      </c>
      <c r="E894" s="1">
        <f>'Ответы на форму (1)'!E2170</f>
        <v>0</v>
      </c>
      <c r="F894" s="1">
        <f>ROUND((E894/20)*100,0)</f>
        <v>0</v>
      </c>
      <c r="G894" s="12" t="e">
        <f>VLOOKUP(A894,кодировка!$A:$D,4,FALSE)</f>
        <v>#N/A</v>
      </c>
      <c r="H894" s="2">
        <v>41</v>
      </c>
    </row>
    <row r="895" spans="1:8" ht="15.75" customHeight="1" x14ac:dyDescent="0.4">
      <c r="A895" s="12">
        <f>'Ответы на форму (1)'!C2171</f>
        <v>0</v>
      </c>
      <c r="B895" s="1" t="e">
        <f>VLOOKUP(A895,кодировка!$A:$B,2,FALSE)</f>
        <v>#N/A</v>
      </c>
      <c r="C895" s="1" t="e">
        <f>VLOOKUP(A895,кодировка!$A:$C,3,FALSE)</f>
        <v>#N/A</v>
      </c>
      <c r="D895" s="12">
        <f>'Ответы на форму (1)'!B2171</f>
        <v>0</v>
      </c>
      <c r="E895" s="1">
        <f>'Ответы на форму (1)'!E2171</f>
        <v>0</v>
      </c>
      <c r="F895" s="1">
        <f>ROUND((E895/26)*100,0)</f>
        <v>0</v>
      </c>
      <c r="G895" s="12" t="e">
        <f>VLOOKUP(A895,кодировка!$A:$D,4,FALSE)</f>
        <v>#N/A</v>
      </c>
      <c r="H895" s="2">
        <v>29</v>
      </c>
    </row>
    <row r="896" spans="1:8" ht="15.75" customHeight="1" x14ac:dyDescent="0.4">
      <c r="A896" s="12">
        <f>'Ответы на форму (1)'!C2172</f>
        <v>0</v>
      </c>
      <c r="B896" s="1" t="e">
        <f>VLOOKUP(A896,кодировка!$A:$B,2,FALSE)</f>
        <v>#N/A</v>
      </c>
      <c r="C896" s="1" t="e">
        <f>VLOOKUP(A896,кодировка!$A:$C,3,FALSE)</f>
        <v>#N/A</v>
      </c>
      <c r="D896" s="12">
        <f>'Ответы на форму (1)'!B2172</f>
        <v>0</v>
      </c>
      <c r="E896" s="1">
        <f>'Ответы на форму (1)'!E2172</f>
        <v>0</v>
      </c>
      <c r="F896" s="1">
        <f>ROUND((E896/16)*100,0)</f>
        <v>0</v>
      </c>
      <c r="G896" s="12" t="e">
        <f>VLOOKUP(A896,кодировка!$A:$D,4,FALSE)</f>
        <v>#N/A</v>
      </c>
      <c r="H896" s="2">
        <v>33</v>
      </c>
    </row>
    <row r="897" spans="1:8" ht="15.75" customHeight="1" x14ac:dyDescent="0.4">
      <c r="A897" s="12">
        <f>'Ответы на форму (1)'!C2173</f>
        <v>0</v>
      </c>
      <c r="B897" s="1" t="e">
        <f>VLOOKUP(A897,кодировка!$A:$B,2,FALSE)</f>
        <v>#N/A</v>
      </c>
      <c r="C897" s="1" t="e">
        <f>VLOOKUP(A897,кодировка!$A:$C,3,FALSE)</f>
        <v>#N/A</v>
      </c>
      <c r="D897" s="12">
        <f>'Ответы на форму (1)'!B2173</f>
        <v>0</v>
      </c>
      <c r="E897" s="1">
        <f>'Ответы на форму (1)'!E2173</f>
        <v>0</v>
      </c>
      <c r="F897" s="1">
        <f>ROUND((E897/20)*100,0)</f>
        <v>0</v>
      </c>
      <c r="G897" s="12" t="e">
        <f>VLOOKUP(A897,кодировка!$A:$D,4,FALSE)</f>
        <v>#N/A</v>
      </c>
      <c r="H897" s="2">
        <v>42</v>
      </c>
    </row>
    <row r="898" spans="1:8" ht="15.75" customHeight="1" x14ac:dyDescent="0.4">
      <c r="A898" s="12">
        <f>'Ответы на форму (1)'!C2174</f>
        <v>0</v>
      </c>
      <c r="B898" s="1" t="e">
        <f>VLOOKUP(A898,кодировка!$A:$B,2,FALSE)</f>
        <v>#N/A</v>
      </c>
      <c r="C898" s="1" t="e">
        <f>VLOOKUP(A898,кодировка!$A:$C,3,FALSE)</f>
        <v>#N/A</v>
      </c>
      <c r="D898" s="12">
        <f>'Ответы на форму (1)'!B2174</f>
        <v>0</v>
      </c>
      <c r="E898" s="1">
        <f>'Ответы на форму (1)'!E2174</f>
        <v>0</v>
      </c>
      <c r="F898" s="1">
        <f>ROUND((E898/26)*100,0)</f>
        <v>0</v>
      </c>
      <c r="G898" s="12" t="e">
        <f>VLOOKUP(A898,кодировка!$A:$D,4,FALSE)</f>
        <v>#N/A</v>
      </c>
      <c r="H898" s="2">
        <v>30</v>
      </c>
    </row>
    <row r="899" spans="1:8" ht="15.75" customHeight="1" x14ac:dyDescent="0.4">
      <c r="A899" s="12">
        <f>'Ответы на форму (1)'!C2175</f>
        <v>0</v>
      </c>
      <c r="B899" s="1" t="e">
        <f>VLOOKUP(A899,кодировка!$A:$B,2,FALSE)</f>
        <v>#N/A</v>
      </c>
      <c r="C899" s="1" t="e">
        <f>VLOOKUP(A899,кодировка!$A:$C,3,FALSE)</f>
        <v>#N/A</v>
      </c>
      <c r="D899" s="12">
        <f>'Ответы на форму (1)'!B2175</f>
        <v>0</v>
      </c>
      <c r="E899" s="1">
        <f>'Ответы на форму (1)'!E2175</f>
        <v>0</v>
      </c>
      <c r="F899" s="1">
        <f>ROUND((E899/20)*100,0)</f>
        <v>0</v>
      </c>
      <c r="G899" s="12" t="e">
        <f>VLOOKUP(A899,кодировка!$A:$D,4,FALSE)</f>
        <v>#N/A</v>
      </c>
      <c r="H899" s="2">
        <v>43</v>
      </c>
    </row>
    <row r="900" spans="1:8" ht="15.75" customHeight="1" x14ac:dyDescent="0.4">
      <c r="A900" s="12">
        <f>'Ответы на форму (1)'!C2176</f>
        <v>0</v>
      </c>
      <c r="B900" s="1" t="e">
        <f>VLOOKUP(A900,кодировка!$A:$B,2,FALSE)</f>
        <v>#N/A</v>
      </c>
      <c r="C900" s="1" t="e">
        <f>VLOOKUP(A900,кодировка!$A:$C,3,FALSE)</f>
        <v>#N/A</v>
      </c>
      <c r="D900" s="12">
        <f>'Ответы на форму (1)'!B2176</f>
        <v>0</v>
      </c>
      <c r="E900" s="1">
        <f>'Ответы на форму (1)'!E2176</f>
        <v>0</v>
      </c>
      <c r="F900" s="1">
        <f>ROUND((E900/26)*100,0)</f>
        <v>0</v>
      </c>
      <c r="G900" s="12" t="e">
        <f>VLOOKUP(A900,кодировка!$A:$D,4,FALSE)</f>
        <v>#N/A</v>
      </c>
      <c r="H900" s="2">
        <v>31</v>
      </c>
    </row>
    <row r="901" spans="1:8" ht="15.75" customHeight="1" x14ac:dyDescent="0.4">
      <c r="A901" s="12">
        <f>'Ответы на форму (1)'!C2177</f>
        <v>0</v>
      </c>
      <c r="B901" s="1" t="e">
        <f>VLOOKUP(A901,кодировка!$A:$B,2,FALSE)</f>
        <v>#N/A</v>
      </c>
      <c r="C901" s="1" t="e">
        <f>VLOOKUP(A901,кодировка!$A:$C,3,FALSE)</f>
        <v>#N/A</v>
      </c>
      <c r="D901" s="12">
        <f>'Ответы на форму (1)'!B2177</f>
        <v>0</v>
      </c>
      <c r="E901" s="1">
        <f>'Ответы на форму (1)'!E2177</f>
        <v>0</v>
      </c>
      <c r="F901" s="1">
        <f>ROUND((E901/20)*100,0)</f>
        <v>0</v>
      </c>
      <c r="G901" s="12" t="e">
        <f>VLOOKUP(A901,кодировка!$A:$D,4,FALSE)</f>
        <v>#N/A</v>
      </c>
      <c r="H901" s="2">
        <v>44</v>
      </c>
    </row>
    <row r="902" spans="1:8" ht="15.75" customHeight="1" x14ac:dyDescent="0.4">
      <c r="A902" s="12">
        <f>'Ответы на форму (1)'!C2178</f>
        <v>0</v>
      </c>
      <c r="B902" s="1" t="e">
        <f>VLOOKUP(A902,кодировка!$A:$B,2,FALSE)</f>
        <v>#N/A</v>
      </c>
      <c r="C902" s="1" t="e">
        <f>VLOOKUP(A902,кодировка!$A:$C,3,FALSE)</f>
        <v>#N/A</v>
      </c>
      <c r="D902" s="12">
        <f>'Ответы на форму (1)'!B2178</f>
        <v>0</v>
      </c>
      <c r="E902" s="1">
        <f>'Ответы на форму (1)'!E2178</f>
        <v>0</v>
      </c>
      <c r="F902" s="1">
        <f t="shared" ref="F902:F903" si="842">ROUND((E902/26)*100,0)</f>
        <v>0</v>
      </c>
      <c r="G902" s="12" t="e">
        <f>VLOOKUP(A902,кодировка!$A:$D,4,FALSE)</f>
        <v>#N/A</v>
      </c>
      <c r="H902" s="2">
        <v>32</v>
      </c>
    </row>
    <row r="903" spans="1:8" ht="15.75" customHeight="1" x14ac:dyDescent="0.4">
      <c r="A903" s="12">
        <f>'Ответы на форму (1)'!C2179</f>
        <v>0</v>
      </c>
      <c r="B903" s="1" t="e">
        <f>VLOOKUP(A903,кодировка!$A:$B,2,FALSE)</f>
        <v>#N/A</v>
      </c>
      <c r="C903" s="1" t="e">
        <f>VLOOKUP(A903,кодировка!$A:$C,3,FALSE)</f>
        <v>#N/A</v>
      </c>
      <c r="D903" s="12">
        <f>'Ответы на форму (1)'!B2179</f>
        <v>0</v>
      </c>
      <c r="E903" s="1">
        <f>'Ответы на форму (1)'!E2179</f>
        <v>0</v>
      </c>
      <c r="F903" s="1">
        <f t="shared" si="842"/>
        <v>0</v>
      </c>
      <c r="G903" s="12" t="e">
        <f>VLOOKUP(A903,кодировка!$A:$D,4,FALSE)</f>
        <v>#N/A</v>
      </c>
      <c r="H903" s="2">
        <v>33</v>
      </c>
    </row>
    <row r="904" spans="1:8" ht="15.75" customHeight="1" x14ac:dyDescent="0.4">
      <c r="A904" s="12">
        <f>'Ответы на форму (1)'!C2180</f>
        <v>0</v>
      </c>
      <c r="B904" s="1" t="e">
        <f>VLOOKUP(A904,кодировка!$A:$B,2,FALSE)</f>
        <v>#N/A</v>
      </c>
      <c r="C904" s="1" t="e">
        <f>VLOOKUP(A904,кодировка!$A:$C,3,FALSE)</f>
        <v>#N/A</v>
      </c>
      <c r="D904" s="12">
        <f>'Ответы на форму (1)'!B2180</f>
        <v>0</v>
      </c>
      <c r="E904" s="1">
        <f>'Ответы на форму (1)'!E2180</f>
        <v>0</v>
      </c>
      <c r="F904" s="1">
        <f>ROUND((E904/20)*100,0)</f>
        <v>0</v>
      </c>
      <c r="G904" s="12" t="e">
        <f>VLOOKUP(A904,кодировка!$A:$D,4,FALSE)</f>
        <v>#N/A</v>
      </c>
      <c r="H904" s="2">
        <v>45</v>
      </c>
    </row>
    <row r="905" spans="1:8" ht="15.75" customHeight="1" x14ac:dyDescent="0.4">
      <c r="A905" s="12">
        <f>'Ответы на форму (1)'!C2181</f>
        <v>0</v>
      </c>
      <c r="B905" s="1" t="e">
        <f>VLOOKUP(A905,кодировка!$A:$B,2,FALSE)</f>
        <v>#N/A</v>
      </c>
      <c r="C905" s="1" t="e">
        <f>VLOOKUP(A905,кодировка!$A:$C,3,FALSE)</f>
        <v>#N/A</v>
      </c>
      <c r="D905" s="12">
        <f>'Ответы на форму (1)'!B2181</f>
        <v>0</v>
      </c>
      <c r="E905" s="1">
        <f>'Ответы на форму (1)'!E2181</f>
        <v>0</v>
      </c>
      <c r="F905" s="1">
        <f>ROUND((E905/26)*100,0)</f>
        <v>0</v>
      </c>
      <c r="G905" s="12" t="e">
        <f>VLOOKUP(A905,кодировка!$A:$D,4,FALSE)</f>
        <v>#N/A</v>
      </c>
      <c r="H905" s="2">
        <v>34</v>
      </c>
    </row>
    <row r="906" spans="1:8" ht="15.75" customHeight="1" x14ac:dyDescent="0.4">
      <c r="A906" s="12">
        <f>'Ответы на форму (1)'!C2182</f>
        <v>0</v>
      </c>
      <c r="B906" s="1" t="e">
        <f>VLOOKUP(A906,кодировка!$A:$B,2,FALSE)</f>
        <v>#N/A</v>
      </c>
      <c r="C906" s="1" t="e">
        <f>VLOOKUP(A906,кодировка!$A:$C,3,FALSE)</f>
        <v>#N/A</v>
      </c>
      <c r="D906" s="12">
        <f>'Ответы на форму (1)'!B2182</f>
        <v>0</v>
      </c>
      <c r="E906" s="1">
        <f>'Ответы на форму (1)'!E2182</f>
        <v>0</v>
      </c>
      <c r="F906" s="1">
        <f>ROUND((E906/20)*100,0)</f>
        <v>0</v>
      </c>
      <c r="G906" s="12" t="e">
        <f>VLOOKUP(A906,кодировка!$A:$D,4,FALSE)</f>
        <v>#N/A</v>
      </c>
      <c r="H906" s="2">
        <v>46</v>
      </c>
    </row>
    <row r="907" spans="1:8" ht="15.75" customHeight="1" x14ac:dyDescent="0.4">
      <c r="A907" s="12">
        <f>'Ответы на форму (1)'!C2183</f>
        <v>0</v>
      </c>
      <c r="B907" s="1" t="e">
        <f>VLOOKUP(A907,кодировка!$A:$B,2,FALSE)</f>
        <v>#N/A</v>
      </c>
      <c r="C907" s="1" t="e">
        <f>VLOOKUP(A907,кодировка!$A:$C,3,FALSE)</f>
        <v>#N/A</v>
      </c>
      <c r="D907" s="12">
        <f>'Ответы на форму (1)'!B2183</f>
        <v>0</v>
      </c>
      <c r="E907" s="1">
        <f>'Ответы на форму (1)'!E2183</f>
        <v>0</v>
      </c>
      <c r="F907" s="1">
        <f>ROUND((E907/26)*100,0)</f>
        <v>0</v>
      </c>
      <c r="G907" s="12" t="e">
        <f>VLOOKUP(A907,кодировка!$A:$D,4,FALSE)</f>
        <v>#N/A</v>
      </c>
      <c r="H907" s="2">
        <v>35</v>
      </c>
    </row>
    <row r="908" spans="1:8" ht="15.75" customHeight="1" x14ac:dyDescent="0.4">
      <c r="A908" s="12">
        <f>'Ответы на форму (1)'!C2184</f>
        <v>0</v>
      </c>
      <c r="B908" s="1" t="e">
        <f>VLOOKUP(A908,кодировка!$A:$B,2,FALSE)</f>
        <v>#N/A</v>
      </c>
      <c r="C908" s="1" t="e">
        <f>VLOOKUP(A908,кодировка!$A:$C,3,FALSE)</f>
        <v>#N/A</v>
      </c>
      <c r="D908" s="12">
        <f>'Ответы на форму (1)'!B2184</f>
        <v>0</v>
      </c>
      <c r="E908" s="1">
        <f>'Ответы на форму (1)'!E2184</f>
        <v>0</v>
      </c>
      <c r="F908" s="1">
        <f>ROUND((E908/20)*100,0)</f>
        <v>0</v>
      </c>
      <c r="G908" s="12" t="e">
        <f>VLOOKUP(A908,кодировка!$A:$D,4,FALSE)</f>
        <v>#N/A</v>
      </c>
      <c r="H908" s="2">
        <v>47</v>
      </c>
    </row>
    <row r="909" spans="1:8" ht="15.75" customHeight="1" x14ac:dyDescent="0.4">
      <c r="A909" s="12">
        <f>'Ответы на форму (1)'!C2185</f>
        <v>0</v>
      </c>
      <c r="B909" s="1" t="e">
        <f>VLOOKUP(A909,кодировка!$A:$B,2,FALSE)</f>
        <v>#N/A</v>
      </c>
      <c r="C909" s="1" t="e">
        <f>VLOOKUP(A909,кодировка!$A:$C,3,FALSE)</f>
        <v>#N/A</v>
      </c>
      <c r="D909" s="12">
        <f>'Ответы на форму (1)'!B2185</f>
        <v>0</v>
      </c>
      <c r="E909" s="1">
        <f>'Ответы на форму (1)'!E2185</f>
        <v>0</v>
      </c>
      <c r="F909" s="1">
        <f t="shared" ref="F909:F923" si="843">ROUND((E909/26)*100,0)</f>
        <v>0</v>
      </c>
      <c r="G909" s="12" t="e">
        <f>VLOOKUP(A909,кодировка!$A:$D,4,FALSE)</f>
        <v>#N/A</v>
      </c>
      <c r="H909" s="2">
        <v>36</v>
      </c>
    </row>
    <row r="910" spans="1:8" ht="15.75" customHeight="1" x14ac:dyDescent="0.4">
      <c r="A910" s="12">
        <f>'Ответы на форму (1)'!C2186</f>
        <v>0</v>
      </c>
      <c r="B910" s="1" t="e">
        <f>VLOOKUP(A910,кодировка!$A:$B,2,FALSE)</f>
        <v>#N/A</v>
      </c>
      <c r="C910" s="1" t="e">
        <f>VLOOKUP(A910,кодировка!$A:$C,3,FALSE)</f>
        <v>#N/A</v>
      </c>
      <c r="D910" s="12">
        <f>'Ответы на форму (1)'!B2186</f>
        <v>0</v>
      </c>
      <c r="E910" s="1">
        <f>'Ответы на форму (1)'!E2186</f>
        <v>0</v>
      </c>
      <c r="F910" s="1">
        <f t="shared" si="843"/>
        <v>0</v>
      </c>
      <c r="G910" s="12" t="e">
        <f>VLOOKUP(A910,кодировка!$A:$D,4,FALSE)</f>
        <v>#N/A</v>
      </c>
      <c r="H910" s="2">
        <v>37</v>
      </c>
    </row>
    <row r="911" spans="1:8" ht="15.75" customHeight="1" x14ac:dyDescent="0.4">
      <c r="A911" s="12">
        <f>'Ответы на форму (1)'!C2187</f>
        <v>0</v>
      </c>
      <c r="B911" s="1" t="e">
        <f>VLOOKUP(A911,кодировка!$A:$B,2,FALSE)</f>
        <v>#N/A</v>
      </c>
      <c r="C911" s="1" t="e">
        <f>VLOOKUP(A911,кодировка!$A:$C,3,FALSE)</f>
        <v>#N/A</v>
      </c>
      <c r="D911" s="12">
        <f>'Ответы на форму (1)'!B2187</f>
        <v>0</v>
      </c>
      <c r="E911" s="1">
        <f>'Ответы на форму (1)'!E2187</f>
        <v>0</v>
      </c>
      <c r="F911" s="1">
        <f t="shared" si="843"/>
        <v>0</v>
      </c>
      <c r="G911" s="12" t="e">
        <f>VLOOKUP(A911,кодировка!$A:$D,4,FALSE)</f>
        <v>#N/A</v>
      </c>
      <c r="H911" s="2">
        <v>38</v>
      </c>
    </row>
    <row r="912" spans="1:8" ht="15.75" customHeight="1" x14ac:dyDescent="0.4">
      <c r="A912" s="12">
        <f>'Ответы на форму (1)'!C2188</f>
        <v>0</v>
      </c>
      <c r="B912" s="1" t="e">
        <f>VLOOKUP(A912,кодировка!$A:$B,2,FALSE)</f>
        <v>#N/A</v>
      </c>
      <c r="C912" s="1" t="e">
        <f>VLOOKUP(A912,кодировка!$A:$C,3,FALSE)</f>
        <v>#N/A</v>
      </c>
      <c r="D912" s="12">
        <f>'Ответы на форму (1)'!B2188</f>
        <v>0</v>
      </c>
      <c r="E912" s="1">
        <f>'Ответы на форму (1)'!E2188</f>
        <v>0</v>
      </c>
      <c r="F912" s="1">
        <f t="shared" si="843"/>
        <v>0</v>
      </c>
      <c r="G912" s="12" t="e">
        <f>VLOOKUP(A912,кодировка!$A:$D,4,FALSE)</f>
        <v>#N/A</v>
      </c>
      <c r="H912" s="2">
        <v>39</v>
      </c>
    </row>
    <row r="913" spans="1:8" ht="15.75" customHeight="1" x14ac:dyDescent="0.4">
      <c r="A913" s="12">
        <f>'Ответы на форму (1)'!C2189</f>
        <v>0</v>
      </c>
      <c r="B913" s="1" t="e">
        <f>VLOOKUP(A913,кодировка!$A:$B,2,FALSE)</f>
        <v>#N/A</v>
      </c>
      <c r="C913" s="1" t="e">
        <f>VLOOKUP(A913,кодировка!$A:$C,3,FALSE)</f>
        <v>#N/A</v>
      </c>
      <c r="D913" s="12">
        <f>'Ответы на форму (1)'!B2189</f>
        <v>0</v>
      </c>
      <c r="E913" s="1">
        <f>'Ответы на форму (1)'!E2189</f>
        <v>0</v>
      </c>
      <c r="F913" s="1">
        <f t="shared" si="843"/>
        <v>0</v>
      </c>
      <c r="G913" s="12" t="e">
        <f>VLOOKUP(A913,кодировка!$A:$D,4,FALSE)</f>
        <v>#N/A</v>
      </c>
      <c r="H913" s="2">
        <v>40</v>
      </c>
    </row>
    <row r="914" spans="1:8" ht="15.75" customHeight="1" x14ac:dyDescent="0.4">
      <c r="A914" s="12">
        <f>'Ответы на форму (1)'!C2190</f>
        <v>0</v>
      </c>
      <c r="B914" s="1" t="e">
        <f>VLOOKUP(A914,кодировка!$A:$B,2,FALSE)</f>
        <v>#N/A</v>
      </c>
      <c r="C914" s="1" t="e">
        <f>VLOOKUP(A914,кодировка!$A:$C,3,FALSE)</f>
        <v>#N/A</v>
      </c>
      <c r="D914" s="12">
        <f>'Ответы на форму (1)'!B2190</f>
        <v>0</v>
      </c>
      <c r="E914" s="1">
        <f>'Ответы на форму (1)'!E2190</f>
        <v>0</v>
      </c>
      <c r="F914" s="1">
        <f t="shared" si="843"/>
        <v>0</v>
      </c>
      <c r="G914" s="12" t="e">
        <f>VLOOKUP(A914,кодировка!$A:$D,4,FALSE)</f>
        <v>#N/A</v>
      </c>
      <c r="H914" s="2">
        <v>41</v>
      </c>
    </row>
    <row r="915" spans="1:8" ht="15.75" customHeight="1" x14ac:dyDescent="0.4">
      <c r="A915" s="12">
        <f>'Ответы на форму (1)'!C2191</f>
        <v>0</v>
      </c>
      <c r="B915" s="1" t="e">
        <f>VLOOKUP(A915,кодировка!$A:$B,2,FALSE)</f>
        <v>#N/A</v>
      </c>
      <c r="C915" s="1" t="e">
        <f>VLOOKUP(A915,кодировка!$A:$C,3,FALSE)</f>
        <v>#N/A</v>
      </c>
      <c r="D915" s="12">
        <f>'Ответы на форму (1)'!B2191</f>
        <v>0</v>
      </c>
      <c r="E915" s="1">
        <f>'Ответы на форму (1)'!E2191</f>
        <v>0</v>
      </c>
      <c r="F915" s="1">
        <f t="shared" si="843"/>
        <v>0</v>
      </c>
      <c r="G915" s="12" t="e">
        <f>VLOOKUP(A915,кодировка!$A:$D,4,FALSE)</f>
        <v>#N/A</v>
      </c>
      <c r="H915" s="2">
        <v>42</v>
      </c>
    </row>
    <row r="916" spans="1:8" ht="15.75" customHeight="1" x14ac:dyDescent="0.4">
      <c r="A916" s="12">
        <f>'Ответы на форму (1)'!C2192</f>
        <v>0</v>
      </c>
      <c r="B916" s="1" t="e">
        <f>VLOOKUP(A916,кодировка!$A:$B,2,FALSE)</f>
        <v>#N/A</v>
      </c>
      <c r="C916" s="1" t="e">
        <f>VLOOKUP(A916,кодировка!$A:$C,3,FALSE)</f>
        <v>#N/A</v>
      </c>
      <c r="D916" s="12">
        <f>'Ответы на форму (1)'!B2192</f>
        <v>0</v>
      </c>
      <c r="E916" s="1">
        <f>'Ответы на форму (1)'!E2192</f>
        <v>0</v>
      </c>
      <c r="F916" s="1">
        <f t="shared" si="843"/>
        <v>0</v>
      </c>
      <c r="G916" s="12" t="e">
        <f>VLOOKUP(A916,кодировка!$A:$D,4,FALSE)</f>
        <v>#N/A</v>
      </c>
      <c r="H916" s="2">
        <v>43</v>
      </c>
    </row>
    <row r="917" spans="1:8" ht="15.75" customHeight="1" x14ac:dyDescent="0.4">
      <c r="A917" s="12">
        <f>'Ответы на форму (1)'!C2193</f>
        <v>0</v>
      </c>
      <c r="B917" s="1" t="e">
        <f>VLOOKUP(A917,кодировка!$A:$B,2,FALSE)</f>
        <v>#N/A</v>
      </c>
      <c r="C917" s="1" t="e">
        <f>VLOOKUP(A917,кодировка!$A:$C,3,FALSE)</f>
        <v>#N/A</v>
      </c>
      <c r="D917" s="12">
        <f>'Ответы на форму (1)'!B2193</f>
        <v>0</v>
      </c>
      <c r="E917" s="1">
        <f>'Ответы на форму (1)'!E2193</f>
        <v>0</v>
      </c>
      <c r="F917" s="1">
        <f t="shared" si="843"/>
        <v>0</v>
      </c>
      <c r="G917" s="12" t="e">
        <f>VLOOKUP(A917,кодировка!$A:$D,4,FALSE)</f>
        <v>#N/A</v>
      </c>
      <c r="H917" s="2">
        <v>44</v>
      </c>
    </row>
    <row r="918" spans="1:8" ht="15.75" customHeight="1" x14ac:dyDescent="0.4">
      <c r="A918" s="12">
        <f>'Ответы на форму (1)'!C2194</f>
        <v>0</v>
      </c>
      <c r="B918" s="1" t="e">
        <f>VLOOKUP(A918,кодировка!$A:$B,2,FALSE)</f>
        <v>#N/A</v>
      </c>
      <c r="C918" s="1" t="e">
        <f>VLOOKUP(A918,кодировка!$A:$C,3,FALSE)</f>
        <v>#N/A</v>
      </c>
      <c r="D918" s="12">
        <f>'Ответы на форму (1)'!B2194</f>
        <v>0</v>
      </c>
      <c r="E918" s="1">
        <f>'Ответы на форму (1)'!E2194</f>
        <v>0</v>
      </c>
      <c r="F918" s="1">
        <f t="shared" si="843"/>
        <v>0</v>
      </c>
      <c r="G918" s="12" t="e">
        <f>VLOOKUP(A918,кодировка!$A:$D,4,FALSE)</f>
        <v>#N/A</v>
      </c>
      <c r="H918" s="2">
        <v>45</v>
      </c>
    </row>
    <row r="919" spans="1:8" ht="15.75" customHeight="1" x14ac:dyDescent="0.4">
      <c r="A919" s="12">
        <f>'Ответы на форму (1)'!C2195</f>
        <v>0</v>
      </c>
      <c r="B919" s="1" t="e">
        <f>VLOOKUP(A919,кодировка!$A:$B,2,FALSE)</f>
        <v>#N/A</v>
      </c>
      <c r="C919" s="1" t="e">
        <f>VLOOKUP(A919,кодировка!$A:$C,3,FALSE)</f>
        <v>#N/A</v>
      </c>
      <c r="D919" s="12">
        <f>'Ответы на форму (1)'!B2195</f>
        <v>0</v>
      </c>
      <c r="E919" s="1">
        <f>'Ответы на форму (1)'!E2195</f>
        <v>0</v>
      </c>
      <c r="F919" s="1">
        <f t="shared" si="843"/>
        <v>0</v>
      </c>
      <c r="G919" s="12" t="e">
        <f>VLOOKUP(A919,кодировка!$A:$D,4,FALSE)</f>
        <v>#N/A</v>
      </c>
      <c r="H919" s="2">
        <v>46</v>
      </c>
    </row>
    <row r="920" spans="1:8" ht="15.75" customHeight="1" x14ac:dyDescent="0.4">
      <c r="A920" s="12">
        <f>'Ответы на форму (1)'!C2196</f>
        <v>0</v>
      </c>
      <c r="B920" s="1" t="e">
        <f>VLOOKUP(A920,кодировка!$A:$B,2,FALSE)</f>
        <v>#N/A</v>
      </c>
      <c r="C920" s="1" t="e">
        <f>VLOOKUP(A920,кодировка!$A:$C,3,FALSE)</f>
        <v>#N/A</v>
      </c>
      <c r="D920" s="12">
        <f>'Ответы на форму (1)'!B2196</f>
        <v>0</v>
      </c>
      <c r="E920" s="1">
        <f>'Ответы на форму (1)'!E2196</f>
        <v>0</v>
      </c>
      <c r="F920" s="1">
        <f t="shared" si="843"/>
        <v>0</v>
      </c>
      <c r="G920" s="12" t="e">
        <f>VLOOKUP(A920,кодировка!$A:$D,4,FALSE)</f>
        <v>#N/A</v>
      </c>
      <c r="H920" s="2">
        <v>47</v>
      </c>
    </row>
    <row r="921" spans="1:8" ht="15.75" customHeight="1" x14ac:dyDescent="0.4">
      <c r="A921" s="12">
        <f>'Ответы на форму (1)'!C2197</f>
        <v>0</v>
      </c>
      <c r="B921" s="1" t="e">
        <f>VLOOKUP(A921,кодировка!$A:$B,2,FALSE)</f>
        <v>#N/A</v>
      </c>
      <c r="C921" s="1" t="e">
        <f>VLOOKUP(A921,кодировка!$A:$C,3,FALSE)</f>
        <v>#N/A</v>
      </c>
      <c r="D921" s="12">
        <f>'Ответы на форму (1)'!B2197</f>
        <v>0</v>
      </c>
      <c r="E921" s="1">
        <f>'Ответы на форму (1)'!E2197</f>
        <v>0</v>
      </c>
      <c r="F921" s="1">
        <f t="shared" si="843"/>
        <v>0</v>
      </c>
      <c r="G921" s="12" t="e">
        <f>VLOOKUP(A921,кодировка!$A:$D,4,FALSE)</f>
        <v>#N/A</v>
      </c>
      <c r="H921" s="2">
        <v>48</v>
      </c>
    </row>
    <row r="922" spans="1:8" ht="15.75" customHeight="1" x14ac:dyDescent="0.4">
      <c r="A922" s="12">
        <f>'Ответы на форму (1)'!C2198</f>
        <v>0</v>
      </c>
      <c r="B922" s="1" t="e">
        <f>VLOOKUP(A922,кодировка!$A:$B,2,FALSE)</f>
        <v>#N/A</v>
      </c>
      <c r="C922" s="1" t="e">
        <f>VLOOKUP(A922,кодировка!$A:$C,3,FALSE)</f>
        <v>#N/A</v>
      </c>
      <c r="D922" s="12">
        <f>'Ответы на форму (1)'!B2198</f>
        <v>0</v>
      </c>
      <c r="E922" s="1">
        <f>'Ответы на форму (1)'!E2198</f>
        <v>0</v>
      </c>
      <c r="F922" s="1">
        <f t="shared" si="843"/>
        <v>0</v>
      </c>
      <c r="G922" s="12" t="e">
        <f>VLOOKUP(A922,кодировка!$A:$D,4,FALSE)</f>
        <v>#N/A</v>
      </c>
      <c r="H922" s="2">
        <v>49</v>
      </c>
    </row>
    <row r="923" spans="1:8" ht="15.75" customHeight="1" x14ac:dyDescent="0.4">
      <c r="A923" s="12">
        <f>'Ответы на форму (1)'!C2199</f>
        <v>0</v>
      </c>
      <c r="B923" s="1" t="e">
        <f>VLOOKUP(A923,кодировка!$A:$B,2,FALSE)</f>
        <v>#N/A</v>
      </c>
      <c r="C923" s="1" t="e">
        <f>VLOOKUP(A923,кодировка!$A:$C,3,FALSE)</f>
        <v>#N/A</v>
      </c>
      <c r="D923" s="12">
        <f>'Ответы на форму (1)'!B2199</f>
        <v>0</v>
      </c>
      <c r="E923" s="1">
        <f>'Ответы на форму (1)'!E2199</f>
        <v>0</v>
      </c>
      <c r="F923" s="1">
        <f t="shared" si="843"/>
        <v>0</v>
      </c>
      <c r="G923" s="12" t="e">
        <f>VLOOKUP(A923,кодировка!$A:$D,4,FALSE)</f>
        <v>#N/A</v>
      </c>
      <c r="H923" s="2">
        <v>50</v>
      </c>
    </row>
    <row r="924" spans="1:8" ht="15.75" customHeight="1" x14ac:dyDescent="0.4">
      <c r="A924" s="12">
        <f>'Ответы на форму (1)'!C2200</f>
        <v>0</v>
      </c>
      <c r="B924" s="1" t="e">
        <f>VLOOKUP(A924,кодировка!$A:$B,2,FALSE)</f>
        <v>#N/A</v>
      </c>
      <c r="C924" s="1" t="e">
        <f>VLOOKUP(A924,кодировка!$A:$C,3,FALSE)</f>
        <v>#N/A</v>
      </c>
      <c r="D924" s="12">
        <f>'Ответы на форму (1)'!B2200</f>
        <v>0</v>
      </c>
      <c r="E924" s="1">
        <f>'Ответы на форму (1)'!E2200</f>
        <v>0</v>
      </c>
      <c r="F924" s="1">
        <f t="shared" ref="F924:F938" si="844">ROUND((E924/23)*100,0)</f>
        <v>0</v>
      </c>
      <c r="G924" s="12" t="e">
        <f>VLOOKUP(A924,кодировка!$A:$D,4,FALSE)</f>
        <v>#N/A</v>
      </c>
      <c r="H924" s="2">
        <v>1</v>
      </c>
    </row>
    <row r="925" spans="1:8" ht="15.75" customHeight="1" x14ac:dyDescent="0.4">
      <c r="A925" s="12">
        <f>'Ответы на форму (1)'!C2201</f>
        <v>0</v>
      </c>
      <c r="B925" s="1" t="e">
        <f>VLOOKUP(A925,кодировка!$A:$B,2,FALSE)</f>
        <v>#N/A</v>
      </c>
      <c r="C925" s="1" t="e">
        <f>VLOOKUP(A925,кодировка!$A:$C,3,FALSE)</f>
        <v>#N/A</v>
      </c>
      <c r="D925" s="12">
        <f>'Ответы на форму (1)'!B2201</f>
        <v>0</v>
      </c>
      <c r="E925" s="1">
        <f>'Ответы на форму (1)'!E2201</f>
        <v>0</v>
      </c>
      <c r="F925" s="1">
        <f t="shared" si="844"/>
        <v>0</v>
      </c>
      <c r="G925" s="12" t="e">
        <f>VLOOKUP(A925,кодировка!$A:$D,4,FALSE)</f>
        <v>#N/A</v>
      </c>
      <c r="H925" s="2">
        <v>2</v>
      </c>
    </row>
    <row r="926" spans="1:8" ht="15.75" customHeight="1" x14ac:dyDescent="0.4">
      <c r="A926" s="12">
        <f>'Ответы на форму (1)'!C2202</f>
        <v>0</v>
      </c>
      <c r="B926" s="1" t="e">
        <f>VLOOKUP(A926,кодировка!$A:$B,2,FALSE)</f>
        <v>#N/A</v>
      </c>
      <c r="C926" s="1" t="e">
        <f>VLOOKUP(A926,кодировка!$A:$C,3,FALSE)</f>
        <v>#N/A</v>
      </c>
      <c r="D926" s="12">
        <f>'Ответы на форму (1)'!B2202</f>
        <v>0</v>
      </c>
      <c r="E926" s="1">
        <f>'Ответы на форму (1)'!E2202</f>
        <v>0</v>
      </c>
      <c r="F926" s="1">
        <f t="shared" si="844"/>
        <v>0</v>
      </c>
      <c r="G926" s="12" t="e">
        <f>VLOOKUP(A926,кодировка!$A:$D,4,FALSE)</f>
        <v>#N/A</v>
      </c>
      <c r="H926" s="2">
        <v>3</v>
      </c>
    </row>
    <row r="927" spans="1:8" ht="15.75" customHeight="1" x14ac:dyDescent="0.4">
      <c r="A927" s="12">
        <f>'Ответы на форму (1)'!C2203</f>
        <v>0</v>
      </c>
      <c r="B927" s="1" t="e">
        <f>VLOOKUP(A927,кодировка!$A:$B,2,FALSE)</f>
        <v>#N/A</v>
      </c>
      <c r="C927" s="1" t="e">
        <f>VLOOKUP(A927,кодировка!$A:$C,3,FALSE)</f>
        <v>#N/A</v>
      </c>
      <c r="D927" s="12">
        <f>'Ответы на форму (1)'!B2203</f>
        <v>0</v>
      </c>
      <c r="E927" s="1">
        <f>'Ответы на форму (1)'!E2203</f>
        <v>0</v>
      </c>
      <c r="F927" s="1">
        <f t="shared" si="844"/>
        <v>0</v>
      </c>
      <c r="G927" s="12" t="e">
        <f>VLOOKUP(A927,кодировка!$A:$D,4,FALSE)</f>
        <v>#N/A</v>
      </c>
      <c r="H927" s="2">
        <v>4</v>
      </c>
    </row>
    <row r="928" spans="1:8" ht="15.75" customHeight="1" x14ac:dyDescent="0.4">
      <c r="A928" s="12">
        <f>'Ответы на форму (1)'!C2204</f>
        <v>0</v>
      </c>
      <c r="B928" s="1" t="e">
        <f>VLOOKUP(A928,кодировка!$A:$B,2,FALSE)</f>
        <v>#N/A</v>
      </c>
      <c r="C928" s="1" t="e">
        <f>VLOOKUP(A928,кодировка!$A:$C,3,FALSE)</f>
        <v>#N/A</v>
      </c>
      <c r="D928" s="12">
        <f>'Ответы на форму (1)'!B2204</f>
        <v>0</v>
      </c>
      <c r="E928" s="1">
        <f>'Ответы на форму (1)'!E2204</f>
        <v>0</v>
      </c>
      <c r="F928" s="1">
        <f t="shared" si="844"/>
        <v>0</v>
      </c>
      <c r="G928" s="12" t="e">
        <f>VLOOKUP(A928,кодировка!$A:$D,4,FALSE)</f>
        <v>#N/A</v>
      </c>
      <c r="H928" s="2">
        <v>5</v>
      </c>
    </row>
    <row r="929" spans="1:8" ht="15.75" customHeight="1" x14ac:dyDescent="0.4">
      <c r="A929" s="12">
        <f>'Ответы на форму (1)'!C2205</f>
        <v>0</v>
      </c>
      <c r="B929" s="1" t="e">
        <f>VLOOKUP(A929,кодировка!$A:$B,2,FALSE)</f>
        <v>#N/A</v>
      </c>
      <c r="C929" s="1" t="e">
        <f>VLOOKUP(A929,кодировка!$A:$C,3,FALSE)</f>
        <v>#N/A</v>
      </c>
      <c r="D929" s="12">
        <f>'Ответы на форму (1)'!B2205</f>
        <v>0</v>
      </c>
      <c r="E929" s="1">
        <f>'Ответы на форму (1)'!E2205</f>
        <v>0</v>
      </c>
      <c r="F929" s="1">
        <f t="shared" si="844"/>
        <v>0</v>
      </c>
      <c r="G929" s="12" t="e">
        <f>VLOOKUP(A929,кодировка!$A:$D,4,FALSE)</f>
        <v>#N/A</v>
      </c>
      <c r="H929" s="2">
        <v>6</v>
      </c>
    </row>
    <row r="930" spans="1:8" ht="15.75" customHeight="1" x14ac:dyDescent="0.4">
      <c r="A930" s="12">
        <f>'Ответы на форму (1)'!C2206</f>
        <v>0</v>
      </c>
      <c r="B930" s="1" t="e">
        <f>VLOOKUP(A930,кодировка!$A:$B,2,FALSE)</f>
        <v>#N/A</v>
      </c>
      <c r="C930" s="1" t="e">
        <f>VLOOKUP(A930,кодировка!$A:$C,3,FALSE)</f>
        <v>#N/A</v>
      </c>
      <c r="D930" s="12">
        <f>'Ответы на форму (1)'!B2206</f>
        <v>0</v>
      </c>
      <c r="E930" s="1">
        <f>'Ответы на форму (1)'!E2206</f>
        <v>0</v>
      </c>
      <c r="F930" s="1">
        <f t="shared" si="844"/>
        <v>0</v>
      </c>
      <c r="G930" s="12" t="e">
        <f>VLOOKUP(A930,кодировка!$A:$D,4,FALSE)</f>
        <v>#N/A</v>
      </c>
      <c r="H930" s="2">
        <v>7</v>
      </c>
    </row>
    <row r="931" spans="1:8" ht="15.75" customHeight="1" x14ac:dyDescent="0.4">
      <c r="A931" s="12">
        <f>'Ответы на форму (1)'!C2207</f>
        <v>0</v>
      </c>
      <c r="B931" s="1" t="e">
        <f>VLOOKUP(A931,кодировка!$A:$B,2,FALSE)</f>
        <v>#N/A</v>
      </c>
      <c r="C931" s="1" t="e">
        <f>VLOOKUP(A931,кодировка!$A:$C,3,FALSE)</f>
        <v>#N/A</v>
      </c>
      <c r="D931" s="12">
        <f>'Ответы на форму (1)'!B2207</f>
        <v>0</v>
      </c>
      <c r="E931" s="1">
        <f>'Ответы на форму (1)'!E2207</f>
        <v>0</v>
      </c>
      <c r="F931" s="1">
        <f t="shared" si="844"/>
        <v>0</v>
      </c>
      <c r="G931" s="12" t="e">
        <f>VLOOKUP(A931,кодировка!$A:$D,4,FALSE)</f>
        <v>#N/A</v>
      </c>
      <c r="H931" s="2">
        <v>8</v>
      </c>
    </row>
    <row r="932" spans="1:8" ht="15.75" customHeight="1" x14ac:dyDescent="0.4">
      <c r="A932" s="12">
        <f>'Ответы на форму (1)'!C2208</f>
        <v>0</v>
      </c>
      <c r="B932" s="1" t="e">
        <f>VLOOKUP(A932,кодировка!$A:$B,2,FALSE)</f>
        <v>#N/A</v>
      </c>
      <c r="C932" s="1" t="e">
        <f>VLOOKUP(A932,кодировка!$A:$C,3,FALSE)</f>
        <v>#N/A</v>
      </c>
      <c r="D932" s="12">
        <f>'Ответы на форму (1)'!B2208</f>
        <v>0</v>
      </c>
      <c r="E932" s="1">
        <f>'Ответы на форму (1)'!E2208</f>
        <v>0</v>
      </c>
      <c r="F932" s="1">
        <f t="shared" si="844"/>
        <v>0</v>
      </c>
      <c r="G932" s="12" t="e">
        <f>VLOOKUP(A932,кодировка!$A:$D,4,FALSE)</f>
        <v>#N/A</v>
      </c>
      <c r="H932" s="2">
        <v>9</v>
      </c>
    </row>
    <row r="933" spans="1:8" ht="15.75" customHeight="1" x14ac:dyDescent="0.4">
      <c r="A933" s="12">
        <f>'Ответы на форму (1)'!C2209</f>
        <v>0</v>
      </c>
      <c r="B933" s="1" t="e">
        <f>VLOOKUP(A933,кодировка!$A:$B,2,FALSE)</f>
        <v>#N/A</v>
      </c>
      <c r="C933" s="1" t="e">
        <f>VLOOKUP(A933,кодировка!$A:$C,3,FALSE)</f>
        <v>#N/A</v>
      </c>
      <c r="D933" s="12">
        <f>'Ответы на форму (1)'!B2209</f>
        <v>0</v>
      </c>
      <c r="E933" s="1">
        <f>'Ответы на форму (1)'!E2209</f>
        <v>0</v>
      </c>
      <c r="F933" s="1">
        <f t="shared" si="844"/>
        <v>0</v>
      </c>
      <c r="G933" s="12" t="e">
        <f>VLOOKUP(A933,кодировка!$A:$D,4,FALSE)</f>
        <v>#N/A</v>
      </c>
      <c r="H933" s="2">
        <v>10</v>
      </c>
    </row>
    <row r="934" spans="1:8" ht="15.75" customHeight="1" x14ac:dyDescent="0.4">
      <c r="A934" s="12">
        <f>'Ответы на форму (1)'!C2210</f>
        <v>0</v>
      </c>
      <c r="B934" s="1" t="e">
        <f>VLOOKUP(A934,кодировка!$A:$B,2,FALSE)</f>
        <v>#N/A</v>
      </c>
      <c r="C934" s="1" t="e">
        <f>VLOOKUP(A934,кодировка!$A:$C,3,FALSE)</f>
        <v>#N/A</v>
      </c>
      <c r="D934" s="12">
        <f>'Ответы на форму (1)'!B2210</f>
        <v>0</v>
      </c>
      <c r="E934" s="1">
        <f>'Ответы на форму (1)'!E2210</f>
        <v>0</v>
      </c>
      <c r="F934" s="1">
        <f t="shared" si="844"/>
        <v>0</v>
      </c>
      <c r="G934" s="12" t="e">
        <f>VLOOKUP(A934,кодировка!$A:$D,4,FALSE)</f>
        <v>#N/A</v>
      </c>
      <c r="H934" s="2">
        <v>11</v>
      </c>
    </row>
    <row r="935" spans="1:8" ht="15.75" customHeight="1" x14ac:dyDescent="0.4">
      <c r="A935" s="12">
        <f>'Ответы на форму (1)'!C2211</f>
        <v>0</v>
      </c>
      <c r="B935" s="1" t="e">
        <f>VLOOKUP(A935,кодировка!$A:$B,2,FALSE)</f>
        <v>#N/A</v>
      </c>
      <c r="C935" s="1" t="e">
        <f>VLOOKUP(A935,кодировка!$A:$C,3,FALSE)</f>
        <v>#N/A</v>
      </c>
      <c r="D935" s="12">
        <f>'Ответы на форму (1)'!B2211</f>
        <v>0</v>
      </c>
      <c r="E935" s="1">
        <f>'Ответы на форму (1)'!E2211</f>
        <v>0</v>
      </c>
      <c r="F935" s="1">
        <f t="shared" si="844"/>
        <v>0</v>
      </c>
      <c r="G935" s="12" t="e">
        <f>VLOOKUP(A935,кодировка!$A:$D,4,FALSE)</f>
        <v>#N/A</v>
      </c>
      <c r="H935" s="2">
        <v>12</v>
      </c>
    </row>
    <row r="936" spans="1:8" ht="15.75" customHeight="1" x14ac:dyDescent="0.4">
      <c r="A936" s="12">
        <f>'Ответы на форму (1)'!C2212</f>
        <v>0</v>
      </c>
      <c r="B936" s="1" t="e">
        <f>VLOOKUP(A936,кодировка!$A:$B,2,FALSE)</f>
        <v>#N/A</v>
      </c>
      <c r="C936" s="1" t="e">
        <f>VLOOKUP(A936,кодировка!$A:$C,3,FALSE)</f>
        <v>#N/A</v>
      </c>
      <c r="D936" s="12">
        <f>'Ответы на форму (1)'!B2212</f>
        <v>0</v>
      </c>
      <c r="E936" s="1">
        <f>'Ответы на форму (1)'!E2212</f>
        <v>0</v>
      </c>
      <c r="F936" s="1">
        <f t="shared" si="844"/>
        <v>0</v>
      </c>
      <c r="G936" s="12" t="e">
        <f>VLOOKUP(A936,кодировка!$A:$D,4,FALSE)</f>
        <v>#N/A</v>
      </c>
      <c r="H936" s="2">
        <v>13</v>
      </c>
    </row>
    <row r="937" spans="1:8" ht="15.75" customHeight="1" x14ac:dyDescent="0.4">
      <c r="A937" s="12">
        <f>'Ответы на форму (1)'!C2213</f>
        <v>0</v>
      </c>
      <c r="B937" s="1" t="e">
        <f>VLOOKUP(A937,кодировка!$A:$B,2,FALSE)</f>
        <v>#N/A</v>
      </c>
      <c r="C937" s="1" t="e">
        <f>VLOOKUP(A937,кодировка!$A:$C,3,FALSE)</f>
        <v>#N/A</v>
      </c>
      <c r="D937" s="12">
        <f>'Ответы на форму (1)'!B2213</f>
        <v>0</v>
      </c>
      <c r="E937" s="1">
        <f>'Ответы на форму (1)'!E2213</f>
        <v>0</v>
      </c>
      <c r="F937" s="1">
        <f t="shared" si="844"/>
        <v>0</v>
      </c>
      <c r="G937" s="12" t="e">
        <f>VLOOKUP(A937,кодировка!$A:$D,4,FALSE)</f>
        <v>#N/A</v>
      </c>
      <c r="H937" s="2">
        <v>14</v>
      </c>
    </row>
    <row r="938" spans="1:8" ht="15.75" customHeight="1" x14ac:dyDescent="0.4">
      <c r="A938" s="12">
        <f>'Ответы на форму (1)'!C2214</f>
        <v>0</v>
      </c>
      <c r="B938" s="1" t="e">
        <f>VLOOKUP(A938,кодировка!$A:$B,2,FALSE)</f>
        <v>#N/A</v>
      </c>
      <c r="C938" s="1" t="e">
        <f>VLOOKUP(A938,кодировка!$A:$C,3,FALSE)</f>
        <v>#N/A</v>
      </c>
      <c r="D938" s="12">
        <f>'Ответы на форму (1)'!B2214</f>
        <v>0</v>
      </c>
      <c r="E938" s="1">
        <f>'Ответы на форму (1)'!E2214</f>
        <v>0</v>
      </c>
      <c r="F938" s="1">
        <f t="shared" si="844"/>
        <v>0</v>
      </c>
      <c r="G938" s="12" t="e">
        <f>VLOOKUP(A938,кодировка!$A:$D,4,FALSE)</f>
        <v>#N/A</v>
      </c>
      <c r="H938" s="2">
        <v>15</v>
      </c>
    </row>
    <row r="939" spans="1:8" ht="15.75" customHeight="1" x14ac:dyDescent="0.4">
      <c r="A939" s="12">
        <f>'Ответы на форму (1)'!C2215</f>
        <v>0</v>
      </c>
      <c r="B939" s="1" t="e">
        <f>VLOOKUP(A939,кодировка!$A:$B,2,FALSE)</f>
        <v>#N/A</v>
      </c>
      <c r="C939" s="1" t="e">
        <f>VLOOKUP(A939,кодировка!$A:$C,3,FALSE)</f>
        <v>#N/A</v>
      </c>
      <c r="D939" s="12">
        <f>'Ответы на форму (1)'!B2215</f>
        <v>0</v>
      </c>
      <c r="E939" s="1">
        <f>'Ответы на форму (1)'!E2215</f>
        <v>0</v>
      </c>
      <c r="F939" s="1">
        <f t="shared" ref="F939:F972" si="845">ROUND((E939/28)*100,0)</f>
        <v>0</v>
      </c>
      <c r="G939" s="12" t="e">
        <f>VLOOKUP(A939,кодировка!$A:$D,4,FALSE)</f>
        <v>#N/A</v>
      </c>
      <c r="H939" s="2">
        <v>22</v>
      </c>
    </row>
    <row r="940" spans="1:8" ht="15.75" customHeight="1" x14ac:dyDescent="0.4">
      <c r="A940" s="12">
        <f>'Ответы на форму (1)'!C2216</f>
        <v>0</v>
      </c>
      <c r="B940" s="1" t="e">
        <f>VLOOKUP(A940,кодировка!$A:$B,2,FALSE)</f>
        <v>#N/A</v>
      </c>
      <c r="C940" s="1" t="e">
        <f>VLOOKUP(A940,кодировка!$A:$C,3,FALSE)</f>
        <v>#N/A</v>
      </c>
      <c r="D940" s="12">
        <f>'Ответы на форму (1)'!B2216</f>
        <v>0</v>
      </c>
      <c r="E940" s="1">
        <f>'Ответы на форму (1)'!E2216</f>
        <v>0</v>
      </c>
      <c r="F940" s="1">
        <f t="shared" si="845"/>
        <v>0</v>
      </c>
      <c r="G940" s="12" t="e">
        <f>VLOOKUP(A940,кодировка!$A:$D,4,FALSE)</f>
        <v>#N/A</v>
      </c>
      <c r="H940" s="2">
        <v>23</v>
      </c>
    </row>
    <row r="941" spans="1:8" ht="15.75" customHeight="1" x14ac:dyDescent="0.4">
      <c r="A941" s="12">
        <f>'Ответы на форму (1)'!C2217</f>
        <v>0</v>
      </c>
      <c r="B941" s="1" t="e">
        <f>VLOOKUP(A941,кодировка!$A:$B,2,FALSE)</f>
        <v>#N/A</v>
      </c>
      <c r="C941" s="1" t="e">
        <f>VLOOKUP(A941,кодировка!$A:$C,3,FALSE)</f>
        <v>#N/A</v>
      </c>
      <c r="D941" s="12">
        <f>'Ответы на форму (1)'!B2217</f>
        <v>0</v>
      </c>
      <c r="E941" s="1">
        <f>'Ответы на форму (1)'!E2217</f>
        <v>0</v>
      </c>
      <c r="F941" s="1">
        <f t="shared" si="845"/>
        <v>0</v>
      </c>
      <c r="G941" s="12" t="e">
        <f>VLOOKUP(A941,кодировка!$A:$D,4,FALSE)</f>
        <v>#N/A</v>
      </c>
      <c r="H941" s="2">
        <v>24</v>
      </c>
    </row>
    <row r="942" spans="1:8" ht="15.75" customHeight="1" x14ac:dyDescent="0.4">
      <c r="A942" s="12">
        <f>'Ответы на форму (1)'!C2218</f>
        <v>0</v>
      </c>
      <c r="B942" s="1" t="e">
        <f>VLOOKUP(A942,кодировка!$A:$B,2,FALSE)</f>
        <v>#N/A</v>
      </c>
      <c r="C942" s="1" t="e">
        <f>VLOOKUP(A942,кодировка!$A:$C,3,FALSE)</f>
        <v>#N/A</v>
      </c>
      <c r="D942" s="12">
        <f>'Ответы на форму (1)'!B2218</f>
        <v>0</v>
      </c>
      <c r="E942" s="1">
        <f>'Ответы на форму (1)'!E2218</f>
        <v>0</v>
      </c>
      <c r="F942" s="1">
        <f t="shared" si="845"/>
        <v>0</v>
      </c>
      <c r="G942" s="12" t="e">
        <f>VLOOKUP(A942,кодировка!$A:$D,4,FALSE)</f>
        <v>#N/A</v>
      </c>
      <c r="H942" s="2">
        <v>25</v>
      </c>
    </row>
    <row r="943" spans="1:8" ht="15.75" customHeight="1" x14ac:dyDescent="0.4">
      <c r="A943" s="12">
        <f>'Ответы на форму (1)'!C2219</f>
        <v>0</v>
      </c>
      <c r="B943" s="1" t="e">
        <f>VLOOKUP(A943,кодировка!$A:$B,2,FALSE)</f>
        <v>#N/A</v>
      </c>
      <c r="C943" s="1" t="e">
        <f>VLOOKUP(A943,кодировка!$A:$C,3,FALSE)</f>
        <v>#N/A</v>
      </c>
      <c r="D943" s="12">
        <f>'Ответы на форму (1)'!B2219</f>
        <v>0</v>
      </c>
      <c r="E943" s="1">
        <f>'Ответы на форму (1)'!E2219</f>
        <v>0</v>
      </c>
      <c r="F943" s="1">
        <f t="shared" si="845"/>
        <v>0</v>
      </c>
      <c r="G943" s="12" t="e">
        <f>VLOOKUP(A943,кодировка!$A:$D,4,FALSE)</f>
        <v>#N/A</v>
      </c>
      <c r="H943" s="2">
        <v>26</v>
      </c>
    </row>
    <row r="944" spans="1:8" ht="15.75" customHeight="1" x14ac:dyDescent="0.4">
      <c r="A944" s="12">
        <f>'Ответы на форму (1)'!C2220</f>
        <v>0</v>
      </c>
      <c r="B944" s="1" t="e">
        <f>VLOOKUP(A944,кодировка!$A:$B,2,FALSE)</f>
        <v>#N/A</v>
      </c>
      <c r="C944" s="1" t="e">
        <f>VLOOKUP(A944,кодировка!$A:$C,3,FALSE)</f>
        <v>#N/A</v>
      </c>
      <c r="D944" s="12">
        <f>'Ответы на форму (1)'!B2220</f>
        <v>0</v>
      </c>
      <c r="E944" s="1">
        <f>'Ответы на форму (1)'!E2220</f>
        <v>0</v>
      </c>
      <c r="F944" s="1">
        <f t="shared" si="845"/>
        <v>0</v>
      </c>
      <c r="G944" s="12" t="e">
        <f>VLOOKUP(A944,кодировка!$A:$D,4,FALSE)</f>
        <v>#N/A</v>
      </c>
      <c r="H944" s="2">
        <v>27</v>
      </c>
    </row>
    <row r="945" spans="1:8" ht="15.75" customHeight="1" x14ac:dyDescent="0.4">
      <c r="A945" s="12">
        <f>'Ответы на форму (1)'!C2221</f>
        <v>0</v>
      </c>
      <c r="B945" s="1" t="e">
        <f>VLOOKUP(A945,кодировка!$A:$B,2,FALSE)</f>
        <v>#N/A</v>
      </c>
      <c r="C945" s="1" t="e">
        <f>VLOOKUP(A945,кодировка!$A:$C,3,FALSE)</f>
        <v>#N/A</v>
      </c>
      <c r="D945" s="12">
        <f>'Ответы на форму (1)'!B2221</f>
        <v>0</v>
      </c>
      <c r="E945" s="1">
        <f>'Ответы на форму (1)'!E2221</f>
        <v>0</v>
      </c>
      <c r="F945" s="1">
        <f t="shared" si="845"/>
        <v>0</v>
      </c>
      <c r="G945" s="12" t="e">
        <f>VLOOKUP(A945,кодировка!$A:$D,4,FALSE)</f>
        <v>#N/A</v>
      </c>
      <c r="H945" s="2">
        <v>28</v>
      </c>
    </row>
    <row r="946" spans="1:8" ht="15.75" customHeight="1" x14ac:dyDescent="0.4">
      <c r="A946" s="12">
        <f>'Ответы на форму (1)'!C2222</f>
        <v>0</v>
      </c>
      <c r="B946" s="1" t="e">
        <f>VLOOKUP(A946,кодировка!$A:$B,2,FALSE)</f>
        <v>#N/A</v>
      </c>
      <c r="C946" s="1" t="e">
        <f>VLOOKUP(A946,кодировка!$A:$C,3,FALSE)</f>
        <v>#N/A</v>
      </c>
      <c r="D946" s="12">
        <f>'Ответы на форму (1)'!B2222</f>
        <v>0</v>
      </c>
      <c r="E946" s="1">
        <f>'Ответы на форму (1)'!E2222</f>
        <v>0</v>
      </c>
      <c r="F946" s="1">
        <f t="shared" si="845"/>
        <v>0</v>
      </c>
      <c r="G946" s="12" t="e">
        <f>VLOOKUP(A946,кодировка!$A:$D,4,FALSE)</f>
        <v>#N/A</v>
      </c>
      <c r="H946" s="2">
        <v>29</v>
      </c>
    </row>
    <row r="947" spans="1:8" ht="15.75" customHeight="1" x14ac:dyDescent="0.4">
      <c r="A947" s="12">
        <f>'Ответы на форму (1)'!C2223</f>
        <v>0</v>
      </c>
      <c r="B947" s="1" t="e">
        <f>VLOOKUP(A947,кодировка!$A:$B,2,FALSE)</f>
        <v>#N/A</v>
      </c>
      <c r="C947" s="1" t="e">
        <f>VLOOKUP(A947,кодировка!$A:$C,3,FALSE)</f>
        <v>#N/A</v>
      </c>
      <c r="D947" s="12">
        <f>'Ответы на форму (1)'!B2223</f>
        <v>0</v>
      </c>
      <c r="E947" s="1">
        <f>'Ответы на форму (1)'!E2223</f>
        <v>0</v>
      </c>
      <c r="F947" s="1">
        <f t="shared" si="845"/>
        <v>0</v>
      </c>
      <c r="G947" s="12" t="e">
        <f>VLOOKUP(A947,кодировка!$A:$D,4,FALSE)</f>
        <v>#N/A</v>
      </c>
      <c r="H947" s="2">
        <v>30</v>
      </c>
    </row>
    <row r="948" spans="1:8" ht="15.75" customHeight="1" x14ac:dyDescent="0.4">
      <c r="A948" s="12">
        <f>'Ответы на форму (1)'!C2224</f>
        <v>0</v>
      </c>
      <c r="B948" s="1" t="e">
        <f>VLOOKUP(A948,кодировка!$A:$B,2,FALSE)</f>
        <v>#N/A</v>
      </c>
      <c r="C948" s="1" t="e">
        <f>VLOOKUP(A948,кодировка!$A:$C,3,FALSE)</f>
        <v>#N/A</v>
      </c>
      <c r="D948" s="12">
        <f>'Ответы на форму (1)'!B2224</f>
        <v>0</v>
      </c>
      <c r="E948" s="1">
        <f>'Ответы на форму (1)'!E2224</f>
        <v>0</v>
      </c>
      <c r="F948" s="1">
        <f t="shared" si="845"/>
        <v>0</v>
      </c>
      <c r="G948" s="12" t="e">
        <f>VLOOKUP(A948,кодировка!$A:$D,4,FALSE)</f>
        <v>#N/A</v>
      </c>
      <c r="H948" s="2">
        <v>31</v>
      </c>
    </row>
    <row r="949" spans="1:8" ht="15.75" customHeight="1" x14ac:dyDescent="0.4">
      <c r="A949" s="12">
        <f>'Ответы на форму (1)'!C2225</f>
        <v>0</v>
      </c>
      <c r="B949" s="1" t="e">
        <f>VLOOKUP(A949,кодировка!$A:$B,2,FALSE)</f>
        <v>#N/A</v>
      </c>
      <c r="C949" s="1" t="e">
        <f>VLOOKUP(A949,кодировка!$A:$C,3,FALSE)</f>
        <v>#N/A</v>
      </c>
      <c r="D949" s="12">
        <f>'Ответы на форму (1)'!B2225</f>
        <v>0</v>
      </c>
      <c r="E949" s="1">
        <f>'Ответы на форму (1)'!E2225</f>
        <v>0</v>
      </c>
      <c r="F949" s="1">
        <f t="shared" si="845"/>
        <v>0</v>
      </c>
      <c r="G949" s="12" t="e">
        <f>VLOOKUP(A949,кодировка!$A:$D,4,FALSE)</f>
        <v>#N/A</v>
      </c>
      <c r="H949" s="2">
        <v>32</v>
      </c>
    </row>
    <row r="950" spans="1:8" ht="15.75" customHeight="1" x14ac:dyDescent="0.4">
      <c r="A950" s="12">
        <f>'Ответы на форму (1)'!C2226</f>
        <v>0</v>
      </c>
      <c r="B950" s="1" t="e">
        <f>VLOOKUP(A950,кодировка!$A:$B,2,FALSE)</f>
        <v>#N/A</v>
      </c>
      <c r="C950" s="1" t="e">
        <f>VLOOKUP(A950,кодировка!$A:$C,3,FALSE)</f>
        <v>#N/A</v>
      </c>
      <c r="D950" s="12">
        <f>'Ответы на форму (1)'!B2226</f>
        <v>0</v>
      </c>
      <c r="E950" s="1">
        <f>'Ответы на форму (1)'!E2226</f>
        <v>0</v>
      </c>
      <c r="F950" s="1">
        <f t="shared" si="845"/>
        <v>0</v>
      </c>
      <c r="G950" s="12" t="e">
        <f>VLOOKUP(A950,кодировка!$A:$D,4,FALSE)</f>
        <v>#N/A</v>
      </c>
      <c r="H950" s="2">
        <v>33</v>
      </c>
    </row>
    <row r="951" spans="1:8" ht="15.75" customHeight="1" x14ac:dyDescent="0.4">
      <c r="A951" s="12">
        <f>'Ответы на форму (1)'!C2227</f>
        <v>0</v>
      </c>
      <c r="B951" s="1" t="e">
        <f>VLOOKUP(A951,кодировка!$A:$B,2,FALSE)</f>
        <v>#N/A</v>
      </c>
      <c r="C951" s="1" t="e">
        <f>VLOOKUP(A951,кодировка!$A:$C,3,FALSE)</f>
        <v>#N/A</v>
      </c>
      <c r="D951" s="12">
        <f>'Ответы на форму (1)'!B2227</f>
        <v>0</v>
      </c>
      <c r="E951" s="1">
        <f>'Ответы на форму (1)'!E2227</f>
        <v>0</v>
      </c>
      <c r="F951" s="1">
        <f t="shared" si="845"/>
        <v>0</v>
      </c>
      <c r="G951" s="12" t="e">
        <f>VLOOKUP(A951,кодировка!$A:$D,4,FALSE)</f>
        <v>#N/A</v>
      </c>
      <c r="H951" s="2">
        <v>34</v>
      </c>
    </row>
    <row r="952" spans="1:8" ht="15.75" customHeight="1" x14ac:dyDescent="0.4">
      <c r="A952" s="12">
        <f>'Ответы на форму (1)'!C2228</f>
        <v>0</v>
      </c>
      <c r="B952" s="1" t="e">
        <f>VLOOKUP(A952,кодировка!$A:$B,2,FALSE)</f>
        <v>#N/A</v>
      </c>
      <c r="C952" s="1" t="e">
        <f>VLOOKUP(A952,кодировка!$A:$C,3,FALSE)</f>
        <v>#N/A</v>
      </c>
      <c r="D952" s="12">
        <f>'Ответы на форму (1)'!B2228</f>
        <v>0</v>
      </c>
      <c r="E952" s="1">
        <f>'Ответы на форму (1)'!E2228</f>
        <v>0</v>
      </c>
      <c r="F952" s="1">
        <f t="shared" si="845"/>
        <v>0</v>
      </c>
      <c r="G952" s="12" t="e">
        <f>VLOOKUP(A952,кодировка!$A:$D,4,FALSE)</f>
        <v>#N/A</v>
      </c>
      <c r="H952" s="2">
        <v>35</v>
      </c>
    </row>
    <row r="953" spans="1:8" ht="15.75" customHeight="1" x14ac:dyDescent="0.4">
      <c r="A953" s="12">
        <f>'Ответы на форму (1)'!C2229</f>
        <v>0</v>
      </c>
      <c r="B953" s="1" t="e">
        <f>VLOOKUP(A953,кодировка!$A:$B,2,FALSE)</f>
        <v>#N/A</v>
      </c>
      <c r="C953" s="1" t="e">
        <f>VLOOKUP(A953,кодировка!$A:$C,3,FALSE)</f>
        <v>#N/A</v>
      </c>
      <c r="D953" s="12">
        <f>'Ответы на форму (1)'!B2229</f>
        <v>0</v>
      </c>
      <c r="E953" s="1">
        <f>'Ответы на форму (1)'!E2229</f>
        <v>0</v>
      </c>
      <c r="F953" s="1">
        <f t="shared" si="845"/>
        <v>0</v>
      </c>
      <c r="G953" s="12" t="e">
        <f>VLOOKUP(A953,кодировка!$A:$D,4,FALSE)</f>
        <v>#N/A</v>
      </c>
      <c r="H953" s="2">
        <v>36</v>
      </c>
    </row>
    <row r="954" spans="1:8" ht="15.75" customHeight="1" x14ac:dyDescent="0.4">
      <c r="A954" s="12">
        <f>'Ответы на форму (1)'!C2230</f>
        <v>0</v>
      </c>
      <c r="B954" s="1" t="e">
        <f>VLOOKUP(A954,кодировка!$A:$B,2,FALSE)</f>
        <v>#N/A</v>
      </c>
      <c r="C954" s="1" t="e">
        <f>VLOOKUP(A954,кодировка!$A:$C,3,FALSE)</f>
        <v>#N/A</v>
      </c>
      <c r="D954" s="12">
        <f>'Ответы на форму (1)'!B2230</f>
        <v>0</v>
      </c>
      <c r="E954" s="1">
        <f>'Ответы на форму (1)'!E2230</f>
        <v>0</v>
      </c>
      <c r="F954" s="1">
        <f t="shared" si="845"/>
        <v>0</v>
      </c>
      <c r="G954" s="12" t="e">
        <f>VLOOKUP(A954,кодировка!$A:$D,4,FALSE)</f>
        <v>#N/A</v>
      </c>
      <c r="H954" s="2">
        <v>37</v>
      </c>
    </row>
    <row r="955" spans="1:8" ht="15.75" customHeight="1" x14ac:dyDescent="0.4">
      <c r="A955" s="12">
        <f>'Ответы на форму (1)'!C2231</f>
        <v>0</v>
      </c>
      <c r="B955" s="1" t="e">
        <f>VLOOKUP(A955,кодировка!$A:$B,2,FALSE)</f>
        <v>#N/A</v>
      </c>
      <c r="C955" s="1" t="e">
        <f>VLOOKUP(A955,кодировка!$A:$C,3,FALSE)</f>
        <v>#N/A</v>
      </c>
      <c r="D955" s="12">
        <f>'Ответы на форму (1)'!B2231</f>
        <v>0</v>
      </c>
      <c r="E955" s="1">
        <f>'Ответы на форму (1)'!E2231</f>
        <v>0</v>
      </c>
      <c r="F955" s="1">
        <f t="shared" si="845"/>
        <v>0</v>
      </c>
      <c r="G955" s="12" t="e">
        <f>VLOOKUP(A955,кодировка!$A:$D,4,FALSE)</f>
        <v>#N/A</v>
      </c>
      <c r="H955" s="2">
        <v>38</v>
      </c>
    </row>
    <row r="956" spans="1:8" ht="15.75" customHeight="1" x14ac:dyDescent="0.4">
      <c r="A956" s="12">
        <f>'Ответы на форму (1)'!C2232</f>
        <v>0</v>
      </c>
      <c r="B956" s="1" t="e">
        <f>VLOOKUP(A956,кодировка!$A:$B,2,FALSE)</f>
        <v>#N/A</v>
      </c>
      <c r="C956" s="1" t="e">
        <f>VLOOKUP(A956,кодировка!$A:$C,3,FALSE)</f>
        <v>#N/A</v>
      </c>
      <c r="D956" s="12">
        <f>'Ответы на форму (1)'!B2232</f>
        <v>0</v>
      </c>
      <c r="E956" s="1">
        <f>'Ответы на форму (1)'!E2232</f>
        <v>0</v>
      </c>
      <c r="F956" s="1">
        <f t="shared" si="845"/>
        <v>0</v>
      </c>
      <c r="G956" s="12" t="e">
        <f>VLOOKUP(A956,кодировка!$A:$D,4,FALSE)</f>
        <v>#N/A</v>
      </c>
      <c r="H956" s="2">
        <v>39</v>
      </c>
    </row>
    <row r="957" spans="1:8" ht="15.75" customHeight="1" x14ac:dyDescent="0.4">
      <c r="A957" s="12">
        <f>'Ответы на форму (1)'!C2233</f>
        <v>0</v>
      </c>
      <c r="B957" s="1" t="e">
        <f>VLOOKUP(A957,кодировка!$A:$B,2,FALSE)</f>
        <v>#N/A</v>
      </c>
      <c r="C957" s="1" t="e">
        <f>VLOOKUP(A957,кодировка!$A:$C,3,FALSE)</f>
        <v>#N/A</v>
      </c>
      <c r="D957" s="12">
        <f>'Ответы на форму (1)'!B2233</f>
        <v>0</v>
      </c>
      <c r="E957" s="1">
        <f>'Ответы на форму (1)'!E2233</f>
        <v>0</v>
      </c>
      <c r="F957" s="1">
        <f t="shared" si="845"/>
        <v>0</v>
      </c>
      <c r="G957" s="12" t="e">
        <f>VLOOKUP(A957,кодировка!$A:$D,4,FALSE)</f>
        <v>#N/A</v>
      </c>
      <c r="H957" s="2">
        <v>40</v>
      </c>
    </row>
    <row r="958" spans="1:8" ht="15.75" customHeight="1" x14ac:dyDescent="0.4">
      <c r="A958" s="12">
        <f>'Ответы на форму (1)'!C2234</f>
        <v>0</v>
      </c>
      <c r="B958" s="1" t="e">
        <f>VLOOKUP(A958,кодировка!$A:$B,2,FALSE)</f>
        <v>#N/A</v>
      </c>
      <c r="C958" s="1" t="e">
        <f>VLOOKUP(A958,кодировка!$A:$C,3,FALSE)</f>
        <v>#N/A</v>
      </c>
      <c r="D958" s="12">
        <f>'Ответы на форму (1)'!B2234</f>
        <v>0</v>
      </c>
      <c r="E958" s="1">
        <f>'Ответы на форму (1)'!E2234</f>
        <v>0</v>
      </c>
      <c r="F958" s="1">
        <f t="shared" si="845"/>
        <v>0</v>
      </c>
      <c r="G958" s="12" t="e">
        <f>VLOOKUP(A958,кодировка!$A:$D,4,FALSE)</f>
        <v>#N/A</v>
      </c>
      <c r="H958" s="2">
        <v>41</v>
      </c>
    </row>
    <row r="959" spans="1:8" ht="15.75" customHeight="1" x14ac:dyDescent="0.4">
      <c r="A959" s="12">
        <f>'Ответы на форму (1)'!C2235</f>
        <v>0</v>
      </c>
      <c r="B959" s="1" t="e">
        <f>VLOOKUP(A959,кодировка!$A:$B,2,FALSE)</f>
        <v>#N/A</v>
      </c>
      <c r="C959" s="1" t="e">
        <f>VLOOKUP(A959,кодировка!$A:$C,3,FALSE)</f>
        <v>#N/A</v>
      </c>
      <c r="D959" s="12">
        <f>'Ответы на форму (1)'!B2235</f>
        <v>0</v>
      </c>
      <c r="E959" s="1">
        <f>'Ответы на форму (1)'!E2235</f>
        <v>0</v>
      </c>
      <c r="F959" s="1">
        <f t="shared" si="845"/>
        <v>0</v>
      </c>
      <c r="G959" s="12" t="e">
        <f>VLOOKUP(A959,кодировка!$A:$D,4,FALSE)</f>
        <v>#N/A</v>
      </c>
      <c r="H959" s="2">
        <v>42</v>
      </c>
    </row>
    <row r="960" spans="1:8" ht="15.75" customHeight="1" x14ac:dyDescent="0.4">
      <c r="A960" s="12">
        <f>'Ответы на форму (1)'!C2236</f>
        <v>0</v>
      </c>
      <c r="B960" s="1" t="e">
        <f>VLOOKUP(A960,кодировка!$A:$B,2,FALSE)</f>
        <v>#N/A</v>
      </c>
      <c r="C960" s="1" t="e">
        <f>VLOOKUP(A960,кодировка!$A:$C,3,FALSE)</f>
        <v>#N/A</v>
      </c>
      <c r="D960" s="12">
        <f>'Ответы на форму (1)'!B2236</f>
        <v>0</v>
      </c>
      <c r="E960" s="1">
        <f>'Ответы на форму (1)'!E2236</f>
        <v>0</v>
      </c>
      <c r="F960" s="1">
        <f t="shared" si="845"/>
        <v>0</v>
      </c>
      <c r="G960" s="12" t="e">
        <f>VLOOKUP(A960,кодировка!$A:$D,4,FALSE)</f>
        <v>#N/A</v>
      </c>
      <c r="H960" s="2">
        <v>43</v>
      </c>
    </row>
    <row r="961" spans="1:8" ht="15.75" customHeight="1" x14ac:dyDescent="0.4">
      <c r="A961" s="12">
        <f>'Ответы на форму (1)'!C2237</f>
        <v>0</v>
      </c>
      <c r="B961" s="1" t="e">
        <f>VLOOKUP(A961,кодировка!$A:$B,2,FALSE)</f>
        <v>#N/A</v>
      </c>
      <c r="C961" s="1" t="e">
        <f>VLOOKUP(A961,кодировка!$A:$C,3,FALSE)</f>
        <v>#N/A</v>
      </c>
      <c r="D961" s="12">
        <f>'Ответы на форму (1)'!B2237</f>
        <v>0</v>
      </c>
      <c r="E961" s="1">
        <f>'Ответы на форму (1)'!E2237</f>
        <v>0</v>
      </c>
      <c r="F961" s="1">
        <f t="shared" si="845"/>
        <v>0</v>
      </c>
      <c r="G961" s="12" t="e">
        <f>VLOOKUP(A961,кодировка!$A:$D,4,FALSE)</f>
        <v>#N/A</v>
      </c>
      <c r="H961" s="2">
        <v>44</v>
      </c>
    </row>
    <row r="962" spans="1:8" ht="15.75" customHeight="1" x14ac:dyDescent="0.4">
      <c r="A962" s="12">
        <f>'Ответы на форму (1)'!C2238</f>
        <v>0</v>
      </c>
      <c r="B962" s="1" t="e">
        <f>VLOOKUP(A962,кодировка!$A:$B,2,FALSE)</f>
        <v>#N/A</v>
      </c>
      <c r="C962" s="1" t="e">
        <f>VLOOKUP(A962,кодировка!$A:$C,3,FALSE)</f>
        <v>#N/A</v>
      </c>
      <c r="D962" s="12">
        <f>'Ответы на форму (1)'!B2238</f>
        <v>0</v>
      </c>
      <c r="E962" s="1">
        <f>'Ответы на форму (1)'!E2238</f>
        <v>0</v>
      </c>
      <c r="F962" s="1">
        <f t="shared" si="845"/>
        <v>0</v>
      </c>
      <c r="G962" s="12" t="e">
        <f>VLOOKUP(A962,кодировка!$A:$D,4,FALSE)</f>
        <v>#N/A</v>
      </c>
      <c r="H962" s="2">
        <v>45</v>
      </c>
    </row>
    <row r="963" spans="1:8" ht="15.75" customHeight="1" x14ac:dyDescent="0.4">
      <c r="A963" s="12">
        <f>'Ответы на форму (1)'!C2239</f>
        <v>0</v>
      </c>
      <c r="B963" s="1" t="e">
        <f>VLOOKUP(A963,кодировка!$A:$B,2,FALSE)</f>
        <v>#N/A</v>
      </c>
      <c r="C963" s="1" t="e">
        <f>VLOOKUP(A963,кодировка!$A:$C,3,FALSE)</f>
        <v>#N/A</v>
      </c>
      <c r="D963" s="12">
        <f>'Ответы на форму (1)'!B2239</f>
        <v>0</v>
      </c>
      <c r="E963" s="1">
        <f>'Ответы на форму (1)'!E2239</f>
        <v>0</v>
      </c>
      <c r="F963" s="1">
        <f t="shared" si="845"/>
        <v>0</v>
      </c>
      <c r="G963" s="12" t="e">
        <f>VLOOKUP(A963,кодировка!$A:$D,4,FALSE)</f>
        <v>#N/A</v>
      </c>
      <c r="H963" s="2">
        <v>46</v>
      </c>
    </row>
    <row r="964" spans="1:8" ht="15.75" customHeight="1" x14ac:dyDescent="0.4">
      <c r="A964" s="12">
        <f>'Ответы на форму (1)'!C2240</f>
        <v>0</v>
      </c>
      <c r="B964" s="1" t="e">
        <f>VLOOKUP(A964,кодировка!$A:$B,2,FALSE)</f>
        <v>#N/A</v>
      </c>
      <c r="C964" s="1" t="e">
        <f>VLOOKUP(A964,кодировка!$A:$C,3,FALSE)</f>
        <v>#N/A</v>
      </c>
      <c r="D964" s="12">
        <f>'Ответы на форму (1)'!B2240</f>
        <v>0</v>
      </c>
      <c r="E964" s="1">
        <f>'Ответы на форму (1)'!E2240</f>
        <v>0</v>
      </c>
      <c r="F964" s="1">
        <f t="shared" si="845"/>
        <v>0</v>
      </c>
      <c r="G964" s="12" t="e">
        <f>VLOOKUP(A964,кодировка!$A:$D,4,FALSE)</f>
        <v>#N/A</v>
      </c>
      <c r="H964" s="2">
        <v>47</v>
      </c>
    </row>
    <row r="965" spans="1:8" ht="15.75" customHeight="1" x14ac:dyDescent="0.4">
      <c r="A965" s="12">
        <f>'Ответы на форму (1)'!C2241</f>
        <v>0</v>
      </c>
      <c r="B965" s="1" t="e">
        <f>VLOOKUP(A965,кодировка!$A:$B,2,FALSE)</f>
        <v>#N/A</v>
      </c>
      <c r="C965" s="1" t="e">
        <f>VLOOKUP(A965,кодировка!$A:$C,3,FALSE)</f>
        <v>#N/A</v>
      </c>
      <c r="D965" s="12">
        <f>'Ответы на форму (1)'!B2241</f>
        <v>0</v>
      </c>
      <c r="E965" s="1">
        <f>'Ответы на форму (1)'!E2241</f>
        <v>0</v>
      </c>
      <c r="F965" s="1">
        <f t="shared" si="845"/>
        <v>0</v>
      </c>
      <c r="G965" s="12" t="e">
        <f>VLOOKUP(A965,кодировка!$A:$D,4,FALSE)</f>
        <v>#N/A</v>
      </c>
      <c r="H965" s="2">
        <v>48</v>
      </c>
    </row>
    <row r="966" spans="1:8" ht="15.75" customHeight="1" x14ac:dyDescent="0.4">
      <c r="A966" s="12">
        <f>'Ответы на форму (1)'!C2242</f>
        <v>0</v>
      </c>
      <c r="B966" s="1" t="e">
        <f>VLOOKUP(A966,кодировка!$A:$B,2,FALSE)</f>
        <v>#N/A</v>
      </c>
      <c r="C966" s="1" t="e">
        <f>VLOOKUP(A966,кодировка!$A:$C,3,FALSE)</f>
        <v>#N/A</v>
      </c>
      <c r="D966" s="12">
        <f>'Ответы на форму (1)'!B2242</f>
        <v>0</v>
      </c>
      <c r="E966" s="1">
        <f>'Ответы на форму (1)'!E2242</f>
        <v>0</v>
      </c>
      <c r="F966" s="1">
        <f t="shared" si="845"/>
        <v>0</v>
      </c>
      <c r="G966" s="12" t="e">
        <f>VLOOKUP(A966,кодировка!$A:$D,4,FALSE)</f>
        <v>#N/A</v>
      </c>
      <c r="H966" s="2">
        <v>49</v>
      </c>
    </row>
    <row r="967" spans="1:8" ht="15.75" customHeight="1" x14ac:dyDescent="0.4">
      <c r="A967" s="12">
        <f>'Ответы на форму (1)'!C2243</f>
        <v>0</v>
      </c>
      <c r="B967" s="1" t="e">
        <f>VLOOKUP(A967,кодировка!$A:$B,2,FALSE)</f>
        <v>#N/A</v>
      </c>
      <c r="C967" s="1" t="e">
        <f>VLOOKUP(A967,кодировка!$A:$C,3,FALSE)</f>
        <v>#N/A</v>
      </c>
      <c r="D967" s="12">
        <f>'Ответы на форму (1)'!B2243</f>
        <v>0</v>
      </c>
      <c r="E967" s="1">
        <f>'Ответы на форму (1)'!E2243</f>
        <v>0</v>
      </c>
      <c r="F967" s="1">
        <f t="shared" si="845"/>
        <v>0</v>
      </c>
      <c r="G967" s="12" t="e">
        <f>VLOOKUP(A967,кодировка!$A:$D,4,FALSE)</f>
        <v>#N/A</v>
      </c>
      <c r="H967" s="2">
        <v>50</v>
      </c>
    </row>
    <row r="968" spans="1:8" ht="15.75" customHeight="1" x14ac:dyDescent="0.4">
      <c r="A968" s="12">
        <f>'Ответы на форму (1)'!C2244</f>
        <v>0</v>
      </c>
      <c r="B968" s="1" t="e">
        <f>VLOOKUP(A968,кодировка!$A:$B,2,FALSE)</f>
        <v>#N/A</v>
      </c>
      <c r="C968" s="1" t="e">
        <f>VLOOKUP(A968,кодировка!$A:$C,3,FALSE)</f>
        <v>#N/A</v>
      </c>
      <c r="D968" s="12">
        <f>'Ответы на форму (1)'!B2244</f>
        <v>0</v>
      </c>
      <c r="E968" s="1">
        <f>'Ответы на форму (1)'!E2244</f>
        <v>0</v>
      </c>
      <c r="F968" s="1">
        <f t="shared" si="845"/>
        <v>0</v>
      </c>
      <c r="G968" s="12" t="e">
        <f>VLOOKUP(A968,кодировка!$A:$D,4,FALSE)</f>
        <v>#N/A</v>
      </c>
      <c r="H968" s="2">
        <v>51</v>
      </c>
    </row>
    <row r="969" spans="1:8" ht="15.75" customHeight="1" x14ac:dyDescent="0.4">
      <c r="A969" s="12">
        <f>'Ответы на форму (1)'!C2245</f>
        <v>0</v>
      </c>
      <c r="B969" s="1" t="e">
        <f>VLOOKUP(A969,кодировка!$A:$B,2,FALSE)</f>
        <v>#N/A</v>
      </c>
      <c r="C969" s="1" t="e">
        <f>VLOOKUP(A969,кодировка!$A:$C,3,FALSE)</f>
        <v>#N/A</v>
      </c>
      <c r="D969" s="12">
        <f>'Ответы на форму (1)'!B2245</f>
        <v>0</v>
      </c>
      <c r="E969" s="1">
        <f>'Ответы на форму (1)'!E2245</f>
        <v>0</v>
      </c>
      <c r="F969" s="1">
        <f t="shared" si="845"/>
        <v>0</v>
      </c>
      <c r="G969" s="12" t="e">
        <f>VLOOKUP(A969,кодировка!$A:$D,4,FALSE)</f>
        <v>#N/A</v>
      </c>
      <c r="H969" s="2">
        <v>52</v>
      </c>
    </row>
    <row r="970" spans="1:8" ht="15.75" customHeight="1" x14ac:dyDescent="0.4">
      <c r="A970" s="12">
        <f>'Ответы на форму (1)'!C2246</f>
        <v>0</v>
      </c>
      <c r="B970" s="1" t="e">
        <f>VLOOKUP(A970,кодировка!$A:$B,2,FALSE)</f>
        <v>#N/A</v>
      </c>
      <c r="C970" s="1" t="e">
        <f>VLOOKUP(A970,кодировка!$A:$C,3,FALSE)</f>
        <v>#N/A</v>
      </c>
      <c r="D970" s="12">
        <f>'Ответы на форму (1)'!B2246</f>
        <v>0</v>
      </c>
      <c r="E970" s="1">
        <f>'Ответы на форму (1)'!E2246</f>
        <v>0</v>
      </c>
      <c r="F970" s="1">
        <f t="shared" si="845"/>
        <v>0</v>
      </c>
      <c r="G970" s="12" t="e">
        <f>VLOOKUP(A970,кодировка!$A:$D,4,FALSE)</f>
        <v>#N/A</v>
      </c>
      <c r="H970" s="2">
        <v>53</v>
      </c>
    </row>
    <row r="971" spans="1:8" ht="15.75" customHeight="1" x14ac:dyDescent="0.4">
      <c r="A971" s="12">
        <f>'Ответы на форму (1)'!C2247</f>
        <v>0</v>
      </c>
      <c r="B971" s="1" t="e">
        <f>VLOOKUP(A971,кодировка!$A:$B,2,FALSE)</f>
        <v>#N/A</v>
      </c>
      <c r="C971" s="1" t="e">
        <f>VLOOKUP(A971,кодировка!$A:$C,3,FALSE)</f>
        <v>#N/A</v>
      </c>
      <c r="D971" s="12">
        <f>'Ответы на форму (1)'!B2247</f>
        <v>0</v>
      </c>
      <c r="E971" s="1">
        <f>'Ответы на форму (1)'!E2247</f>
        <v>0</v>
      </c>
      <c r="F971" s="1">
        <f t="shared" si="845"/>
        <v>0</v>
      </c>
      <c r="G971" s="12" t="e">
        <f>VLOOKUP(A971,кодировка!$A:$D,4,FALSE)</f>
        <v>#N/A</v>
      </c>
      <c r="H971" s="2">
        <v>54</v>
      </c>
    </row>
    <row r="972" spans="1:8" ht="15.75" customHeight="1" x14ac:dyDescent="0.4">
      <c r="A972" s="12">
        <f>'Ответы на форму (1)'!C2248</f>
        <v>0</v>
      </c>
      <c r="B972" s="1" t="e">
        <f>VLOOKUP(A972,кодировка!$A:$B,2,FALSE)</f>
        <v>#N/A</v>
      </c>
      <c r="C972" s="1" t="e">
        <f>VLOOKUP(A972,кодировка!$A:$C,3,FALSE)</f>
        <v>#N/A</v>
      </c>
      <c r="D972" s="12">
        <f>'Ответы на форму (1)'!B2248</f>
        <v>0</v>
      </c>
      <c r="E972" s="1">
        <f>'Ответы на форму (1)'!E2248</f>
        <v>0</v>
      </c>
      <c r="F972" s="1">
        <f t="shared" si="845"/>
        <v>0</v>
      </c>
      <c r="G972" s="12" t="e">
        <f>VLOOKUP(A972,кодировка!$A:$D,4,FALSE)</f>
        <v>#N/A</v>
      </c>
      <c r="H972" s="2">
        <v>55</v>
      </c>
    </row>
    <row r="973" spans="1:8" ht="15.75" customHeight="1" x14ac:dyDescent="0.4">
      <c r="A973" s="12">
        <f>'Ответы на форму (1)'!C2249</f>
        <v>0</v>
      </c>
      <c r="B973" s="1" t="e">
        <f>VLOOKUP(A973,кодировка!$A:$B,2,FALSE)</f>
        <v>#N/A</v>
      </c>
      <c r="C973" s="1" t="e">
        <f>VLOOKUP(A973,кодировка!$A:$C,3,FALSE)</f>
        <v>#N/A</v>
      </c>
      <c r="D973" s="12">
        <f>'Ответы на форму (1)'!B2249</f>
        <v>0</v>
      </c>
      <c r="E973" s="1">
        <f>'Ответы на форму (1)'!E2249</f>
        <v>0</v>
      </c>
      <c r="F973" s="1">
        <f>ROUND((E973/20)*100,0)</f>
        <v>0</v>
      </c>
      <c r="G973" s="12" t="e">
        <f>VLOOKUP(A973,кодировка!$A:$D,4,FALSE)</f>
        <v>#N/A</v>
      </c>
      <c r="H973" s="2">
        <v>48</v>
      </c>
    </row>
    <row r="974" spans="1:8" ht="15.75" customHeight="1" x14ac:dyDescent="0.4">
      <c r="A974" s="12">
        <f>'Ответы на форму (1)'!C2250</f>
        <v>0</v>
      </c>
      <c r="B974" s="1" t="e">
        <f>VLOOKUP(A974,кодировка!$A:$B,2,FALSE)</f>
        <v>#N/A</v>
      </c>
      <c r="C974" s="1" t="e">
        <f>VLOOKUP(A974,кодировка!$A:$C,3,FALSE)</f>
        <v>#N/A</v>
      </c>
      <c r="D974" s="12">
        <f>'Ответы на форму (1)'!B2250</f>
        <v>0</v>
      </c>
      <c r="E974" s="1">
        <f>'Ответы на форму (1)'!E2250</f>
        <v>0</v>
      </c>
      <c r="F974" s="1">
        <f t="shared" ref="F974:F984" si="846">ROUND((E974/23)*100,0)</f>
        <v>0</v>
      </c>
      <c r="G974" s="12" t="e">
        <f>VLOOKUP(A974,кодировка!$A:$D,4,FALSE)</f>
        <v>#N/A</v>
      </c>
      <c r="H974" s="2">
        <v>1</v>
      </c>
    </row>
    <row r="975" spans="1:8" ht="15.75" customHeight="1" x14ac:dyDescent="0.4">
      <c r="A975" s="12">
        <f>'Ответы на форму (1)'!C2251</f>
        <v>0</v>
      </c>
      <c r="B975" s="1" t="e">
        <f>VLOOKUP(A975,кодировка!$A:$B,2,FALSE)</f>
        <v>#N/A</v>
      </c>
      <c r="C975" s="1" t="e">
        <f>VLOOKUP(A975,кодировка!$A:$C,3,FALSE)</f>
        <v>#N/A</v>
      </c>
      <c r="D975" s="12">
        <f>'Ответы на форму (1)'!B2251</f>
        <v>0</v>
      </c>
      <c r="E975" s="1">
        <f>'Ответы на форму (1)'!E2251</f>
        <v>0</v>
      </c>
      <c r="F975" s="1">
        <f t="shared" si="846"/>
        <v>0</v>
      </c>
      <c r="G975" s="12" t="e">
        <f>VLOOKUP(A975,кодировка!$A:$D,4,FALSE)</f>
        <v>#N/A</v>
      </c>
      <c r="H975" s="2">
        <v>2</v>
      </c>
    </row>
    <row r="976" spans="1:8" ht="15.75" customHeight="1" x14ac:dyDescent="0.4">
      <c r="A976" s="12">
        <f>'Ответы на форму (1)'!C2252</f>
        <v>0</v>
      </c>
      <c r="B976" s="1" t="e">
        <f>VLOOKUP(A976,кодировка!$A:$B,2,FALSE)</f>
        <v>#N/A</v>
      </c>
      <c r="C976" s="1" t="e">
        <f>VLOOKUP(A976,кодировка!$A:$C,3,FALSE)</f>
        <v>#N/A</v>
      </c>
      <c r="D976" s="12">
        <f>'Ответы на форму (1)'!B2252</f>
        <v>0</v>
      </c>
      <c r="E976" s="1">
        <f>'Ответы на форму (1)'!E2252</f>
        <v>0</v>
      </c>
      <c r="F976" s="1">
        <f t="shared" si="846"/>
        <v>0</v>
      </c>
      <c r="G976" s="12" t="e">
        <f>VLOOKUP(A976,кодировка!$A:$D,4,FALSE)</f>
        <v>#N/A</v>
      </c>
      <c r="H976" s="2">
        <v>3</v>
      </c>
    </row>
    <row r="977" spans="1:8" ht="15.75" customHeight="1" x14ac:dyDescent="0.4">
      <c r="A977" s="12">
        <f>'Ответы на форму (1)'!C2253</f>
        <v>0</v>
      </c>
      <c r="B977" s="1" t="e">
        <f>VLOOKUP(A977,кодировка!$A:$B,2,FALSE)</f>
        <v>#N/A</v>
      </c>
      <c r="C977" s="1" t="e">
        <f>VLOOKUP(A977,кодировка!$A:$C,3,FALSE)</f>
        <v>#N/A</v>
      </c>
      <c r="D977" s="12">
        <f>'Ответы на форму (1)'!B2253</f>
        <v>0</v>
      </c>
      <c r="E977" s="1">
        <f>'Ответы на форму (1)'!E2253</f>
        <v>0</v>
      </c>
      <c r="F977" s="1">
        <f t="shared" si="846"/>
        <v>0</v>
      </c>
      <c r="G977" s="12" t="e">
        <f>VLOOKUP(A977,кодировка!$A:$D,4,FALSE)</f>
        <v>#N/A</v>
      </c>
      <c r="H977" s="2">
        <v>4</v>
      </c>
    </row>
    <row r="978" spans="1:8" ht="15.75" customHeight="1" x14ac:dyDescent="0.4">
      <c r="A978" s="12">
        <f>'Ответы на форму (1)'!C2254</f>
        <v>0</v>
      </c>
      <c r="B978" s="1" t="e">
        <f>VLOOKUP(A978,кодировка!$A:$B,2,FALSE)</f>
        <v>#N/A</v>
      </c>
      <c r="C978" s="1" t="e">
        <f>VLOOKUP(A978,кодировка!$A:$C,3,FALSE)</f>
        <v>#N/A</v>
      </c>
      <c r="D978" s="12">
        <f>'Ответы на форму (1)'!B2254</f>
        <v>0</v>
      </c>
      <c r="E978" s="1">
        <f>'Ответы на форму (1)'!E2254</f>
        <v>0</v>
      </c>
      <c r="F978" s="1">
        <f t="shared" si="846"/>
        <v>0</v>
      </c>
      <c r="G978" s="12" t="e">
        <f>VLOOKUP(A978,кодировка!$A:$D,4,FALSE)</f>
        <v>#N/A</v>
      </c>
      <c r="H978" s="2">
        <v>5</v>
      </c>
    </row>
    <row r="979" spans="1:8" ht="15.75" customHeight="1" x14ac:dyDescent="0.4">
      <c r="A979" s="12">
        <f>'Ответы на форму (1)'!C2255</f>
        <v>0</v>
      </c>
      <c r="B979" s="1" t="e">
        <f>VLOOKUP(A979,кодировка!$A:$B,2,FALSE)</f>
        <v>#N/A</v>
      </c>
      <c r="C979" s="1" t="e">
        <f>VLOOKUP(A979,кодировка!$A:$C,3,FALSE)</f>
        <v>#N/A</v>
      </c>
      <c r="D979" s="12">
        <f>'Ответы на форму (1)'!B2255</f>
        <v>0</v>
      </c>
      <c r="E979" s="1">
        <f>'Ответы на форму (1)'!E2255</f>
        <v>0</v>
      </c>
      <c r="F979" s="1">
        <f t="shared" si="846"/>
        <v>0</v>
      </c>
      <c r="G979" s="12" t="e">
        <f>VLOOKUP(A979,кодировка!$A:$D,4,FALSE)</f>
        <v>#N/A</v>
      </c>
      <c r="H979" s="2">
        <v>6</v>
      </c>
    </row>
    <row r="980" spans="1:8" ht="15.75" customHeight="1" x14ac:dyDescent="0.4">
      <c r="A980" s="12">
        <f>'Ответы на форму (1)'!C2256</f>
        <v>0</v>
      </c>
      <c r="B980" s="1" t="e">
        <f>VLOOKUP(A980,кодировка!$A:$B,2,FALSE)</f>
        <v>#N/A</v>
      </c>
      <c r="C980" s="1" t="e">
        <f>VLOOKUP(A980,кодировка!$A:$C,3,FALSE)</f>
        <v>#N/A</v>
      </c>
      <c r="D980" s="12">
        <f>'Ответы на форму (1)'!B2256</f>
        <v>0</v>
      </c>
      <c r="E980" s="1">
        <f>'Ответы на форму (1)'!E2256</f>
        <v>0</v>
      </c>
      <c r="F980" s="1">
        <f t="shared" si="846"/>
        <v>0</v>
      </c>
      <c r="G980" s="12" t="e">
        <f>VLOOKUP(A980,кодировка!$A:$D,4,FALSE)</f>
        <v>#N/A</v>
      </c>
      <c r="H980" s="2">
        <v>7</v>
      </c>
    </row>
    <row r="981" spans="1:8" ht="15.75" customHeight="1" x14ac:dyDescent="0.4">
      <c r="A981" s="12">
        <f>'Ответы на форму (1)'!C2257</f>
        <v>0</v>
      </c>
      <c r="B981" s="1" t="e">
        <f>VLOOKUP(A981,кодировка!$A:$B,2,FALSE)</f>
        <v>#N/A</v>
      </c>
      <c r="C981" s="1" t="e">
        <f>VLOOKUP(A981,кодировка!$A:$C,3,FALSE)</f>
        <v>#N/A</v>
      </c>
      <c r="D981" s="12">
        <f>'Ответы на форму (1)'!B2257</f>
        <v>0</v>
      </c>
      <c r="E981" s="1">
        <f>'Ответы на форму (1)'!E2257</f>
        <v>0</v>
      </c>
      <c r="F981" s="1">
        <f t="shared" si="846"/>
        <v>0</v>
      </c>
      <c r="G981" s="12" t="e">
        <f>VLOOKUP(A981,кодировка!$A:$D,4,FALSE)</f>
        <v>#N/A</v>
      </c>
      <c r="H981" s="2">
        <v>8</v>
      </c>
    </row>
    <row r="982" spans="1:8" ht="15.75" customHeight="1" x14ac:dyDescent="0.4">
      <c r="A982" s="12">
        <f>'Ответы на форму (1)'!C2258</f>
        <v>0</v>
      </c>
      <c r="B982" s="1" t="e">
        <f>VLOOKUP(A982,кодировка!$A:$B,2,FALSE)</f>
        <v>#N/A</v>
      </c>
      <c r="C982" s="1" t="e">
        <f>VLOOKUP(A982,кодировка!$A:$C,3,FALSE)</f>
        <v>#N/A</v>
      </c>
      <c r="D982" s="12">
        <f>'Ответы на форму (1)'!B2258</f>
        <v>0</v>
      </c>
      <c r="E982" s="1">
        <f>'Ответы на форму (1)'!E2258</f>
        <v>0</v>
      </c>
      <c r="F982" s="1">
        <f t="shared" si="846"/>
        <v>0</v>
      </c>
      <c r="G982" s="12" t="e">
        <f>VLOOKUP(A982,кодировка!$A:$D,4,FALSE)</f>
        <v>#N/A</v>
      </c>
      <c r="H982" s="2">
        <v>9</v>
      </c>
    </row>
    <row r="983" spans="1:8" ht="15.75" customHeight="1" x14ac:dyDescent="0.4">
      <c r="A983" s="12">
        <f>'Ответы на форму (1)'!C2259</f>
        <v>0</v>
      </c>
      <c r="B983" s="1" t="e">
        <f>VLOOKUP(A983,кодировка!$A:$B,2,FALSE)</f>
        <v>#N/A</v>
      </c>
      <c r="C983" s="1" t="e">
        <f>VLOOKUP(A983,кодировка!$A:$C,3,FALSE)</f>
        <v>#N/A</v>
      </c>
      <c r="D983" s="12">
        <f>'Ответы на форму (1)'!B2259</f>
        <v>0</v>
      </c>
      <c r="E983" s="1">
        <f>'Ответы на форму (1)'!E2259</f>
        <v>0</v>
      </c>
      <c r="F983" s="1">
        <f t="shared" si="846"/>
        <v>0</v>
      </c>
      <c r="G983" s="12" t="e">
        <f>VLOOKUP(A983,кодировка!$A:$D,4,FALSE)</f>
        <v>#N/A</v>
      </c>
      <c r="H983" s="2">
        <v>10</v>
      </c>
    </row>
    <row r="984" spans="1:8" ht="15.75" customHeight="1" x14ac:dyDescent="0.4">
      <c r="A984" s="12">
        <f>'Ответы на форму (1)'!C2260</f>
        <v>0</v>
      </c>
      <c r="B984" s="1" t="e">
        <f>VLOOKUP(A984,кодировка!$A:$B,2,FALSE)</f>
        <v>#N/A</v>
      </c>
      <c r="C984" s="1" t="e">
        <f>VLOOKUP(A984,кодировка!$A:$C,3,FALSE)</f>
        <v>#N/A</v>
      </c>
      <c r="D984" s="12">
        <f>'Ответы на форму (1)'!B2260</f>
        <v>0</v>
      </c>
      <c r="E984" s="1">
        <f>'Ответы на форму (1)'!E2260</f>
        <v>0</v>
      </c>
      <c r="F984" s="1">
        <f t="shared" si="846"/>
        <v>0</v>
      </c>
      <c r="G984" s="12" t="e">
        <f>VLOOKUP(A984,кодировка!$A:$D,4,FALSE)</f>
        <v>#N/A</v>
      </c>
      <c r="H984" s="2">
        <v>11</v>
      </c>
    </row>
    <row r="985" spans="1:8" ht="15.75" customHeight="1" x14ac:dyDescent="0.4">
      <c r="A985" s="12">
        <f>'Ответы на форму (1)'!C2261</f>
        <v>0</v>
      </c>
      <c r="B985" s="1" t="e">
        <f>VLOOKUP(A985,кодировка!$A:$B,2,FALSE)</f>
        <v>#N/A</v>
      </c>
      <c r="C985" s="1" t="e">
        <f>VLOOKUP(A985,кодировка!$A:$C,3,FALSE)</f>
        <v>#N/A</v>
      </c>
      <c r="D985" s="12">
        <f>'Ответы на форму (1)'!B2261</f>
        <v>0</v>
      </c>
      <c r="E985" s="1">
        <f>'Ответы на форму (1)'!E2261</f>
        <v>0</v>
      </c>
      <c r="F985" s="1">
        <f t="shared" ref="F985:F986" si="847">ROUND((E985/29)*100,0)</f>
        <v>0</v>
      </c>
      <c r="G985" s="12" t="e">
        <f>VLOOKUP(A985,кодировка!$A:$D,4,FALSE)</f>
        <v>#N/A</v>
      </c>
      <c r="H985" s="2">
        <v>1</v>
      </c>
    </row>
    <row r="986" spans="1:8" ht="15.75" customHeight="1" x14ac:dyDescent="0.4">
      <c r="A986" s="12">
        <f>'Ответы на форму (1)'!C2262</f>
        <v>0</v>
      </c>
      <c r="B986" s="1" t="e">
        <f>VLOOKUP(A986,кодировка!$A:$B,2,FALSE)</f>
        <v>#N/A</v>
      </c>
      <c r="C986" s="1" t="e">
        <f>VLOOKUP(A986,кодировка!$A:$C,3,FALSE)</f>
        <v>#N/A</v>
      </c>
      <c r="D986" s="12">
        <f>'Ответы на форму (1)'!B2262</f>
        <v>0</v>
      </c>
      <c r="E986" s="1">
        <f>'Ответы на форму (1)'!E2262</f>
        <v>0</v>
      </c>
      <c r="F986" s="1">
        <f t="shared" si="847"/>
        <v>0</v>
      </c>
      <c r="G986" s="12" t="e">
        <f>VLOOKUP(A986,кодировка!$A:$D,4,FALSE)</f>
        <v>#N/A</v>
      </c>
      <c r="H986" s="2">
        <v>2</v>
      </c>
    </row>
    <row r="987" spans="1:8" ht="15.75" customHeight="1" x14ac:dyDescent="0.4">
      <c r="A987" s="12">
        <f>'Ответы на форму (1)'!C2263</f>
        <v>0</v>
      </c>
      <c r="B987" s="1" t="e">
        <f>VLOOKUP(A987,кодировка!$A:$B,2,FALSE)</f>
        <v>#N/A</v>
      </c>
      <c r="C987" s="1" t="e">
        <f>VLOOKUP(A987,кодировка!$A:$C,3,FALSE)</f>
        <v>#N/A</v>
      </c>
      <c r="D987" s="12">
        <f>'Ответы на форму (1)'!B2263</f>
        <v>0</v>
      </c>
      <c r="E987" s="1">
        <f>'Ответы на форму (1)'!E2263</f>
        <v>0</v>
      </c>
      <c r="F987" s="1">
        <f>ROUND((E987/23)*100,0)</f>
        <v>0</v>
      </c>
      <c r="G987" s="12" t="e">
        <f>VLOOKUP(A987,кодировка!$A:$D,4,FALSE)</f>
        <v>#N/A</v>
      </c>
      <c r="H987" s="2">
        <v>12</v>
      </c>
    </row>
    <row r="988" spans="1:8" ht="15.75" customHeight="1" x14ac:dyDescent="0.4">
      <c r="A988" s="12">
        <f>'Ответы на форму (1)'!C2264</f>
        <v>0</v>
      </c>
      <c r="B988" s="1" t="e">
        <f>VLOOKUP(A988,кодировка!$A:$B,2,FALSE)</f>
        <v>#N/A</v>
      </c>
      <c r="C988" s="1" t="e">
        <f>VLOOKUP(A988,кодировка!$A:$C,3,FALSE)</f>
        <v>#N/A</v>
      </c>
      <c r="D988" s="12">
        <f>'Ответы на форму (1)'!B2264</f>
        <v>0</v>
      </c>
      <c r="E988" s="1">
        <f>'Ответы на форму (1)'!E2264</f>
        <v>0</v>
      </c>
      <c r="F988" s="1">
        <f>ROUND((E988/29)*100,0)</f>
        <v>0</v>
      </c>
      <c r="G988" s="12" t="e">
        <f>VLOOKUP(A988,кодировка!$A:$D,4,FALSE)</f>
        <v>#N/A</v>
      </c>
      <c r="H988" s="2">
        <v>3</v>
      </c>
    </row>
    <row r="989" spans="1:8" ht="15.75" customHeight="1" x14ac:dyDescent="0.4">
      <c r="A989" s="12">
        <f>'Ответы на форму (1)'!C2265</f>
        <v>0</v>
      </c>
      <c r="B989" s="1" t="e">
        <f>VLOOKUP(A989,кодировка!$A:$B,2,FALSE)</f>
        <v>#N/A</v>
      </c>
      <c r="C989" s="1" t="e">
        <f>VLOOKUP(A989,кодировка!$A:$C,3,FALSE)</f>
        <v>#N/A</v>
      </c>
      <c r="D989" s="12">
        <f>'Ответы на форму (1)'!B2265</f>
        <v>0</v>
      </c>
      <c r="E989" s="1">
        <f>'Ответы на форму (1)'!E2265</f>
        <v>0</v>
      </c>
      <c r="F989" s="1">
        <f t="shared" ref="F989:F990" si="848">ROUND((E989/23)*100,0)</f>
        <v>0</v>
      </c>
      <c r="G989" s="12" t="e">
        <f>VLOOKUP(A989,кодировка!$A:$D,4,FALSE)</f>
        <v>#N/A</v>
      </c>
      <c r="H989" s="2">
        <v>13</v>
      </c>
    </row>
    <row r="990" spans="1:8" ht="15.75" customHeight="1" x14ac:dyDescent="0.4">
      <c r="A990" s="12">
        <f>'Ответы на форму (1)'!C2266</f>
        <v>0</v>
      </c>
      <c r="B990" s="1" t="e">
        <f>VLOOKUP(A990,кодировка!$A:$B,2,FALSE)</f>
        <v>#N/A</v>
      </c>
      <c r="C990" s="1" t="e">
        <f>VLOOKUP(A990,кодировка!$A:$C,3,FALSE)</f>
        <v>#N/A</v>
      </c>
      <c r="D990" s="12">
        <f>'Ответы на форму (1)'!B2266</f>
        <v>0</v>
      </c>
      <c r="E990" s="1">
        <f>'Ответы на форму (1)'!E2266</f>
        <v>0</v>
      </c>
      <c r="F990" s="1">
        <f t="shared" si="848"/>
        <v>0</v>
      </c>
      <c r="G990" s="12" t="e">
        <f>VLOOKUP(A990,кодировка!$A:$D,4,FALSE)</f>
        <v>#N/A</v>
      </c>
      <c r="H990" s="2">
        <v>14</v>
      </c>
    </row>
    <row r="991" spans="1:8" ht="15.75" customHeight="1" x14ac:dyDescent="0.4">
      <c r="A991" s="12">
        <f>'Ответы на форму (1)'!C2267</f>
        <v>0</v>
      </c>
      <c r="B991" s="1" t="e">
        <f>VLOOKUP(A991,кодировка!$A:$B,2,FALSE)</f>
        <v>#N/A</v>
      </c>
      <c r="C991" s="1" t="e">
        <f>VLOOKUP(A991,кодировка!$A:$C,3,FALSE)</f>
        <v>#N/A</v>
      </c>
      <c r="D991" s="12">
        <f>'Ответы на форму (1)'!B2267</f>
        <v>0</v>
      </c>
      <c r="E991" s="1">
        <f>'Ответы на форму (1)'!E2267</f>
        <v>0</v>
      </c>
      <c r="F991" s="1">
        <f>ROUND((E991/29)*100,0)</f>
        <v>0</v>
      </c>
      <c r="G991" s="12" t="e">
        <f>VLOOKUP(A991,кодировка!$A:$D,4,FALSE)</f>
        <v>#N/A</v>
      </c>
      <c r="H991" s="2">
        <v>4</v>
      </c>
    </row>
    <row r="992" spans="1:8" ht="15.75" customHeight="1" x14ac:dyDescent="0.4">
      <c r="A992" s="12">
        <f>'Ответы на форму (1)'!C2268</f>
        <v>0</v>
      </c>
      <c r="B992" s="1" t="e">
        <f>VLOOKUP(A992,кодировка!$A:$B,2,FALSE)</f>
        <v>#N/A</v>
      </c>
      <c r="C992" s="1" t="e">
        <f>VLOOKUP(A992,кодировка!$A:$C,3,FALSE)</f>
        <v>#N/A</v>
      </c>
      <c r="D992" s="12">
        <f>'Ответы на форму (1)'!B2268</f>
        <v>0</v>
      </c>
      <c r="E992" s="1">
        <f>'Ответы на форму (1)'!E2268</f>
        <v>0</v>
      </c>
      <c r="F992" s="1">
        <f t="shared" ref="F992:F993" si="849">ROUND((E992/23)*100,0)</f>
        <v>0</v>
      </c>
      <c r="G992" s="12" t="e">
        <f>VLOOKUP(A992,кодировка!$A:$D,4,FALSE)</f>
        <v>#N/A</v>
      </c>
      <c r="H992" s="2">
        <v>15</v>
      </c>
    </row>
    <row r="993" spans="1:8" ht="15.75" customHeight="1" x14ac:dyDescent="0.4">
      <c r="A993" s="12">
        <f>'Ответы на форму (1)'!C2269</f>
        <v>0</v>
      </c>
      <c r="B993" s="1" t="e">
        <f>VLOOKUP(A993,кодировка!$A:$B,2,FALSE)</f>
        <v>#N/A</v>
      </c>
      <c r="C993" s="1" t="e">
        <f>VLOOKUP(A993,кодировка!$A:$C,3,FALSE)</f>
        <v>#N/A</v>
      </c>
      <c r="D993" s="12">
        <f>'Ответы на форму (1)'!B2269</f>
        <v>0</v>
      </c>
      <c r="E993" s="1">
        <f>'Ответы на форму (1)'!E2269</f>
        <v>0</v>
      </c>
      <c r="F993" s="1">
        <f t="shared" si="849"/>
        <v>0</v>
      </c>
      <c r="G993" s="12" t="e">
        <f>VLOOKUP(A993,кодировка!$A:$D,4,FALSE)</f>
        <v>#N/A</v>
      </c>
      <c r="H993" s="2">
        <v>16</v>
      </c>
    </row>
    <row r="994" spans="1:8" ht="15.75" customHeight="1" x14ac:dyDescent="0.4">
      <c r="A994" s="12">
        <f>'Ответы на форму (1)'!C2270</f>
        <v>0</v>
      </c>
      <c r="B994" s="1" t="e">
        <f>VLOOKUP(A994,кодировка!$A:$B,2,FALSE)</f>
        <v>#N/A</v>
      </c>
      <c r="C994" s="1" t="e">
        <f>VLOOKUP(A994,кодировка!$A:$C,3,FALSE)</f>
        <v>#N/A</v>
      </c>
      <c r="D994" s="12">
        <f>'Ответы на форму (1)'!B2270</f>
        <v>0</v>
      </c>
      <c r="E994" s="1">
        <f>'Ответы на форму (1)'!E2270</f>
        <v>0</v>
      </c>
      <c r="F994" s="1">
        <f>ROUND((E994/29)*100,0)</f>
        <v>0</v>
      </c>
      <c r="G994" s="12" t="e">
        <f>VLOOKUP(A994,кодировка!$A:$D,4,FALSE)</f>
        <v>#N/A</v>
      </c>
      <c r="H994" s="2">
        <v>5</v>
      </c>
    </row>
    <row r="995" spans="1:8" ht="15.75" customHeight="1" x14ac:dyDescent="0.4">
      <c r="A995" s="12">
        <f>'Ответы на форму (1)'!C2271</f>
        <v>0</v>
      </c>
      <c r="B995" s="1" t="e">
        <f>VLOOKUP(A995,кодировка!$A:$B,2,FALSE)</f>
        <v>#N/A</v>
      </c>
      <c r="C995" s="1" t="e">
        <f>VLOOKUP(A995,кодировка!$A:$C,3,FALSE)</f>
        <v>#N/A</v>
      </c>
      <c r="D995" s="12">
        <f>'Ответы на форму (1)'!B2271</f>
        <v>0</v>
      </c>
      <c r="E995" s="1">
        <f>'Ответы на форму (1)'!E2271</f>
        <v>0</v>
      </c>
      <c r="F995" s="1">
        <f t="shared" ref="F995:F996" si="850">ROUND((E995/23)*100,0)</f>
        <v>0</v>
      </c>
      <c r="G995" s="12" t="e">
        <f>VLOOKUP(A995,кодировка!$A:$D,4,FALSE)</f>
        <v>#N/A</v>
      </c>
      <c r="H995" s="2">
        <v>17</v>
      </c>
    </row>
    <row r="996" spans="1:8" ht="15.75" customHeight="1" x14ac:dyDescent="0.4">
      <c r="A996" s="12">
        <f>'Ответы на форму (1)'!C2272</f>
        <v>0</v>
      </c>
      <c r="B996" s="1" t="e">
        <f>VLOOKUP(A996,кодировка!$A:$B,2,FALSE)</f>
        <v>#N/A</v>
      </c>
      <c r="C996" s="1" t="e">
        <f>VLOOKUP(A996,кодировка!$A:$C,3,FALSE)</f>
        <v>#N/A</v>
      </c>
      <c r="D996" s="12">
        <f>'Ответы на форму (1)'!B2272</f>
        <v>0</v>
      </c>
      <c r="E996" s="1">
        <f>'Ответы на форму (1)'!E2272</f>
        <v>0</v>
      </c>
      <c r="F996" s="1">
        <f t="shared" si="850"/>
        <v>0</v>
      </c>
      <c r="G996" s="12" t="e">
        <f>VLOOKUP(A996,кодировка!$A:$D,4,FALSE)</f>
        <v>#N/A</v>
      </c>
      <c r="H996" s="2">
        <v>18</v>
      </c>
    </row>
    <row r="997" spans="1:8" ht="15.75" customHeight="1" x14ac:dyDescent="0.4">
      <c r="A997" s="12">
        <f>'Ответы на форму (1)'!C2273</f>
        <v>0</v>
      </c>
      <c r="B997" s="1" t="e">
        <f>VLOOKUP(A997,кодировка!$A:$B,2,FALSE)</f>
        <v>#N/A</v>
      </c>
      <c r="C997" s="1" t="e">
        <f>VLOOKUP(A997,кодировка!$A:$C,3,FALSE)</f>
        <v>#N/A</v>
      </c>
      <c r="D997" s="12">
        <f>'Ответы на форму (1)'!B2273</f>
        <v>0</v>
      </c>
      <c r="E997" s="1">
        <f>'Ответы на форму (1)'!E2273</f>
        <v>0</v>
      </c>
      <c r="F997" s="1">
        <f>ROUND((E997/29)*100,0)</f>
        <v>0</v>
      </c>
      <c r="G997" s="12" t="e">
        <f>VLOOKUP(A997,кодировка!$A:$D,4,FALSE)</f>
        <v>#N/A</v>
      </c>
      <c r="H997" s="2">
        <v>6</v>
      </c>
    </row>
    <row r="998" spans="1:8" ht="15.75" customHeight="1" x14ac:dyDescent="0.4">
      <c r="A998" s="12">
        <f>'Ответы на форму (1)'!C2274</f>
        <v>0</v>
      </c>
      <c r="B998" s="1" t="e">
        <f>VLOOKUP(A998,кодировка!$A:$B,2,FALSE)</f>
        <v>#N/A</v>
      </c>
      <c r="C998" s="1" t="e">
        <f>VLOOKUP(A998,кодировка!$A:$C,3,FALSE)</f>
        <v>#N/A</v>
      </c>
      <c r="D998" s="12">
        <f>'Ответы на форму (1)'!B2274</f>
        <v>0</v>
      </c>
      <c r="E998" s="1">
        <f>'Ответы на форму (1)'!E2274</f>
        <v>0</v>
      </c>
      <c r="F998" s="1">
        <f t="shared" ref="F998:F999" si="851">ROUND((E998/23)*100,0)</f>
        <v>0</v>
      </c>
      <c r="G998" s="12" t="e">
        <f>VLOOKUP(A998,кодировка!$A:$D,4,FALSE)</f>
        <v>#N/A</v>
      </c>
      <c r="H998" s="2">
        <v>19</v>
      </c>
    </row>
    <row r="999" spans="1:8" ht="15.75" customHeight="1" x14ac:dyDescent="0.4">
      <c r="A999" s="12">
        <f>'Ответы на форму (1)'!C2275</f>
        <v>0</v>
      </c>
      <c r="B999" s="1" t="e">
        <f>VLOOKUP(A999,кодировка!$A:$B,2,FALSE)</f>
        <v>#N/A</v>
      </c>
      <c r="C999" s="1" t="e">
        <f>VLOOKUP(A999,кодировка!$A:$C,3,FALSE)</f>
        <v>#N/A</v>
      </c>
      <c r="D999" s="12">
        <f>'Ответы на форму (1)'!B2275</f>
        <v>0</v>
      </c>
      <c r="E999" s="1">
        <f>'Ответы на форму (1)'!E2275</f>
        <v>0</v>
      </c>
      <c r="F999" s="1">
        <f t="shared" si="851"/>
        <v>0</v>
      </c>
      <c r="G999" s="12" t="e">
        <f>VLOOKUP(A999,кодировка!$A:$D,4,FALSE)</f>
        <v>#N/A</v>
      </c>
      <c r="H999" s="2">
        <v>20</v>
      </c>
    </row>
    <row r="1000" spans="1:8" ht="15.75" customHeight="1" x14ac:dyDescent="0.4">
      <c r="A1000" s="12">
        <f>'Ответы на форму (1)'!C2276</f>
        <v>0</v>
      </c>
      <c r="B1000" s="1" t="e">
        <f>VLOOKUP(A1000,кодировка!$A:$B,2,FALSE)</f>
        <v>#N/A</v>
      </c>
      <c r="C1000" s="1" t="e">
        <f>VLOOKUP(A1000,кодировка!$A:$C,3,FALSE)</f>
        <v>#N/A</v>
      </c>
      <c r="D1000" s="12">
        <f>'Ответы на форму (1)'!B2276</f>
        <v>0</v>
      </c>
      <c r="E1000" s="1">
        <f>'Ответы на форму (1)'!E2276</f>
        <v>0</v>
      </c>
      <c r="F1000" s="1">
        <f t="shared" ref="F1000:F1004" si="852">ROUND((E1000/29)*100,0)</f>
        <v>0</v>
      </c>
      <c r="G1000" s="12" t="e">
        <f>VLOOKUP(A1000,кодировка!$A:$D,4,FALSE)</f>
        <v>#N/A</v>
      </c>
      <c r="H1000" s="2">
        <v>7</v>
      </c>
    </row>
    <row r="1001" spans="1:8" ht="15.75" customHeight="1" x14ac:dyDescent="0.4">
      <c r="A1001" s="12">
        <f>'Ответы на форму (1)'!C2277</f>
        <v>0</v>
      </c>
      <c r="B1001" s="1" t="e">
        <f>VLOOKUP(A1001,кодировка!$A:$B,2,FALSE)</f>
        <v>#N/A</v>
      </c>
      <c r="C1001" s="1" t="e">
        <f>VLOOKUP(A1001,кодировка!$A:$C,3,FALSE)</f>
        <v>#N/A</v>
      </c>
      <c r="D1001" s="12">
        <f>'Ответы на форму (1)'!B2277</f>
        <v>0</v>
      </c>
      <c r="E1001" s="1">
        <f>'Ответы на форму (1)'!E2277</f>
        <v>0</v>
      </c>
      <c r="F1001" s="1">
        <f t="shared" si="852"/>
        <v>0</v>
      </c>
      <c r="G1001" s="12" t="e">
        <f>VLOOKUP(A1001,кодировка!$A:$D,4,FALSE)</f>
        <v>#N/A</v>
      </c>
      <c r="H1001" s="2">
        <v>8</v>
      </c>
    </row>
    <row r="1002" spans="1:8" ht="15.75" customHeight="1" x14ac:dyDescent="0.4">
      <c r="A1002" s="12">
        <f>'Ответы на форму (1)'!C2278</f>
        <v>0</v>
      </c>
      <c r="B1002" s="1" t="e">
        <f>VLOOKUP(A1002,кодировка!$A:$B,2,FALSE)</f>
        <v>#N/A</v>
      </c>
      <c r="C1002" s="1" t="e">
        <f>VLOOKUP(A1002,кодировка!$A:$C,3,FALSE)</f>
        <v>#N/A</v>
      </c>
      <c r="D1002" s="12">
        <f>'Ответы на форму (1)'!B2278</f>
        <v>0</v>
      </c>
      <c r="E1002" s="1">
        <f>'Ответы на форму (1)'!E2278</f>
        <v>0</v>
      </c>
      <c r="F1002" s="1">
        <f t="shared" si="852"/>
        <v>0</v>
      </c>
      <c r="G1002" s="12" t="e">
        <f>VLOOKUP(A1002,кодировка!$A:$D,4,FALSE)</f>
        <v>#N/A</v>
      </c>
      <c r="H1002" s="2">
        <v>9</v>
      </c>
    </row>
    <row r="1003" spans="1:8" ht="15.75" customHeight="1" x14ac:dyDescent="0.4">
      <c r="A1003" s="12">
        <f>'Ответы на форму (1)'!C2279</f>
        <v>0</v>
      </c>
      <c r="B1003" s="1" t="e">
        <f>VLOOKUP(A1003,кодировка!$A:$B,2,FALSE)</f>
        <v>#N/A</v>
      </c>
      <c r="C1003" s="1" t="e">
        <f>VLOOKUP(A1003,кодировка!$A:$C,3,FALSE)</f>
        <v>#N/A</v>
      </c>
      <c r="D1003" s="12">
        <f>'Ответы на форму (1)'!B2279</f>
        <v>0</v>
      </c>
      <c r="E1003" s="1">
        <f>'Ответы на форму (1)'!E2279</f>
        <v>0</v>
      </c>
      <c r="F1003" s="1">
        <f t="shared" si="852"/>
        <v>0</v>
      </c>
      <c r="G1003" s="12" t="e">
        <f>VLOOKUP(A1003,кодировка!$A:$D,4,FALSE)</f>
        <v>#N/A</v>
      </c>
      <c r="H1003" s="2">
        <v>10</v>
      </c>
    </row>
    <row r="1004" spans="1:8" ht="15.75" customHeight="1" x14ac:dyDescent="0.4">
      <c r="A1004" s="12">
        <f>'Ответы на форму (1)'!C2280</f>
        <v>0</v>
      </c>
      <c r="B1004" s="1" t="e">
        <f>VLOOKUP(A1004,кодировка!$A:$B,2,FALSE)</f>
        <v>#N/A</v>
      </c>
      <c r="C1004" s="1" t="e">
        <f>VLOOKUP(A1004,кодировка!$A:$C,3,FALSE)</f>
        <v>#N/A</v>
      </c>
      <c r="D1004" s="12">
        <f>'Ответы на форму (1)'!B2280</f>
        <v>0</v>
      </c>
      <c r="E1004" s="1">
        <f>'Ответы на форму (1)'!E2280</f>
        <v>0</v>
      </c>
      <c r="F1004" s="1">
        <f t="shared" si="852"/>
        <v>0</v>
      </c>
      <c r="G1004" s="12" t="e">
        <f>VLOOKUP(A1004,кодировка!$A:$D,4,FALSE)</f>
        <v>#N/A</v>
      </c>
      <c r="H1004" s="2">
        <v>11</v>
      </c>
    </row>
    <row r="1005" spans="1:8" ht="15.75" customHeight="1" x14ac:dyDescent="0.4">
      <c r="A1005" s="12">
        <f>'Ответы на форму (1)'!C2281</f>
        <v>0</v>
      </c>
      <c r="B1005" s="1" t="e">
        <f>VLOOKUP(A1005,кодировка!$A:$B,2,FALSE)</f>
        <v>#N/A</v>
      </c>
      <c r="C1005" s="1" t="e">
        <f>VLOOKUP(A1005,кодировка!$A:$C,3,FALSE)</f>
        <v>#N/A</v>
      </c>
      <c r="D1005" s="12">
        <f>'Ответы на форму (1)'!B2281</f>
        <v>0</v>
      </c>
      <c r="E1005" s="1">
        <f>'Ответы на форму (1)'!E2281</f>
        <v>0</v>
      </c>
      <c r="F1005" s="1">
        <f t="shared" ref="F1005:F1006" si="853">ROUND((E1005/23)*100,0)</f>
        <v>0</v>
      </c>
      <c r="G1005" s="12" t="e">
        <f>VLOOKUP(A1005,кодировка!$A:$D,4,FALSE)</f>
        <v>#N/A</v>
      </c>
      <c r="H1005" s="2">
        <v>21</v>
      </c>
    </row>
    <row r="1006" spans="1:8" ht="15.75" customHeight="1" x14ac:dyDescent="0.4">
      <c r="A1006" s="12">
        <f>'Ответы на форму (1)'!C2282</f>
        <v>0</v>
      </c>
      <c r="B1006" s="1" t="e">
        <f>VLOOKUP(A1006,кодировка!$A:$B,2,FALSE)</f>
        <v>#N/A</v>
      </c>
      <c r="C1006" s="1" t="e">
        <f>VLOOKUP(A1006,кодировка!$A:$C,3,FALSE)</f>
        <v>#N/A</v>
      </c>
      <c r="D1006" s="12">
        <f>'Ответы на форму (1)'!B2282</f>
        <v>0</v>
      </c>
      <c r="E1006" s="1">
        <f>'Ответы на форму (1)'!E2282</f>
        <v>0</v>
      </c>
      <c r="F1006" s="1">
        <f t="shared" si="853"/>
        <v>0</v>
      </c>
      <c r="G1006" s="12" t="e">
        <f>VLOOKUP(A1006,кодировка!$A:$D,4,FALSE)</f>
        <v>#N/A</v>
      </c>
      <c r="H1006" s="2">
        <v>22</v>
      </c>
    </row>
    <row r="1007" spans="1:8" ht="15.75" customHeight="1" x14ac:dyDescent="0.4">
      <c r="A1007" s="12">
        <f>'Ответы на форму (1)'!C2283</f>
        <v>0</v>
      </c>
      <c r="B1007" s="1" t="e">
        <f>VLOOKUP(A1007,кодировка!$A:$B,2,FALSE)</f>
        <v>#N/A</v>
      </c>
      <c r="C1007" s="1" t="e">
        <f>VLOOKUP(A1007,кодировка!$A:$C,3,FALSE)</f>
        <v>#N/A</v>
      </c>
      <c r="D1007" s="12">
        <f>'Ответы на форму (1)'!B2283</f>
        <v>0</v>
      </c>
      <c r="E1007" s="1">
        <f>'Ответы на форму (1)'!E2283</f>
        <v>0</v>
      </c>
      <c r="F1007" s="1">
        <f>ROUND((E1007/29)*100,0)</f>
        <v>0</v>
      </c>
      <c r="G1007" s="12" t="e">
        <f>VLOOKUP(A1007,кодировка!$A:$D,4,FALSE)</f>
        <v>#N/A</v>
      </c>
      <c r="H1007" s="2">
        <v>12</v>
      </c>
    </row>
    <row r="1008" spans="1:8" ht="15.75" customHeight="1" x14ac:dyDescent="0.4">
      <c r="A1008" s="12">
        <f>'Ответы на форму (1)'!C2284</f>
        <v>0</v>
      </c>
      <c r="B1008" s="1" t="e">
        <f>VLOOKUP(A1008,кодировка!$A:$B,2,FALSE)</f>
        <v>#N/A</v>
      </c>
      <c r="C1008" s="1" t="e">
        <f>VLOOKUP(A1008,кодировка!$A:$C,3,FALSE)</f>
        <v>#N/A</v>
      </c>
      <c r="D1008" s="12">
        <f>'Ответы на форму (1)'!B2284</f>
        <v>0</v>
      </c>
      <c r="E1008" s="1">
        <f>'Ответы на форму (1)'!E2284</f>
        <v>0</v>
      </c>
      <c r="F1008" s="1">
        <f t="shared" ref="F1008:F1009" si="854">ROUND((E1008/23)*100,0)</f>
        <v>0</v>
      </c>
      <c r="G1008" s="12" t="e">
        <f>VLOOKUP(A1008,кодировка!$A:$D,4,FALSE)</f>
        <v>#N/A</v>
      </c>
      <c r="H1008" s="2">
        <v>23</v>
      </c>
    </row>
    <row r="1009" spans="1:8" ht="15.75" customHeight="1" x14ac:dyDescent="0.4">
      <c r="A1009" s="12">
        <f>'Ответы на форму (1)'!C2285</f>
        <v>0</v>
      </c>
      <c r="B1009" s="1" t="e">
        <f>VLOOKUP(A1009,кодировка!$A:$B,2,FALSE)</f>
        <v>#N/A</v>
      </c>
      <c r="C1009" s="1" t="e">
        <f>VLOOKUP(A1009,кодировка!$A:$C,3,FALSE)</f>
        <v>#N/A</v>
      </c>
      <c r="D1009" s="12">
        <f>'Ответы на форму (1)'!B2285</f>
        <v>0</v>
      </c>
      <c r="E1009" s="1">
        <f>'Ответы на форму (1)'!E2285</f>
        <v>0</v>
      </c>
      <c r="F1009" s="1">
        <f t="shared" si="854"/>
        <v>0</v>
      </c>
      <c r="G1009" s="12" t="e">
        <f>VLOOKUP(A1009,кодировка!$A:$D,4,FALSE)</f>
        <v>#N/A</v>
      </c>
      <c r="H1009" s="2">
        <v>24</v>
      </c>
    </row>
    <row r="1010" spans="1:8" ht="15.75" customHeight="1" x14ac:dyDescent="0.4">
      <c r="A1010" s="12">
        <f>'Ответы на форму (1)'!C2286</f>
        <v>0</v>
      </c>
      <c r="B1010" s="1" t="e">
        <f>VLOOKUP(A1010,кодировка!$A:$B,2,FALSE)</f>
        <v>#N/A</v>
      </c>
      <c r="C1010" s="1" t="e">
        <f>VLOOKUP(A1010,кодировка!$A:$C,3,FALSE)</f>
        <v>#N/A</v>
      </c>
      <c r="D1010" s="12">
        <f>'Ответы на форму (1)'!B2286</f>
        <v>0</v>
      </c>
      <c r="E1010" s="1">
        <f>'Ответы на форму (1)'!E2286</f>
        <v>0</v>
      </c>
      <c r="F1010" s="1">
        <f>ROUND((E1010/29)*100,0)</f>
        <v>0</v>
      </c>
      <c r="G1010" s="12" t="e">
        <f>VLOOKUP(A1010,кодировка!$A:$D,4,FALSE)</f>
        <v>#N/A</v>
      </c>
      <c r="H1010" s="2">
        <v>13</v>
      </c>
    </row>
    <row r="1011" spans="1:8" ht="15.75" customHeight="1" x14ac:dyDescent="0.4">
      <c r="A1011" s="12">
        <f>'Ответы на форму (1)'!C2287</f>
        <v>0</v>
      </c>
      <c r="B1011" s="1" t="e">
        <f>VLOOKUP(A1011,кодировка!$A:$B,2,FALSE)</f>
        <v>#N/A</v>
      </c>
      <c r="C1011" s="1" t="e">
        <f>VLOOKUP(A1011,кодировка!$A:$C,3,FALSE)</f>
        <v>#N/A</v>
      </c>
      <c r="D1011" s="12">
        <f>'Ответы на форму (1)'!B2287</f>
        <v>0</v>
      </c>
      <c r="E1011" s="1">
        <f>'Ответы на форму (1)'!E2287</f>
        <v>0</v>
      </c>
      <c r="F1011" s="1">
        <f>ROUND((E1011/23)*100,0)</f>
        <v>0</v>
      </c>
      <c r="G1011" s="12" t="e">
        <f>VLOOKUP(A1011,кодировка!$A:$D,4,FALSE)</f>
        <v>#N/A</v>
      </c>
      <c r="H1011" s="2">
        <v>25</v>
      </c>
    </row>
    <row r="1012" spans="1:8" ht="15.75" customHeight="1" x14ac:dyDescent="0.4">
      <c r="A1012" s="12">
        <f>'Ответы на форму (1)'!C2288</f>
        <v>0</v>
      </c>
      <c r="B1012" s="1" t="e">
        <f>VLOOKUP(A1012,кодировка!$A:$B,2,FALSE)</f>
        <v>#N/A</v>
      </c>
      <c r="C1012" s="1" t="e">
        <f>VLOOKUP(A1012,кодировка!$A:$C,3,FALSE)</f>
        <v>#N/A</v>
      </c>
      <c r="D1012" s="12">
        <f>'Ответы на форму (1)'!B2288</f>
        <v>0</v>
      </c>
      <c r="E1012" s="1">
        <f>'Ответы на форму (1)'!E2288</f>
        <v>0</v>
      </c>
      <c r="F1012" s="1">
        <f>ROUND((E1012/29)*100,0)</f>
        <v>0</v>
      </c>
      <c r="G1012" s="12" t="e">
        <f>VLOOKUP(A1012,кодировка!$A:$D,4,FALSE)</f>
        <v>#N/A</v>
      </c>
      <c r="H1012" s="2">
        <v>14</v>
      </c>
    </row>
    <row r="1013" spans="1:8" ht="15.75" customHeight="1" x14ac:dyDescent="0.4">
      <c r="A1013" s="12">
        <f>'Ответы на форму (1)'!C2289</f>
        <v>0</v>
      </c>
      <c r="B1013" s="1" t="e">
        <f>VLOOKUP(A1013,кодировка!$A:$B,2,FALSE)</f>
        <v>#N/A</v>
      </c>
      <c r="C1013" s="1" t="e">
        <f>VLOOKUP(A1013,кодировка!$A:$C,3,FALSE)</f>
        <v>#N/A</v>
      </c>
      <c r="D1013" s="12">
        <f>'Ответы на форму (1)'!B2289</f>
        <v>0</v>
      </c>
      <c r="E1013" s="1">
        <f>'Ответы на форму (1)'!E2289</f>
        <v>0</v>
      </c>
      <c r="F1013" s="1">
        <f>ROUND((E1013/23)*100,0)</f>
        <v>0</v>
      </c>
      <c r="G1013" s="12" t="e">
        <f>VLOOKUP(A1013,кодировка!$A:$D,4,FALSE)</f>
        <v>#N/A</v>
      </c>
      <c r="H1013" s="2">
        <v>26</v>
      </c>
    </row>
    <row r="1014" spans="1:8" ht="15.75" customHeight="1" x14ac:dyDescent="0.4">
      <c r="A1014" s="12">
        <f>'Ответы на форму (1)'!C2290</f>
        <v>0</v>
      </c>
      <c r="B1014" s="1" t="e">
        <f>VLOOKUP(A1014,кодировка!$A:$B,2,FALSE)</f>
        <v>#N/A</v>
      </c>
      <c r="C1014" s="1" t="e">
        <f>VLOOKUP(A1014,кодировка!$A:$C,3,FALSE)</f>
        <v>#N/A</v>
      </c>
      <c r="D1014" s="12">
        <f>'Ответы на форму (1)'!B2290</f>
        <v>0</v>
      </c>
      <c r="E1014" s="1">
        <f>'Ответы на форму (1)'!E2290</f>
        <v>0</v>
      </c>
      <c r="F1014" s="1">
        <f>ROUND((E1014/20)*100,0)</f>
        <v>0</v>
      </c>
      <c r="G1014" s="12" t="e">
        <f>VLOOKUP(A1014,кодировка!$A:$D,4,FALSE)</f>
        <v>#N/A</v>
      </c>
      <c r="H1014" s="2">
        <v>49</v>
      </c>
    </row>
    <row r="1015" spans="1:8" ht="15.75" customHeight="1" x14ac:dyDescent="0.4">
      <c r="A1015" s="12">
        <f>'Ответы на форму (1)'!C2291</f>
        <v>0</v>
      </c>
      <c r="B1015" s="1" t="e">
        <f>VLOOKUP(A1015,кодировка!$A:$B,2,FALSE)</f>
        <v>#N/A</v>
      </c>
      <c r="C1015" s="1" t="e">
        <f>VLOOKUP(A1015,кодировка!$A:$C,3,FALSE)</f>
        <v>#N/A</v>
      </c>
      <c r="D1015" s="12">
        <f>'Ответы на форму (1)'!B2291</f>
        <v>0</v>
      </c>
      <c r="E1015" s="1">
        <f>'Ответы на форму (1)'!E2291</f>
        <v>0</v>
      </c>
      <c r="F1015" s="1">
        <f>ROUND((E1015/29)*100,0)</f>
        <v>0</v>
      </c>
      <c r="G1015" s="12" t="e">
        <f>VLOOKUP(A1015,кодировка!$A:$D,4,FALSE)</f>
        <v>#N/A</v>
      </c>
      <c r="H1015" s="2">
        <v>15</v>
      </c>
    </row>
    <row r="1016" spans="1:8" ht="15.75" customHeight="1" x14ac:dyDescent="0.4">
      <c r="A1016" s="12">
        <f>'Ответы на форму (1)'!C2292</f>
        <v>0</v>
      </c>
      <c r="B1016" s="1" t="e">
        <f>VLOOKUP(A1016,кодировка!$A:$B,2,FALSE)</f>
        <v>#N/A</v>
      </c>
      <c r="C1016" s="1" t="e">
        <f>VLOOKUP(A1016,кодировка!$A:$C,3,FALSE)</f>
        <v>#N/A</v>
      </c>
      <c r="D1016" s="12">
        <f>'Ответы на форму (1)'!B2292</f>
        <v>0</v>
      </c>
      <c r="E1016" s="1">
        <f>'Ответы на форму (1)'!E2292</f>
        <v>0</v>
      </c>
      <c r="F1016" s="1">
        <f t="shared" ref="F1016:F1017" si="855">ROUND((E1016/20)*100,0)</f>
        <v>0</v>
      </c>
      <c r="G1016" s="12" t="e">
        <f>VLOOKUP(A1016,кодировка!$A:$D,4,FALSE)</f>
        <v>#N/A</v>
      </c>
      <c r="H1016" s="2">
        <v>50</v>
      </c>
    </row>
    <row r="1017" spans="1:8" ht="15.75" customHeight="1" x14ac:dyDescent="0.4">
      <c r="A1017" s="12">
        <f>'Ответы на форму (1)'!C2293</f>
        <v>0</v>
      </c>
      <c r="B1017" s="1" t="e">
        <f>VLOOKUP(A1017,кодировка!$A:$B,2,FALSE)</f>
        <v>#N/A</v>
      </c>
      <c r="C1017" s="1" t="e">
        <f>VLOOKUP(A1017,кодировка!$A:$C,3,FALSE)</f>
        <v>#N/A</v>
      </c>
      <c r="D1017" s="12">
        <f>'Ответы на форму (1)'!B2293</f>
        <v>0</v>
      </c>
      <c r="E1017" s="1">
        <f>'Ответы на форму (1)'!E2293</f>
        <v>0</v>
      </c>
      <c r="F1017" s="1">
        <f t="shared" si="855"/>
        <v>0</v>
      </c>
      <c r="G1017" s="12" t="e">
        <f>VLOOKUP(A1017,кодировка!$A:$D,4,FALSE)</f>
        <v>#N/A</v>
      </c>
      <c r="H1017" s="2">
        <v>51</v>
      </c>
    </row>
    <row r="1018" spans="1:8" ht="15.75" customHeight="1" x14ac:dyDescent="0.4">
      <c r="A1018" s="12">
        <f>'Ответы на форму (1)'!C2294</f>
        <v>0</v>
      </c>
      <c r="B1018" s="1" t="e">
        <f>VLOOKUP(A1018,кодировка!$A:$B,2,FALSE)</f>
        <v>#N/A</v>
      </c>
      <c r="C1018" s="1" t="e">
        <f>VLOOKUP(A1018,кодировка!$A:$C,3,FALSE)</f>
        <v>#N/A</v>
      </c>
      <c r="D1018" s="12">
        <f>'Ответы на форму (1)'!B2294</f>
        <v>0</v>
      </c>
      <c r="E1018" s="1">
        <f>'Ответы на форму (1)'!E2294</f>
        <v>0</v>
      </c>
      <c r="F1018" s="1">
        <f>ROUND((E1018/29)*100,0)</f>
        <v>0</v>
      </c>
      <c r="G1018" s="12" t="e">
        <f>VLOOKUP(A1018,кодировка!$A:$D,4,FALSE)</f>
        <v>#N/A</v>
      </c>
      <c r="H1018" s="2">
        <v>16</v>
      </c>
    </row>
    <row r="1019" spans="1:8" ht="15.75" customHeight="1" x14ac:dyDescent="0.4">
      <c r="A1019" s="12">
        <f>'Ответы на форму (1)'!C2295</f>
        <v>0</v>
      </c>
      <c r="B1019" s="1" t="e">
        <f>VLOOKUP(A1019,кодировка!$A:$B,2,FALSE)</f>
        <v>#N/A</v>
      </c>
      <c r="C1019" s="1" t="e">
        <f>VLOOKUP(A1019,кодировка!$A:$C,3,FALSE)</f>
        <v>#N/A</v>
      </c>
      <c r="D1019" s="12">
        <f>'Ответы на форму (1)'!B2295</f>
        <v>0</v>
      </c>
      <c r="E1019" s="1">
        <f>'Ответы на форму (1)'!E2295</f>
        <v>0</v>
      </c>
      <c r="F1019" s="1">
        <f>ROUND((E1019/28)*100,0)</f>
        <v>0</v>
      </c>
      <c r="G1019" s="12" t="e">
        <f>VLOOKUP(A1019,кодировка!$A:$D,4,FALSE)</f>
        <v>#N/A</v>
      </c>
      <c r="H1019" s="2">
        <v>56</v>
      </c>
    </row>
    <row r="1020" spans="1:8" ht="15.75" customHeight="1" x14ac:dyDescent="0.4">
      <c r="A1020" s="12">
        <f>'Ответы на форму (1)'!C2296</f>
        <v>0</v>
      </c>
      <c r="B1020" s="1" t="e">
        <f>VLOOKUP(A1020,кодировка!$A:$B,2,FALSE)</f>
        <v>#N/A</v>
      </c>
      <c r="C1020" s="1" t="e">
        <f>VLOOKUP(A1020,кодировка!$A:$C,3,FALSE)</f>
        <v>#N/A</v>
      </c>
      <c r="D1020" s="12">
        <f>'Ответы на форму (1)'!B2296</f>
        <v>0</v>
      </c>
      <c r="E1020" s="1">
        <f>'Ответы на форму (1)'!E2296</f>
        <v>0</v>
      </c>
      <c r="F1020" s="1">
        <f>ROUND((E1020/29)*100,0)</f>
        <v>0</v>
      </c>
      <c r="G1020" s="12" t="e">
        <f>VLOOKUP(A1020,кодировка!$A:$D,4,FALSE)</f>
        <v>#N/A</v>
      </c>
      <c r="H1020" s="2">
        <v>17</v>
      </c>
    </row>
    <row r="1021" spans="1:8" ht="15.75" customHeight="1" x14ac:dyDescent="0.4">
      <c r="A1021" s="12">
        <f>'Ответы на форму (1)'!C2297</f>
        <v>0</v>
      </c>
      <c r="B1021" s="1" t="e">
        <f>VLOOKUP(A1021,кодировка!$A:$B,2,FALSE)</f>
        <v>#N/A</v>
      </c>
      <c r="C1021" s="1" t="e">
        <f>VLOOKUP(A1021,кодировка!$A:$C,3,FALSE)</f>
        <v>#N/A</v>
      </c>
      <c r="D1021" s="12">
        <f>'Ответы на форму (1)'!B2297</f>
        <v>0</v>
      </c>
      <c r="E1021" s="1">
        <f>'Ответы на форму (1)'!E2297</f>
        <v>0</v>
      </c>
      <c r="F1021" s="1">
        <f>ROUND((E1021/28)*100,0)</f>
        <v>0</v>
      </c>
      <c r="G1021" s="12" t="e">
        <f>VLOOKUP(A1021,кодировка!$A:$D,4,FALSE)</f>
        <v>#N/A</v>
      </c>
      <c r="H1021" s="2">
        <v>57</v>
      </c>
    </row>
    <row r="1022" spans="1:8" ht="15.75" customHeight="1" x14ac:dyDescent="0.4">
      <c r="A1022" s="12">
        <f>'Ответы на форму (1)'!C2298</f>
        <v>0</v>
      </c>
      <c r="B1022" s="1" t="e">
        <f>VLOOKUP(A1022,кодировка!$A:$B,2,FALSE)</f>
        <v>#N/A</v>
      </c>
      <c r="C1022" s="1" t="e">
        <f>VLOOKUP(A1022,кодировка!$A:$C,3,FALSE)</f>
        <v>#N/A</v>
      </c>
      <c r="D1022" s="12">
        <f>'Ответы на форму (1)'!B2298</f>
        <v>0</v>
      </c>
      <c r="E1022" s="1">
        <f>'Ответы на форму (1)'!E2298</f>
        <v>0</v>
      </c>
      <c r="F1022" s="1">
        <f>ROUND((E1022/29)*100,0)</f>
        <v>0</v>
      </c>
      <c r="G1022" s="12" t="e">
        <f>VLOOKUP(A1022,кодировка!$A:$D,4,FALSE)</f>
        <v>#N/A</v>
      </c>
      <c r="H1022" s="2">
        <v>18</v>
      </c>
    </row>
    <row r="1023" spans="1:8" ht="15.75" customHeight="1" x14ac:dyDescent="0.4">
      <c r="A1023" s="12">
        <f>'Ответы на форму (1)'!C2299</f>
        <v>0</v>
      </c>
      <c r="B1023" s="1" t="e">
        <f>VLOOKUP(A1023,кодировка!$A:$B,2,FALSE)</f>
        <v>#N/A</v>
      </c>
      <c r="C1023" s="1" t="e">
        <f>VLOOKUP(A1023,кодировка!$A:$C,3,FALSE)</f>
        <v>#N/A</v>
      </c>
      <c r="D1023" s="12">
        <f>'Ответы на форму (1)'!B2299</f>
        <v>0</v>
      </c>
      <c r="E1023" s="1">
        <f>'Ответы на форму (1)'!E2299</f>
        <v>0</v>
      </c>
      <c r="F1023" s="1">
        <f>ROUND((E1023/28)*100,0)</f>
        <v>0</v>
      </c>
      <c r="G1023" s="12" t="e">
        <f>VLOOKUP(A1023,кодировка!$A:$D,4,FALSE)</f>
        <v>#N/A</v>
      </c>
      <c r="H1023" s="2">
        <v>58</v>
      </c>
    </row>
    <row r="1024" spans="1:8" ht="15.75" customHeight="1" x14ac:dyDescent="0.4">
      <c r="A1024" s="12">
        <f>'Ответы на форму (1)'!C2300</f>
        <v>0</v>
      </c>
      <c r="B1024" s="1" t="e">
        <f>VLOOKUP(A1024,кодировка!$A:$B,2,FALSE)</f>
        <v>#N/A</v>
      </c>
      <c r="C1024" s="1" t="e">
        <f>VLOOKUP(A1024,кодировка!$A:$C,3,FALSE)</f>
        <v>#N/A</v>
      </c>
      <c r="D1024" s="12">
        <f>'Ответы на форму (1)'!B2300</f>
        <v>0</v>
      </c>
      <c r="E1024" s="1">
        <f>'Ответы на форму (1)'!E2300</f>
        <v>0</v>
      </c>
      <c r="F1024" s="1">
        <f t="shared" ref="F1024:F1034" si="856">ROUND((E1024/29)*100,0)</f>
        <v>0</v>
      </c>
      <c r="G1024" s="12" t="e">
        <f>VLOOKUP(A1024,кодировка!$A:$D,4,FALSE)</f>
        <v>#N/A</v>
      </c>
      <c r="H1024" s="2">
        <v>19</v>
      </c>
    </row>
    <row r="1025" spans="1:8" ht="15.75" customHeight="1" x14ac:dyDescent="0.4">
      <c r="A1025" s="12">
        <f>'Ответы на форму (1)'!C2301</f>
        <v>0</v>
      </c>
      <c r="B1025" s="1" t="e">
        <f>VLOOKUP(A1025,кодировка!$A:$B,2,FALSE)</f>
        <v>#N/A</v>
      </c>
      <c r="C1025" s="1" t="e">
        <f>VLOOKUP(A1025,кодировка!$A:$C,3,FALSE)</f>
        <v>#N/A</v>
      </c>
      <c r="D1025" s="12">
        <f>'Ответы на форму (1)'!B2301</f>
        <v>0</v>
      </c>
      <c r="E1025" s="1">
        <f>'Ответы на форму (1)'!E2301</f>
        <v>0</v>
      </c>
      <c r="F1025" s="1">
        <f t="shared" si="856"/>
        <v>0</v>
      </c>
      <c r="G1025" s="12" t="e">
        <f>VLOOKUP(A1025,кодировка!$A:$D,4,FALSE)</f>
        <v>#N/A</v>
      </c>
      <c r="H1025" s="2">
        <v>20</v>
      </c>
    </row>
    <row r="1026" spans="1:8" ht="15.75" customHeight="1" x14ac:dyDescent="0.4">
      <c r="A1026" s="12">
        <f>'Ответы на форму (1)'!C2302</f>
        <v>0</v>
      </c>
      <c r="B1026" s="1" t="e">
        <f>VLOOKUP(A1026,кодировка!$A:$B,2,FALSE)</f>
        <v>#N/A</v>
      </c>
      <c r="C1026" s="1" t="e">
        <f>VLOOKUP(A1026,кодировка!$A:$C,3,FALSE)</f>
        <v>#N/A</v>
      </c>
      <c r="D1026" s="12">
        <f>'Ответы на форму (1)'!B2302</f>
        <v>0</v>
      </c>
      <c r="E1026" s="1">
        <f>'Ответы на форму (1)'!E2302</f>
        <v>0</v>
      </c>
      <c r="F1026" s="1">
        <f t="shared" si="856"/>
        <v>0</v>
      </c>
      <c r="G1026" s="12" t="e">
        <f>VLOOKUP(A1026,кодировка!$A:$D,4,FALSE)</f>
        <v>#N/A</v>
      </c>
      <c r="H1026" s="2">
        <v>21</v>
      </c>
    </row>
    <row r="1027" spans="1:8" ht="15.75" customHeight="1" x14ac:dyDescent="0.4">
      <c r="A1027" s="12">
        <f>'Ответы на форму (1)'!C2303</f>
        <v>0</v>
      </c>
      <c r="B1027" s="1" t="e">
        <f>VLOOKUP(A1027,кодировка!$A:$B,2,FALSE)</f>
        <v>#N/A</v>
      </c>
      <c r="C1027" s="1" t="e">
        <f>VLOOKUP(A1027,кодировка!$A:$C,3,FALSE)</f>
        <v>#N/A</v>
      </c>
      <c r="D1027" s="12">
        <f>'Ответы на форму (1)'!B2303</f>
        <v>0</v>
      </c>
      <c r="E1027" s="1">
        <f>'Ответы на форму (1)'!E2303</f>
        <v>0</v>
      </c>
      <c r="F1027" s="1">
        <f t="shared" si="856"/>
        <v>0</v>
      </c>
      <c r="G1027" s="12" t="e">
        <f>VLOOKUP(A1027,кодировка!$A:$D,4,FALSE)</f>
        <v>#N/A</v>
      </c>
      <c r="H1027" s="2">
        <v>22</v>
      </c>
    </row>
    <row r="1028" spans="1:8" ht="15.75" customHeight="1" x14ac:dyDescent="0.4">
      <c r="A1028" s="12">
        <f>'Ответы на форму (1)'!C2304</f>
        <v>0</v>
      </c>
      <c r="B1028" s="1" t="e">
        <f>VLOOKUP(A1028,кодировка!$A:$B,2,FALSE)</f>
        <v>#N/A</v>
      </c>
      <c r="C1028" s="1" t="e">
        <f>VLOOKUP(A1028,кодировка!$A:$C,3,FALSE)</f>
        <v>#N/A</v>
      </c>
      <c r="D1028" s="12">
        <f>'Ответы на форму (1)'!B2304</f>
        <v>0</v>
      </c>
      <c r="E1028" s="1">
        <f>'Ответы на форму (1)'!E2304</f>
        <v>0</v>
      </c>
      <c r="F1028" s="1">
        <f t="shared" si="856"/>
        <v>0</v>
      </c>
      <c r="G1028" s="12" t="e">
        <f>VLOOKUP(A1028,кодировка!$A:$D,4,FALSE)</f>
        <v>#N/A</v>
      </c>
      <c r="H1028" s="2">
        <v>23</v>
      </c>
    </row>
    <row r="1029" spans="1:8" ht="15.75" customHeight="1" x14ac:dyDescent="0.4">
      <c r="A1029" s="12">
        <f>'Ответы на форму (1)'!C2305</f>
        <v>0</v>
      </c>
      <c r="B1029" s="1" t="e">
        <f>VLOOKUP(A1029,кодировка!$A:$B,2,FALSE)</f>
        <v>#N/A</v>
      </c>
      <c r="C1029" s="1" t="e">
        <f>VLOOKUP(A1029,кодировка!$A:$C,3,FALSE)</f>
        <v>#N/A</v>
      </c>
      <c r="D1029" s="12">
        <f>'Ответы на форму (1)'!B2305</f>
        <v>0</v>
      </c>
      <c r="E1029" s="1">
        <f>'Ответы на форму (1)'!E2305</f>
        <v>0</v>
      </c>
      <c r="F1029" s="1">
        <f t="shared" si="856"/>
        <v>0</v>
      </c>
      <c r="G1029" s="12" t="e">
        <f>VLOOKUP(A1029,кодировка!$A:$D,4,FALSE)</f>
        <v>#N/A</v>
      </c>
      <c r="H1029" s="2">
        <v>24</v>
      </c>
    </row>
    <row r="1030" spans="1:8" ht="15.75" customHeight="1" x14ac:dyDescent="0.4">
      <c r="A1030" s="12">
        <f>'Ответы на форму (1)'!C2306</f>
        <v>0</v>
      </c>
      <c r="B1030" s="1" t="e">
        <f>VLOOKUP(A1030,кодировка!$A:$B,2,FALSE)</f>
        <v>#N/A</v>
      </c>
      <c r="C1030" s="1" t="e">
        <f>VLOOKUP(A1030,кодировка!$A:$C,3,FALSE)</f>
        <v>#N/A</v>
      </c>
      <c r="D1030" s="12">
        <f>'Ответы на форму (1)'!B2306</f>
        <v>0</v>
      </c>
      <c r="E1030" s="1">
        <f>'Ответы на форму (1)'!E2306</f>
        <v>0</v>
      </c>
      <c r="F1030" s="1">
        <f t="shared" si="856"/>
        <v>0</v>
      </c>
      <c r="G1030" s="12" t="e">
        <f>VLOOKUP(A1030,кодировка!$A:$D,4,FALSE)</f>
        <v>#N/A</v>
      </c>
      <c r="H1030" s="2">
        <v>25</v>
      </c>
    </row>
    <row r="1031" spans="1:8" ht="15.75" customHeight="1" x14ac:dyDescent="0.4">
      <c r="A1031" s="12">
        <f>'Ответы на форму (1)'!C2307</f>
        <v>0</v>
      </c>
      <c r="B1031" s="1" t="e">
        <f>VLOOKUP(A1031,кодировка!$A:$B,2,FALSE)</f>
        <v>#N/A</v>
      </c>
      <c r="C1031" s="1" t="e">
        <f>VLOOKUP(A1031,кодировка!$A:$C,3,FALSE)</f>
        <v>#N/A</v>
      </c>
      <c r="D1031" s="12">
        <f>'Ответы на форму (1)'!B2307</f>
        <v>0</v>
      </c>
      <c r="E1031" s="1">
        <f>'Ответы на форму (1)'!E2307</f>
        <v>0</v>
      </c>
      <c r="F1031" s="1">
        <f t="shared" si="856"/>
        <v>0</v>
      </c>
      <c r="G1031" s="12" t="e">
        <f>VLOOKUP(A1031,кодировка!$A:$D,4,FALSE)</f>
        <v>#N/A</v>
      </c>
      <c r="H1031" s="2">
        <v>26</v>
      </c>
    </row>
    <row r="1032" spans="1:8" ht="15.75" customHeight="1" x14ac:dyDescent="0.4">
      <c r="A1032" s="12">
        <f>'Ответы на форму (1)'!C2308</f>
        <v>0</v>
      </c>
      <c r="B1032" s="1" t="e">
        <f>VLOOKUP(A1032,кодировка!$A:$B,2,FALSE)</f>
        <v>#N/A</v>
      </c>
      <c r="C1032" s="1" t="e">
        <f>VLOOKUP(A1032,кодировка!$A:$C,3,FALSE)</f>
        <v>#N/A</v>
      </c>
      <c r="D1032" s="12">
        <f>'Ответы на форму (1)'!B2308</f>
        <v>0</v>
      </c>
      <c r="E1032" s="1">
        <f>'Ответы на форму (1)'!E2308</f>
        <v>0</v>
      </c>
      <c r="F1032" s="1">
        <f t="shared" si="856"/>
        <v>0</v>
      </c>
      <c r="G1032" s="12" t="e">
        <f>VLOOKUP(A1032,кодировка!$A:$D,4,FALSE)</f>
        <v>#N/A</v>
      </c>
      <c r="H1032" s="2">
        <v>27</v>
      </c>
    </row>
    <row r="1033" spans="1:8" ht="15.75" customHeight="1" x14ac:dyDescent="0.4">
      <c r="A1033" s="12">
        <f>'Ответы на форму (1)'!C2309</f>
        <v>0</v>
      </c>
      <c r="B1033" s="1" t="e">
        <f>VLOOKUP(A1033,кодировка!$A:$B,2,FALSE)</f>
        <v>#N/A</v>
      </c>
      <c r="C1033" s="1" t="e">
        <f>VLOOKUP(A1033,кодировка!$A:$C,3,FALSE)</f>
        <v>#N/A</v>
      </c>
      <c r="D1033" s="12">
        <f>'Ответы на форму (1)'!B2309</f>
        <v>0</v>
      </c>
      <c r="E1033" s="1">
        <f>'Ответы на форму (1)'!E2309</f>
        <v>0</v>
      </c>
      <c r="F1033" s="1">
        <f t="shared" si="856"/>
        <v>0</v>
      </c>
      <c r="G1033" s="12" t="e">
        <f>VLOOKUP(A1033,кодировка!$A:$D,4,FALSE)</f>
        <v>#N/A</v>
      </c>
      <c r="H1033" s="2">
        <v>28</v>
      </c>
    </row>
    <row r="1034" spans="1:8" ht="15.75" customHeight="1" x14ac:dyDescent="0.4">
      <c r="A1034" s="12">
        <f>'Ответы на форму (1)'!C2310</f>
        <v>0</v>
      </c>
      <c r="B1034" s="1" t="e">
        <f>VLOOKUP(A1034,кодировка!$A:$B,2,FALSE)</f>
        <v>#N/A</v>
      </c>
      <c r="C1034" s="1" t="e">
        <f>VLOOKUP(A1034,кодировка!$A:$C,3,FALSE)</f>
        <v>#N/A</v>
      </c>
      <c r="D1034" s="12">
        <f>'Ответы на форму (1)'!B2310</f>
        <v>0</v>
      </c>
      <c r="E1034" s="1">
        <f>'Ответы на форму (1)'!E2310</f>
        <v>0</v>
      </c>
      <c r="F1034" s="1">
        <f t="shared" si="856"/>
        <v>0</v>
      </c>
      <c r="G1034" s="12" t="e">
        <f>VLOOKUP(A1034,кодировка!$A:$D,4,FALSE)</f>
        <v>#N/A</v>
      </c>
      <c r="H1034" s="2">
        <v>29</v>
      </c>
    </row>
    <row r="1035" spans="1:8" ht="15.75" customHeight="1" x14ac:dyDescent="0.4">
      <c r="A1035" s="12">
        <f>'Ответы на форму (1)'!C2311</f>
        <v>0</v>
      </c>
      <c r="B1035" s="1" t="e">
        <f>VLOOKUP(A1035,кодировка!$A:$B,2,FALSE)</f>
        <v>#N/A</v>
      </c>
      <c r="C1035" s="1" t="e">
        <f>VLOOKUP(A1035,кодировка!$A:$C,3,FALSE)</f>
        <v>#N/A</v>
      </c>
      <c r="D1035" s="12">
        <f>'Ответы на форму (1)'!B2311</f>
        <v>0</v>
      </c>
      <c r="E1035" s="1">
        <f>'Ответы на форму (1)'!E2311</f>
        <v>0</v>
      </c>
      <c r="F1035" s="1">
        <f>ROUND((E1035/25)*100,0)</f>
        <v>0</v>
      </c>
      <c r="G1035" s="12" t="e">
        <f>VLOOKUP(A1035,кодировка!$A:$D,4,FALSE)</f>
        <v>#N/A</v>
      </c>
      <c r="H1035" s="2">
        <v>2</v>
      </c>
    </row>
    <row r="1036" spans="1:8" ht="15.75" customHeight="1" x14ac:dyDescent="0.4">
      <c r="A1036" s="12">
        <f>'Ответы на форму (1)'!C2312</f>
        <v>0</v>
      </c>
      <c r="B1036" s="1" t="e">
        <f>VLOOKUP(A1036,кодировка!$A:$B,2,FALSE)</f>
        <v>#N/A</v>
      </c>
      <c r="C1036" s="1" t="e">
        <f>VLOOKUP(A1036,кодировка!$A:$C,3,FALSE)</f>
        <v>#N/A</v>
      </c>
      <c r="D1036" s="12">
        <f>'Ответы на форму (1)'!B2312</f>
        <v>0</v>
      </c>
      <c r="E1036" s="1">
        <f>'Ответы на форму (1)'!E2312</f>
        <v>0</v>
      </c>
      <c r="G1036" s="12" t="e">
        <f>VLOOKUP(A1036,кодировка!$A:$D,4,FALSE)</f>
        <v>#N/A</v>
      </c>
    </row>
    <row r="1037" spans="1:8" ht="15.75" customHeight="1" x14ac:dyDescent="0.4">
      <c r="A1037" s="12">
        <f>'Ответы на форму (1)'!C2313</f>
        <v>0</v>
      </c>
      <c r="B1037" s="1" t="e">
        <f>VLOOKUP(A1037,кодировка!$A:$B,2,FALSE)</f>
        <v>#N/A</v>
      </c>
      <c r="C1037" s="1" t="e">
        <f>VLOOKUP(A1037,кодировка!$A:$C,3,FALSE)</f>
        <v>#N/A</v>
      </c>
      <c r="D1037" s="12">
        <f>'Ответы на форму (1)'!B2313</f>
        <v>0</v>
      </c>
      <c r="E1037" s="1">
        <f>'Ответы на форму (1)'!E2313</f>
        <v>0</v>
      </c>
      <c r="F1037" s="1">
        <f t="shared" ref="F1037:F1048" si="857">ROUND((E1037/25)*100,0)</f>
        <v>0</v>
      </c>
      <c r="G1037" s="12" t="e">
        <f>VLOOKUP(A1037,кодировка!$A:$D,4,FALSE)</f>
        <v>#N/A</v>
      </c>
      <c r="H1037" s="2">
        <v>3</v>
      </c>
    </row>
    <row r="1038" spans="1:8" ht="15.75" customHeight="1" x14ac:dyDescent="0.4">
      <c r="A1038" s="12">
        <f>'Ответы на форму (1)'!C2314</f>
        <v>0</v>
      </c>
      <c r="B1038" s="1" t="e">
        <f>VLOOKUP(A1038,кодировка!$A:$B,2,FALSE)</f>
        <v>#N/A</v>
      </c>
      <c r="C1038" s="1" t="e">
        <f>VLOOKUP(A1038,кодировка!$A:$C,3,FALSE)</f>
        <v>#N/A</v>
      </c>
      <c r="D1038" s="12">
        <f>'Ответы на форму (1)'!B2314</f>
        <v>0</v>
      </c>
      <c r="E1038" s="1">
        <f>'Ответы на форму (1)'!E2314</f>
        <v>0</v>
      </c>
      <c r="F1038" s="1">
        <f t="shared" si="857"/>
        <v>0</v>
      </c>
      <c r="G1038" s="12" t="e">
        <f>VLOOKUP(A1038,кодировка!$A:$D,4,FALSE)</f>
        <v>#N/A</v>
      </c>
      <c r="H1038" s="2">
        <v>4</v>
      </c>
    </row>
    <row r="1039" spans="1:8" ht="15.75" customHeight="1" x14ac:dyDescent="0.4">
      <c r="A1039" s="12">
        <f>'Ответы на форму (1)'!C2315</f>
        <v>0</v>
      </c>
      <c r="B1039" s="1" t="e">
        <f>VLOOKUP(A1039,кодировка!$A:$B,2,FALSE)</f>
        <v>#N/A</v>
      </c>
      <c r="C1039" s="1" t="e">
        <f>VLOOKUP(A1039,кодировка!$A:$C,3,FALSE)</f>
        <v>#N/A</v>
      </c>
      <c r="D1039" s="12">
        <f>'Ответы на форму (1)'!B2315</f>
        <v>0</v>
      </c>
      <c r="E1039" s="1">
        <f>'Ответы на форму (1)'!E2315</f>
        <v>0</v>
      </c>
      <c r="F1039" s="1">
        <f t="shared" si="857"/>
        <v>0</v>
      </c>
      <c r="G1039" s="12" t="e">
        <f>VLOOKUP(A1039,кодировка!$A:$D,4,FALSE)</f>
        <v>#N/A</v>
      </c>
      <c r="H1039" s="2">
        <v>5</v>
      </c>
    </row>
    <row r="1040" spans="1:8" ht="15.75" customHeight="1" x14ac:dyDescent="0.4">
      <c r="A1040" s="12">
        <f>'Ответы на форму (1)'!C2316</f>
        <v>0</v>
      </c>
      <c r="B1040" s="1" t="e">
        <f>VLOOKUP(A1040,кодировка!$A:$B,2,FALSE)</f>
        <v>#N/A</v>
      </c>
      <c r="C1040" s="1" t="e">
        <f>VLOOKUP(A1040,кодировка!$A:$C,3,FALSE)</f>
        <v>#N/A</v>
      </c>
      <c r="D1040" s="12">
        <f>'Ответы на форму (1)'!B2316</f>
        <v>0</v>
      </c>
      <c r="E1040" s="1">
        <f>'Ответы на форму (1)'!E2316</f>
        <v>0</v>
      </c>
      <c r="F1040" s="1">
        <f t="shared" si="857"/>
        <v>0</v>
      </c>
      <c r="G1040" s="12" t="e">
        <f>VLOOKUP(A1040,кодировка!$A:$D,4,FALSE)</f>
        <v>#N/A</v>
      </c>
      <c r="H1040" s="2">
        <v>6</v>
      </c>
    </row>
    <row r="1041" spans="1:8" ht="15.75" customHeight="1" x14ac:dyDescent="0.4">
      <c r="A1041" s="12">
        <f>'Ответы на форму (1)'!C2317</f>
        <v>0</v>
      </c>
      <c r="B1041" s="1" t="e">
        <f>VLOOKUP(A1041,кодировка!$A:$B,2,FALSE)</f>
        <v>#N/A</v>
      </c>
      <c r="C1041" s="1" t="e">
        <f>VLOOKUP(A1041,кодировка!$A:$C,3,FALSE)</f>
        <v>#N/A</v>
      </c>
      <c r="D1041" s="12">
        <f>'Ответы на форму (1)'!B2317</f>
        <v>0</v>
      </c>
      <c r="E1041" s="1">
        <f>'Ответы на форму (1)'!E2317</f>
        <v>0</v>
      </c>
      <c r="F1041" s="1">
        <f t="shared" si="857"/>
        <v>0</v>
      </c>
      <c r="G1041" s="12" t="e">
        <f>VLOOKUP(A1041,кодировка!$A:$D,4,FALSE)</f>
        <v>#N/A</v>
      </c>
      <c r="H1041" s="2">
        <v>7</v>
      </c>
    </row>
    <row r="1042" spans="1:8" ht="15.75" customHeight="1" x14ac:dyDescent="0.4">
      <c r="A1042" s="12">
        <f>'Ответы на форму (1)'!C2318</f>
        <v>0</v>
      </c>
      <c r="B1042" s="1" t="e">
        <f>VLOOKUP(A1042,кодировка!$A:$B,2,FALSE)</f>
        <v>#N/A</v>
      </c>
      <c r="C1042" s="1" t="e">
        <f>VLOOKUP(A1042,кодировка!$A:$C,3,FALSE)</f>
        <v>#N/A</v>
      </c>
      <c r="D1042" s="12">
        <f>'Ответы на форму (1)'!B2318</f>
        <v>0</v>
      </c>
      <c r="E1042" s="1">
        <f>'Ответы на форму (1)'!E2318</f>
        <v>0</v>
      </c>
      <c r="F1042" s="1">
        <f t="shared" si="857"/>
        <v>0</v>
      </c>
      <c r="G1042" s="12" t="e">
        <f>VLOOKUP(A1042,кодировка!$A:$D,4,FALSE)</f>
        <v>#N/A</v>
      </c>
      <c r="H1042" s="2">
        <v>8</v>
      </c>
    </row>
    <row r="1043" spans="1:8" ht="15.75" customHeight="1" x14ac:dyDescent="0.4">
      <c r="A1043" s="12">
        <f>'Ответы на форму (1)'!C2319</f>
        <v>0</v>
      </c>
      <c r="B1043" s="1" t="e">
        <f>VLOOKUP(A1043,кодировка!$A:$B,2,FALSE)</f>
        <v>#N/A</v>
      </c>
      <c r="C1043" s="1" t="e">
        <f>VLOOKUP(A1043,кодировка!$A:$C,3,FALSE)</f>
        <v>#N/A</v>
      </c>
      <c r="D1043" s="12">
        <f>'Ответы на форму (1)'!B2319</f>
        <v>0</v>
      </c>
      <c r="E1043" s="1">
        <f>'Ответы на форму (1)'!E2319</f>
        <v>0</v>
      </c>
      <c r="F1043" s="1">
        <f t="shared" si="857"/>
        <v>0</v>
      </c>
      <c r="G1043" s="12" t="e">
        <f>VLOOKUP(A1043,кодировка!$A:$D,4,FALSE)</f>
        <v>#N/A</v>
      </c>
      <c r="H1043" s="2">
        <v>9</v>
      </c>
    </row>
    <row r="1044" spans="1:8" ht="15.75" customHeight="1" x14ac:dyDescent="0.4">
      <c r="A1044" s="12">
        <f>'Ответы на форму (1)'!C2320</f>
        <v>0</v>
      </c>
      <c r="B1044" s="1" t="e">
        <f>VLOOKUP(A1044,кодировка!$A:$B,2,FALSE)</f>
        <v>#N/A</v>
      </c>
      <c r="C1044" s="1" t="e">
        <f>VLOOKUP(A1044,кодировка!$A:$C,3,FALSE)</f>
        <v>#N/A</v>
      </c>
      <c r="D1044" s="12">
        <f>'Ответы на форму (1)'!B2320</f>
        <v>0</v>
      </c>
      <c r="E1044" s="1">
        <f>'Ответы на форму (1)'!E2320</f>
        <v>0</v>
      </c>
      <c r="F1044" s="1">
        <f t="shared" si="857"/>
        <v>0</v>
      </c>
      <c r="G1044" s="12" t="e">
        <f>VLOOKUP(A1044,кодировка!$A:$D,4,FALSE)</f>
        <v>#N/A</v>
      </c>
      <c r="H1044" s="2">
        <v>10</v>
      </c>
    </row>
    <row r="1045" spans="1:8" ht="15.75" customHeight="1" x14ac:dyDescent="0.4">
      <c r="A1045" s="12">
        <f>'Ответы на форму (1)'!C2321</f>
        <v>0</v>
      </c>
      <c r="B1045" s="1" t="e">
        <f>VLOOKUP(A1045,кодировка!$A:$B,2,FALSE)</f>
        <v>#N/A</v>
      </c>
      <c r="C1045" s="1" t="e">
        <f>VLOOKUP(A1045,кодировка!$A:$C,3,FALSE)</f>
        <v>#N/A</v>
      </c>
      <c r="D1045" s="12">
        <f>'Ответы на форму (1)'!B2321</f>
        <v>0</v>
      </c>
      <c r="E1045" s="1">
        <f>'Ответы на форму (1)'!E2321</f>
        <v>0</v>
      </c>
      <c r="F1045" s="1">
        <f t="shared" si="857"/>
        <v>0</v>
      </c>
      <c r="G1045" s="12" t="e">
        <f>VLOOKUP(A1045,кодировка!$A:$D,4,FALSE)</f>
        <v>#N/A</v>
      </c>
      <c r="H1045" s="2">
        <v>11</v>
      </c>
    </row>
    <row r="1046" spans="1:8" ht="15.75" customHeight="1" x14ac:dyDescent="0.4">
      <c r="A1046" s="12">
        <f>'Ответы на форму (1)'!C2322</f>
        <v>0</v>
      </c>
      <c r="B1046" s="1" t="e">
        <f>VLOOKUP(A1046,кодировка!$A:$B,2,FALSE)</f>
        <v>#N/A</v>
      </c>
      <c r="C1046" s="1" t="e">
        <f>VLOOKUP(A1046,кодировка!$A:$C,3,FALSE)</f>
        <v>#N/A</v>
      </c>
      <c r="D1046" s="12">
        <f>'Ответы на форму (1)'!B2322</f>
        <v>0</v>
      </c>
      <c r="E1046" s="1">
        <f>'Ответы на форму (1)'!E2322</f>
        <v>0</v>
      </c>
      <c r="F1046" s="1">
        <f t="shared" si="857"/>
        <v>0</v>
      </c>
      <c r="G1046" s="12" t="e">
        <f>VLOOKUP(A1046,кодировка!$A:$D,4,FALSE)</f>
        <v>#N/A</v>
      </c>
      <c r="H1046" s="2">
        <v>12</v>
      </c>
    </row>
    <row r="1047" spans="1:8" ht="15.75" customHeight="1" x14ac:dyDescent="0.4">
      <c r="A1047" s="12">
        <f>'Ответы на форму (1)'!C2323</f>
        <v>0</v>
      </c>
      <c r="B1047" s="1" t="e">
        <f>VLOOKUP(A1047,кодировка!$A:$B,2,FALSE)</f>
        <v>#N/A</v>
      </c>
      <c r="C1047" s="1" t="e">
        <f>VLOOKUP(A1047,кодировка!$A:$C,3,FALSE)</f>
        <v>#N/A</v>
      </c>
      <c r="D1047" s="12">
        <f>'Ответы на форму (1)'!B2323</f>
        <v>0</v>
      </c>
      <c r="E1047" s="1">
        <f>'Ответы на форму (1)'!E2323</f>
        <v>0</v>
      </c>
      <c r="F1047" s="1">
        <f t="shared" si="857"/>
        <v>0</v>
      </c>
      <c r="G1047" s="12" t="e">
        <f>VLOOKUP(A1047,кодировка!$A:$D,4,FALSE)</f>
        <v>#N/A</v>
      </c>
      <c r="H1047" s="2">
        <v>13</v>
      </c>
    </row>
    <row r="1048" spans="1:8" ht="15.75" customHeight="1" x14ac:dyDescent="0.4">
      <c r="A1048" s="12">
        <f>'Ответы на форму (1)'!C2324</f>
        <v>0</v>
      </c>
      <c r="B1048" s="1" t="e">
        <f>VLOOKUP(A1048,кодировка!$A:$B,2,FALSE)</f>
        <v>#N/A</v>
      </c>
      <c r="C1048" s="1" t="e">
        <f>VLOOKUP(A1048,кодировка!$A:$C,3,FALSE)</f>
        <v>#N/A</v>
      </c>
      <c r="D1048" s="12">
        <f>'Ответы на форму (1)'!B2324</f>
        <v>0</v>
      </c>
      <c r="E1048" s="1">
        <f>'Ответы на форму (1)'!E2324</f>
        <v>0</v>
      </c>
      <c r="F1048" s="1">
        <f t="shared" si="857"/>
        <v>0</v>
      </c>
      <c r="G1048" s="12" t="e">
        <f>VLOOKUP(A1048,кодировка!$A:$D,4,FALSE)</f>
        <v>#N/A</v>
      </c>
      <c r="H1048" s="2">
        <v>14</v>
      </c>
    </row>
    <row r="1049" spans="1:8" ht="15.75" customHeight="1" x14ac:dyDescent="0.4">
      <c r="A1049" s="12">
        <f>'Ответы на форму (1)'!C2325</f>
        <v>0</v>
      </c>
      <c r="B1049" s="1" t="e">
        <f>VLOOKUP(A1049,кодировка!$A:$B,2,FALSE)</f>
        <v>#N/A</v>
      </c>
      <c r="C1049" s="1" t="e">
        <f>VLOOKUP(A1049,кодировка!$A:$C,3,FALSE)</f>
        <v>#N/A</v>
      </c>
      <c r="D1049" s="12">
        <f>'Ответы на форму (1)'!B2325</f>
        <v>0</v>
      </c>
      <c r="E1049" s="1">
        <f>'Ответы на форму (1)'!E2325</f>
        <v>0</v>
      </c>
      <c r="G1049" s="12" t="e">
        <f>VLOOKUP(A1049,кодировка!$A:$D,4,FALSE)</f>
        <v>#N/A</v>
      </c>
    </row>
    <row r="1050" spans="1:8" ht="15.75" customHeight="1" x14ac:dyDescent="0.4">
      <c r="A1050" s="12">
        <f>'Ответы на форму (1)'!C2326</f>
        <v>0</v>
      </c>
      <c r="B1050" s="1" t="e">
        <f>VLOOKUP(A1050,кодировка!$A:$B,2,FALSE)</f>
        <v>#N/A</v>
      </c>
      <c r="C1050" s="1" t="e">
        <f>VLOOKUP(A1050,кодировка!$A:$C,3,FALSE)</f>
        <v>#N/A</v>
      </c>
      <c r="D1050" s="12">
        <f>'Ответы на форму (1)'!B2326</f>
        <v>0</v>
      </c>
      <c r="E1050" s="1">
        <f>'Ответы на форму (1)'!E2326</f>
        <v>0</v>
      </c>
      <c r="G1050" s="12" t="e">
        <f>VLOOKUP(A1050,кодировка!$A:$D,4,FALSE)</f>
        <v>#N/A</v>
      </c>
    </row>
    <row r="1051" spans="1:8" ht="15.75" customHeight="1" x14ac:dyDescent="0.4">
      <c r="A1051" s="12">
        <f>'Ответы на форму (1)'!C2327</f>
        <v>0</v>
      </c>
      <c r="B1051" s="1" t="e">
        <f>VLOOKUP(A1051,кодировка!$A:$B,2,FALSE)</f>
        <v>#N/A</v>
      </c>
      <c r="C1051" s="1" t="e">
        <f>VLOOKUP(A1051,кодировка!$A:$C,3,FALSE)</f>
        <v>#N/A</v>
      </c>
      <c r="D1051" s="12">
        <f>'Ответы на форму (1)'!B2327</f>
        <v>0</v>
      </c>
      <c r="E1051" s="1">
        <f>'Ответы на форму (1)'!E2327</f>
        <v>0</v>
      </c>
      <c r="F1051" s="1">
        <f t="shared" ref="F1051:F1069" si="858">ROUND((E1051/25)*100,0)</f>
        <v>0</v>
      </c>
      <c r="G1051" s="12" t="e">
        <f>VLOOKUP(A1051,кодировка!$A:$D,4,FALSE)</f>
        <v>#N/A</v>
      </c>
      <c r="H1051" s="2">
        <v>15</v>
      </c>
    </row>
    <row r="1052" spans="1:8" ht="15.75" customHeight="1" x14ac:dyDescent="0.4">
      <c r="A1052" s="12">
        <f>'Ответы на форму (1)'!C2328</f>
        <v>0</v>
      </c>
      <c r="B1052" s="1" t="e">
        <f>VLOOKUP(A1052,кодировка!$A:$B,2,FALSE)</f>
        <v>#N/A</v>
      </c>
      <c r="C1052" s="1" t="e">
        <f>VLOOKUP(A1052,кодировка!$A:$C,3,FALSE)</f>
        <v>#N/A</v>
      </c>
      <c r="D1052" s="12">
        <f>'Ответы на форму (1)'!B2328</f>
        <v>0</v>
      </c>
      <c r="E1052" s="1">
        <f>'Ответы на форму (1)'!E2328</f>
        <v>0</v>
      </c>
      <c r="F1052" s="1">
        <f t="shared" si="858"/>
        <v>0</v>
      </c>
      <c r="G1052" s="12" t="e">
        <f>VLOOKUP(A1052,кодировка!$A:$D,4,FALSE)</f>
        <v>#N/A</v>
      </c>
      <c r="H1052" s="2">
        <v>16</v>
      </c>
    </row>
    <row r="1053" spans="1:8" ht="15.75" customHeight="1" x14ac:dyDescent="0.4">
      <c r="A1053" s="12">
        <f>'Ответы на форму (1)'!C2329</f>
        <v>0</v>
      </c>
      <c r="B1053" s="1" t="e">
        <f>VLOOKUP(A1053,кодировка!$A:$B,2,FALSE)</f>
        <v>#N/A</v>
      </c>
      <c r="C1053" s="1" t="e">
        <f>VLOOKUP(A1053,кодировка!$A:$C,3,FALSE)</f>
        <v>#N/A</v>
      </c>
      <c r="D1053" s="12">
        <f>'Ответы на форму (1)'!B2329</f>
        <v>0</v>
      </c>
      <c r="E1053" s="1">
        <f>'Ответы на форму (1)'!E2329</f>
        <v>0</v>
      </c>
      <c r="F1053" s="1">
        <f t="shared" si="858"/>
        <v>0</v>
      </c>
      <c r="G1053" s="12" t="e">
        <f>VLOOKUP(A1053,кодировка!$A:$D,4,FALSE)</f>
        <v>#N/A</v>
      </c>
      <c r="H1053" s="2">
        <v>17</v>
      </c>
    </row>
    <row r="1054" spans="1:8" ht="15.75" customHeight="1" x14ac:dyDescent="0.4">
      <c r="A1054" s="12">
        <f>'Ответы на форму (1)'!C2330</f>
        <v>0</v>
      </c>
      <c r="B1054" s="1" t="e">
        <f>VLOOKUP(A1054,кодировка!$A:$B,2,FALSE)</f>
        <v>#N/A</v>
      </c>
      <c r="C1054" s="1" t="e">
        <f>VLOOKUP(A1054,кодировка!$A:$C,3,FALSE)</f>
        <v>#N/A</v>
      </c>
      <c r="D1054" s="12">
        <f>'Ответы на форму (1)'!B2330</f>
        <v>0</v>
      </c>
      <c r="E1054" s="1">
        <f>'Ответы на форму (1)'!E2330</f>
        <v>0</v>
      </c>
      <c r="F1054" s="1">
        <f t="shared" si="858"/>
        <v>0</v>
      </c>
      <c r="G1054" s="12" t="e">
        <f>VLOOKUP(A1054,кодировка!$A:$D,4,FALSE)</f>
        <v>#N/A</v>
      </c>
      <c r="H1054" s="2">
        <v>18</v>
      </c>
    </row>
    <row r="1055" spans="1:8" ht="15.75" customHeight="1" x14ac:dyDescent="0.4">
      <c r="A1055" s="12">
        <f>'Ответы на форму (1)'!C2331</f>
        <v>0</v>
      </c>
      <c r="B1055" s="1" t="e">
        <f>VLOOKUP(A1055,кодировка!$A:$B,2,FALSE)</f>
        <v>#N/A</v>
      </c>
      <c r="C1055" s="1" t="e">
        <f>VLOOKUP(A1055,кодировка!$A:$C,3,FALSE)</f>
        <v>#N/A</v>
      </c>
      <c r="D1055" s="12">
        <f>'Ответы на форму (1)'!B2331</f>
        <v>0</v>
      </c>
      <c r="E1055" s="1">
        <f>'Ответы на форму (1)'!E2331</f>
        <v>0</v>
      </c>
      <c r="F1055" s="1">
        <f t="shared" si="858"/>
        <v>0</v>
      </c>
      <c r="G1055" s="12" t="e">
        <f>VLOOKUP(A1055,кодировка!$A:$D,4,FALSE)</f>
        <v>#N/A</v>
      </c>
      <c r="H1055" s="2">
        <v>19</v>
      </c>
    </row>
    <row r="1056" spans="1:8" ht="15.75" customHeight="1" x14ac:dyDescent="0.4">
      <c r="A1056" s="12">
        <f>'Ответы на форму (1)'!C2332</f>
        <v>0</v>
      </c>
      <c r="B1056" s="1" t="e">
        <f>VLOOKUP(A1056,кодировка!$A:$B,2,FALSE)</f>
        <v>#N/A</v>
      </c>
      <c r="C1056" s="1" t="e">
        <f>VLOOKUP(A1056,кодировка!$A:$C,3,FALSE)</f>
        <v>#N/A</v>
      </c>
      <c r="D1056" s="12">
        <f>'Ответы на форму (1)'!B2332</f>
        <v>0</v>
      </c>
      <c r="E1056" s="1">
        <f>'Ответы на форму (1)'!E2332</f>
        <v>0</v>
      </c>
      <c r="F1056" s="1">
        <f t="shared" si="858"/>
        <v>0</v>
      </c>
      <c r="G1056" s="12" t="e">
        <f>VLOOKUP(A1056,кодировка!$A:$D,4,FALSE)</f>
        <v>#N/A</v>
      </c>
      <c r="H1056" s="2">
        <v>20</v>
      </c>
    </row>
    <row r="1057" spans="1:8" ht="15.75" customHeight="1" x14ac:dyDescent="0.4">
      <c r="A1057" s="12">
        <f>'Ответы на форму (1)'!C2333</f>
        <v>0</v>
      </c>
      <c r="B1057" s="1" t="e">
        <f>VLOOKUP(A1057,кодировка!$A:$B,2,FALSE)</f>
        <v>#N/A</v>
      </c>
      <c r="C1057" s="1" t="e">
        <f>VLOOKUP(A1057,кодировка!$A:$C,3,FALSE)</f>
        <v>#N/A</v>
      </c>
      <c r="D1057" s="12">
        <f>'Ответы на форму (1)'!B2333</f>
        <v>0</v>
      </c>
      <c r="E1057" s="1">
        <f>'Ответы на форму (1)'!E2333</f>
        <v>0</v>
      </c>
      <c r="F1057" s="1">
        <f t="shared" si="858"/>
        <v>0</v>
      </c>
      <c r="G1057" s="12" t="e">
        <f>VLOOKUP(A1057,кодировка!$A:$D,4,FALSE)</f>
        <v>#N/A</v>
      </c>
      <c r="H1057" s="2">
        <v>21</v>
      </c>
    </row>
    <row r="1058" spans="1:8" ht="15.75" customHeight="1" x14ac:dyDescent="0.4">
      <c r="A1058" s="12">
        <f>'Ответы на форму (1)'!C2334</f>
        <v>0</v>
      </c>
      <c r="B1058" s="1" t="e">
        <f>VLOOKUP(A1058,кодировка!$A:$B,2,FALSE)</f>
        <v>#N/A</v>
      </c>
      <c r="C1058" s="1" t="e">
        <f>VLOOKUP(A1058,кодировка!$A:$C,3,FALSE)</f>
        <v>#N/A</v>
      </c>
      <c r="D1058" s="12">
        <f>'Ответы на форму (1)'!B2334</f>
        <v>0</v>
      </c>
      <c r="E1058" s="1">
        <f>'Ответы на форму (1)'!E2334</f>
        <v>0</v>
      </c>
      <c r="F1058" s="1">
        <f t="shared" si="858"/>
        <v>0</v>
      </c>
      <c r="G1058" s="12" t="e">
        <f>VLOOKUP(A1058,кодировка!$A:$D,4,FALSE)</f>
        <v>#N/A</v>
      </c>
      <c r="H1058" s="2">
        <v>22</v>
      </c>
    </row>
    <row r="1059" spans="1:8" ht="15.75" customHeight="1" x14ac:dyDescent="0.4">
      <c r="A1059" s="12">
        <f>'Ответы на форму (1)'!C2335</f>
        <v>0</v>
      </c>
      <c r="B1059" s="1" t="e">
        <f>VLOOKUP(A1059,кодировка!$A:$B,2,FALSE)</f>
        <v>#N/A</v>
      </c>
      <c r="C1059" s="1" t="e">
        <f>VLOOKUP(A1059,кодировка!$A:$C,3,FALSE)</f>
        <v>#N/A</v>
      </c>
      <c r="D1059" s="12">
        <f>'Ответы на форму (1)'!B2335</f>
        <v>0</v>
      </c>
      <c r="E1059" s="1">
        <f>'Ответы на форму (1)'!E2335</f>
        <v>0</v>
      </c>
      <c r="F1059" s="1">
        <f t="shared" si="858"/>
        <v>0</v>
      </c>
      <c r="G1059" s="12" t="e">
        <f>VLOOKUP(A1059,кодировка!$A:$D,4,FALSE)</f>
        <v>#N/A</v>
      </c>
      <c r="H1059" s="2">
        <v>23</v>
      </c>
    </row>
    <row r="1060" spans="1:8" ht="15.75" customHeight="1" x14ac:dyDescent="0.4">
      <c r="A1060" s="12">
        <f>'Ответы на форму (1)'!C2336</f>
        <v>0</v>
      </c>
      <c r="B1060" s="1" t="e">
        <f>VLOOKUP(A1060,кодировка!$A:$B,2,FALSE)</f>
        <v>#N/A</v>
      </c>
      <c r="C1060" s="1" t="e">
        <f>VLOOKUP(A1060,кодировка!$A:$C,3,FALSE)</f>
        <v>#N/A</v>
      </c>
      <c r="D1060" s="12">
        <f>'Ответы на форму (1)'!B2336</f>
        <v>0</v>
      </c>
      <c r="E1060" s="1">
        <f>'Ответы на форму (1)'!E2336</f>
        <v>0</v>
      </c>
      <c r="F1060" s="1">
        <f t="shared" si="858"/>
        <v>0</v>
      </c>
      <c r="G1060" s="12" t="e">
        <f>VLOOKUP(A1060,кодировка!$A:$D,4,FALSE)</f>
        <v>#N/A</v>
      </c>
    </row>
    <row r="1061" spans="1:8" ht="15.75" customHeight="1" x14ac:dyDescent="0.4">
      <c r="A1061" s="12">
        <f>'Ответы на форму (1)'!C2337</f>
        <v>0</v>
      </c>
      <c r="B1061" s="1" t="e">
        <f>VLOOKUP(A1061,кодировка!$A:$B,2,FALSE)</f>
        <v>#N/A</v>
      </c>
      <c r="C1061" s="1" t="e">
        <f>VLOOKUP(A1061,кодировка!$A:$C,3,FALSE)</f>
        <v>#N/A</v>
      </c>
      <c r="D1061" s="12">
        <f>'Ответы на форму (1)'!B2337</f>
        <v>0</v>
      </c>
      <c r="E1061" s="1">
        <f>'Ответы на форму (1)'!E2337</f>
        <v>0</v>
      </c>
      <c r="F1061" s="1">
        <f t="shared" si="858"/>
        <v>0</v>
      </c>
      <c r="G1061" s="12" t="e">
        <f>VLOOKUP(A1061,кодировка!$A:$D,4,FALSE)</f>
        <v>#N/A</v>
      </c>
      <c r="H1061" s="2">
        <v>24</v>
      </c>
    </row>
    <row r="1062" spans="1:8" ht="15.75" customHeight="1" x14ac:dyDescent="0.4">
      <c r="A1062" s="12">
        <f>'Ответы на форму (1)'!C2338</f>
        <v>0</v>
      </c>
      <c r="B1062" s="1" t="e">
        <f>VLOOKUP(A1062,кодировка!$A:$B,2,FALSE)</f>
        <v>#N/A</v>
      </c>
      <c r="C1062" s="1" t="e">
        <f>VLOOKUP(A1062,кодировка!$A:$C,3,FALSE)</f>
        <v>#N/A</v>
      </c>
      <c r="D1062" s="12">
        <f>'Ответы на форму (1)'!B2338</f>
        <v>0</v>
      </c>
      <c r="E1062" s="1">
        <f>'Ответы на форму (1)'!E2338</f>
        <v>0</v>
      </c>
      <c r="F1062" s="1">
        <f t="shared" si="858"/>
        <v>0</v>
      </c>
      <c r="G1062" s="12" t="e">
        <f>VLOOKUP(A1062,кодировка!$A:$D,4,FALSE)</f>
        <v>#N/A</v>
      </c>
      <c r="H1062" s="2">
        <v>25</v>
      </c>
    </row>
    <row r="1063" spans="1:8" ht="15.75" customHeight="1" x14ac:dyDescent="0.4">
      <c r="A1063" s="12">
        <f>'Ответы на форму (1)'!C2339</f>
        <v>0</v>
      </c>
      <c r="B1063" s="1" t="e">
        <f>VLOOKUP(A1063,кодировка!$A:$B,2,FALSE)</f>
        <v>#N/A</v>
      </c>
      <c r="C1063" s="1" t="e">
        <f>VLOOKUP(A1063,кодировка!$A:$C,3,FALSE)</f>
        <v>#N/A</v>
      </c>
      <c r="D1063" s="12">
        <f>'Ответы на форму (1)'!B2339</f>
        <v>0</v>
      </c>
      <c r="E1063" s="1">
        <f>'Ответы на форму (1)'!E2339</f>
        <v>0</v>
      </c>
      <c r="F1063" s="1">
        <f t="shared" si="858"/>
        <v>0</v>
      </c>
      <c r="G1063" s="12" t="e">
        <f>VLOOKUP(A1063,кодировка!$A:$D,4,FALSE)</f>
        <v>#N/A</v>
      </c>
      <c r="H1063" s="2">
        <v>26</v>
      </c>
    </row>
    <row r="1064" spans="1:8" ht="15.75" customHeight="1" x14ac:dyDescent="0.4">
      <c r="A1064" s="12">
        <f>'Ответы на форму (1)'!C2340</f>
        <v>0</v>
      </c>
      <c r="B1064" s="1" t="e">
        <f>VLOOKUP(A1064,кодировка!$A:$B,2,FALSE)</f>
        <v>#N/A</v>
      </c>
      <c r="C1064" s="1" t="e">
        <f>VLOOKUP(A1064,кодировка!$A:$C,3,FALSE)</f>
        <v>#N/A</v>
      </c>
      <c r="D1064" s="12">
        <f>'Ответы на форму (1)'!B2340</f>
        <v>0</v>
      </c>
      <c r="E1064" s="1">
        <f>'Ответы на форму (1)'!E2340</f>
        <v>0</v>
      </c>
      <c r="F1064" s="1">
        <f t="shared" si="858"/>
        <v>0</v>
      </c>
      <c r="G1064" s="12" t="e">
        <f>VLOOKUP(A1064,кодировка!$A:$D,4,FALSE)</f>
        <v>#N/A</v>
      </c>
      <c r="H1064" s="2">
        <v>27</v>
      </c>
    </row>
    <row r="1065" spans="1:8" ht="15.75" customHeight="1" x14ac:dyDescent="0.4">
      <c r="A1065" s="12">
        <f>'Ответы на форму (1)'!C2341</f>
        <v>0</v>
      </c>
      <c r="B1065" s="1" t="e">
        <f>VLOOKUP(A1065,кодировка!$A:$B,2,FALSE)</f>
        <v>#N/A</v>
      </c>
      <c r="C1065" s="1" t="e">
        <f>VLOOKUP(A1065,кодировка!$A:$C,3,FALSE)</f>
        <v>#N/A</v>
      </c>
      <c r="D1065" s="12">
        <f>'Ответы на форму (1)'!B2341</f>
        <v>0</v>
      </c>
      <c r="E1065" s="1">
        <f>'Ответы на форму (1)'!E2341</f>
        <v>0</v>
      </c>
      <c r="F1065" s="1">
        <f t="shared" si="858"/>
        <v>0</v>
      </c>
      <c r="G1065" s="12" t="e">
        <f>VLOOKUP(A1065,кодировка!$A:$D,4,FALSE)</f>
        <v>#N/A</v>
      </c>
      <c r="H1065" s="2">
        <v>28</v>
      </c>
    </row>
    <row r="1066" spans="1:8" ht="15.75" customHeight="1" x14ac:dyDescent="0.4">
      <c r="A1066" s="12">
        <f>'Ответы на форму (1)'!C2342</f>
        <v>0</v>
      </c>
      <c r="B1066" s="1" t="e">
        <f>VLOOKUP(A1066,кодировка!$A:$B,2,FALSE)</f>
        <v>#N/A</v>
      </c>
      <c r="C1066" s="1" t="e">
        <f>VLOOKUP(A1066,кодировка!$A:$C,3,FALSE)</f>
        <v>#N/A</v>
      </c>
      <c r="D1066" s="12">
        <f>'Ответы на форму (1)'!B2342</f>
        <v>0</v>
      </c>
      <c r="E1066" s="1">
        <f>'Ответы на форму (1)'!E2342</f>
        <v>0</v>
      </c>
      <c r="F1066" s="1">
        <f t="shared" si="858"/>
        <v>0</v>
      </c>
      <c r="G1066" s="12" t="e">
        <f>VLOOKUP(A1066,кодировка!$A:$D,4,FALSE)</f>
        <v>#N/A</v>
      </c>
      <c r="H1066" s="2">
        <v>29</v>
      </c>
    </row>
    <row r="1067" spans="1:8" ht="15.75" customHeight="1" x14ac:dyDescent="0.4">
      <c r="A1067" s="12">
        <f>'Ответы на форму (1)'!C2343</f>
        <v>0</v>
      </c>
      <c r="B1067" s="1" t="e">
        <f>VLOOKUP(A1067,кодировка!$A:$B,2,FALSE)</f>
        <v>#N/A</v>
      </c>
      <c r="C1067" s="1" t="e">
        <f>VLOOKUP(A1067,кодировка!$A:$C,3,FALSE)</f>
        <v>#N/A</v>
      </c>
      <c r="D1067" s="12">
        <f>'Ответы на форму (1)'!B2343</f>
        <v>0</v>
      </c>
      <c r="E1067" s="1">
        <f>'Ответы на форму (1)'!E2343</f>
        <v>0</v>
      </c>
      <c r="F1067" s="1">
        <f t="shared" si="858"/>
        <v>0</v>
      </c>
      <c r="G1067" s="12" t="e">
        <f>VLOOKUP(A1067,кодировка!$A:$D,4,FALSE)</f>
        <v>#N/A</v>
      </c>
      <c r="H1067" s="2">
        <v>30</v>
      </c>
    </row>
    <row r="1068" spans="1:8" ht="15.75" customHeight="1" x14ac:dyDescent="0.4">
      <c r="A1068" s="12">
        <f>'Ответы на форму (1)'!C2344</f>
        <v>0</v>
      </c>
      <c r="B1068" s="1" t="e">
        <f>VLOOKUP(A1068,кодировка!$A:$B,2,FALSE)</f>
        <v>#N/A</v>
      </c>
      <c r="C1068" s="1" t="e">
        <f>VLOOKUP(A1068,кодировка!$A:$C,3,FALSE)</f>
        <v>#N/A</v>
      </c>
      <c r="D1068" s="12">
        <f>'Ответы на форму (1)'!B2344</f>
        <v>0</v>
      </c>
      <c r="E1068" s="1">
        <f>'Ответы на форму (1)'!E2344</f>
        <v>0</v>
      </c>
      <c r="F1068" s="1">
        <f t="shared" si="858"/>
        <v>0</v>
      </c>
      <c r="G1068" s="12" t="e">
        <f>VLOOKUP(A1068,кодировка!$A:$D,4,FALSE)</f>
        <v>#N/A</v>
      </c>
    </row>
    <row r="1069" spans="1:8" ht="15.75" customHeight="1" x14ac:dyDescent="0.4">
      <c r="A1069" s="12">
        <f>'Ответы на форму (1)'!C2345</f>
        <v>0</v>
      </c>
      <c r="B1069" s="1" t="e">
        <f>VLOOKUP(A1069,кодировка!$A:$B,2,FALSE)</f>
        <v>#N/A</v>
      </c>
      <c r="C1069" s="1" t="e">
        <f>VLOOKUP(A1069,кодировка!$A:$C,3,FALSE)</f>
        <v>#N/A</v>
      </c>
      <c r="D1069" s="12">
        <f>'Ответы на форму (1)'!B2345</f>
        <v>0</v>
      </c>
      <c r="E1069" s="1">
        <f>'Ответы на форму (1)'!E2345</f>
        <v>0</v>
      </c>
      <c r="F1069" s="1">
        <f t="shared" si="858"/>
        <v>0</v>
      </c>
      <c r="G1069" s="12" t="e">
        <f>VLOOKUP(A1069,кодировка!$A:$D,4,FALSE)</f>
        <v>#N/A</v>
      </c>
      <c r="H1069" s="2">
        <v>31</v>
      </c>
    </row>
    <row r="1070" spans="1:8" ht="15.75" customHeight="1" x14ac:dyDescent="0.4">
      <c r="A1070" s="12">
        <f>'Ответы на форму (1)'!C2346</f>
        <v>0</v>
      </c>
      <c r="B1070" s="1" t="e">
        <f>VLOOKUP(A1070,кодировка!$A:$B,2,FALSE)</f>
        <v>#N/A</v>
      </c>
      <c r="C1070" s="1" t="e">
        <f>VLOOKUP(A1070,кодировка!$A:$C,3,FALSE)</f>
        <v>#N/A</v>
      </c>
      <c r="D1070" s="12">
        <f>'Ответы на форму (1)'!B2346</f>
        <v>0</v>
      </c>
      <c r="E1070" s="1">
        <f>'Ответы на форму (1)'!E2346</f>
        <v>0</v>
      </c>
      <c r="F1070" s="1">
        <f t="shared" ref="F1070:F1072" si="859">ROUND((E1070/29)*100,0)</f>
        <v>0</v>
      </c>
      <c r="G1070" s="12" t="e">
        <f>VLOOKUP(A1070,кодировка!$A:$D,4,FALSE)</f>
        <v>#N/A</v>
      </c>
      <c r="H1070" s="2">
        <v>30</v>
      </c>
    </row>
    <row r="1071" spans="1:8" ht="15.75" customHeight="1" x14ac:dyDescent="0.4">
      <c r="A1071" s="12">
        <f>'Ответы на форму (1)'!C2347</f>
        <v>0</v>
      </c>
      <c r="B1071" s="1" t="e">
        <f>VLOOKUP(A1071,кодировка!$A:$B,2,FALSE)</f>
        <v>#N/A</v>
      </c>
      <c r="C1071" s="1" t="e">
        <f>VLOOKUP(A1071,кодировка!$A:$C,3,FALSE)</f>
        <v>#N/A</v>
      </c>
      <c r="D1071" s="12">
        <f>'Ответы на форму (1)'!B2347</f>
        <v>0</v>
      </c>
      <c r="E1071" s="1">
        <f>'Ответы на форму (1)'!E2347</f>
        <v>0</v>
      </c>
      <c r="F1071" s="1">
        <f t="shared" si="859"/>
        <v>0</v>
      </c>
      <c r="G1071" s="12" t="e">
        <f>VLOOKUP(A1071,кодировка!$A:$D,4,FALSE)</f>
        <v>#N/A</v>
      </c>
      <c r="H1071" s="2">
        <v>31</v>
      </c>
    </row>
    <row r="1072" spans="1:8" ht="15.75" customHeight="1" x14ac:dyDescent="0.4">
      <c r="A1072" s="12">
        <f>'Ответы на форму (1)'!C2348</f>
        <v>0</v>
      </c>
      <c r="B1072" s="1" t="e">
        <f>VLOOKUP(A1072,кодировка!$A:$B,2,FALSE)</f>
        <v>#N/A</v>
      </c>
      <c r="C1072" s="1" t="e">
        <f>VLOOKUP(A1072,кодировка!$A:$C,3,FALSE)</f>
        <v>#N/A</v>
      </c>
      <c r="D1072" s="12">
        <f>'Ответы на форму (1)'!B2348</f>
        <v>0</v>
      </c>
      <c r="E1072" s="1">
        <f>'Ответы на форму (1)'!E2348</f>
        <v>0</v>
      </c>
      <c r="F1072" s="1">
        <f t="shared" si="859"/>
        <v>0</v>
      </c>
      <c r="G1072" s="12" t="e">
        <f>VLOOKUP(A1072,кодировка!$A:$D,4,FALSE)</f>
        <v>#N/A</v>
      </c>
      <c r="H1072" s="2">
        <v>32</v>
      </c>
    </row>
    <row r="1073" spans="1:8" ht="15.75" customHeight="1" x14ac:dyDescent="0.4">
      <c r="A1073" s="12">
        <f>'Ответы на форму (1)'!C2349</f>
        <v>0</v>
      </c>
      <c r="B1073" s="1" t="e">
        <f>VLOOKUP(A1073,кодировка!$A:$B,2,FALSE)</f>
        <v>#N/A</v>
      </c>
      <c r="C1073" s="1" t="e">
        <f>VLOOKUP(A1073,кодировка!$A:$C,3,FALSE)</f>
        <v>#N/A</v>
      </c>
      <c r="D1073" s="12">
        <f>'Ответы на форму (1)'!B2349</f>
        <v>0</v>
      </c>
      <c r="E1073" s="1">
        <f>'Ответы на форму (1)'!E2349</f>
        <v>0</v>
      </c>
      <c r="F1073" s="1">
        <f>ROUND((E1073/26)*100,0)</f>
        <v>0</v>
      </c>
      <c r="G1073" s="12" t="e">
        <f>VLOOKUP(A1073,кодировка!$A:$D,4,FALSE)</f>
        <v>#N/A</v>
      </c>
      <c r="H1073" s="2">
        <v>1</v>
      </c>
    </row>
    <row r="1074" spans="1:8" ht="15.75" customHeight="1" x14ac:dyDescent="0.4">
      <c r="A1074" s="12">
        <f>'Ответы на форму (1)'!C2350</f>
        <v>0</v>
      </c>
      <c r="B1074" s="1" t="e">
        <f>VLOOKUP(A1074,кодировка!$A:$B,2,FALSE)</f>
        <v>#N/A</v>
      </c>
      <c r="C1074" s="1" t="e">
        <f>VLOOKUP(A1074,кодировка!$A:$C,3,FALSE)</f>
        <v>#N/A</v>
      </c>
      <c r="D1074" s="12">
        <f>'Ответы на форму (1)'!B2350</f>
        <v>0</v>
      </c>
      <c r="E1074" s="1">
        <f>'Ответы на форму (1)'!E2350</f>
        <v>0</v>
      </c>
      <c r="F1074" s="1">
        <f>ROUND((E1074/29)*100,0)</f>
        <v>0</v>
      </c>
      <c r="G1074" s="12" t="e">
        <f>VLOOKUP(A1074,кодировка!$A:$D,4,FALSE)</f>
        <v>#N/A</v>
      </c>
      <c r="H1074" s="2">
        <v>33</v>
      </c>
    </row>
    <row r="1075" spans="1:8" ht="15.75" customHeight="1" x14ac:dyDescent="0.4">
      <c r="A1075" s="12">
        <f>'Ответы на форму (1)'!C2351</f>
        <v>0</v>
      </c>
      <c r="B1075" s="1" t="e">
        <f>VLOOKUP(A1075,кодировка!$A:$B,2,FALSE)</f>
        <v>#N/A</v>
      </c>
      <c r="C1075" s="1" t="e">
        <f>VLOOKUP(A1075,кодировка!$A:$C,3,FALSE)</f>
        <v>#N/A</v>
      </c>
      <c r="D1075" s="12">
        <f>'Ответы на форму (1)'!B2351</f>
        <v>0</v>
      </c>
      <c r="E1075" s="1">
        <f>'Ответы на форму (1)'!E2351</f>
        <v>0</v>
      </c>
      <c r="F1075" s="1">
        <f>ROUND((E1075/26)*100,0)</f>
        <v>0</v>
      </c>
      <c r="G1075" s="12" t="e">
        <f>VLOOKUP(A1075,кодировка!$A:$D,4,FALSE)</f>
        <v>#N/A</v>
      </c>
      <c r="H1075" s="2">
        <v>2</v>
      </c>
    </row>
    <row r="1076" spans="1:8" ht="15.75" customHeight="1" x14ac:dyDescent="0.4">
      <c r="A1076" s="12">
        <f>'Ответы на форму (1)'!C2352</f>
        <v>0</v>
      </c>
      <c r="B1076" s="1" t="e">
        <f>VLOOKUP(A1076,кодировка!$A:$B,2,FALSE)</f>
        <v>#N/A</v>
      </c>
      <c r="C1076" s="1" t="e">
        <f>VLOOKUP(A1076,кодировка!$A:$C,3,FALSE)</f>
        <v>#N/A</v>
      </c>
      <c r="D1076" s="12">
        <f>'Ответы на форму (1)'!B2352</f>
        <v>0</v>
      </c>
      <c r="E1076" s="1">
        <f>'Ответы на форму (1)'!E2352</f>
        <v>0</v>
      </c>
      <c r="F1076" s="1">
        <f t="shared" ref="F1076:F1077" si="860">ROUND((E1076/29)*100,0)</f>
        <v>0</v>
      </c>
      <c r="G1076" s="12" t="e">
        <f>VLOOKUP(A1076,кодировка!$A:$D,4,FALSE)</f>
        <v>#N/A</v>
      </c>
      <c r="H1076" s="2">
        <v>34</v>
      </c>
    </row>
    <row r="1077" spans="1:8" ht="15.75" customHeight="1" x14ac:dyDescent="0.4">
      <c r="A1077" s="12">
        <f>'Ответы на форму (1)'!C2353</f>
        <v>0</v>
      </c>
      <c r="B1077" s="1" t="e">
        <f>VLOOKUP(A1077,кодировка!$A:$B,2,FALSE)</f>
        <v>#N/A</v>
      </c>
      <c r="C1077" s="1" t="e">
        <f>VLOOKUP(A1077,кодировка!$A:$C,3,FALSE)</f>
        <v>#N/A</v>
      </c>
      <c r="D1077" s="12">
        <f>'Ответы на форму (1)'!B2353</f>
        <v>0</v>
      </c>
      <c r="E1077" s="1">
        <f>'Ответы на форму (1)'!E2353</f>
        <v>0</v>
      </c>
      <c r="F1077" s="1">
        <f t="shared" si="860"/>
        <v>0</v>
      </c>
      <c r="G1077" s="12" t="e">
        <f>VLOOKUP(A1077,кодировка!$A:$D,4,FALSE)</f>
        <v>#N/A</v>
      </c>
      <c r="H1077" s="2">
        <v>35</v>
      </c>
    </row>
    <row r="1078" spans="1:8" ht="15.75" customHeight="1" x14ac:dyDescent="0.4">
      <c r="A1078" s="12">
        <f>'Ответы на форму (1)'!C2354</f>
        <v>0</v>
      </c>
      <c r="B1078" s="1" t="e">
        <f>VLOOKUP(A1078,кодировка!$A:$B,2,FALSE)</f>
        <v>#N/A</v>
      </c>
      <c r="C1078" s="1" t="e">
        <f>VLOOKUP(A1078,кодировка!$A:$C,3,FALSE)</f>
        <v>#N/A</v>
      </c>
      <c r="D1078" s="12">
        <f>'Ответы на форму (1)'!B2354</f>
        <v>0</v>
      </c>
      <c r="E1078" s="1">
        <f>'Ответы на форму (1)'!E2354</f>
        <v>0</v>
      </c>
      <c r="F1078" s="1">
        <f>ROUND((E1078/26)*100,0)</f>
        <v>0</v>
      </c>
      <c r="G1078" s="12" t="e">
        <f>VLOOKUP(A1078,кодировка!$A:$D,4,FALSE)</f>
        <v>#N/A</v>
      </c>
      <c r="H1078" s="2">
        <v>3</v>
      </c>
    </row>
    <row r="1079" spans="1:8" ht="15.75" customHeight="1" x14ac:dyDescent="0.4">
      <c r="A1079" s="12">
        <f>'Ответы на форму (1)'!C2355</f>
        <v>0</v>
      </c>
      <c r="B1079" s="1" t="e">
        <f>VLOOKUP(A1079,кодировка!$A:$B,2,FALSE)</f>
        <v>#N/A</v>
      </c>
      <c r="C1079" s="1" t="e">
        <f>VLOOKUP(A1079,кодировка!$A:$C,3,FALSE)</f>
        <v>#N/A</v>
      </c>
      <c r="D1079" s="12">
        <f>'Ответы на форму (1)'!B2355</f>
        <v>0</v>
      </c>
      <c r="E1079" s="1">
        <f>'Ответы на форму (1)'!E2355</f>
        <v>0</v>
      </c>
      <c r="F1079" s="1">
        <f>ROUND((E1079/29)*100,0)</f>
        <v>0</v>
      </c>
      <c r="G1079" s="12" t="e">
        <f>VLOOKUP(A1079,кодировка!$A:$D,4,FALSE)</f>
        <v>#N/A</v>
      </c>
      <c r="H1079" s="2">
        <v>36</v>
      </c>
    </row>
    <row r="1080" spans="1:8" ht="15.75" customHeight="1" x14ac:dyDescent="0.4">
      <c r="A1080" s="12">
        <f>'Ответы на форму (1)'!C2356</f>
        <v>0</v>
      </c>
      <c r="B1080" s="1" t="e">
        <f>VLOOKUP(A1080,кодировка!$A:$B,2,FALSE)</f>
        <v>#N/A</v>
      </c>
      <c r="C1080" s="1" t="e">
        <f>VLOOKUP(A1080,кодировка!$A:$C,3,FALSE)</f>
        <v>#N/A</v>
      </c>
      <c r="D1080" s="12">
        <f>'Ответы на форму (1)'!B2356</f>
        <v>0</v>
      </c>
      <c r="E1080" s="1">
        <f>'Ответы на форму (1)'!E2356</f>
        <v>0</v>
      </c>
      <c r="F1080" s="1">
        <f>ROUND((E1080/26)*100,0)</f>
        <v>0</v>
      </c>
      <c r="G1080" s="12" t="e">
        <f>VLOOKUP(A1080,кодировка!$A:$D,4,FALSE)</f>
        <v>#N/A</v>
      </c>
      <c r="H1080" s="2">
        <v>4</v>
      </c>
    </row>
    <row r="1081" spans="1:8" ht="15.75" customHeight="1" x14ac:dyDescent="0.4">
      <c r="A1081" s="12">
        <f>'Ответы на форму (1)'!C2357</f>
        <v>0</v>
      </c>
      <c r="B1081" s="1" t="e">
        <f>VLOOKUP(A1081,кодировка!$A:$B,2,FALSE)</f>
        <v>#N/A</v>
      </c>
      <c r="C1081" s="1" t="e">
        <f>VLOOKUP(A1081,кодировка!$A:$C,3,FALSE)</f>
        <v>#N/A</v>
      </c>
      <c r="D1081" s="12">
        <f>'Ответы на форму (1)'!B2357</f>
        <v>0</v>
      </c>
      <c r="E1081" s="1">
        <f>'Ответы на форму (1)'!E2357</f>
        <v>0</v>
      </c>
      <c r="G1081" s="12" t="e">
        <f>VLOOKUP(A1081,кодировка!$A:$D,4,FALSE)</f>
        <v>#N/A</v>
      </c>
    </row>
    <row r="1082" spans="1:8" ht="15.75" customHeight="1" x14ac:dyDescent="0.4">
      <c r="A1082" s="12">
        <f>'Ответы на форму (1)'!C2358</f>
        <v>0</v>
      </c>
      <c r="B1082" s="1" t="e">
        <f>VLOOKUP(A1082,кодировка!$A:$B,2,FALSE)</f>
        <v>#N/A</v>
      </c>
      <c r="C1082" s="1" t="e">
        <f>VLOOKUP(A1082,кодировка!$A:$C,3,FALSE)</f>
        <v>#N/A</v>
      </c>
      <c r="D1082" s="12">
        <f>'Ответы на форму (1)'!B2358</f>
        <v>0</v>
      </c>
      <c r="E1082" s="1">
        <f>'Ответы на форму (1)'!E2358</f>
        <v>0</v>
      </c>
      <c r="F1082" s="1">
        <f>ROUND((E1082/26)*100,0)</f>
        <v>0</v>
      </c>
      <c r="G1082" s="12" t="e">
        <f>VLOOKUP(A1082,кодировка!$A:$D,4,FALSE)</f>
        <v>#N/A</v>
      </c>
      <c r="H1082" s="2">
        <v>5</v>
      </c>
    </row>
    <row r="1083" spans="1:8" ht="15.75" customHeight="1" x14ac:dyDescent="0.4">
      <c r="A1083" s="12">
        <f>'Ответы на форму (1)'!C2359</f>
        <v>0</v>
      </c>
      <c r="B1083" s="1" t="e">
        <f>VLOOKUP(A1083,кодировка!$A:$B,2,FALSE)</f>
        <v>#N/A</v>
      </c>
      <c r="C1083" s="1" t="e">
        <f>VLOOKUP(A1083,кодировка!$A:$C,3,FALSE)</f>
        <v>#N/A</v>
      </c>
      <c r="D1083" s="12">
        <f>'Ответы на форму (1)'!B2359</f>
        <v>0</v>
      </c>
      <c r="E1083" s="1">
        <f>'Ответы на форму (1)'!E2359</f>
        <v>0</v>
      </c>
      <c r="F1083" s="1">
        <f>ROUND((E1083/29)*100,0)</f>
        <v>0</v>
      </c>
      <c r="G1083" s="12" t="e">
        <f>VLOOKUP(A1083,кодировка!$A:$D,4,FALSE)</f>
        <v>#N/A</v>
      </c>
      <c r="H1083" s="2">
        <v>37</v>
      </c>
    </row>
    <row r="1084" spans="1:8" ht="15.75" customHeight="1" x14ac:dyDescent="0.4">
      <c r="A1084" s="12">
        <f>'Ответы на форму (1)'!C2360</f>
        <v>0</v>
      </c>
      <c r="B1084" s="1" t="e">
        <f>VLOOKUP(A1084,кодировка!$A:$B,2,FALSE)</f>
        <v>#N/A</v>
      </c>
      <c r="C1084" s="1" t="e">
        <f>VLOOKUP(A1084,кодировка!$A:$C,3,FALSE)</f>
        <v>#N/A</v>
      </c>
      <c r="D1084" s="12">
        <f>'Ответы на форму (1)'!B2360</f>
        <v>0</v>
      </c>
      <c r="E1084" s="1">
        <f>'Ответы на форму (1)'!E2360</f>
        <v>0</v>
      </c>
      <c r="F1084" s="1">
        <f>ROUND((E1084/26)*100,0)</f>
        <v>0</v>
      </c>
      <c r="G1084" s="12" t="e">
        <f>VLOOKUP(A1084,кодировка!$A:$D,4,FALSE)</f>
        <v>#N/A</v>
      </c>
      <c r="H1084" s="2">
        <v>6</v>
      </c>
    </row>
    <row r="1085" spans="1:8" ht="15.75" customHeight="1" x14ac:dyDescent="0.4">
      <c r="A1085" s="12">
        <f>'Ответы на форму (1)'!C2361</f>
        <v>0</v>
      </c>
      <c r="B1085" s="1" t="e">
        <f>VLOOKUP(A1085,кодировка!$A:$B,2,FALSE)</f>
        <v>#N/A</v>
      </c>
      <c r="C1085" s="1" t="e">
        <f>VLOOKUP(A1085,кодировка!$A:$C,3,FALSE)</f>
        <v>#N/A</v>
      </c>
      <c r="D1085" s="12">
        <f>'Ответы на форму (1)'!B2361</f>
        <v>0</v>
      </c>
      <c r="E1085" s="1">
        <f>'Ответы на форму (1)'!E2361</f>
        <v>0</v>
      </c>
      <c r="F1085" s="1">
        <f>ROUND((E1085/29)*100,0)</f>
        <v>0</v>
      </c>
      <c r="G1085" s="12" t="e">
        <f>VLOOKUP(A1085,кодировка!$A:$D,4,FALSE)</f>
        <v>#N/A</v>
      </c>
      <c r="H1085" s="2">
        <v>38</v>
      </c>
    </row>
    <row r="1086" spans="1:8" ht="15.75" customHeight="1" x14ac:dyDescent="0.4">
      <c r="A1086" s="12">
        <f>'Ответы на форму (1)'!C2362</f>
        <v>0</v>
      </c>
      <c r="B1086" s="1" t="e">
        <f>VLOOKUP(A1086,кодировка!$A:$B,2,FALSE)</f>
        <v>#N/A</v>
      </c>
      <c r="C1086" s="1" t="e">
        <f>VLOOKUP(A1086,кодировка!$A:$C,3,FALSE)</f>
        <v>#N/A</v>
      </c>
      <c r="D1086" s="12">
        <f>'Ответы на форму (1)'!B2362</f>
        <v>0</v>
      </c>
      <c r="E1086" s="1">
        <f>'Ответы на форму (1)'!E2362</f>
        <v>0</v>
      </c>
      <c r="F1086" s="1">
        <f>ROUND((E1086/26)*100,0)</f>
        <v>0</v>
      </c>
      <c r="G1086" s="12" t="e">
        <f>VLOOKUP(A1086,кодировка!$A:$D,4,FALSE)</f>
        <v>#N/A</v>
      </c>
      <c r="H1086" s="2">
        <v>7</v>
      </c>
    </row>
    <row r="1087" spans="1:8" ht="15.75" customHeight="1" x14ac:dyDescent="0.4">
      <c r="A1087" s="12">
        <f>'Ответы на форму (1)'!C2363</f>
        <v>0</v>
      </c>
      <c r="B1087" s="1" t="e">
        <f>VLOOKUP(A1087,кодировка!$A:$B,2,FALSE)</f>
        <v>#N/A</v>
      </c>
      <c r="C1087" s="1" t="e">
        <f>VLOOKUP(A1087,кодировка!$A:$C,3,FALSE)</f>
        <v>#N/A</v>
      </c>
      <c r="D1087" s="12">
        <f>'Ответы на форму (1)'!B2363</f>
        <v>0</v>
      </c>
      <c r="E1087" s="1">
        <f>'Ответы на форму (1)'!E2363</f>
        <v>0</v>
      </c>
      <c r="F1087" s="1">
        <f t="shared" ref="F1087:F1098" si="861">ROUND((E1087/29)*100,0)</f>
        <v>0</v>
      </c>
      <c r="G1087" s="12" t="e">
        <f>VLOOKUP(A1087,кодировка!$A:$D,4,FALSE)</f>
        <v>#N/A</v>
      </c>
      <c r="H1087" s="2">
        <v>39</v>
      </c>
    </row>
    <row r="1088" spans="1:8" ht="15.75" customHeight="1" x14ac:dyDescent="0.4">
      <c r="A1088" s="12">
        <f>'Ответы на форму (1)'!C2364</f>
        <v>0</v>
      </c>
      <c r="B1088" s="1" t="e">
        <f>VLOOKUP(A1088,кодировка!$A:$B,2,FALSE)</f>
        <v>#N/A</v>
      </c>
      <c r="C1088" s="1" t="e">
        <f>VLOOKUP(A1088,кодировка!$A:$C,3,FALSE)</f>
        <v>#N/A</v>
      </c>
      <c r="D1088" s="12">
        <f>'Ответы на форму (1)'!B2364</f>
        <v>0</v>
      </c>
      <c r="E1088" s="1">
        <f>'Ответы на форму (1)'!E2364</f>
        <v>0</v>
      </c>
      <c r="F1088" s="1">
        <f t="shared" si="861"/>
        <v>0</v>
      </c>
      <c r="G1088" s="12" t="e">
        <f>VLOOKUP(A1088,кодировка!$A:$D,4,FALSE)</f>
        <v>#N/A</v>
      </c>
      <c r="H1088" s="2">
        <v>40</v>
      </c>
    </row>
    <row r="1089" spans="1:8" ht="15.75" customHeight="1" x14ac:dyDescent="0.4">
      <c r="A1089" s="12">
        <f>'Ответы на форму (1)'!C2365</f>
        <v>0</v>
      </c>
      <c r="B1089" s="1" t="e">
        <f>VLOOKUP(A1089,кодировка!$A:$B,2,FALSE)</f>
        <v>#N/A</v>
      </c>
      <c r="C1089" s="1" t="e">
        <f>VLOOKUP(A1089,кодировка!$A:$C,3,FALSE)</f>
        <v>#N/A</v>
      </c>
      <c r="D1089" s="12">
        <f>'Ответы на форму (1)'!B2365</f>
        <v>0</v>
      </c>
      <c r="E1089" s="1">
        <f>'Ответы на форму (1)'!E2365</f>
        <v>0</v>
      </c>
      <c r="F1089" s="1">
        <f t="shared" si="861"/>
        <v>0</v>
      </c>
      <c r="G1089" s="12" t="e">
        <f>VLOOKUP(A1089,кодировка!$A:$D,4,FALSE)</f>
        <v>#N/A</v>
      </c>
      <c r="H1089" s="2">
        <v>41</v>
      </c>
    </row>
    <row r="1090" spans="1:8" ht="15.75" customHeight="1" x14ac:dyDescent="0.4">
      <c r="A1090" s="12">
        <f>'Ответы на форму (1)'!C2366</f>
        <v>0</v>
      </c>
      <c r="B1090" s="1" t="e">
        <f>VLOOKUP(A1090,кодировка!$A:$B,2,FALSE)</f>
        <v>#N/A</v>
      </c>
      <c r="C1090" s="1" t="e">
        <f>VLOOKUP(A1090,кодировка!$A:$C,3,FALSE)</f>
        <v>#N/A</v>
      </c>
      <c r="D1090" s="12">
        <f>'Ответы на форму (1)'!B2366</f>
        <v>0</v>
      </c>
      <c r="E1090" s="1">
        <f>'Ответы на форму (1)'!E2366</f>
        <v>0</v>
      </c>
      <c r="F1090" s="1">
        <f t="shared" si="861"/>
        <v>0</v>
      </c>
      <c r="G1090" s="12" t="e">
        <f>VLOOKUP(A1090,кодировка!$A:$D,4,FALSE)</f>
        <v>#N/A</v>
      </c>
      <c r="H1090" s="2">
        <v>42</v>
      </c>
    </row>
    <row r="1091" spans="1:8" ht="15.75" customHeight="1" x14ac:dyDescent="0.4">
      <c r="A1091" s="12">
        <f>'Ответы на форму (1)'!C2367</f>
        <v>0</v>
      </c>
      <c r="B1091" s="1" t="e">
        <f>VLOOKUP(A1091,кодировка!$A:$B,2,FALSE)</f>
        <v>#N/A</v>
      </c>
      <c r="C1091" s="1" t="e">
        <f>VLOOKUP(A1091,кодировка!$A:$C,3,FALSE)</f>
        <v>#N/A</v>
      </c>
      <c r="D1091" s="12">
        <f>'Ответы на форму (1)'!B2367</f>
        <v>0</v>
      </c>
      <c r="E1091" s="1">
        <f>'Ответы на форму (1)'!E2367</f>
        <v>0</v>
      </c>
      <c r="F1091" s="1">
        <f t="shared" si="861"/>
        <v>0</v>
      </c>
      <c r="G1091" s="12" t="e">
        <f>VLOOKUP(A1091,кодировка!$A:$D,4,FALSE)</f>
        <v>#N/A</v>
      </c>
      <c r="H1091" s="2">
        <v>43</v>
      </c>
    </row>
    <row r="1092" spans="1:8" ht="15.75" customHeight="1" x14ac:dyDescent="0.4">
      <c r="A1092" s="12">
        <f>'Ответы на форму (1)'!C2368</f>
        <v>0</v>
      </c>
      <c r="B1092" s="1" t="e">
        <f>VLOOKUP(A1092,кодировка!$A:$B,2,FALSE)</f>
        <v>#N/A</v>
      </c>
      <c r="C1092" s="1" t="e">
        <f>VLOOKUP(A1092,кодировка!$A:$C,3,FALSE)</f>
        <v>#N/A</v>
      </c>
      <c r="D1092" s="12">
        <f>'Ответы на форму (1)'!B2368</f>
        <v>0</v>
      </c>
      <c r="E1092" s="1">
        <f>'Ответы на форму (1)'!E2368</f>
        <v>0</v>
      </c>
      <c r="F1092" s="1">
        <f t="shared" si="861"/>
        <v>0</v>
      </c>
      <c r="G1092" s="12" t="e">
        <f>VLOOKUP(A1092,кодировка!$A:$D,4,FALSE)</f>
        <v>#N/A</v>
      </c>
      <c r="H1092" s="2">
        <v>44</v>
      </c>
    </row>
    <row r="1093" spans="1:8" ht="15.75" customHeight="1" x14ac:dyDescent="0.4">
      <c r="A1093" s="12">
        <f>'Ответы на форму (1)'!C2369</f>
        <v>0</v>
      </c>
      <c r="B1093" s="1" t="e">
        <f>VLOOKUP(A1093,кодировка!$A:$B,2,FALSE)</f>
        <v>#N/A</v>
      </c>
      <c r="C1093" s="1" t="e">
        <f>VLOOKUP(A1093,кодировка!$A:$C,3,FALSE)</f>
        <v>#N/A</v>
      </c>
      <c r="D1093" s="12">
        <f>'Ответы на форму (1)'!B2369</f>
        <v>0</v>
      </c>
      <c r="E1093" s="1">
        <f>'Ответы на форму (1)'!E2369</f>
        <v>0</v>
      </c>
      <c r="F1093" s="1">
        <f t="shared" si="861"/>
        <v>0</v>
      </c>
      <c r="G1093" s="12" t="e">
        <f>VLOOKUP(A1093,кодировка!$A:$D,4,FALSE)</f>
        <v>#N/A</v>
      </c>
      <c r="H1093" s="2">
        <v>45</v>
      </c>
    </row>
    <row r="1094" spans="1:8" ht="15.75" customHeight="1" x14ac:dyDescent="0.4">
      <c r="A1094" s="12">
        <f>'Ответы на форму (1)'!C2370</f>
        <v>0</v>
      </c>
      <c r="B1094" s="1" t="e">
        <f>VLOOKUP(A1094,кодировка!$A:$B,2,FALSE)</f>
        <v>#N/A</v>
      </c>
      <c r="C1094" s="1" t="e">
        <f>VLOOKUP(A1094,кодировка!$A:$C,3,FALSE)</f>
        <v>#N/A</v>
      </c>
      <c r="D1094" s="12">
        <f>'Ответы на форму (1)'!B2370</f>
        <v>0</v>
      </c>
      <c r="E1094" s="1">
        <f>'Ответы на форму (1)'!E2370</f>
        <v>0</v>
      </c>
      <c r="F1094" s="1">
        <f t="shared" si="861"/>
        <v>0</v>
      </c>
      <c r="G1094" s="12" t="e">
        <f>VLOOKUP(A1094,кодировка!$A:$D,4,FALSE)</f>
        <v>#N/A</v>
      </c>
      <c r="H1094" s="2">
        <v>46</v>
      </c>
    </row>
    <row r="1095" spans="1:8" ht="15.75" customHeight="1" x14ac:dyDescent="0.4">
      <c r="A1095" s="12">
        <f>'Ответы на форму (1)'!C2371</f>
        <v>0</v>
      </c>
      <c r="B1095" s="1" t="e">
        <f>VLOOKUP(A1095,кодировка!$A:$B,2,FALSE)</f>
        <v>#N/A</v>
      </c>
      <c r="C1095" s="1" t="e">
        <f>VLOOKUP(A1095,кодировка!$A:$C,3,FALSE)</f>
        <v>#N/A</v>
      </c>
      <c r="D1095" s="12">
        <f>'Ответы на форму (1)'!B2371</f>
        <v>0</v>
      </c>
      <c r="E1095" s="1">
        <f>'Ответы на форму (1)'!E2371</f>
        <v>0</v>
      </c>
      <c r="F1095" s="1">
        <f t="shared" si="861"/>
        <v>0</v>
      </c>
      <c r="G1095" s="12" t="e">
        <f>VLOOKUP(A1095,кодировка!$A:$D,4,FALSE)</f>
        <v>#N/A</v>
      </c>
      <c r="H1095" s="2">
        <v>47</v>
      </c>
    </row>
    <row r="1096" spans="1:8" ht="15.75" customHeight="1" x14ac:dyDescent="0.4">
      <c r="A1096" s="12">
        <f>'Ответы на форму (1)'!C2372</f>
        <v>0</v>
      </c>
      <c r="B1096" s="1" t="e">
        <f>VLOOKUP(A1096,кодировка!$A:$B,2,FALSE)</f>
        <v>#N/A</v>
      </c>
      <c r="C1096" s="1" t="e">
        <f>VLOOKUP(A1096,кодировка!$A:$C,3,FALSE)</f>
        <v>#N/A</v>
      </c>
      <c r="D1096" s="12">
        <f>'Ответы на форму (1)'!B2372</f>
        <v>0</v>
      </c>
      <c r="E1096" s="1">
        <f>'Ответы на форму (1)'!E2372</f>
        <v>0</v>
      </c>
      <c r="F1096" s="1">
        <f t="shared" si="861"/>
        <v>0</v>
      </c>
      <c r="G1096" s="12" t="e">
        <f>VLOOKUP(A1096,кодировка!$A:$D,4,FALSE)</f>
        <v>#N/A</v>
      </c>
      <c r="H1096" s="2">
        <v>48</v>
      </c>
    </row>
    <row r="1097" spans="1:8" ht="15.75" customHeight="1" x14ac:dyDescent="0.4">
      <c r="A1097" s="12">
        <f>'Ответы на форму (1)'!C2373</f>
        <v>0</v>
      </c>
      <c r="B1097" s="1" t="e">
        <f>VLOOKUP(A1097,кодировка!$A:$B,2,FALSE)</f>
        <v>#N/A</v>
      </c>
      <c r="C1097" s="1" t="e">
        <f>VLOOKUP(A1097,кодировка!$A:$C,3,FALSE)</f>
        <v>#N/A</v>
      </c>
      <c r="D1097" s="12">
        <f>'Ответы на форму (1)'!B2373</f>
        <v>0</v>
      </c>
      <c r="E1097" s="1">
        <f>'Ответы на форму (1)'!E2373</f>
        <v>0</v>
      </c>
      <c r="F1097" s="1">
        <f t="shared" si="861"/>
        <v>0</v>
      </c>
      <c r="G1097" s="12" t="e">
        <f>VLOOKUP(A1097,кодировка!$A:$D,4,FALSE)</f>
        <v>#N/A</v>
      </c>
      <c r="H1097" s="2">
        <v>49</v>
      </c>
    </row>
    <row r="1098" spans="1:8" ht="15.75" customHeight="1" x14ac:dyDescent="0.4">
      <c r="A1098" s="12">
        <f>'Ответы на форму (1)'!C2374</f>
        <v>0</v>
      </c>
      <c r="B1098" s="1" t="e">
        <f>VLOOKUP(A1098,кодировка!$A:$B,2,FALSE)</f>
        <v>#N/A</v>
      </c>
      <c r="C1098" s="1" t="e">
        <f>VLOOKUP(A1098,кодировка!$A:$C,3,FALSE)</f>
        <v>#N/A</v>
      </c>
      <c r="D1098" s="12">
        <f>'Ответы на форму (1)'!B2374</f>
        <v>0</v>
      </c>
      <c r="E1098" s="1">
        <f>'Ответы на форму (1)'!E2374</f>
        <v>0</v>
      </c>
      <c r="F1098" s="1">
        <f t="shared" si="861"/>
        <v>0</v>
      </c>
      <c r="G1098" s="12" t="e">
        <f>VLOOKUP(A1098,кодировка!$A:$D,4,FALSE)</f>
        <v>#N/A</v>
      </c>
      <c r="H1098" s="2">
        <v>50</v>
      </c>
    </row>
    <row r="1099" spans="1:8" ht="15.75" customHeight="1" x14ac:dyDescent="0.4">
      <c r="A1099" s="12">
        <f>'Ответы на форму (1)'!C2375</f>
        <v>0</v>
      </c>
      <c r="B1099" s="1" t="e">
        <f>VLOOKUP(A1099,кодировка!$A:$B,2,FALSE)</f>
        <v>#N/A</v>
      </c>
      <c r="C1099" s="1" t="e">
        <f>VLOOKUP(A1099,кодировка!$A:$C,3,FALSE)</f>
        <v>#N/A</v>
      </c>
      <c r="D1099" s="12">
        <f>'Ответы на форму (1)'!B2375</f>
        <v>0</v>
      </c>
      <c r="E1099" s="1">
        <f>'Ответы на форму (1)'!E2375</f>
        <v>0</v>
      </c>
      <c r="F1099" s="1">
        <f t="shared" ref="F1099:F1106" si="862">ROUND((E1099/28.5)*100,0)</f>
        <v>0</v>
      </c>
      <c r="G1099" s="12" t="e">
        <f>VLOOKUP(A1099,кодировка!$A:$D,4,FALSE)</f>
        <v>#N/A</v>
      </c>
      <c r="H1099" s="2">
        <v>1</v>
      </c>
    </row>
    <row r="1100" spans="1:8" ht="15.75" customHeight="1" x14ac:dyDescent="0.4">
      <c r="A1100" s="12">
        <f>'Ответы на форму (1)'!C2376</f>
        <v>0</v>
      </c>
      <c r="B1100" s="1" t="e">
        <f>VLOOKUP(A1100,кодировка!$A:$B,2,FALSE)</f>
        <v>#N/A</v>
      </c>
      <c r="C1100" s="1" t="e">
        <f>VLOOKUP(A1100,кодировка!$A:$C,3,FALSE)</f>
        <v>#N/A</v>
      </c>
      <c r="D1100" s="12">
        <f>'Ответы на форму (1)'!B2376</f>
        <v>0</v>
      </c>
      <c r="E1100" s="1">
        <f>'Ответы на форму (1)'!E2376</f>
        <v>0</v>
      </c>
      <c r="F1100" s="1">
        <f t="shared" si="862"/>
        <v>0</v>
      </c>
      <c r="G1100" s="12" t="e">
        <f>VLOOKUP(A1100,кодировка!$A:$D,4,FALSE)</f>
        <v>#N/A</v>
      </c>
      <c r="H1100" s="2">
        <v>2</v>
      </c>
    </row>
    <row r="1101" spans="1:8" ht="15.75" customHeight="1" x14ac:dyDescent="0.4">
      <c r="A1101" s="12">
        <f>'Ответы на форму (1)'!C2377</f>
        <v>0</v>
      </c>
      <c r="B1101" s="1" t="e">
        <f>VLOOKUP(A1101,кодировка!$A:$B,2,FALSE)</f>
        <v>#N/A</v>
      </c>
      <c r="C1101" s="1" t="e">
        <f>VLOOKUP(A1101,кодировка!$A:$C,3,FALSE)</f>
        <v>#N/A</v>
      </c>
      <c r="D1101" s="12">
        <f>'Ответы на форму (1)'!B2377</f>
        <v>0</v>
      </c>
      <c r="E1101" s="1">
        <f>'Ответы на форму (1)'!E2377</f>
        <v>0</v>
      </c>
      <c r="F1101" s="1">
        <f t="shared" si="862"/>
        <v>0</v>
      </c>
      <c r="G1101" s="12" t="e">
        <f>VLOOKUP(A1101,кодировка!$A:$D,4,FALSE)</f>
        <v>#N/A</v>
      </c>
      <c r="H1101" s="2">
        <v>3</v>
      </c>
    </row>
    <row r="1102" spans="1:8" ht="15.75" customHeight="1" x14ac:dyDescent="0.4">
      <c r="A1102" s="12">
        <f>'Ответы на форму (1)'!C2378</f>
        <v>0</v>
      </c>
      <c r="B1102" s="1" t="e">
        <f>VLOOKUP(A1102,кодировка!$A:$B,2,FALSE)</f>
        <v>#N/A</v>
      </c>
      <c r="C1102" s="1" t="e">
        <f>VLOOKUP(A1102,кодировка!$A:$C,3,FALSE)</f>
        <v>#N/A</v>
      </c>
      <c r="D1102" s="12">
        <f>'Ответы на форму (1)'!B2378</f>
        <v>0</v>
      </c>
      <c r="E1102" s="1">
        <f>'Ответы на форму (1)'!E2378</f>
        <v>0</v>
      </c>
      <c r="F1102" s="1">
        <f t="shared" si="862"/>
        <v>0</v>
      </c>
      <c r="G1102" s="12" t="e">
        <f>VLOOKUP(A1102,кодировка!$A:$D,4,FALSE)</f>
        <v>#N/A</v>
      </c>
      <c r="H1102" s="2">
        <v>4</v>
      </c>
    </row>
    <row r="1103" spans="1:8" ht="15.75" customHeight="1" x14ac:dyDescent="0.4">
      <c r="A1103" s="12">
        <f>'Ответы на форму (1)'!C2379</f>
        <v>0</v>
      </c>
      <c r="B1103" s="1" t="e">
        <f>VLOOKUP(A1103,кодировка!$A:$B,2,FALSE)</f>
        <v>#N/A</v>
      </c>
      <c r="C1103" s="1" t="e">
        <f>VLOOKUP(A1103,кодировка!$A:$C,3,FALSE)</f>
        <v>#N/A</v>
      </c>
      <c r="D1103" s="12">
        <f>'Ответы на форму (1)'!B2379</f>
        <v>0</v>
      </c>
      <c r="E1103" s="1">
        <f>'Ответы на форму (1)'!E2379</f>
        <v>0</v>
      </c>
      <c r="F1103" s="1">
        <f t="shared" si="862"/>
        <v>0</v>
      </c>
      <c r="G1103" s="12" t="e">
        <f>VLOOKUP(A1103,кодировка!$A:$D,4,FALSE)</f>
        <v>#N/A</v>
      </c>
      <c r="H1103" s="2">
        <v>5</v>
      </c>
    </row>
    <row r="1104" spans="1:8" ht="15.75" customHeight="1" x14ac:dyDescent="0.4">
      <c r="A1104" s="12">
        <f>'Ответы на форму (1)'!C2380</f>
        <v>0</v>
      </c>
      <c r="B1104" s="1" t="e">
        <f>VLOOKUP(A1104,кодировка!$A:$B,2,FALSE)</f>
        <v>#N/A</v>
      </c>
      <c r="C1104" s="1" t="e">
        <f>VLOOKUP(A1104,кодировка!$A:$C,3,FALSE)</f>
        <v>#N/A</v>
      </c>
      <c r="D1104" s="12">
        <f>'Ответы на форму (1)'!B2380</f>
        <v>0</v>
      </c>
      <c r="E1104" s="1">
        <f>'Ответы на форму (1)'!E2380</f>
        <v>0</v>
      </c>
      <c r="F1104" s="1">
        <f t="shared" si="862"/>
        <v>0</v>
      </c>
      <c r="G1104" s="12" t="e">
        <f>VLOOKUP(A1104,кодировка!$A:$D,4,FALSE)</f>
        <v>#N/A</v>
      </c>
      <c r="H1104" s="2">
        <v>6</v>
      </c>
    </row>
    <row r="1105" spans="1:8" ht="15.75" customHeight="1" x14ac:dyDescent="0.4">
      <c r="A1105" s="12">
        <f>'Ответы на форму (1)'!C2381</f>
        <v>0</v>
      </c>
      <c r="B1105" s="1" t="e">
        <f>VLOOKUP(A1105,кодировка!$A:$B,2,FALSE)</f>
        <v>#N/A</v>
      </c>
      <c r="C1105" s="1" t="e">
        <f>VLOOKUP(A1105,кодировка!$A:$C,3,FALSE)</f>
        <v>#N/A</v>
      </c>
      <c r="D1105" s="12">
        <f>'Ответы на форму (1)'!B2381</f>
        <v>0</v>
      </c>
      <c r="E1105" s="1">
        <f>'Ответы на форму (1)'!E2381</f>
        <v>0</v>
      </c>
      <c r="F1105" s="1">
        <f t="shared" si="862"/>
        <v>0</v>
      </c>
      <c r="G1105" s="12" t="e">
        <f>VLOOKUP(A1105,кодировка!$A:$D,4,FALSE)</f>
        <v>#N/A</v>
      </c>
      <c r="H1105" s="2">
        <v>7</v>
      </c>
    </row>
    <row r="1106" spans="1:8" ht="15.75" customHeight="1" x14ac:dyDescent="0.4">
      <c r="A1106" s="12">
        <f>'Ответы на форму (1)'!C2382</f>
        <v>0</v>
      </c>
      <c r="B1106" s="1" t="e">
        <f>VLOOKUP(A1106,кодировка!$A:$B,2,FALSE)</f>
        <v>#N/A</v>
      </c>
      <c r="C1106" s="1" t="e">
        <f>VLOOKUP(A1106,кодировка!$A:$C,3,FALSE)</f>
        <v>#N/A</v>
      </c>
      <c r="D1106" s="12">
        <f>'Ответы на форму (1)'!B2382</f>
        <v>0</v>
      </c>
      <c r="E1106" s="1">
        <f>'Ответы на форму (1)'!E2382</f>
        <v>0</v>
      </c>
      <c r="F1106" s="1">
        <f t="shared" si="862"/>
        <v>0</v>
      </c>
      <c r="G1106" s="12" t="e">
        <f>VLOOKUP(A1106,кодировка!$A:$D,4,FALSE)</f>
        <v>#N/A</v>
      </c>
      <c r="H1106" s="2">
        <v>8</v>
      </c>
    </row>
    <row r="1107" spans="1:8" ht="15.75" customHeight="1" x14ac:dyDescent="0.4">
      <c r="A1107" s="12">
        <f>'Ответы на форму (1)'!C2383</f>
        <v>0</v>
      </c>
      <c r="B1107" s="1" t="e">
        <f>VLOOKUP(A1107,кодировка!$A:$B,2,FALSE)</f>
        <v>#N/A</v>
      </c>
      <c r="C1107" s="1" t="e">
        <f>VLOOKUP(A1107,кодировка!$A:$C,3,FALSE)</f>
        <v>#N/A</v>
      </c>
      <c r="D1107" s="12">
        <f>'Ответы на форму (1)'!B2383</f>
        <v>0</v>
      </c>
      <c r="E1107" s="1">
        <f>'Ответы на форму (1)'!E2383</f>
        <v>0</v>
      </c>
      <c r="F1107" s="1">
        <f>ROUND((E1107/26)*100,0)</f>
        <v>0</v>
      </c>
      <c r="G1107" s="12" t="e">
        <f>VLOOKUP(A1107,кодировка!$A:$D,4,FALSE)</f>
        <v>#N/A</v>
      </c>
      <c r="H1107" s="2">
        <v>1</v>
      </c>
    </row>
    <row r="1108" spans="1:8" ht="15.75" customHeight="1" x14ac:dyDescent="0.4">
      <c r="A1108" s="12">
        <f>'Ответы на форму (1)'!C2384</f>
        <v>0</v>
      </c>
      <c r="B1108" s="1" t="e">
        <f>VLOOKUP(A1108,кодировка!$A:$B,2,FALSE)</f>
        <v>#N/A</v>
      </c>
      <c r="C1108" s="1" t="e">
        <f>VLOOKUP(A1108,кодировка!$A:$C,3,FALSE)</f>
        <v>#N/A</v>
      </c>
      <c r="D1108" s="12">
        <f>'Ответы на форму (1)'!B2384</f>
        <v>0</v>
      </c>
      <c r="E1108" s="1">
        <f>'Ответы на форму (1)'!E2384</f>
        <v>0</v>
      </c>
      <c r="F1108" s="1">
        <f t="shared" ref="F1108:F1111" si="863">ROUND((E1108/28.5)*100,0)</f>
        <v>0</v>
      </c>
      <c r="G1108" s="12" t="e">
        <f>VLOOKUP(A1108,кодировка!$A:$D,4,FALSE)</f>
        <v>#N/A</v>
      </c>
      <c r="H1108" s="2">
        <v>9</v>
      </c>
    </row>
    <row r="1109" spans="1:8" ht="15.75" customHeight="1" x14ac:dyDescent="0.4">
      <c r="A1109" s="12">
        <f>'Ответы на форму (1)'!C2385</f>
        <v>0</v>
      </c>
      <c r="B1109" s="1" t="e">
        <f>VLOOKUP(A1109,кодировка!$A:$B,2,FALSE)</f>
        <v>#N/A</v>
      </c>
      <c r="C1109" s="1" t="e">
        <f>VLOOKUP(A1109,кодировка!$A:$C,3,FALSE)</f>
        <v>#N/A</v>
      </c>
      <c r="D1109" s="12">
        <f>'Ответы на форму (1)'!B2385</f>
        <v>0</v>
      </c>
      <c r="E1109" s="1">
        <f>'Ответы на форму (1)'!E2385</f>
        <v>0</v>
      </c>
      <c r="F1109" s="1">
        <f t="shared" si="863"/>
        <v>0</v>
      </c>
      <c r="G1109" s="12" t="e">
        <f>VLOOKUP(A1109,кодировка!$A:$D,4,FALSE)</f>
        <v>#N/A</v>
      </c>
      <c r="H1109" s="2">
        <v>10</v>
      </c>
    </row>
    <row r="1110" spans="1:8" ht="15.75" customHeight="1" x14ac:dyDescent="0.4">
      <c r="A1110" s="12">
        <f>'Ответы на форму (1)'!C2386</f>
        <v>0</v>
      </c>
      <c r="B1110" s="1" t="e">
        <f>VLOOKUP(A1110,кодировка!$A:$B,2,FALSE)</f>
        <v>#N/A</v>
      </c>
      <c r="C1110" s="1" t="e">
        <f>VLOOKUP(A1110,кодировка!$A:$C,3,FALSE)</f>
        <v>#N/A</v>
      </c>
      <c r="D1110" s="12">
        <f>'Ответы на форму (1)'!B2386</f>
        <v>0</v>
      </c>
      <c r="E1110" s="1">
        <f>'Ответы на форму (1)'!E2386</f>
        <v>0</v>
      </c>
      <c r="F1110" s="1">
        <f t="shared" si="863"/>
        <v>0</v>
      </c>
      <c r="G1110" s="12" t="e">
        <f>VLOOKUP(A1110,кодировка!$A:$D,4,FALSE)</f>
        <v>#N/A</v>
      </c>
      <c r="H1110" s="2">
        <v>11</v>
      </c>
    </row>
    <row r="1111" spans="1:8" ht="15.75" customHeight="1" x14ac:dyDescent="0.4">
      <c r="A1111" s="12">
        <f>'Ответы на форму (1)'!C2387</f>
        <v>0</v>
      </c>
      <c r="B1111" s="1" t="e">
        <f>VLOOKUP(A1111,кодировка!$A:$B,2,FALSE)</f>
        <v>#N/A</v>
      </c>
      <c r="C1111" s="1" t="e">
        <f>VLOOKUP(A1111,кодировка!$A:$C,3,FALSE)</f>
        <v>#N/A</v>
      </c>
      <c r="D1111" s="12">
        <f>'Ответы на форму (1)'!B2387</f>
        <v>0</v>
      </c>
      <c r="E1111" s="1">
        <f>'Ответы на форму (1)'!E2387</f>
        <v>0</v>
      </c>
      <c r="F1111" s="1">
        <f t="shared" si="863"/>
        <v>0</v>
      </c>
      <c r="G1111" s="12" t="e">
        <f>VLOOKUP(A1111,кодировка!$A:$D,4,FALSE)</f>
        <v>#N/A</v>
      </c>
      <c r="H1111" s="2">
        <v>12</v>
      </c>
    </row>
    <row r="1112" spans="1:8" ht="15.75" customHeight="1" x14ac:dyDescent="0.4">
      <c r="A1112" s="12">
        <f>'Ответы на форму (1)'!C2388</f>
        <v>0</v>
      </c>
      <c r="B1112" s="1" t="e">
        <f>VLOOKUP(A1112,кодировка!$A:$B,2,FALSE)</f>
        <v>#N/A</v>
      </c>
      <c r="C1112" s="1" t="e">
        <f>VLOOKUP(A1112,кодировка!$A:$C,3,FALSE)</f>
        <v>#N/A</v>
      </c>
      <c r="D1112" s="12">
        <f>'Ответы на форму (1)'!B2388</f>
        <v>0</v>
      </c>
      <c r="E1112" s="1">
        <f>'Ответы на форму (1)'!E2388</f>
        <v>0</v>
      </c>
      <c r="F1112" s="1">
        <f>ROUND((E1112/26)*100,0)</f>
        <v>0</v>
      </c>
      <c r="G1112" s="12" t="e">
        <f>VLOOKUP(A1112,кодировка!$A:$D,4,FALSE)</f>
        <v>#N/A</v>
      </c>
      <c r="H1112" s="2">
        <v>2</v>
      </c>
    </row>
    <row r="1113" spans="1:8" ht="15.75" customHeight="1" x14ac:dyDescent="0.4">
      <c r="A1113" s="12">
        <f>'Ответы на форму (1)'!C2389</f>
        <v>0</v>
      </c>
      <c r="B1113" s="1" t="e">
        <f>VLOOKUP(A1113,кодировка!$A:$B,2,FALSE)</f>
        <v>#N/A</v>
      </c>
      <c r="C1113" s="1" t="e">
        <f>VLOOKUP(A1113,кодировка!$A:$C,3,FALSE)</f>
        <v>#N/A</v>
      </c>
      <c r="D1113" s="12">
        <f>'Ответы на форму (1)'!B2389</f>
        <v>0</v>
      </c>
      <c r="E1113" s="1">
        <f>'Ответы на форму (1)'!E2389</f>
        <v>0</v>
      </c>
      <c r="F1113" s="1">
        <f t="shared" ref="F1113:F1114" si="864">ROUND((E1113/28.5)*100,0)</f>
        <v>0</v>
      </c>
      <c r="G1113" s="12" t="e">
        <f>VLOOKUP(A1113,кодировка!$A:$D,4,FALSE)</f>
        <v>#N/A</v>
      </c>
      <c r="H1113" s="2">
        <v>13</v>
      </c>
    </row>
    <row r="1114" spans="1:8" ht="15.75" customHeight="1" x14ac:dyDescent="0.4">
      <c r="A1114" s="12">
        <f>'Ответы на форму (1)'!C2390</f>
        <v>0</v>
      </c>
      <c r="B1114" s="1" t="e">
        <f>VLOOKUP(A1114,кодировка!$A:$B,2,FALSE)</f>
        <v>#N/A</v>
      </c>
      <c r="C1114" s="1" t="e">
        <f>VLOOKUP(A1114,кодировка!$A:$C,3,FALSE)</f>
        <v>#N/A</v>
      </c>
      <c r="D1114" s="12">
        <f>'Ответы на форму (1)'!B2390</f>
        <v>0</v>
      </c>
      <c r="E1114" s="1">
        <f>'Ответы на форму (1)'!E2390</f>
        <v>0</v>
      </c>
      <c r="F1114" s="1">
        <f t="shared" si="864"/>
        <v>0</v>
      </c>
      <c r="G1114" s="12" t="e">
        <f>VLOOKUP(A1114,кодировка!$A:$D,4,FALSE)</f>
        <v>#N/A</v>
      </c>
      <c r="H1114" s="2">
        <v>14</v>
      </c>
    </row>
    <row r="1115" spans="1:8" ht="15.75" customHeight="1" x14ac:dyDescent="0.4">
      <c r="A1115" s="12">
        <f>'Ответы на форму (1)'!C2391</f>
        <v>0</v>
      </c>
      <c r="B1115" s="1" t="e">
        <f>VLOOKUP(A1115,кодировка!$A:$B,2,FALSE)</f>
        <v>#N/A</v>
      </c>
      <c r="C1115" s="1" t="e">
        <f>VLOOKUP(A1115,кодировка!$A:$C,3,FALSE)</f>
        <v>#N/A</v>
      </c>
      <c r="D1115" s="12">
        <f>'Ответы на форму (1)'!B2391</f>
        <v>0</v>
      </c>
      <c r="E1115" s="1">
        <f>'Ответы на форму (1)'!E2391</f>
        <v>0</v>
      </c>
      <c r="F1115" s="1">
        <f>ROUND((E1115/26)*100,0)</f>
        <v>0</v>
      </c>
      <c r="G1115" s="12" t="e">
        <f>VLOOKUP(A1115,кодировка!$A:$D,4,FALSE)</f>
        <v>#N/A</v>
      </c>
    </row>
    <row r="1116" spans="1:8" ht="15.75" customHeight="1" x14ac:dyDescent="0.4">
      <c r="A1116" s="12">
        <f>'Ответы на форму (1)'!C2392</f>
        <v>0</v>
      </c>
      <c r="B1116" s="1" t="e">
        <f>VLOOKUP(A1116,кодировка!$A:$B,2,FALSE)</f>
        <v>#N/A</v>
      </c>
      <c r="C1116" s="1" t="e">
        <f>VLOOKUP(A1116,кодировка!$A:$C,3,FALSE)</f>
        <v>#N/A</v>
      </c>
      <c r="D1116" s="12">
        <f>'Ответы на форму (1)'!B2392</f>
        <v>0</v>
      </c>
      <c r="E1116" s="1">
        <f>'Ответы на форму (1)'!E2392</f>
        <v>0</v>
      </c>
      <c r="F1116" s="1">
        <f>ROUND((E1116/28.5)*100,0)</f>
        <v>0</v>
      </c>
      <c r="G1116" s="12" t="e">
        <f>VLOOKUP(A1116,кодировка!$A:$D,4,FALSE)</f>
        <v>#N/A</v>
      </c>
      <c r="H1116" s="2">
        <v>15</v>
      </c>
    </row>
    <row r="1117" spans="1:8" ht="15.75" customHeight="1" x14ac:dyDescent="0.4">
      <c r="A1117" s="12">
        <f>'Ответы на форму (1)'!C2393</f>
        <v>0</v>
      </c>
      <c r="B1117" s="1" t="e">
        <f>VLOOKUP(A1117,кодировка!$A:$B,2,FALSE)</f>
        <v>#N/A</v>
      </c>
      <c r="C1117" s="1" t="e">
        <f>VLOOKUP(A1117,кодировка!$A:$C,3,FALSE)</f>
        <v>#N/A</v>
      </c>
      <c r="D1117" s="12">
        <f>'Ответы на форму (1)'!B2393</f>
        <v>0</v>
      </c>
      <c r="E1117" s="1">
        <f>'Ответы на форму (1)'!E2393</f>
        <v>0</v>
      </c>
      <c r="F1117" s="1">
        <f>ROUND((E1117/26)*100,0)</f>
        <v>0</v>
      </c>
      <c r="G1117" s="12" t="e">
        <f>VLOOKUP(A1117,кодировка!$A:$D,4,FALSE)</f>
        <v>#N/A</v>
      </c>
      <c r="H1117" s="2">
        <v>3</v>
      </c>
    </row>
    <row r="1118" spans="1:8" ht="15.75" customHeight="1" x14ac:dyDescent="0.4">
      <c r="A1118" s="12">
        <f>'Ответы на форму (1)'!C2394</f>
        <v>0</v>
      </c>
      <c r="B1118" s="1" t="e">
        <f>VLOOKUP(A1118,кодировка!$A:$B,2,FALSE)</f>
        <v>#N/A</v>
      </c>
      <c r="C1118" s="1" t="e">
        <f>VLOOKUP(A1118,кодировка!$A:$C,3,FALSE)</f>
        <v>#N/A</v>
      </c>
      <c r="D1118" s="12">
        <f>'Ответы на форму (1)'!B2394</f>
        <v>0</v>
      </c>
      <c r="E1118" s="1">
        <f>'Ответы на форму (1)'!E2394</f>
        <v>0</v>
      </c>
      <c r="F1118" s="1">
        <f>ROUND((E1118/28.5)*100,0)</f>
        <v>0</v>
      </c>
      <c r="G1118" s="12" t="e">
        <f>VLOOKUP(A1118,кодировка!$A:$D,4,FALSE)</f>
        <v>#N/A</v>
      </c>
      <c r="H1118" s="2">
        <v>16</v>
      </c>
    </row>
    <row r="1119" spans="1:8" ht="15.75" customHeight="1" x14ac:dyDescent="0.4">
      <c r="A1119" s="12">
        <f>'Ответы на форму (1)'!C2395</f>
        <v>0</v>
      </c>
      <c r="B1119" s="1" t="e">
        <f>VLOOKUP(A1119,кодировка!$A:$B,2,FALSE)</f>
        <v>#N/A</v>
      </c>
      <c r="C1119" s="1" t="e">
        <f>VLOOKUP(A1119,кодировка!$A:$C,3,FALSE)</f>
        <v>#N/A</v>
      </c>
      <c r="D1119" s="12">
        <f>'Ответы на форму (1)'!B2395</f>
        <v>0</v>
      </c>
      <c r="E1119" s="1">
        <f>'Ответы на форму (1)'!E2395</f>
        <v>0</v>
      </c>
      <c r="F1119" s="1">
        <f t="shared" ref="F1119:F1132" si="865">ROUND((E1119/26)*100,0)</f>
        <v>0</v>
      </c>
      <c r="G1119" s="12" t="e">
        <f>VLOOKUP(A1119,кодировка!$A:$D,4,FALSE)</f>
        <v>#N/A</v>
      </c>
      <c r="H1119" s="2">
        <v>4</v>
      </c>
    </row>
    <row r="1120" spans="1:8" ht="15.75" customHeight="1" x14ac:dyDescent="0.4">
      <c r="A1120" s="12">
        <f>'Ответы на форму (1)'!C2396</f>
        <v>0</v>
      </c>
      <c r="B1120" s="1" t="e">
        <f>VLOOKUP(A1120,кодировка!$A:$B,2,FALSE)</f>
        <v>#N/A</v>
      </c>
      <c r="C1120" s="1" t="e">
        <f>VLOOKUP(A1120,кодировка!$A:$C,3,FALSE)</f>
        <v>#N/A</v>
      </c>
      <c r="D1120" s="12">
        <f>'Ответы на форму (1)'!B2396</f>
        <v>0</v>
      </c>
      <c r="E1120" s="1">
        <f>'Ответы на форму (1)'!E2396</f>
        <v>0</v>
      </c>
      <c r="F1120" s="1">
        <f t="shared" si="865"/>
        <v>0</v>
      </c>
      <c r="G1120" s="12" t="e">
        <f>VLOOKUP(A1120,кодировка!$A:$D,4,FALSE)</f>
        <v>#N/A</v>
      </c>
      <c r="H1120" s="2">
        <v>5</v>
      </c>
    </row>
    <row r="1121" spans="1:8" ht="15.75" customHeight="1" x14ac:dyDescent="0.4">
      <c r="A1121" s="12">
        <f>'Ответы на форму (1)'!C2397</f>
        <v>0</v>
      </c>
      <c r="B1121" s="1" t="e">
        <f>VLOOKUP(A1121,кодировка!$A:$B,2,FALSE)</f>
        <v>#N/A</v>
      </c>
      <c r="C1121" s="1" t="e">
        <f>VLOOKUP(A1121,кодировка!$A:$C,3,FALSE)</f>
        <v>#N/A</v>
      </c>
      <c r="D1121" s="12">
        <f>'Ответы на форму (1)'!B2397</f>
        <v>0</v>
      </c>
      <c r="E1121" s="1">
        <f>'Ответы на форму (1)'!E2397</f>
        <v>0</v>
      </c>
      <c r="F1121" s="1">
        <f t="shared" si="865"/>
        <v>0</v>
      </c>
      <c r="G1121" s="12" t="e">
        <f>VLOOKUP(A1121,кодировка!$A:$D,4,FALSE)</f>
        <v>#N/A</v>
      </c>
      <c r="H1121" s="2">
        <v>6</v>
      </c>
    </row>
    <row r="1122" spans="1:8" ht="15.75" customHeight="1" x14ac:dyDescent="0.4">
      <c r="A1122" s="12">
        <f>'Ответы на форму (1)'!C2398</f>
        <v>0</v>
      </c>
      <c r="B1122" s="1" t="e">
        <f>VLOOKUP(A1122,кодировка!$A:$B,2,FALSE)</f>
        <v>#N/A</v>
      </c>
      <c r="C1122" s="1" t="e">
        <f>VLOOKUP(A1122,кодировка!$A:$C,3,FALSE)</f>
        <v>#N/A</v>
      </c>
      <c r="D1122" s="12">
        <f>'Ответы на форму (1)'!B2398</f>
        <v>0</v>
      </c>
      <c r="E1122" s="1">
        <f>'Ответы на форму (1)'!E2398</f>
        <v>0</v>
      </c>
      <c r="F1122" s="1">
        <f t="shared" si="865"/>
        <v>0</v>
      </c>
      <c r="G1122" s="12" t="e">
        <f>VLOOKUP(A1122,кодировка!$A:$D,4,FALSE)</f>
        <v>#N/A</v>
      </c>
      <c r="H1122" s="2">
        <v>7</v>
      </c>
    </row>
    <row r="1123" spans="1:8" ht="15.75" customHeight="1" x14ac:dyDescent="0.4">
      <c r="A1123" s="12">
        <f>'Ответы на форму (1)'!C2399</f>
        <v>0</v>
      </c>
      <c r="B1123" s="1" t="e">
        <f>VLOOKUP(A1123,кодировка!$A:$B,2,FALSE)</f>
        <v>#N/A</v>
      </c>
      <c r="C1123" s="1" t="e">
        <f>VLOOKUP(A1123,кодировка!$A:$C,3,FALSE)</f>
        <v>#N/A</v>
      </c>
      <c r="D1123" s="12">
        <f>'Ответы на форму (1)'!B2399</f>
        <v>0</v>
      </c>
      <c r="E1123" s="1">
        <f>'Ответы на форму (1)'!E2399</f>
        <v>0</v>
      </c>
      <c r="F1123" s="1">
        <f t="shared" si="865"/>
        <v>0</v>
      </c>
      <c r="G1123" s="12" t="e">
        <f>VLOOKUP(A1123,кодировка!$A:$D,4,FALSE)</f>
        <v>#N/A</v>
      </c>
      <c r="H1123" s="2">
        <v>8</v>
      </c>
    </row>
    <row r="1124" spans="1:8" ht="15.75" customHeight="1" x14ac:dyDescent="0.4">
      <c r="A1124" s="12">
        <f>'Ответы на форму (1)'!C2400</f>
        <v>0</v>
      </c>
      <c r="B1124" s="1" t="e">
        <f>VLOOKUP(A1124,кодировка!$A:$B,2,FALSE)</f>
        <v>#N/A</v>
      </c>
      <c r="C1124" s="1" t="e">
        <f>VLOOKUP(A1124,кодировка!$A:$C,3,FALSE)</f>
        <v>#N/A</v>
      </c>
      <c r="D1124" s="12">
        <f>'Ответы на форму (1)'!B2400</f>
        <v>0</v>
      </c>
      <c r="E1124" s="1">
        <f>'Ответы на форму (1)'!E2400</f>
        <v>0</v>
      </c>
      <c r="F1124" s="1">
        <f t="shared" si="865"/>
        <v>0</v>
      </c>
      <c r="G1124" s="12" t="e">
        <f>VLOOKUP(A1124,кодировка!$A:$D,4,FALSE)</f>
        <v>#N/A</v>
      </c>
      <c r="H1124" s="2">
        <v>9</v>
      </c>
    </row>
    <row r="1125" spans="1:8" ht="15.75" customHeight="1" x14ac:dyDescent="0.4">
      <c r="A1125" s="12">
        <f>'Ответы на форму (1)'!C2401</f>
        <v>0</v>
      </c>
      <c r="B1125" s="1" t="e">
        <f>VLOOKUP(A1125,кодировка!$A:$B,2,FALSE)</f>
        <v>#N/A</v>
      </c>
      <c r="C1125" s="1" t="e">
        <f>VLOOKUP(A1125,кодировка!$A:$C,3,FALSE)</f>
        <v>#N/A</v>
      </c>
      <c r="D1125" s="12">
        <f>'Ответы на форму (1)'!B2401</f>
        <v>0</v>
      </c>
      <c r="E1125" s="1">
        <f>'Ответы на форму (1)'!E2401</f>
        <v>0</v>
      </c>
      <c r="F1125" s="1">
        <f t="shared" si="865"/>
        <v>0</v>
      </c>
      <c r="G1125" s="12" t="e">
        <f>VLOOKUP(A1125,кодировка!$A:$D,4,FALSE)</f>
        <v>#N/A</v>
      </c>
      <c r="H1125" s="2">
        <v>10</v>
      </c>
    </row>
    <row r="1126" spans="1:8" ht="15.75" customHeight="1" x14ac:dyDescent="0.4">
      <c r="A1126" s="12">
        <f>'Ответы на форму (1)'!C2402</f>
        <v>0</v>
      </c>
      <c r="B1126" s="1" t="e">
        <f>VLOOKUP(A1126,кодировка!$A:$B,2,FALSE)</f>
        <v>#N/A</v>
      </c>
      <c r="C1126" s="1" t="e">
        <f>VLOOKUP(A1126,кодировка!$A:$C,3,FALSE)</f>
        <v>#N/A</v>
      </c>
      <c r="D1126" s="12">
        <f>'Ответы на форму (1)'!B2402</f>
        <v>0</v>
      </c>
      <c r="E1126" s="1">
        <f>'Ответы на форму (1)'!E2402</f>
        <v>0</v>
      </c>
      <c r="F1126" s="1">
        <f t="shared" si="865"/>
        <v>0</v>
      </c>
      <c r="G1126" s="12" t="e">
        <f>VLOOKUP(A1126,кодировка!$A:$D,4,FALSE)</f>
        <v>#N/A</v>
      </c>
      <c r="H1126" s="2">
        <v>11</v>
      </c>
    </row>
    <row r="1127" spans="1:8" ht="15.75" customHeight="1" x14ac:dyDescent="0.4">
      <c r="A1127" s="12">
        <f>'Ответы на форму (1)'!C2403</f>
        <v>0</v>
      </c>
      <c r="B1127" s="1" t="e">
        <f>VLOOKUP(A1127,кодировка!$A:$B,2,FALSE)</f>
        <v>#N/A</v>
      </c>
      <c r="C1127" s="1" t="e">
        <f>VLOOKUP(A1127,кодировка!$A:$C,3,FALSE)</f>
        <v>#N/A</v>
      </c>
      <c r="D1127" s="12">
        <f>'Ответы на форму (1)'!B2403</f>
        <v>0</v>
      </c>
      <c r="E1127" s="1">
        <f>'Ответы на форму (1)'!E2403</f>
        <v>0</v>
      </c>
      <c r="F1127" s="1">
        <f t="shared" si="865"/>
        <v>0</v>
      </c>
      <c r="G1127" s="12" t="e">
        <f>VLOOKUP(A1127,кодировка!$A:$D,4,FALSE)</f>
        <v>#N/A</v>
      </c>
      <c r="H1127" s="2">
        <v>12</v>
      </c>
    </row>
    <row r="1128" spans="1:8" ht="15.75" customHeight="1" x14ac:dyDescent="0.4">
      <c r="A1128" s="12">
        <f>'Ответы на форму (1)'!C2404</f>
        <v>0</v>
      </c>
      <c r="B1128" s="1" t="e">
        <f>VLOOKUP(A1128,кодировка!$A:$B,2,FALSE)</f>
        <v>#N/A</v>
      </c>
      <c r="C1128" s="1" t="e">
        <f>VLOOKUP(A1128,кодировка!$A:$C,3,FALSE)</f>
        <v>#N/A</v>
      </c>
      <c r="D1128" s="12">
        <f>'Ответы на форму (1)'!B2404</f>
        <v>0</v>
      </c>
      <c r="E1128" s="1">
        <f>'Ответы на форму (1)'!E2404</f>
        <v>0</v>
      </c>
      <c r="F1128" s="1">
        <f t="shared" si="865"/>
        <v>0</v>
      </c>
      <c r="G1128" s="12" t="e">
        <f>VLOOKUP(A1128,кодировка!$A:$D,4,FALSE)</f>
        <v>#N/A</v>
      </c>
      <c r="H1128" s="2">
        <v>13</v>
      </c>
    </row>
    <row r="1129" spans="1:8" ht="15.75" customHeight="1" x14ac:dyDescent="0.4">
      <c r="A1129" s="12">
        <f>'Ответы на форму (1)'!C2405</f>
        <v>0</v>
      </c>
      <c r="B1129" s="1" t="e">
        <f>VLOOKUP(A1129,кодировка!$A:$B,2,FALSE)</f>
        <v>#N/A</v>
      </c>
      <c r="C1129" s="1" t="e">
        <f>VLOOKUP(A1129,кодировка!$A:$C,3,FALSE)</f>
        <v>#N/A</v>
      </c>
      <c r="D1129" s="12">
        <f>'Ответы на форму (1)'!B2405</f>
        <v>0</v>
      </c>
      <c r="E1129" s="1">
        <f>'Ответы на форму (1)'!E2405</f>
        <v>0</v>
      </c>
      <c r="F1129" s="1">
        <f t="shared" si="865"/>
        <v>0</v>
      </c>
      <c r="G1129" s="12" t="e">
        <f>VLOOKUP(A1129,кодировка!$A:$D,4,FALSE)</f>
        <v>#N/A</v>
      </c>
      <c r="H1129" s="2">
        <v>14</v>
      </c>
    </row>
    <row r="1130" spans="1:8" ht="15.75" customHeight="1" x14ac:dyDescent="0.4">
      <c r="A1130" s="12">
        <f>'Ответы на форму (1)'!C2406</f>
        <v>0</v>
      </c>
      <c r="B1130" s="1" t="e">
        <f>VLOOKUP(A1130,кодировка!$A:$B,2,FALSE)</f>
        <v>#N/A</v>
      </c>
      <c r="C1130" s="1" t="e">
        <f>VLOOKUP(A1130,кодировка!$A:$C,3,FALSE)</f>
        <v>#N/A</v>
      </c>
      <c r="D1130" s="12">
        <f>'Ответы на форму (1)'!B2406</f>
        <v>0</v>
      </c>
      <c r="E1130" s="1">
        <f>'Ответы на форму (1)'!E2406</f>
        <v>0</v>
      </c>
      <c r="F1130" s="1">
        <f t="shared" si="865"/>
        <v>0</v>
      </c>
      <c r="G1130" s="12" t="e">
        <f>VLOOKUP(A1130,кодировка!$A:$D,4,FALSE)</f>
        <v>#N/A</v>
      </c>
      <c r="H1130" s="2">
        <v>15</v>
      </c>
    </row>
    <row r="1131" spans="1:8" ht="15.75" customHeight="1" x14ac:dyDescent="0.4">
      <c r="A1131" s="12">
        <f>'Ответы на форму (1)'!C2407</f>
        <v>0</v>
      </c>
      <c r="B1131" s="1" t="e">
        <f>VLOOKUP(A1131,кодировка!$A:$B,2,FALSE)</f>
        <v>#N/A</v>
      </c>
      <c r="C1131" s="1" t="e">
        <f>VLOOKUP(A1131,кодировка!$A:$C,3,FALSE)</f>
        <v>#N/A</v>
      </c>
      <c r="D1131" s="12">
        <f>'Ответы на форму (1)'!B2407</f>
        <v>0</v>
      </c>
      <c r="E1131" s="1">
        <f>'Ответы на форму (1)'!E2407</f>
        <v>0</v>
      </c>
      <c r="F1131" s="1">
        <f t="shared" si="865"/>
        <v>0</v>
      </c>
      <c r="G1131" s="12" t="e">
        <f>VLOOKUP(A1131,кодировка!$A:$D,4,FALSE)</f>
        <v>#N/A</v>
      </c>
      <c r="H1131" s="2">
        <v>16</v>
      </c>
    </row>
    <row r="1132" spans="1:8" ht="15.75" customHeight="1" x14ac:dyDescent="0.4">
      <c r="A1132" s="12">
        <f>'Ответы на форму (1)'!C2408</f>
        <v>0</v>
      </c>
      <c r="B1132" s="1" t="e">
        <f>VLOOKUP(A1132,кодировка!$A:$B,2,FALSE)</f>
        <v>#N/A</v>
      </c>
      <c r="C1132" s="1" t="e">
        <f>VLOOKUP(A1132,кодировка!$A:$C,3,FALSE)</f>
        <v>#N/A</v>
      </c>
      <c r="D1132" s="12">
        <f>'Ответы на форму (1)'!B2408</f>
        <v>0</v>
      </c>
      <c r="E1132" s="1">
        <f>'Ответы на форму (1)'!E2408</f>
        <v>0</v>
      </c>
      <c r="F1132" s="1">
        <f t="shared" si="865"/>
        <v>0</v>
      </c>
      <c r="G1132" s="12" t="e">
        <f>VLOOKUP(A1132,кодировка!$A:$D,4,FALSE)</f>
        <v>#N/A</v>
      </c>
      <c r="H1132" s="2">
        <v>17</v>
      </c>
    </row>
    <row r="1133" spans="1:8" ht="15.75" customHeight="1" x14ac:dyDescent="0.4">
      <c r="A1133" s="12">
        <f>'Ответы на форму (1)'!C2409</f>
        <v>0</v>
      </c>
      <c r="B1133" s="1" t="e">
        <f>VLOOKUP(A1133,кодировка!$A:$B,2,FALSE)</f>
        <v>#N/A</v>
      </c>
      <c r="C1133" s="1" t="e">
        <f>VLOOKUP(A1133,кодировка!$A:$C,3,FALSE)</f>
        <v>#N/A</v>
      </c>
      <c r="D1133" s="12">
        <f>'Ответы на форму (1)'!B2409</f>
        <v>0</v>
      </c>
      <c r="E1133" s="1">
        <f>'Ответы на форму (1)'!E2409</f>
        <v>0</v>
      </c>
      <c r="F1133" s="1">
        <f t="shared" ref="F1133:F1143" si="866">ROUND((E1133/28)*100,0)</f>
        <v>0</v>
      </c>
      <c r="G1133" s="12" t="e">
        <f>VLOOKUP(A1133,кодировка!$A:$D,4,FALSE)</f>
        <v>#N/A</v>
      </c>
      <c r="H1133" s="2">
        <v>1</v>
      </c>
    </row>
    <row r="1134" spans="1:8" ht="15.75" customHeight="1" x14ac:dyDescent="0.4">
      <c r="A1134" s="12">
        <f>'Ответы на форму (1)'!C2410</f>
        <v>0</v>
      </c>
      <c r="B1134" s="1" t="e">
        <f>VLOOKUP(A1134,кодировка!$A:$B,2,FALSE)</f>
        <v>#N/A</v>
      </c>
      <c r="C1134" s="1" t="e">
        <f>VLOOKUP(A1134,кодировка!$A:$C,3,FALSE)</f>
        <v>#N/A</v>
      </c>
      <c r="D1134" s="12">
        <f>'Ответы на форму (1)'!B2410</f>
        <v>0</v>
      </c>
      <c r="E1134" s="1">
        <f>'Ответы на форму (1)'!E2410</f>
        <v>0</v>
      </c>
      <c r="F1134" s="1">
        <f t="shared" si="866"/>
        <v>0</v>
      </c>
      <c r="G1134" s="12" t="e">
        <f>VLOOKUP(A1134,кодировка!$A:$D,4,FALSE)</f>
        <v>#N/A</v>
      </c>
      <c r="H1134" s="2">
        <v>2</v>
      </c>
    </row>
    <row r="1135" spans="1:8" ht="15.75" customHeight="1" x14ac:dyDescent="0.4">
      <c r="A1135" s="12">
        <f>'Ответы на форму (1)'!C2411</f>
        <v>0</v>
      </c>
      <c r="B1135" s="1" t="e">
        <f>VLOOKUP(A1135,кодировка!$A:$B,2,FALSE)</f>
        <v>#N/A</v>
      </c>
      <c r="C1135" s="1" t="e">
        <f>VLOOKUP(A1135,кодировка!$A:$C,3,FALSE)</f>
        <v>#N/A</v>
      </c>
      <c r="D1135" s="12">
        <f>'Ответы на форму (1)'!B2411</f>
        <v>0</v>
      </c>
      <c r="E1135" s="1">
        <f>'Ответы на форму (1)'!E2411</f>
        <v>0</v>
      </c>
      <c r="F1135" s="1">
        <f t="shared" si="866"/>
        <v>0</v>
      </c>
      <c r="G1135" s="12" t="e">
        <f>VLOOKUP(A1135,кодировка!$A:$D,4,FALSE)</f>
        <v>#N/A</v>
      </c>
      <c r="H1135" s="2">
        <v>3</v>
      </c>
    </row>
    <row r="1136" spans="1:8" ht="15.75" customHeight="1" x14ac:dyDescent="0.4">
      <c r="A1136" s="12">
        <f>'Ответы на форму (1)'!C2412</f>
        <v>0</v>
      </c>
      <c r="B1136" s="1" t="e">
        <f>VLOOKUP(A1136,кодировка!$A:$B,2,FALSE)</f>
        <v>#N/A</v>
      </c>
      <c r="C1136" s="1" t="e">
        <f>VLOOKUP(A1136,кодировка!$A:$C,3,FALSE)</f>
        <v>#N/A</v>
      </c>
      <c r="D1136" s="12">
        <f>'Ответы на форму (1)'!B2412</f>
        <v>0</v>
      </c>
      <c r="E1136" s="1">
        <f>'Ответы на форму (1)'!E2412</f>
        <v>0</v>
      </c>
      <c r="F1136" s="1">
        <f t="shared" si="866"/>
        <v>0</v>
      </c>
      <c r="G1136" s="12" t="e">
        <f>VLOOKUP(A1136,кодировка!$A:$D,4,FALSE)</f>
        <v>#N/A</v>
      </c>
      <c r="H1136" s="2">
        <v>4</v>
      </c>
    </row>
    <row r="1137" spans="1:8" ht="15.75" customHeight="1" x14ac:dyDescent="0.4">
      <c r="A1137" s="12">
        <f>'Ответы на форму (1)'!C2413</f>
        <v>0</v>
      </c>
      <c r="B1137" s="1" t="e">
        <f>VLOOKUP(A1137,кодировка!$A:$B,2,FALSE)</f>
        <v>#N/A</v>
      </c>
      <c r="C1137" s="1" t="e">
        <f>VLOOKUP(A1137,кодировка!$A:$C,3,FALSE)</f>
        <v>#N/A</v>
      </c>
      <c r="D1137" s="12">
        <f>'Ответы на форму (1)'!B2413</f>
        <v>0</v>
      </c>
      <c r="E1137" s="1">
        <f>'Ответы на форму (1)'!E2413</f>
        <v>0</v>
      </c>
      <c r="F1137" s="1">
        <f t="shared" si="866"/>
        <v>0</v>
      </c>
      <c r="G1137" s="12" t="e">
        <f>VLOOKUP(A1137,кодировка!$A:$D,4,FALSE)</f>
        <v>#N/A</v>
      </c>
      <c r="H1137" s="2">
        <v>5</v>
      </c>
    </row>
    <row r="1138" spans="1:8" ht="15.75" customHeight="1" x14ac:dyDescent="0.4">
      <c r="A1138" s="12">
        <f>'Ответы на форму (1)'!C2414</f>
        <v>0</v>
      </c>
      <c r="B1138" s="1" t="e">
        <f>VLOOKUP(A1138,кодировка!$A:$B,2,FALSE)</f>
        <v>#N/A</v>
      </c>
      <c r="C1138" s="1" t="e">
        <f>VLOOKUP(A1138,кодировка!$A:$C,3,FALSE)</f>
        <v>#N/A</v>
      </c>
      <c r="D1138" s="12">
        <f>'Ответы на форму (1)'!B2414</f>
        <v>0</v>
      </c>
      <c r="E1138" s="1">
        <f>'Ответы на форму (1)'!E2414</f>
        <v>0</v>
      </c>
      <c r="F1138" s="1">
        <f t="shared" si="866"/>
        <v>0</v>
      </c>
      <c r="G1138" s="12" t="e">
        <f>VLOOKUP(A1138,кодировка!$A:$D,4,FALSE)</f>
        <v>#N/A</v>
      </c>
      <c r="H1138" s="2">
        <v>6</v>
      </c>
    </row>
    <row r="1139" spans="1:8" ht="15.75" customHeight="1" x14ac:dyDescent="0.4">
      <c r="A1139" s="12">
        <f>'Ответы на форму (1)'!C2415</f>
        <v>0</v>
      </c>
      <c r="B1139" s="1" t="e">
        <f>VLOOKUP(A1139,кодировка!$A:$B,2,FALSE)</f>
        <v>#N/A</v>
      </c>
      <c r="C1139" s="1" t="e">
        <f>VLOOKUP(A1139,кодировка!$A:$C,3,FALSE)</f>
        <v>#N/A</v>
      </c>
      <c r="D1139" s="12">
        <f>'Ответы на форму (1)'!B2415</f>
        <v>0</v>
      </c>
      <c r="E1139" s="1">
        <f>'Ответы на форму (1)'!E2415</f>
        <v>0</v>
      </c>
      <c r="F1139" s="1">
        <f t="shared" si="866"/>
        <v>0</v>
      </c>
      <c r="G1139" s="12" t="e">
        <f>VLOOKUP(A1139,кодировка!$A:$D,4,FALSE)</f>
        <v>#N/A</v>
      </c>
      <c r="H1139" s="2">
        <v>7</v>
      </c>
    </row>
    <row r="1140" spans="1:8" ht="15.75" customHeight="1" x14ac:dyDescent="0.4">
      <c r="A1140" s="12">
        <f>'Ответы на форму (1)'!C2416</f>
        <v>0</v>
      </c>
      <c r="B1140" s="1" t="e">
        <f>VLOOKUP(A1140,кодировка!$A:$B,2,FALSE)</f>
        <v>#N/A</v>
      </c>
      <c r="C1140" s="1" t="e">
        <f>VLOOKUP(A1140,кодировка!$A:$C,3,FALSE)</f>
        <v>#N/A</v>
      </c>
      <c r="D1140" s="12">
        <f>'Ответы на форму (1)'!B2416</f>
        <v>0</v>
      </c>
      <c r="E1140" s="1">
        <f>'Ответы на форму (1)'!E2416</f>
        <v>0</v>
      </c>
      <c r="F1140" s="1">
        <f t="shared" si="866"/>
        <v>0</v>
      </c>
      <c r="G1140" s="12" t="e">
        <f>VLOOKUP(A1140,кодировка!$A:$D,4,FALSE)</f>
        <v>#N/A</v>
      </c>
      <c r="H1140" s="2">
        <v>8</v>
      </c>
    </row>
    <row r="1141" spans="1:8" ht="15.75" customHeight="1" x14ac:dyDescent="0.4">
      <c r="A1141" s="12">
        <f>'Ответы на форму (1)'!C2417</f>
        <v>0</v>
      </c>
      <c r="B1141" s="1" t="e">
        <f>VLOOKUP(A1141,кодировка!$A:$B,2,FALSE)</f>
        <v>#N/A</v>
      </c>
      <c r="C1141" s="1" t="e">
        <f>VLOOKUP(A1141,кодировка!$A:$C,3,FALSE)</f>
        <v>#N/A</v>
      </c>
      <c r="D1141" s="12">
        <f>'Ответы на форму (1)'!B2417</f>
        <v>0</v>
      </c>
      <c r="E1141" s="1">
        <f>'Ответы на форму (1)'!E2417</f>
        <v>0</v>
      </c>
      <c r="F1141" s="1">
        <f t="shared" si="866"/>
        <v>0</v>
      </c>
      <c r="G1141" s="12" t="e">
        <f>VLOOKUP(A1141,кодировка!$A:$D,4,FALSE)</f>
        <v>#N/A</v>
      </c>
      <c r="H1141" s="2">
        <v>9</v>
      </c>
    </row>
    <row r="1142" spans="1:8" ht="15.75" customHeight="1" x14ac:dyDescent="0.4">
      <c r="A1142" s="12">
        <f>'Ответы на форму (1)'!C2418</f>
        <v>0</v>
      </c>
      <c r="B1142" s="1" t="e">
        <f>VLOOKUP(A1142,кодировка!$A:$B,2,FALSE)</f>
        <v>#N/A</v>
      </c>
      <c r="C1142" s="1" t="e">
        <f>VLOOKUP(A1142,кодировка!$A:$C,3,FALSE)</f>
        <v>#N/A</v>
      </c>
      <c r="D1142" s="12">
        <f>'Ответы на форму (1)'!B2418</f>
        <v>0</v>
      </c>
      <c r="E1142" s="1">
        <f>'Ответы на форму (1)'!E2418</f>
        <v>0</v>
      </c>
      <c r="F1142" s="1">
        <f t="shared" si="866"/>
        <v>0</v>
      </c>
      <c r="G1142" s="12" t="e">
        <f>VLOOKUP(A1142,кодировка!$A:$D,4,FALSE)</f>
        <v>#N/A</v>
      </c>
      <c r="H1142" s="2">
        <v>10</v>
      </c>
    </row>
    <row r="1143" spans="1:8" ht="15.75" customHeight="1" x14ac:dyDescent="0.4">
      <c r="A1143" s="12">
        <f>'Ответы на форму (1)'!C2419</f>
        <v>0</v>
      </c>
      <c r="B1143" s="1" t="e">
        <f>VLOOKUP(A1143,кодировка!$A:$B,2,FALSE)</f>
        <v>#N/A</v>
      </c>
      <c r="C1143" s="1" t="e">
        <f>VLOOKUP(A1143,кодировка!$A:$C,3,FALSE)</f>
        <v>#N/A</v>
      </c>
      <c r="D1143" s="12">
        <f>'Ответы на форму (1)'!B2419</f>
        <v>0</v>
      </c>
      <c r="E1143" s="1">
        <f>'Ответы на форму (1)'!E2419</f>
        <v>0</v>
      </c>
      <c r="F1143" s="1">
        <f t="shared" si="866"/>
        <v>0</v>
      </c>
      <c r="G1143" s="12" t="e">
        <f>VLOOKUP(A1143,кодировка!$A:$D,4,FALSE)</f>
        <v>#N/A</v>
      </c>
      <c r="H1143" s="2">
        <v>11</v>
      </c>
    </row>
    <row r="1144" spans="1:8" ht="15.75" customHeight="1" x14ac:dyDescent="0.4">
      <c r="A1144" s="12">
        <f>'Ответы на форму (1)'!C2420</f>
        <v>0</v>
      </c>
      <c r="B1144" s="1" t="e">
        <f>VLOOKUP(A1144,кодировка!$A:$B,2,FALSE)</f>
        <v>#N/A</v>
      </c>
      <c r="C1144" s="1" t="e">
        <f>VLOOKUP(A1144,кодировка!$A:$C,3,FALSE)</f>
        <v>#N/A</v>
      </c>
      <c r="D1144" s="12">
        <f>'Ответы на форму (1)'!B2420</f>
        <v>0</v>
      </c>
      <c r="E1144" s="1">
        <f>'Ответы на форму (1)'!E2420</f>
        <v>0</v>
      </c>
      <c r="G1144" s="12" t="e">
        <f>VLOOKUP(A1144,кодировка!$A:$D,4,FALSE)</f>
        <v>#N/A</v>
      </c>
    </row>
    <row r="1145" spans="1:8" ht="15.75" customHeight="1" x14ac:dyDescent="0.4">
      <c r="A1145" s="12">
        <f>'Ответы на форму (1)'!C2421</f>
        <v>0</v>
      </c>
      <c r="B1145" s="1" t="e">
        <f>VLOOKUP(A1145,кодировка!$A:$B,2,FALSE)</f>
        <v>#N/A</v>
      </c>
      <c r="C1145" s="1" t="e">
        <f>VLOOKUP(A1145,кодировка!$A:$C,3,FALSE)</f>
        <v>#N/A</v>
      </c>
      <c r="D1145" s="12">
        <f>'Ответы на форму (1)'!B2421</f>
        <v>0</v>
      </c>
      <c r="E1145" s="1">
        <f>'Ответы на форму (1)'!E2421</f>
        <v>0</v>
      </c>
      <c r="F1145" s="1">
        <f>ROUND((E1145/26)*100,0)</f>
        <v>0</v>
      </c>
      <c r="G1145" s="12" t="e">
        <f>VLOOKUP(A1145,кодировка!$A:$D,4,FALSE)</f>
        <v>#N/A</v>
      </c>
      <c r="H1145" s="2">
        <v>8</v>
      </c>
    </row>
    <row r="1146" spans="1:8" ht="15.75" customHeight="1" x14ac:dyDescent="0.4">
      <c r="A1146" s="12">
        <f>'Ответы на форму (1)'!C2422</f>
        <v>0</v>
      </c>
      <c r="B1146" s="1" t="e">
        <f>VLOOKUP(A1146,кодировка!$A:$B,2,FALSE)</f>
        <v>#N/A</v>
      </c>
      <c r="C1146" s="1" t="e">
        <f>VLOOKUP(A1146,кодировка!$A:$C,3,FALSE)</f>
        <v>#N/A</v>
      </c>
      <c r="D1146" s="12">
        <f>'Ответы на форму (1)'!B2422</f>
        <v>0</v>
      </c>
      <c r="E1146" s="1">
        <f>'Ответы на форму (1)'!E2422</f>
        <v>0</v>
      </c>
      <c r="F1146" s="1">
        <f>ROUND((E1146/28)*100,0)</f>
        <v>0</v>
      </c>
      <c r="G1146" s="12" t="e">
        <f>VLOOKUP(A1146,кодировка!$A:$D,4,FALSE)</f>
        <v>#N/A</v>
      </c>
      <c r="H1146" s="2">
        <v>12</v>
      </c>
    </row>
    <row r="1147" spans="1:8" ht="15.75" customHeight="1" x14ac:dyDescent="0.4">
      <c r="A1147" s="12">
        <f>'Ответы на форму (1)'!C2423</f>
        <v>0</v>
      </c>
      <c r="B1147" s="1" t="e">
        <f>VLOOKUP(A1147,кодировка!$A:$B,2,FALSE)</f>
        <v>#N/A</v>
      </c>
      <c r="C1147" s="1" t="e">
        <f>VLOOKUP(A1147,кодировка!$A:$C,3,FALSE)</f>
        <v>#N/A</v>
      </c>
      <c r="D1147" s="12">
        <f>'Ответы на форму (1)'!B2423</f>
        <v>0</v>
      </c>
      <c r="E1147" s="1">
        <f>'Ответы на форму (1)'!E2423</f>
        <v>0</v>
      </c>
      <c r="F1147" s="1">
        <f>ROUND((E1147/26)*100,0)</f>
        <v>0</v>
      </c>
      <c r="G1147" s="12" t="e">
        <f>VLOOKUP(A1147,кодировка!$A:$D,4,FALSE)</f>
        <v>#N/A</v>
      </c>
      <c r="H1147" s="2">
        <v>9</v>
      </c>
    </row>
    <row r="1148" spans="1:8" ht="15.75" customHeight="1" x14ac:dyDescent="0.4">
      <c r="A1148" s="12">
        <f>'Ответы на форму (1)'!C2424</f>
        <v>0</v>
      </c>
      <c r="B1148" s="1" t="e">
        <f>VLOOKUP(A1148,кодировка!$A:$B,2,FALSE)</f>
        <v>#N/A</v>
      </c>
      <c r="C1148" s="1" t="e">
        <f>VLOOKUP(A1148,кодировка!$A:$C,3,FALSE)</f>
        <v>#N/A</v>
      </c>
      <c r="D1148" s="12">
        <f>'Ответы на форму (1)'!B2424</f>
        <v>0</v>
      </c>
      <c r="E1148" s="1">
        <f>'Ответы на форму (1)'!E2424</f>
        <v>0</v>
      </c>
      <c r="F1148" s="1">
        <f>ROUND((E1148/28)*100,0)</f>
        <v>0</v>
      </c>
      <c r="G1148" s="12" t="e">
        <f>VLOOKUP(A1148,кодировка!$A:$D,4,FALSE)</f>
        <v>#N/A</v>
      </c>
      <c r="H1148" s="2">
        <v>13</v>
      </c>
    </row>
    <row r="1149" spans="1:8" ht="15.75" customHeight="1" x14ac:dyDescent="0.4">
      <c r="A1149" s="12">
        <f>'Ответы на форму (1)'!C2425</f>
        <v>0</v>
      </c>
      <c r="B1149" s="1" t="e">
        <f>VLOOKUP(A1149,кодировка!$A:$B,2,FALSE)</f>
        <v>#N/A</v>
      </c>
      <c r="C1149" s="1" t="e">
        <f>VLOOKUP(A1149,кодировка!$A:$C,3,FALSE)</f>
        <v>#N/A</v>
      </c>
      <c r="D1149" s="12">
        <f>'Ответы на форму (1)'!B2425</f>
        <v>0</v>
      </c>
      <c r="E1149" s="1">
        <f>'Ответы на форму (1)'!E2425</f>
        <v>0</v>
      </c>
      <c r="F1149" s="1">
        <f>ROUND((E1149/26)*100,0)</f>
        <v>0</v>
      </c>
      <c r="G1149" s="12" t="e">
        <f>VLOOKUP(A1149,кодировка!$A:$D,4,FALSE)</f>
        <v>#N/A</v>
      </c>
      <c r="H1149" s="2">
        <v>10</v>
      </c>
    </row>
    <row r="1150" spans="1:8" ht="15.75" customHeight="1" x14ac:dyDescent="0.4">
      <c r="A1150" s="12">
        <f>'Ответы на форму (1)'!C2426</f>
        <v>0</v>
      </c>
      <c r="B1150" s="1" t="e">
        <f>VLOOKUP(A1150,кодировка!$A:$B,2,FALSE)</f>
        <v>#N/A</v>
      </c>
      <c r="C1150" s="1" t="e">
        <f>VLOOKUP(A1150,кодировка!$A:$C,3,FALSE)</f>
        <v>#N/A</v>
      </c>
      <c r="D1150" s="12">
        <f>'Ответы на форму (1)'!B2426</f>
        <v>0</v>
      </c>
      <c r="E1150" s="1">
        <f>'Ответы на форму (1)'!E2426</f>
        <v>0</v>
      </c>
      <c r="F1150" s="1">
        <f t="shared" ref="F1150:F1151" si="867">ROUND((E1150/28)*100,0)</f>
        <v>0</v>
      </c>
      <c r="G1150" s="12" t="e">
        <f>VLOOKUP(A1150,кодировка!$A:$D,4,FALSE)</f>
        <v>#N/A</v>
      </c>
      <c r="H1150" s="2">
        <v>14</v>
      </c>
    </row>
    <row r="1151" spans="1:8" ht="15.75" customHeight="1" x14ac:dyDescent="0.4">
      <c r="A1151" s="12">
        <f>'Ответы на форму (1)'!C2427</f>
        <v>0</v>
      </c>
      <c r="B1151" s="1" t="e">
        <f>VLOOKUP(A1151,кодировка!$A:$B,2,FALSE)</f>
        <v>#N/A</v>
      </c>
      <c r="C1151" s="1" t="e">
        <f>VLOOKUP(A1151,кодировка!$A:$C,3,FALSE)</f>
        <v>#N/A</v>
      </c>
      <c r="D1151" s="12">
        <f>'Ответы на форму (1)'!B2427</f>
        <v>0</v>
      </c>
      <c r="E1151" s="1">
        <f>'Ответы на форму (1)'!E2427</f>
        <v>0</v>
      </c>
      <c r="F1151" s="1">
        <f t="shared" si="867"/>
        <v>0</v>
      </c>
      <c r="G1151" s="12" t="e">
        <f>VLOOKUP(A1151,кодировка!$A:$D,4,FALSE)</f>
        <v>#N/A</v>
      </c>
      <c r="H1151" s="2">
        <v>15</v>
      </c>
    </row>
    <row r="1152" spans="1:8" ht="15.75" customHeight="1" x14ac:dyDescent="0.4">
      <c r="A1152" s="12">
        <f>'Ответы на форму (1)'!C2428</f>
        <v>0</v>
      </c>
      <c r="B1152" s="1" t="e">
        <f>VLOOKUP(A1152,кодировка!$A:$B,2,FALSE)</f>
        <v>#N/A</v>
      </c>
      <c r="C1152" s="1" t="e">
        <f>VLOOKUP(A1152,кодировка!$A:$C,3,FALSE)</f>
        <v>#N/A</v>
      </c>
      <c r="D1152" s="12">
        <f>'Ответы на форму (1)'!B2428</f>
        <v>0</v>
      </c>
      <c r="E1152" s="1">
        <f>'Ответы на форму (1)'!E2428</f>
        <v>0</v>
      </c>
      <c r="F1152" s="1">
        <f>ROUND((E1152/26)*100,0)</f>
        <v>0</v>
      </c>
      <c r="G1152" s="12" t="e">
        <f>VLOOKUP(A1152,кодировка!$A:$D,4,FALSE)</f>
        <v>#N/A</v>
      </c>
      <c r="H1152" s="2">
        <v>11</v>
      </c>
    </row>
    <row r="1153" spans="1:8" ht="15.75" customHeight="1" x14ac:dyDescent="0.4">
      <c r="A1153" s="12">
        <f>'Ответы на форму (1)'!C2429</f>
        <v>0</v>
      </c>
      <c r="B1153" s="1" t="e">
        <f>VLOOKUP(A1153,кодировка!$A:$B,2,FALSE)</f>
        <v>#N/A</v>
      </c>
      <c r="C1153" s="1" t="e">
        <f>VLOOKUP(A1153,кодировка!$A:$C,3,FALSE)</f>
        <v>#N/A</v>
      </c>
      <c r="D1153" s="12">
        <f>'Ответы на форму (1)'!B2429</f>
        <v>0</v>
      </c>
      <c r="E1153" s="1">
        <f>'Ответы на форму (1)'!E2429</f>
        <v>0</v>
      </c>
      <c r="F1153" s="1">
        <f>ROUND((E1153/28)*100,0)</f>
        <v>0</v>
      </c>
      <c r="G1153" s="12" t="e">
        <f>VLOOKUP(A1153,кодировка!$A:$D,4,FALSE)</f>
        <v>#N/A</v>
      </c>
      <c r="H1153" s="2">
        <v>16</v>
      </c>
    </row>
    <row r="1154" spans="1:8" ht="15.75" customHeight="1" x14ac:dyDescent="0.4">
      <c r="A1154" s="12">
        <f>'Ответы на форму (1)'!C2430</f>
        <v>0</v>
      </c>
      <c r="B1154" s="1" t="e">
        <f>VLOOKUP(A1154,кодировка!$A:$B,2,FALSE)</f>
        <v>#N/A</v>
      </c>
      <c r="C1154" s="1" t="e">
        <f>VLOOKUP(A1154,кодировка!$A:$C,3,FALSE)</f>
        <v>#N/A</v>
      </c>
      <c r="D1154" s="12">
        <f>'Ответы на форму (1)'!B2430</f>
        <v>0</v>
      </c>
      <c r="E1154" s="1">
        <f>'Ответы на форму (1)'!E2430</f>
        <v>0</v>
      </c>
      <c r="F1154" s="1">
        <f>ROUND((E1154/26)*100,0)</f>
        <v>0</v>
      </c>
      <c r="G1154" s="12" t="e">
        <f>VLOOKUP(A1154,кодировка!$A:$D,4,FALSE)</f>
        <v>#N/A</v>
      </c>
      <c r="H1154" s="2">
        <v>12</v>
      </c>
    </row>
    <row r="1155" spans="1:8" ht="15.75" customHeight="1" x14ac:dyDescent="0.4">
      <c r="A1155" s="12">
        <f>'Ответы на форму (1)'!C2431</f>
        <v>0</v>
      </c>
      <c r="B1155" s="1" t="e">
        <f>VLOOKUP(A1155,кодировка!$A:$B,2,FALSE)</f>
        <v>#N/A</v>
      </c>
      <c r="C1155" s="1" t="e">
        <f>VLOOKUP(A1155,кодировка!$A:$C,3,FALSE)</f>
        <v>#N/A</v>
      </c>
      <c r="D1155" s="12">
        <f>'Ответы на форму (1)'!B2431</f>
        <v>0</v>
      </c>
      <c r="E1155" s="1">
        <f>'Ответы на форму (1)'!E2431</f>
        <v>0</v>
      </c>
      <c r="F1155" s="1">
        <f t="shared" ref="F1155:F1156" si="868">ROUND((E1155/28)*100,0)</f>
        <v>0</v>
      </c>
      <c r="G1155" s="12" t="e">
        <f>VLOOKUP(A1155,кодировка!$A:$D,4,FALSE)</f>
        <v>#N/A</v>
      </c>
      <c r="H1155" s="2">
        <v>17</v>
      </c>
    </row>
    <row r="1156" spans="1:8" ht="15.75" customHeight="1" x14ac:dyDescent="0.4">
      <c r="A1156" s="12">
        <f>'Ответы на форму (1)'!C2432</f>
        <v>0</v>
      </c>
      <c r="B1156" s="1" t="e">
        <f>VLOOKUP(A1156,кодировка!$A:$B,2,FALSE)</f>
        <v>#N/A</v>
      </c>
      <c r="C1156" s="1" t="e">
        <f>VLOOKUP(A1156,кодировка!$A:$C,3,FALSE)</f>
        <v>#N/A</v>
      </c>
      <c r="D1156" s="12">
        <f>'Ответы на форму (1)'!B2432</f>
        <v>0</v>
      </c>
      <c r="E1156" s="1">
        <f>'Ответы на форму (1)'!E2432</f>
        <v>0</v>
      </c>
      <c r="F1156" s="1">
        <f t="shared" si="868"/>
        <v>0</v>
      </c>
      <c r="G1156" s="12" t="e">
        <f>VLOOKUP(A1156,кодировка!$A:$D,4,FALSE)</f>
        <v>#N/A</v>
      </c>
      <c r="H1156" s="2">
        <v>18</v>
      </c>
    </row>
    <row r="1157" spans="1:8" ht="15.75" customHeight="1" x14ac:dyDescent="0.4">
      <c r="A1157" s="12">
        <f>'Ответы на форму (1)'!C2433</f>
        <v>0</v>
      </c>
      <c r="B1157" s="1" t="e">
        <f>VLOOKUP(A1157,кодировка!$A:$B,2,FALSE)</f>
        <v>#N/A</v>
      </c>
      <c r="C1157" s="1" t="e">
        <f>VLOOKUP(A1157,кодировка!$A:$C,3,FALSE)</f>
        <v>#N/A</v>
      </c>
      <c r="D1157" s="12">
        <f>'Ответы на форму (1)'!B2433</f>
        <v>0</v>
      </c>
      <c r="E1157" s="1">
        <f>'Ответы на форму (1)'!E2433</f>
        <v>0</v>
      </c>
      <c r="F1157" s="1">
        <f>ROUND((E1157/26)*100,0)</f>
        <v>0</v>
      </c>
      <c r="G1157" s="12" t="e">
        <f>VLOOKUP(A1157,кодировка!$A:$D,4,FALSE)</f>
        <v>#N/A</v>
      </c>
      <c r="H1157" s="2">
        <v>13</v>
      </c>
    </row>
    <row r="1158" spans="1:8" ht="15.75" customHeight="1" x14ac:dyDescent="0.4">
      <c r="A1158" s="12">
        <f>'Ответы на форму (1)'!C2434</f>
        <v>0</v>
      </c>
      <c r="B1158" s="1" t="e">
        <f>VLOOKUP(A1158,кодировка!$A:$B,2,FALSE)</f>
        <v>#N/A</v>
      </c>
      <c r="C1158" s="1" t="e">
        <f>VLOOKUP(A1158,кодировка!$A:$C,3,FALSE)</f>
        <v>#N/A</v>
      </c>
      <c r="D1158" s="12">
        <f>'Ответы на форму (1)'!B2434</f>
        <v>0</v>
      </c>
      <c r="E1158" s="1">
        <f>'Ответы на форму (1)'!E2434</f>
        <v>0</v>
      </c>
      <c r="F1158" s="1">
        <f>ROUND((E1158/28)*100,0)</f>
        <v>0</v>
      </c>
      <c r="G1158" s="12" t="e">
        <f>VLOOKUP(A1158,кодировка!$A:$D,4,FALSE)</f>
        <v>#N/A</v>
      </c>
      <c r="H1158" s="2">
        <v>19</v>
      </c>
    </row>
    <row r="1159" spans="1:8" ht="15.75" customHeight="1" x14ac:dyDescent="0.4">
      <c r="A1159" s="12">
        <f>'Ответы на форму (1)'!C2435</f>
        <v>0</v>
      </c>
      <c r="B1159" s="1" t="e">
        <f>VLOOKUP(A1159,кодировка!$A:$B,2,FALSE)</f>
        <v>#N/A</v>
      </c>
      <c r="C1159" s="1" t="e">
        <f>VLOOKUP(A1159,кодировка!$A:$C,3,FALSE)</f>
        <v>#N/A</v>
      </c>
      <c r="D1159" s="12">
        <f>'Ответы на форму (1)'!B2435</f>
        <v>0</v>
      </c>
      <c r="E1159" s="1">
        <f>'Ответы на форму (1)'!E2435</f>
        <v>0</v>
      </c>
      <c r="F1159" s="1">
        <f>ROUND((E1159/26)*100,0)</f>
        <v>0</v>
      </c>
      <c r="G1159" s="12" t="e">
        <f>VLOOKUP(A1159,кодировка!$A:$D,4,FALSE)</f>
        <v>#N/A</v>
      </c>
      <c r="H1159" s="2">
        <v>14</v>
      </c>
    </row>
    <row r="1160" spans="1:8" ht="15.75" customHeight="1" x14ac:dyDescent="0.4">
      <c r="A1160" s="12">
        <f>'Ответы на форму (1)'!C2436</f>
        <v>0</v>
      </c>
      <c r="B1160" s="1" t="e">
        <f>VLOOKUP(A1160,кодировка!$A:$B,2,FALSE)</f>
        <v>#N/A</v>
      </c>
      <c r="C1160" s="1" t="e">
        <f>VLOOKUP(A1160,кодировка!$A:$C,3,FALSE)</f>
        <v>#N/A</v>
      </c>
      <c r="D1160" s="12">
        <f>'Ответы на форму (1)'!B2436</f>
        <v>0</v>
      </c>
      <c r="E1160" s="1">
        <f>'Ответы на форму (1)'!E2436</f>
        <v>0</v>
      </c>
      <c r="F1160" s="1">
        <f>ROUND((E1160/28)*100,0)</f>
        <v>0</v>
      </c>
      <c r="G1160" s="12" t="e">
        <f>VLOOKUP(A1160,кодировка!$A:$D,4,FALSE)</f>
        <v>#N/A</v>
      </c>
      <c r="H1160" s="2">
        <v>20</v>
      </c>
    </row>
    <row r="1161" spans="1:8" ht="15.75" customHeight="1" x14ac:dyDescent="0.4">
      <c r="A1161" s="12">
        <f>'Ответы на форму (1)'!C2437</f>
        <v>0</v>
      </c>
      <c r="B1161" s="1" t="e">
        <f>VLOOKUP(A1161,кодировка!$A:$B,2,FALSE)</f>
        <v>#N/A</v>
      </c>
      <c r="C1161" s="1" t="e">
        <f>VLOOKUP(A1161,кодировка!$A:$C,3,FALSE)</f>
        <v>#N/A</v>
      </c>
      <c r="D1161" s="12">
        <f>'Ответы на форму (1)'!B2437</f>
        <v>0</v>
      </c>
      <c r="E1161" s="1">
        <f>'Ответы на форму (1)'!E2437</f>
        <v>0</v>
      </c>
      <c r="F1161" s="1">
        <f>ROUND((E1161/26)*100,0)</f>
        <v>0</v>
      </c>
      <c r="G1161" s="12" t="e">
        <f>VLOOKUP(A1161,кодировка!$A:$D,4,FALSE)</f>
        <v>#N/A</v>
      </c>
      <c r="H1161" s="2">
        <v>15</v>
      </c>
    </row>
    <row r="1162" spans="1:8" ht="15.75" customHeight="1" x14ac:dyDescent="0.4">
      <c r="A1162" s="12">
        <f>'Ответы на форму (1)'!C2438</f>
        <v>0</v>
      </c>
      <c r="B1162" s="1" t="e">
        <f>VLOOKUP(A1162,кодировка!$A:$B,2,FALSE)</f>
        <v>#N/A</v>
      </c>
      <c r="C1162" s="1" t="e">
        <f>VLOOKUP(A1162,кодировка!$A:$C,3,FALSE)</f>
        <v>#N/A</v>
      </c>
      <c r="D1162" s="12">
        <f>'Ответы на форму (1)'!B2438</f>
        <v>0</v>
      </c>
      <c r="E1162" s="1">
        <f>'Ответы на форму (1)'!E2438</f>
        <v>0</v>
      </c>
      <c r="F1162" s="1">
        <f>ROUND((E1162/28)*100,0)</f>
        <v>0</v>
      </c>
      <c r="G1162" s="12" t="e">
        <f>VLOOKUP(A1162,кодировка!$A:$D,4,FALSE)</f>
        <v>#N/A</v>
      </c>
      <c r="H1162" s="2">
        <v>21</v>
      </c>
    </row>
    <row r="1163" spans="1:8" ht="15.75" customHeight="1" x14ac:dyDescent="0.4">
      <c r="A1163" s="12">
        <f>'Ответы на форму (1)'!C2439</f>
        <v>0</v>
      </c>
      <c r="B1163" s="1" t="e">
        <f>VLOOKUP(A1163,кодировка!$A:$B,2,FALSE)</f>
        <v>#N/A</v>
      </c>
      <c r="C1163" s="1" t="e">
        <f>VLOOKUP(A1163,кодировка!$A:$C,3,FALSE)</f>
        <v>#N/A</v>
      </c>
      <c r="D1163" s="12">
        <f>'Ответы на форму (1)'!B2439</f>
        <v>0</v>
      </c>
      <c r="E1163" s="1">
        <f>'Ответы на форму (1)'!E2439</f>
        <v>0</v>
      </c>
      <c r="F1163" s="1">
        <f>ROUND((E1163/26)*100,0)</f>
        <v>0</v>
      </c>
      <c r="G1163" s="12" t="e">
        <f>VLOOKUP(A1163,кодировка!$A:$D,4,FALSE)</f>
        <v>#N/A</v>
      </c>
      <c r="H1163" s="2">
        <v>16</v>
      </c>
    </row>
    <row r="1164" spans="1:8" ht="15.75" customHeight="1" x14ac:dyDescent="0.4">
      <c r="A1164" s="12">
        <f>'Ответы на форму (1)'!C2440</f>
        <v>0</v>
      </c>
      <c r="B1164" s="1" t="e">
        <f>VLOOKUP(A1164,кодировка!$A:$B,2,FALSE)</f>
        <v>#N/A</v>
      </c>
      <c r="C1164" s="1" t="e">
        <f>VLOOKUP(A1164,кодировка!$A:$C,3,FALSE)</f>
        <v>#N/A</v>
      </c>
      <c r="D1164" s="12">
        <f>'Ответы на форму (1)'!B2440</f>
        <v>0</v>
      </c>
      <c r="E1164" s="1">
        <f>'Ответы на форму (1)'!E2440</f>
        <v>0</v>
      </c>
      <c r="F1164" s="1">
        <f t="shared" ref="F1164:F1165" si="869">ROUND((E1164/28)*100,0)</f>
        <v>0</v>
      </c>
      <c r="G1164" s="12" t="e">
        <f>VLOOKUP(A1164,кодировка!$A:$D,4,FALSE)</f>
        <v>#N/A</v>
      </c>
      <c r="H1164" s="2">
        <v>22</v>
      </c>
    </row>
    <row r="1165" spans="1:8" ht="15.75" customHeight="1" x14ac:dyDescent="0.4">
      <c r="A1165" s="12">
        <f>'Ответы на форму (1)'!C2441</f>
        <v>0</v>
      </c>
      <c r="B1165" s="1" t="e">
        <f>VLOOKUP(A1165,кодировка!$A:$B,2,FALSE)</f>
        <v>#N/A</v>
      </c>
      <c r="C1165" s="1" t="e">
        <f>VLOOKUP(A1165,кодировка!$A:$C,3,FALSE)</f>
        <v>#N/A</v>
      </c>
      <c r="D1165" s="12">
        <f>'Ответы на форму (1)'!B2441</f>
        <v>0</v>
      </c>
      <c r="E1165" s="1">
        <f>'Ответы на форму (1)'!E2441</f>
        <v>0</v>
      </c>
      <c r="F1165" s="1">
        <f t="shared" si="869"/>
        <v>0</v>
      </c>
      <c r="G1165" s="12" t="e">
        <f>VLOOKUP(A1165,кодировка!$A:$D,4,FALSE)</f>
        <v>#N/A</v>
      </c>
      <c r="H1165" s="2">
        <v>23</v>
      </c>
    </row>
    <row r="1166" spans="1:8" ht="15.75" customHeight="1" x14ac:dyDescent="0.4">
      <c r="A1166" s="12">
        <f>'Ответы на форму (1)'!C2442</f>
        <v>0</v>
      </c>
      <c r="B1166" s="1" t="e">
        <f>VLOOKUP(A1166,кодировка!$A:$B,2,FALSE)</f>
        <v>#N/A</v>
      </c>
      <c r="C1166" s="1" t="e">
        <f>VLOOKUP(A1166,кодировка!$A:$C,3,FALSE)</f>
        <v>#N/A</v>
      </c>
      <c r="D1166" s="12">
        <f>'Ответы на форму (1)'!B2442</f>
        <v>0</v>
      </c>
      <c r="E1166" s="1">
        <f>'Ответы на форму (1)'!E2442</f>
        <v>0</v>
      </c>
      <c r="F1166" s="1">
        <f t="shared" ref="F1166:F1173" si="870">ROUND((E1166/26)*100,0)</f>
        <v>0</v>
      </c>
      <c r="G1166" s="12" t="e">
        <f>VLOOKUP(A1166,кодировка!$A:$D,4,FALSE)</f>
        <v>#N/A</v>
      </c>
      <c r="H1166" s="2">
        <v>17</v>
      </c>
    </row>
    <row r="1167" spans="1:8" ht="15.75" customHeight="1" x14ac:dyDescent="0.4">
      <c r="A1167" s="12">
        <f>'Ответы на форму (1)'!C2443</f>
        <v>0</v>
      </c>
      <c r="B1167" s="1" t="e">
        <f>VLOOKUP(A1167,кодировка!$A:$B,2,FALSE)</f>
        <v>#N/A</v>
      </c>
      <c r="C1167" s="1" t="e">
        <f>VLOOKUP(A1167,кодировка!$A:$C,3,FALSE)</f>
        <v>#N/A</v>
      </c>
      <c r="D1167" s="12">
        <f>'Ответы на форму (1)'!B2443</f>
        <v>0</v>
      </c>
      <c r="E1167" s="1">
        <f>'Ответы на форму (1)'!E2443</f>
        <v>0</v>
      </c>
      <c r="F1167" s="1">
        <f t="shared" si="870"/>
        <v>0</v>
      </c>
      <c r="G1167" s="12" t="e">
        <f>VLOOKUP(A1167,кодировка!$A:$D,4,FALSE)</f>
        <v>#N/A</v>
      </c>
      <c r="H1167" s="2">
        <v>18</v>
      </c>
    </row>
    <row r="1168" spans="1:8" ht="15.75" customHeight="1" x14ac:dyDescent="0.4">
      <c r="A1168" s="12">
        <f>'Ответы на форму (1)'!C2444</f>
        <v>0</v>
      </c>
      <c r="B1168" s="1" t="e">
        <f>VLOOKUP(A1168,кодировка!$A:$B,2,FALSE)</f>
        <v>#N/A</v>
      </c>
      <c r="C1168" s="1" t="e">
        <f>VLOOKUP(A1168,кодировка!$A:$C,3,FALSE)</f>
        <v>#N/A</v>
      </c>
      <c r="D1168" s="12">
        <f>'Ответы на форму (1)'!B2444</f>
        <v>0</v>
      </c>
      <c r="E1168" s="1">
        <f>'Ответы на форму (1)'!E2444</f>
        <v>0</v>
      </c>
      <c r="F1168" s="1">
        <f t="shared" si="870"/>
        <v>0</v>
      </c>
      <c r="G1168" s="12" t="e">
        <f>VLOOKUP(A1168,кодировка!$A:$D,4,FALSE)</f>
        <v>#N/A</v>
      </c>
      <c r="H1168" s="2">
        <v>19</v>
      </c>
    </row>
    <row r="1169" spans="1:8" ht="15.75" customHeight="1" x14ac:dyDescent="0.4">
      <c r="A1169" s="12">
        <f>'Ответы на форму (1)'!C2445</f>
        <v>0</v>
      </c>
      <c r="B1169" s="1" t="e">
        <f>VLOOKUP(A1169,кодировка!$A:$B,2,FALSE)</f>
        <v>#N/A</v>
      </c>
      <c r="C1169" s="1" t="e">
        <f>VLOOKUP(A1169,кодировка!$A:$C,3,FALSE)</f>
        <v>#N/A</v>
      </c>
      <c r="D1169" s="12">
        <f>'Ответы на форму (1)'!B2445</f>
        <v>0</v>
      </c>
      <c r="E1169" s="1">
        <f>'Ответы на форму (1)'!E2445</f>
        <v>0</v>
      </c>
      <c r="F1169" s="1">
        <f t="shared" si="870"/>
        <v>0</v>
      </c>
      <c r="G1169" s="12" t="e">
        <f>VLOOKUP(A1169,кодировка!$A:$D,4,FALSE)</f>
        <v>#N/A</v>
      </c>
      <c r="H1169" s="2">
        <v>20</v>
      </c>
    </row>
    <row r="1170" spans="1:8" ht="15.75" customHeight="1" x14ac:dyDescent="0.4">
      <c r="A1170" s="12">
        <f>'Ответы на форму (1)'!C2446</f>
        <v>0</v>
      </c>
      <c r="B1170" s="1" t="e">
        <f>VLOOKUP(A1170,кодировка!$A:$B,2,FALSE)</f>
        <v>#N/A</v>
      </c>
      <c r="C1170" s="1" t="e">
        <f>VLOOKUP(A1170,кодировка!$A:$C,3,FALSE)</f>
        <v>#N/A</v>
      </c>
      <c r="D1170" s="12">
        <f>'Ответы на форму (1)'!B2446</f>
        <v>0</v>
      </c>
      <c r="E1170" s="1">
        <f>'Ответы на форму (1)'!E2446</f>
        <v>0</v>
      </c>
      <c r="F1170" s="1">
        <f t="shared" si="870"/>
        <v>0</v>
      </c>
      <c r="G1170" s="12" t="e">
        <f>VLOOKUP(A1170,кодировка!$A:$D,4,FALSE)</f>
        <v>#N/A</v>
      </c>
      <c r="H1170" s="2">
        <v>21</v>
      </c>
    </row>
    <row r="1171" spans="1:8" ht="15.75" customHeight="1" x14ac:dyDescent="0.4">
      <c r="A1171" s="12">
        <f>'Ответы на форму (1)'!C2447</f>
        <v>0</v>
      </c>
      <c r="B1171" s="1" t="e">
        <f>VLOOKUP(A1171,кодировка!$A:$B,2,FALSE)</f>
        <v>#N/A</v>
      </c>
      <c r="C1171" s="1" t="e">
        <f>VLOOKUP(A1171,кодировка!$A:$C,3,FALSE)</f>
        <v>#N/A</v>
      </c>
      <c r="D1171" s="12">
        <f>'Ответы на форму (1)'!B2447</f>
        <v>0</v>
      </c>
      <c r="E1171" s="1">
        <f>'Ответы на форму (1)'!E2447</f>
        <v>0</v>
      </c>
      <c r="F1171" s="1">
        <f t="shared" si="870"/>
        <v>0</v>
      </c>
      <c r="G1171" s="12" t="e">
        <f>VLOOKUP(A1171,кодировка!$A:$D,4,FALSE)</f>
        <v>#N/A</v>
      </c>
      <c r="H1171" s="2">
        <v>22</v>
      </c>
    </row>
    <row r="1172" spans="1:8" ht="15.75" customHeight="1" x14ac:dyDescent="0.4">
      <c r="A1172" s="12">
        <f>'Ответы на форму (1)'!C2448</f>
        <v>0</v>
      </c>
      <c r="B1172" s="1" t="e">
        <f>VLOOKUP(A1172,кодировка!$A:$B,2,FALSE)</f>
        <v>#N/A</v>
      </c>
      <c r="C1172" s="1" t="e">
        <f>VLOOKUP(A1172,кодировка!$A:$C,3,FALSE)</f>
        <v>#N/A</v>
      </c>
      <c r="D1172" s="12">
        <f>'Ответы на форму (1)'!B2448</f>
        <v>0</v>
      </c>
      <c r="E1172" s="1">
        <f>'Ответы на форму (1)'!E2448</f>
        <v>0</v>
      </c>
      <c r="F1172" s="1">
        <f t="shared" si="870"/>
        <v>0</v>
      </c>
      <c r="G1172" s="12" t="e">
        <f>VLOOKUP(A1172,кодировка!$A:$D,4,FALSE)</f>
        <v>#N/A</v>
      </c>
      <c r="H1172" s="2">
        <v>23</v>
      </c>
    </row>
    <row r="1173" spans="1:8" ht="15.75" customHeight="1" x14ac:dyDescent="0.4">
      <c r="A1173" s="12">
        <f>'Ответы на форму (1)'!C2449</f>
        <v>0</v>
      </c>
      <c r="B1173" s="1" t="e">
        <f>VLOOKUP(A1173,кодировка!$A:$B,2,FALSE)</f>
        <v>#N/A</v>
      </c>
      <c r="C1173" s="1" t="e">
        <f>VLOOKUP(A1173,кодировка!$A:$C,3,FALSE)</f>
        <v>#N/A</v>
      </c>
      <c r="D1173" s="12">
        <f>'Ответы на форму (1)'!B2449</f>
        <v>0</v>
      </c>
      <c r="E1173" s="1">
        <f>'Ответы на форму (1)'!E2449</f>
        <v>0</v>
      </c>
      <c r="F1173" s="1">
        <f t="shared" si="870"/>
        <v>0</v>
      </c>
      <c r="G1173" s="12" t="e">
        <f>VLOOKUP(A1173,кодировка!$A:$D,4,FALSE)</f>
        <v>#N/A</v>
      </c>
      <c r="H1173" s="2">
        <v>18</v>
      </c>
    </row>
    <row r="1174" spans="1:8" ht="15.75" customHeight="1" x14ac:dyDescent="0.4">
      <c r="A1174" s="12">
        <f>'Ответы на форму (1)'!C2450</f>
        <v>0</v>
      </c>
      <c r="B1174" s="1" t="e">
        <f>VLOOKUP(A1174,кодировка!$A:$B,2,FALSE)</f>
        <v>#N/A</v>
      </c>
      <c r="C1174" s="1" t="e">
        <f>VLOOKUP(A1174,кодировка!$A:$C,3,FALSE)</f>
        <v>#N/A</v>
      </c>
      <c r="D1174" s="12">
        <f>'Ответы на форму (1)'!B2450</f>
        <v>0</v>
      </c>
      <c r="E1174" s="1">
        <f>'Ответы на форму (1)'!E2450</f>
        <v>0</v>
      </c>
      <c r="F1174" s="1">
        <f>ROUND((E1174/28)*100,0)</f>
        <v>0</v>
      </c>
      <c r="G1174" s="12" t="e">
        <f>VLOOKUP(A1174,кодировка!$A:$D,4,FALSE)</f>
        <v>#N/A</v>
      </c>
      <c r="H1174" s="2">
        <v>1</v>
      </c>
    </row>
    <row r="1175" spans="1:8" ht="15.75" customHeight="1" x14ac:dyDescent="0.4">
      <c r="A1175" s="12">
        <f>'Ответы на форму (1)'!C2451</f>
        <v>0</v>
      </c>
      <c r="B1175" s="1" t="e">
        <f>VLOOKUP(A1175,кодировка!$A:$B,2,FALSE)</f>
        <v>#N/A</v>
      </c>
      <c r="C1175" s="1" t="e">
        <f>VLOOKUP(A1175,кодировка!$A:$C,3,FALSE)</f>
        <v>#N/A</v>
      </c>
      <c r="D1175" s="12">
        <f>'Ответы на форму (1)'!B2451</f>
        <v>0</v>
      </c>
      <c r="E1175" s="1">
        <f>'Ответы на форму (1)'!E2451</f>
        <v>0</v>
      </c>
      <c r="F1175" s="1">
        <f t="shared" ref="F1175:F1176" si="871">ROUND((E1175/26)*100,0)</f>
        <v>0</v>
      </c>
      <c r="G1175" s="12" t="e">
        <f>VLOOKUP(A1175,кодировка!$A:$D,4,FALSE)</f>
        <v>#N/A</v>
      </c>
      <c r="H1175" s="2">
        <v>24</v>
      </c>
    </row>
    <row r="1176" spans="1:8" ht="15.75" customHeight="1" x14ac:dyDescent="0.4">
      <c r="A1176" s="12">
        <f>'Ответы на форму (1)'!C2452</f>
        <v>0</v>
      </c>
      <c r="B1176" s="1" t="e">
        <f>VLOOKUP(A1176,кодировка!$A:$B,2,FALSE)</f>
        <v>#N/A</v>
      </c>
      <c r="C1176" s="1" t="e">
        <f>VLOOKUP(A1176,кодировка!$A:$C,3,FALSE)</f>
        <v>#N/A</v>
      </c>
      <c r="D1176" s="12">
        <f>'Ответы на форму (1)'!B2452</f>
        <v>0</v>
      </c>
      <c r="E1176" s="1">
        <f>'Ответы на форму (1)'!E2452</f>
        <v>0</v>
      </c>
      <c r="F1176" s="1">
        <f t="shared" si="871"/>
        <v>0</v>
      </c>
      <c r="G1176" s="12" t="e">
        <f>VLOOKUP(A1176,кодировка!$A:$D,4,FALSE)</f>
        <v>#N/A</v>
      </c>
      <c r="H1176" s="2">
        <v>19</v>
      </c>
    </row>
    <row r="1177" spans="1:8" ht="15.75" customHeight="1" x14ac:dyDescent="0.4">
      <c r="A1177" s="12">
        <f>'Ответы на форму (1)'!C2453</f>
        <v>0</v>
      </c>
      <c r="B1177" s="1" t="e">
        <f>VLOOKUP(A1177,кодировка!$A:$B,2,FALSE)</f>
        <v>#N/A</v>
      </c>
      <c r="C1177" s="1" t="e">
        <f>VLOOKUP(A1177,кодировка!$A:$C,3,FALSE)</f>
        <v>#N/A</v>
      </c>
      <c r="D1177" s="12">
        <f>'Ответы на форму (1)'!B2453</f>
        <v>0</v>
      </c>
      <c r="E1177" s="1">
        <f>'Ответы на форму (1)'!E2453</f>
        <v>0</v>
      </c>
      <c r="F1177" s="1">
        <f>ROUND((E1177/28)*100,0)</f>
        <v>0</v>
      </c>
      <c r="G1177" s="12" t="e">
        <f>VLOOKUP(A1177,кодировка!$A:$D,4,FALSE)</f>
        <v>#N/A</v>
      </c>
      <c r="H1177" s="2">
        <v>2</v>
      </c>
    </row>
    <row r="1178" spans="1:8" ht="15.75" customHeight="1" x14ac:dyDescent="0.4">
      <c r="A1178" s="12">
        <f>'Ответы на форму (1)'!C2454</f>
        <v>0</v>
      </c>
      <c r="B1178" s="1" t="e">
        <f>VLOOKUP(A1178,кодировка!$A:$B,2,FALSE)</f>
        <v>#N/A</v>
      </c>
      <c r="C1178" s="1" t="e">
        <f>VLOOKUP(A1178,кодировка!$A:$C,3,FALSE)</f>
        <v>#N/A</v>
      </c>
      <c r="D1178" s="12">
        <f>'Ответы на форму (1)'!B2454</f>
        <v>0</v>
      </c>
      <c r="E1178" s="1">
        <f>'Ответы на форму (1)'!E2454</f>
        <v>0</v>
      </c>
      <c r="F1178" s="1">
        <f>ROUND((E1178/26)*100,0)</f>
        <v>0</v>
      </c>
      <c r="G1178" s="12" t="e">
        <f>VLOOKUP(A1178,кодировка!$A:$D,4,FALSE)</f>
        <v>#N/A</v>
      </c>
      <c r="H1178" s="2">
        <v>25</v>
      </c>
    </row>
    <row r="1179" spans="1:8" ht="15.75" customHeight="1" x14ac:dyDescent="0.4">
      <c r="A1179" s="12">
        <f>'Ответы на форму (1)'!C2455</f>
        <v>0</v>
      </c>
      <c r="B1179" s="1" t="e">
        <f>VLOOKUP(A1179,кодировка!$A:$B,2,FALSE)</f>
        <v>#N/A</v>
      </c>
      <c r="C1179" s="1" t="e">
        <f>VLOOKUP(A1179,кодировка!$A:$C,3,FALSE)</f>
        <v>#N/A</v>
      </c>
      <c r="D1179" s="12">
        <f>'Ответы на форму (1)'!B2455</f>
        <v>0</v>
      </c>
      <c r="E1179" s="1">
        <f>'Ответы на форму (1)'!E2455</f>
        <v>0</v>
      </c>
      <c r="F1179" s="1">
        <f>ROUND((E1179/28)*100,0)</f>
        <v>0</v>
      </c>
      <c r="G1179" s="12" t="e">
        <f>VLOOKUP(A1179,кодировка!$A:$D,4,FALSE)</f>
        <v>#N/A</v>
      </c>
      <c r="H1179" s="2">
        <v>3</v>
      </c>
    </row>
    <row r="1180" spans="1:8" ht="15.75" customHeight="1" x14ac:dyDescent="0.4">
      <c r="A1180" s="12">
        <f>'Ответы на форму (1)'!C2456</f>
        <v>0</v>
      </c>
      <c r="B1180" s="1" t="e">
        <f>VLOOKUP(A1180,кодировка!$A:$B,2,FALSE)</f>
        <v>#N/A</v>
      </c>
      <c r="C1180" s="1" t="e">
        <f>VLOOKUP(A1180,кодировка!$A:$C,3,FALSE)</f>
        <v>#N/A</v>
      </c>
      <c r="D1180" s="12">
        <f>'Ответы на форму (1)'!B2456</f>
        <v>0</v>
      </c>
      <c r="E1180" s="1">
        <f>'Ответы на форму (1)'!E2456</f>
        <v>0</v>
      </c>
      <c r="F1180" s="1">
        <f>ROUND((E1180/26)*100,0)</f>
        <v>0</v>
      </c>
      <c r="G1180" s="12" t="e">
        <f>VLOOKUP(A1180,кодировка!$A:$D,4,FALSE)</f>
        <v>#N/A</v>
      </c>
      <c r="H1180" s="2">
        <v>26</v>
      </c>
    </row>
    <row r="1181" spans="1:8" ht="15.75" customHeight="1" x14ac:dyDescent="0.4">
      <c r="A1181" s="12">
        <f>'Ответы на форму (1)'!C2457</f>
        <v>0</v>
      </c>
      <c r="B1181" s="1" t="e">
        <f>VLOOKUP(A1181,кодировка!$A:$B,2,FALSE)</f>
        <v>#N/A</v>
      </c>
      <c r="C1181" s="1" t="e">
        <f>VLOOKUP(A1181,кодировка!$A:$C,3,FALSE)</f>
        <v>#N/A</v>
      </c>
      <c r="D1181" s="12">
        <f>'Ответы на форму (1)'!B2457</f>
        <v>0</v>
      </c>
      <c r="E1181" s="1">
        <f>'Ответы на форму (1)'!E2457</f>
        <v>0</v>
      </c>
      <c r="F1181" s="1">
        <f>ROUND((E1181/28)*100,0)</f>
        <v>0</v>
      </c>
      <c r="G1181" s="12" t="e">
        <f>VLOOKUP(A1181,кодировка!$A:$D,4,FALSE)</f>
        <v>#N/A</v>
      </c>
      <c r="H1181" s="2">
        <v>4</v>
      </c>
    </row>
    <row r="1182" spans="1:8" ht="15.75" customHeight="1" x14ac:dyDescent="0.4">
      <c r="A1182" s="12">
        <f>'Ответы на форму (1)'!C2458</f>
        <v>0</v>
      </c>
      <c r="B1182" s="1" t="e">
        <f>VLOOKUP(A1182,кодировка!$A:$B,2,FALSE)</f>
        <v>#N/A</v>
      </c>
      <c r="C1182" s="1" t="e">
        <f>VLOOKUP(A1182,кодировка!$A:$C,3,FALSE)</f>
        <v>#N/A</v>
      </c>
      <c r="D1182" s="12">
        <f>'Ответы на форму (1)'!B2458</f>
        <v>0</v>
      </c>
      <c r="E1182" s="1">
        <f>'Ответы на форму (1)'!E2458</f>
        <v>0</v>
      </c>
      <c r="F1182" s="1">
        <f t="shared" ref="F1182:F1184" si="872">ROUND((E1182/26)*100,0)</f>
        <v>0</v>
      </c>
      <c r="G1182" s="12" t="e">
        <f>VLOOKUP(A1182,кодировка!$A:$D,4,FALSE)</f>
        <v>#N/A</v>
      </c>
      <c r="H1182" s="2">
        <v>27</v>
      </c>
    </row>
    <row r="1183" spans="1:8" ht="15.75" customHeight="1" x14ac:dyDescent="0.4">
      <c r="A1183" s="12">
        <f>'Ответы на форму (1)'!C2459</f>
        <v>0</v>
      </c>
      <c r="B1183" s="1" t="e">
        <f>VLOOKUP(A1183,кодировка!$A:$B,2,FALSE)</f>
        <v>#N/A</v>
      </c>
      <c r="C1183" s="1" t="e">
        <f>VLOOKUP(A1183,кодировка!$A:$C,3,FALSE)</f>
        <v>#N/A</v>
      </c>
      <c r="D1183" s="12">
        <f>'Ответы на форму (1)'!B2459</f>
        <v>0</v>
      </c>
      <c r="E1183" s="1">
        <f>'Ответы на форму (1)'!E2459</f>
        <v>0</v>
      </c>
      <c r="F1183" s="1">
        <f t="shared" si="872"/>
        <v>0</v>
      </c>
      <c r="G1183" s="12" t="e">
        <f>VLOOKUP(A1183,кодировка!$A:$D,4,FALSE)</f>
        <v>#N/A</v>
      </c>
      <c r="H1183" s="2">
        <v>20</v>
      </c>
    </row>
    <row r="1184" spans="1:8" ht="15.75" customHeight="1" x14ac:dyDescent="0.4">
      <c r="A1184" s="12">
        <f>'Ответы на форму (1)'!C2460</f>
        <v>0</v>
      </c>
      <c r="B1184" s="1" t="e">
        <f>VLOOKUP(A1184,кодировка!$A:$B,2,FALSE)</f>
        <v>#N/A</v>
      </c>
      <c r="C1184" s="1" t="e">
        <f>VLOOKUP(A1184,кодировка!$A:$C,3,FALSE)</f>
        <v>#N/A</v>
      </c>
      <c r="D1184" s="12">
        <f>'Ответы на форму (1)'!B2460</f>
        <v>0</v>
      </c>
      <c r="E1184" s="1">
        <f>'Ответы на форму (1)'!E2460</f>
        <v>0</v>
      </c>
      <c r="F1184" s="1">
        <f t="shared" si="872"/>
        <v>0</v>
      </c>
      <c r="G1184" s="12" t="e">
        <f>VLOOKUP(A1184,кодировка!$A:$D,4,FALSE)</f>
        <v>#N/A</v>
      </c>
      <c r="H1184" s="2">
        <v>28</v>
      </c>
    </row>
    <row r="1185" spans="1:8" ht="15.75" customHeight="1" x14ac:dyDescent="0.4">
      <c r="A1185" s="12">
        <f>'Ответы на форму (1)'!C2461</f>
        <v>0</v>
      </c>
      <c r="B1185" s="1" t="e">
        <f>VLOOKUP(A1185,кодировка!$A:$B,2,FALSE)</f>
        <v>#N/A</v>
      </c>
      <c r="C1185" s="1" t="e">
        <f>VLOOKUP(A1185,кодировка!$A:$C,3,FALSE)</f>
        <v>#N/A</v>
      </c>
      <c r="D1185" s="12">
        <f>'Ответы на форму (1)'!B2461</f>
        <v>0</v>
      </c>
      <c r="E1185" s="1">
        <f>'Ответы на форму (1)'!E2461</f>
        <v>0</v>
      </c>
      <c r="F1185" s="1">
        <f>ROUND((E1185/28)*100,0)</f>
        <v>0</v>
      </c>
      <c r="G1185" s="12" t="e">
        <f>VLOOKUP(A1185,кодировка!$A:$D,4,FALSE)</f>
        <v>#N/A</v>
      </c>
      <c r="H1185" s="2">
        <v>5</v>
      </c>
    </row>
    <row r="1186" spans="1:8" ht="15.75" customHeight="1" x14ac:dyDescent="0.4">
      <c r="A1186" s="12">
        <f>'Ответы на форму (1)'!C2462</f>
        <v>0</v>
      </c>
      <c r="B1186" s="1" t="e">
        <f>VLOOKUP(A1186,кодировка!$A:$B,2,FALSE)</f>
        <v>#N/A</v>
      </c>
      <c r="C1186" s="1" t="e">
        <f>VLOOKUP(A1186,кодировка!$A:$C,3,FALSE)</f>
        <v>#N/A</v>
      </c>
      <c r="D1186" s="12">
        <f>'Ответы на форму (1)'!B2462</f>
        <v>0</v>
      </c>
      <c r="E1186" s="1">
        <f>'Ответы на форму (1)'!E2462</f>
        <v>0</v>
      </c>
      <c r="F1186" s="1">
        <f>ROUND((E1186/26)*100,0)</f>
        <v>0</v>
      </c>
      <c r="G1186" s="12" t="e">
        <f>VLOOKUP(A1186,кодировка!$A:$D,4,FALSE)</f>
        <v>#N/A</v>
      </c>
      <c r="H1186" s="2">
        <v>21</v>
      </c>
    </row>
    <row r="1187" spans="1:8" ht="15.75" customHeight="1" x14ac:dyDescent="0.4">
      <c r="A1187" s="12">
        <f>'Ответы на форму (1)'!C2463</f>
        <v>0</v>
      </c>
      <c r="B1187" s="1" t="e">
        <f>VLOOKUP(A1187,кодировка!$A:$B,2,FALSE)</f>
        <v>#N/A</v>
      </c>
      <c r="C1187" s="1" t="e">
        <f>VLOOKUP(A1187,кодировка!$A:$C,3,FALSE)</f>
        <v>#N/A</v>
      </c>
      <c r="D1187" s="12">
        <f>'Ответы на форму (1)'!B2463</f>
        <v>0</v>
      </c>
      <c r="E1187" s="1">
        <f>'Ответы на форму (1)'!E2463</f>
        <v>0</v>
      </c>
      <c r="F1187" s="1">
        <f>ROUND((E1187/28)*100,0)</f>
        <v>0</v>
      </c>
      <c r="G1187" s="12" t="e">
        <f>VLOOKUP(A1187,кодировка!$A:$D,4,FALSE)</f>
        <v>#N/A</v>
      </c>
      <c r="H1187" s="2">
        <v>6</v>
      </c>
    </row>
    <row r="1188" spans="1:8" ht="15.75" customHeight="1" x14ac:dyDescent="0.4">
      <c r="A1188" s="12">
        <f>'Ответы на форму (1)'!C2464</f>
        <v>0</v>
      </c>
      <c r="B1188" s="1" t="e">
        <f>VLOOKUP(A1188,кодировка!$A:$B,2,FALSE)</f>
        <v>#N/A</v>
      </c>
      <c r="C1188" s="1" t="e">
        <f>VLOOKUP(A1188,кодировка!$A:$C,3,FALSE)</f>
        <v>#N/A</v>
      </c>
      <c r="D1188" s="12">
        <f>'Ответы на форму (1)'!B2464</f>
        <v>0</v>
      </c>
      <c r="E1188" s="1">
        <f>'Ответы на форму (1)'!E2464</f>
        <v>0</v>
      </c>
      <c r="F1188" s="1">
        <f>ROUND((E1188/26)*100,0)</f>
        <v>0</v>
      </c>
      <c r="G1188" s="12" t="e">
        <f>VLOOKUP(A1188,кодировка!$A:$D,4,FALSE)</f>
        <v>#N/A</v>
      </c>
      <c r="H1188" s="2">
        <v>22</v>
      </c>
    </row>
    <row r="1189" spans="1:8" ht="15.75" customHeight="1" x14ac:dyDescent="0.4">
      <c r="A1189" s="12">
        <f>'Ответы на форму (1)'!C2465</f>
        <v>0</v>
      </c>
      <c r="B1189" s="1" t="e">
        <f>VLOOKUP(A1189,кодировка!$A:$B,2,FALSE)</f>
        <v>#N/A</v>
      </c>
      <c r="C1189" s="1" t="e">
        <f>VLOOKUP(A1189,кодировка!$A:$C,3,FALSE)</f>
        <v>#N/A</v>
      </c>
      <c r="D1189" s="12">
        <f>'Ответы на форму (1)'!B2465</f>
        <v>0</v>
      </c>
      <c r="E1189" s="1">
        <f>'Ответы на форму (1)'!E2465</f>
        <v>0</v>
      </c>
      <c r="F1189" s="1">
        <f>ROUND((E1189/28)*100,0)</f>
        <v>0</v>
      </c>
      <c r="G1189" s="12" t="e">
        <f>VLOOKUP(A1189,кодировка!$A:$D,4,FALSE)</f>
        <v>#N/A</v>
      </c>
      <c r="H1189" s="2">
        <v>7</v>
      </c>
    </row>
    <row r="1190" spans="1:8" ht="15.75" customHeight="1" x14ac:dyDescent="0.4">
      <c r="A1190" s="12">
        <f>'Ответы на форму (1)'!C2466</f>
        <v>0</v>
      </c>
      <c r="B1190" s="1" t="e">
        <f>VLOOKUP(A1190,кодировка!$A:$B,2,FALSE)</f>
        <v>#N/A</v>
      </c>
      <c r="C1190" s="1" t="e">
        <f>VLOOKUP(A1190,кодировка!$A:$C,3,FALSE)</f>
        <v>#N/A</v>
      </c>
      <c r="D1190" s="12">
        <f>'Ответы на форму (1)'!B2466</f>
        <v>0</v>
      </c>
      <c r="E1190" s="1">
        <f>'Ответы на форму (1)'!E2466</f>
        <v>0</v>
      </c>
      <c r="F1190" s="1">
        <f t="shared" ref="F1190:F1191" si="873">ROUND((E1190/26)*100,0)</f>
        <v>0</v>
      </c>
      <c r="G1190" s="12" t="e">
        <f>VLOOKUP(A1190,кодировка!$A:$D,4,FALSE)</f>
        <v>#N/A</v>
      </c>
      <c r="H1190" s="2">
        <v>23</v>
      </c>
    </row>
    <row r="1191" spans="1:8" ht="15.75" customHeight="1" x14ac:dyDescent="0.4">
      <c r="A1191" s="12">
        <f>'Ответы на форму (1)'!C2467</f>
        <v>0</v>
      </c>
      <c r="B1191" s="1" t="e">
        <f>VLOOKUP(A1191,кодировка!$A:$B,2,FALSE)</f>
        <v>#N/A</v>
      </c>
      <c r="C1191" s="1" t="e">
        <f>VLOOKUP(A1191,кодировка!$A:$C,3,FALSE)</f>
        <v>#N/A</v>
      </c>
      <c r="D1191" s="12">
        <f>'Ответы на форму (1)'!B2467</f>
        <v>0</v>
      </c>
      <c r="E1191" s="1">
        <f>'Ответы на форму (1)'!E2467</f>
        <v>0</v>
      </c>
      <c r="F1191" s="1">
        <f t="shared" si="873"/>
        <v>0</v>
      </c>
      <c r="G1191" s="12" t="e">
        <f>VLOOKUP(A1191,кодировка!$A:$D,4,FALSE)</f>
        <v>#N/A</v>
      </c>
      <c r="H1191" s="2">
        <v>24</v>
      </c>
    </row>
    <row r="1192" spans="1:8" ht="15.75" customHeight="1" x14ac:dyDescent="0.4">
      <c r="A1192" s="12">
        <f>'Ответы на форму (1)'!C2468</f>
        <v>0</v>
      </c>
      <c r="B1192" s="1" t="e">
        <f>VLOOKUP(A1192,кодировка!$A:$B,2,FALSE)</f>
        <v>#N/A</v>
      </c>
      <c r="C1192" s="1" t="e">
        <f>VLOOKUP(A1192,кодировка!$A:$C,3,FALSE)</f>
        <v>#N/A</v>
      </c>
      <c r="D1192" s="12">
        <f>'Ответы на форму (1)'!B2468</f>
        <v>0</v>
      </c>
      <c r="E1192" s="1">
        <f>'Ответы на форму (1)'!E2468</f>
        <v>0</v>
      </c>
      <c r="F1192" s="1">
        <f>ROUND((E1192/28)*100,0)</f>
        <v>0</v>
      </c>
      <c r="G1192" s="12" t="e">
        <f>VLOOKUP(A1192,кодировка!$A:$D,4,FALSE)</f>
        <v>#N/A</v>
      </c>
      <c r="H1192" s="2">
        <v>8</v>
      </c>
    </row>
    <row r="1193" spans="1:8" ht="15.75" customHeight="1" x14ac:dyDescent="0.4">
      <c r="A1193" s="12">
        <f>'Ответы на форму (1)'!C2469</f>
        <v>0</v>
      </c>
      <c r="B1193" s="1" t="e">
        <f>VLOOKUP(A1193,кодировка!$A:$B,2,FALSE)</f>
        <v>#N/A</v>
      </c>
      <c r="C1193" s="1" t="e">
        <f>VLOOKUP(A1193,кодировка!$A:$C,3,FALSE)</f>
        <v>#N/A</v>
      </c>
      <c r="D1193" s="12">
        <f>'Ответы на форму (1)'!B2469</f>
        <v>0</v>
      </c>
      <c r="E1193" s="1">
        <f>'Ответы на форму (1)'!E2469</f>
        <v>0</v>
      </c>
      <c r="F1193" s="1">
        <f>ROUND((E1193/26)*100,0)</f>
        <v>0</v>
      </c>
      <c r="G1193" s="12" t="e">
        <f>VLOOKUP(A1193,кодировка!$A:$D,4,FALSE)</f>
        <v>#N/A</v>
      </c>
      <c r="H1193" s="2">
        <v>25</v>
      </c>
    </row>
    <row r="1194" spans="1:8" ht="15.75" customHeight="1" x14ac:dyDescent="0.4">
      <c r="A1194" s="12">
        <f>'Ответы на форму (1)'!C2470</f>
        <v>0</v>
      </c>
      <c r="B1194" s="1" t="e">
        <f>VLOOKUP(A1194,кодировка!$A:$B,2,FALSE)</f>
        <v>#N/A</v>
      </c>
      <c r="C1194" s="1" t="e">
        <f>VLOOKUP(A1194,кодировка!$A:$C,3,FALSE)</f>
        <v>#N/A</v>
      </c>
      <c r="D1194" s="12">
        <f>'Ответы на форму (1)'!B2470</f>
        <v>0</v>
      </c>
      <c r="E1194" s="1">
        <f>'Ответы на форму (1)'!E2470</f>
        <v>0</v>
      </c>
      <c r="F1194" s="1">
        <f>ROUND((E1194/28)*100,0)</f>
        <v>0</v>
      </c>
      <c r="G1194" s="12" t="e">
        <f>VLOOKUP(A1194,кодировка!$A:$D,4,FALSE)</f>
        <v>#N/A</v>
      </c>
      <c r="H1194" s="2">
        <v>9</v>
      </c>
    </row>
    <row r="1195" spans="1:8" ht="15.75" customHeight="1" x14ac:dyDescent="0.4">
      <c r="A1195" s="12">
        <f>'Ответы на форму (1)'!C2471</f>
        <v>0</v>
      </c>
      <c r="B1195" s="1" t="e">
        <f>VLOOKUP(A1195,кодировка!$A:$B,2,FALSE)</f>
        <v>#N/A</v>
      </c>
      <c r="C1195" s="1" t="e">
        <f>VLOOKUP(A1195,кодировка!$A:$C,3,FALSE)</f>
        <v>#N/A</v>
      </c>
      <c r="D1195" s="12">
        <f>'Ответы на форму (1)'!B2471</f>
        <v>0</v>
      </c>
      <c r="E1195" s="1">
        <f>'Ответы на форму (1)'!E2471</f>
        <v>0</v>
      </c>
      <c r="F1195" s="1">
        <f>ROUND((E1195/26)*100,0)</f>
        <v>0</v>
      </c>
      <c r="G1195" s="12" t="e">
        <f>VLOOKUP(A1195,кодировка!$A:$D,4,FALSE)</f>
        <v>#N/A</v>
      </c>
      <c r="H1195" s="2">
        <v>26</v>
      </c>
    </row>
    <row r="1196" spans="1:8" ht="15.75" customHeight="1" x14ac:dyDescent="0.4">
      <c r="A1196" s="12">
        <f>'Ответы на форму (1)'!C2472</f>
        <v>0</v>
      </c>
      <c r="B1196" s="1" t="e">
        <f>VLOOKUP(A1196,кодировка!$A:$B,2,FALSE)</f>
        <v>#N/A</v>
      </c>
      <c r="C1196" s="1" t="e">
        <f>VLOOKUP(A1196,кодировка!$A:$C,3,FALSE)</f>
        <v>#N/A</v>
      </c>
      <c r="D1196" s="12">
        <f>'Ответы на форму (1)'!B2472</f>
        <v>0</v>
      </c>
      <c r="E1196" s="1">
        <f>'Ответы на форму (1)'!E2472</f>
        <v>0</v>
      </c>
      <c r="F1196" s="1">
        <f>ROUND((E1196/28)*100,0)</f>
        <v>0</v>
      </c>
      <c r="G1196" s="12" t="e">
        <f>VLOOKUP(A1196,кодировка!$A:$D,4,FALSE)</f>
        <v>#N/A</v>
      </c>
      <c r="H1196" s="2">
        <v>10</v>
      </c>
    </row>
    <row r="1197" spans="1:8" ht="15.75" customHeight="1" x14ac:dyDescent="0.4">
      <c r="A1197" s="12">
        <f>'Ответы на форму (1)'!C2473</f>
        <v>0</v>
      </c>
      <c r="B1197" s="1" t="e">
        <f>VLOOKUP(A1197,кодировка!$A:$B,2,FALSE)</f>
        <v>#N/A</v>
      </c>
      <c r="C1197" s="1" t="e">
        <f>VLOOKUP(A1197,кодировка!$A:$C,3,FALSE)</f>
        <v>#N/A</v>
      </c>
      <c r="D1197" s="12">
        <f>'Ответы на форму (1)'!B2473</f>
        <v>0</v>
      </c>
      <c r="E1197" s="1">
        <f>'Ответы на форму (1)'!E2473</f>
        <v>0</v>
      </c>
      <c r="F1197" s="1">
        <f>ROUND((E1197/26)*100,0)</f>
        <v>0</v>
      </c>
      <c r="G1197" s="12" t="e">
        <f>VLOOKUP(A1197,кодировка!$A:$D,4,FALSE)</f>
        <v>#N/A</v>
      </c>
      <c r="H1197" s="2">
        <v>27</v>
      </c>
    </row>
    <row r="1198" spans="1:8" ht="15.75" customHeight="1" x14ac:dyDescent="0.4">
      <c r="A1198" s="12">
        <f>'Ответы на форму (1)'!C2474</f>
        <v>0</v>
      </c>
      <c r="B1198" s="1" t="e">
        <f>VLOOKUP(A1198,кодировка!$A:$B,2,FALSE)</f>
        <v>#N/A</v>
      </c>
      <c r="C1198" s="1" t="e">
        <f>VLOOKUP(A1198,кодировка!$A:$C,3,FALSE)</f>
        <v>#N/A</v>
      </c>
      <c r="D1198" s="12">
        <f>'Ответы на форму (1)'!B2474</f>
        <v>0</v>
      </c>
      <c r="E1198" s="1">
        <f>'Ответы на форму (1)'!E2474</f>
        <v>0</v>
      </c>
      <c r="F1198" s="1">
        <f>ROUND((E1198/28)*100,0)</f>
        <v>0</v>
      </c>
      <c r="G1198" s="12" t="e">
        <f>VLOOKUP(A1198,кодировка!$A:$D,4,FALSE)</f>
        <v>#N/A</v>
      </c>
      <c r="H1198" s="2">
        <v>11</v>
      </c>
    </row>
    <row r="1199" spans="1:8" ht="15.75" customHeight="1" x14ac:dyDescent="0.4">
      <c r="A1199" s="12">
        <f>'Ответы на форму (1)'!C2475</f>
        <v>0</v>
      </c>
      <c r="B1199" s="1" t="e">
        <f>VLOOKUP(A1199,кодировка!$A:$B,2,FALSE)</f>
        <v>#N/A</v>
      </c>
      <c r="C1199" s="1" t="e">
        <f>VLOOKUP(A1199,кодировка!$A:$C,3,FALSE)</f>
        <v>#N/A</v>
      </c>
      <c r="D1199" s="12">
        <f>'Ответы на форму (1)'!B2475</f>
        <v>0</v>
      </c>
      <c r="E1199" s="1">
        <f>'Ответы на форму (1)'!E2475</f>
        <v>0</v>
      </c>
      <c r="F1199" s="1">
        <f t="shared" ref="F1199:F1200" si="874">ROUND((E1199/26)*100,0)</f>
        <v>0</v>
      </c>
      <c r="G1199" s="12" t="e">
        <f>VLOOKUP(A1199,кодировка!$A:$D,4,FALSE)</f>
        <v>#N/A</v>
      </c>
      <c r="H1199" s="2">
        <v>28</v>
      </c>
    </row>
    <row r="1200" spans="1:8" ht="15.75" customHeight="1" x14ac:dyDescent="0.4">
      <c r="A1200" s="12">
        <f>'Ответы на форму (1)'!C2476</f>
        <v>0</v>
      </c>
      <c r="B1200" s="1" t="e">
        <f>VLOOKUP(A1200,кодировка!$A:$B,2,FALSE)</f>
        <v>#N/A</v>
      </c>
      <c r="C1200" s="1" t="e">
        <f>VLOOKUP(A1200,кодировка!$A:$C,3,FALSE)</f>
        <v>#N/A</v>
      </c>
      <c r="D1200" s="12">
        <f>'Ответы на форму (1)'!B2476</f>
        <v>0</v>
      </c>
      <c r="E1200" s="1">
        <f>'Ответы на форму (1)'!E2476</f>
        <v>0</v>
      </c>
      <c r="F1200" s="1">
        <f t="shared" si="874"/>
        <v>0</v>
      </c>
      <c r="G1200" s="12" t="e">
        <f>VLOOKUP(A1200,кодировка!$A:$D,4,FALSE)</f>
        <v>#N/A</v>
      </c>
      <c r="H1200" s="2">
        <v>29</v>
      </c>
    </row>
    <row r="1201" spans="1:8" ht="15.75" customHeight="1" x14ac:dyDescent="0.4">
      <c r="A1201" s="12">
        <f>'Ответы на форму (1)'!C2477</f>
        <v>0</v>
      </c>
      <c r="B1201" s="1" t="e">
        <f>VLOOKUP(A1201,кодировка!$A:$B,2,FALSE)</f>
        <v>#N/A</v>
      </c>
      <c r="C1201" s="1" t="e">
        <f>VLOOKUP(A1201,кодировка!$A:$C,3,FALSE)</f>
        <v>#N/A</v>
      </c>
      <c r="D1201" s="12">
        <f>'Ответы на форму (1)'!B2477</f>
        <v>0</v>
      </c>
      <c r="E1201" s="1">
        <f>'Ответы на форму (1)'!E2477</f>
        <v>0</v>
      </c>
      <c r="F1201" s="1">
        <f t="shared" ref="F1201:F1205" si="875">ROUND((E1201/28)*100,0)</f>
        <v>0</v>
      </c>
      <c r="G1201" s="12" t="e">
        <f>VLOOKUP(A1201,кодировка!$A:$D,4,FALSE)</f>
        <v>#N/A</v>
      </c>
      <c r="H1201" s="2">
        <v>12</v>
      </c>
    </row>
    <row r="1202" spans="1:8" ht="15.75" customHeight="1" x14ac:dyDescent="0.4">
      <c r="A1202" s="12">
        <f>'Ответы на форму (1)'!C2478</f>
        <v>0</v>
      </c>
      <c r="B1202" s="1" t="e">
        <f>VLOOKUP(A1202,кодировка!$A:$B,2,FALSE)</f>
        <v>#N/A</v>
      </c>
      <c r="C1202" s="1" t="e">
        <f>VLOOKUP(A1202,кодировка!$A:$C,3,FALSE)</f>
        <v>#N/A</v>
      </c>
      <c r="D1202" s="12">
        <f>'Ответы на форму (1)'!B2478</f>
        <v>0</v>
      </c>
      <c r="E1202" s="1">
        <f>'Ответы на форму (1)'!E2478</f>
        <v>0</v>
      </c>
      <c r="F1202" s="1">
        <f t="shared" si="875"/>
        <v>0</v>
      </c>
      <c r="G1202" s="12" t="e">
        <f>VLOOKUP(A1202,кодировка!$A:$D,4,FALSE)</f>
        <v>#N/A</v>
      </c>
      <c r="H1202" s="2">
        <v>13</v>
      </c>
    </row>
    <row r="1203" spans="1:8" ht="15.75" customHeight="1" x14ac:dyDescent="0.4">
      <c r="A1203" s="12">
        <f>'Ответы на форму (1)'!C2479</f>
        <v>0</v>
      </c>
      <c r="B1203" s="1" t="e">
        <f>VLOOKUP(A1203,кодировка!$A:$B,2,FALSE)</f>
        <v>#N/A</v>
      </c>
      <c r="C1203" s="1" t="e">
        <f>VLOOKUP(A1203,кодировка!$A:$C,3,FALSE)</f>
        <v>#N/A</v>
      </c>
      <c r="D1203" s="12">
        <f>'Ответы на форму (1)'!B2479</f>
        <v>0</v>
      </c>
      <c r="E1203" s="1">
        <f>'Ответы на форму (1)'!E2479</f>
        <v>0</v>
      </c>
      <c r="F1203" s="1">
        <f t="shared" si="875"/>
        <v>0</v>
      </c>
      <c r="G1203" s="12" t="e">
        <f>VLOOKUP(A1203,кодировка!$A:$D,4,FALSE)</f>
        <v>#N/A</v>
      </c>
      <c r="H1203" s="2">
        <v>14</v>
      </c>
    </row>
    <row r="1204" spans="1:8" ht="15.75" customHeight="1" x14ac:dyDescent="0.4">
      <c r="A1204" s="12">
        <f>'Ответы на форму (1)'!C2480</f>
        <v>0</v>
      </c>
      <c r="B1204" s="1" t="e">
        <f>VLOOKUP(A1204,кодировка!$A:$B,2,FALSE)</f>
        <v>#N/A</v>
      </c>
      <c r="C1204" s="1" t="e">
        <f>VLOOKUP(A1204,кодировка!$A:$C,3,FALSE)</f>
        <v>#N/A</v>
      </c>
      <c r="D1204" s="12">
        <f>'Ответы на форму (1)'!B2480</f>
        <v>0</v>
      </c>
      <c r="E1204" s="1">
        <f>'Ответы на форму (1)'!E2480</f>
        <v>0</v>
      </c>
      <c r="F1204" s="1">
        <f t="shared" si="875"/>
        <v>0</v>
      </c>
      <c r="G1204" s="12" t="e">
        <f>VLOOKUP(A1204,кодировка!$A:$D,4,FALSE)</f>
        <v>#N/A</v>
      </c>
      <c r="H1204" s="2">
        <v>15</v>
      </c>
    </row>
    <row r="1205" spans="1:8" ht="15.75" customHeight="1" x14ac:dyDescent="0.4">
      <c r="A1205" s="12">
        <f>'Ответы на форму (1)'!C2481</f>
        <v>0</v>
      </c>
      <c r="B1205" s="1" t="e">
        <f>VLOOKUP(A1205,кодировка!$A:$B,2,FALSE)</f>
        <v>#N/A</v>
      </c>
      <c r="C1205" s="1" t="e">
        <f>VLOOKUP(A1205,кодировка!$A:$C,3,FALSE)</f>
        <v>#N/A</v>
      </c>
      <c r="D1205" s="12">
        <f>'Ответы на форму (1)'!B2481</f>
        <v>0</v>
      </c>
      <c r="E1205" s="1">
        <f>'Ответы на форму (1)'!E2481</f>
        <v>0</v>
      </c>
      <c r="F1205" s="1">
        <f t="shared" si="875"/>
        <v>0</v>
      </c>
      <c r="G1205" s="12" t="e">
        <f>VLOOKUP(A1205,кодировка!$A:$D,4,FALSE)</f>
        <v>#N/A</v>
      </c>
      <c r="H1205" s="2">
        <v>16</v>
      </c>
    </row>
    <row r="1206" spans="1:8" ht="15.75" customHeight="1" x14ac:dyDescent="0.4">
      <c r="A1206" s="12">
        <f>'Ответы на форму (1)'!C2482</f>
        <v>0</v>
      </c>
      <c r="B1206" s="1" t="e">
        <f>VLOOKUP(A1206,кодировка!$A:$B,2,FALSE)</f>
        <v>#N/A</v>
      </c>
      <c r="C1206" s="1" t="e">
        <f>VLOOKUP(A1206,кодировка!$A:$C,3,FALSE)</f>
        <v>#N/A</v>
      </c>
      <c r="D1206" s="12">
        <f>'Ответы на форму (1)'!B2482</f>
        <v>0</v>
      </c>
      <c r="E1206" s="1">
        <f>'Ответы на форму (1)'!E2482</f>
        <v>0</v>
      </c>
      <c r="F1206" s="1">
        <f>ROUND((E1206/26)*100,0)</f>
        <v>0</v>
      </c>
      <c r="G1206" s="12" t="e">
        <f>VLOOKUP(A1206,кодировка!$A:$D,4,FALSE)</f>
        <v>#N/A</v>
      </c>
      <c r="H1206" s="2">
        <v>30</v>
      </c>
    </row>
    <row r="1207" spans="1:8" ht="15.75" customHeight="1" x14ac:dyDescent="0.4">
      <c r="A1207" s="12">
        <f>'Ответы на форму (1)'!C2483</f>
        <v>0</v>
      </c>
      <c r="B1207" s="1" t="e">
        <f>VLOOKUP(A1207,кодировка!$A:$B,2,FALSE)</f>
        <v>#N/A</v>
      </c>
      <c r="C1207" s="1" t="e">
        <f>VLOOKUP(A1207,кодировка!$A:$C,3,FALSE)</f>
        <v>#N/A</v>
      </c>
      <c r="D1207" s="12">
        <f>'Ответы на форму (1)'!B2483</f>
        <v>0</v>
      </c>
      <c r="E1207" s="1">
        <f>'Ответы на форму (1)'!E2483</f>
        <v>0</v>
      </c>
      <c r="F1207" s="1">
        <f>ROUND((E1207/28)*100,0)</f>
        <v>0</v>
      </c>
      <c r="G1207" s="12" t="e">
        <f>VLOOKUP(A1207,кодировка!$A:$D,4,FALSE)</f>
        <v>#N/A</v>
      </c>
      <c r="H1207" s="2">
        <v>17</v>
      </c>
    </row>
    <row r="1208" spans="1:8" ht="15.75" customHeight="1" x14ac:dyDescent="0.4">
      <c r="A1208" s="12">
        <f>'Ответы на форму (1)'!C2484</f>
        <v>0</v>
      </c>
      <c r="B1208" s="1" t="e">
        <f>VLOOKUP(A1208,кодировка!$A:$B,2,FALSE)</f>
        <v>#N/A</v>
      </c>
      <c r="C1208" s="1" t="e">
        <f>VLOOKUP(A1208,кодировка!$A:$C,3,FALSE)</f>
        <v>#N/A</v>
      </c>
      <c r="D1208" s="12">
        <f>'Ответы на форму (1)'!B2484</f>
        <v>0</v>
      </c>
      <c r="E1208" s="1">
        <f>'Ответы на форму (1)'!E2484</f>
        <v>0</v>
      </c>
      <c r="F1208" s="1">
        <f>ROUND((E1208/26)*100,0)</f>
        <v>0</v>
      </c>
      <c r="G1208" s="12" t="e">
        <f>VLOOKUP(A1208,кодировка!$A:$D,4,FALSE)</f>
        <v>#N/A</v>
      </c>
      <c r="H1208" s="2">
        <v>31</v>
      </c>
    </row>
    <row r="1209" spans="1:8" ht="15.75" customHeight="1" x14ac:dyDescent="0.4">
      <c r="A1209" s="12">
        <f>'Ответы на форму (1)'!C2485</f>
        <v>0</v>
      </c>
      <c r="B1209" s="1" t="e">
        <f>VLOOKUP(A1209,кодировка!$A:$B,2,FALSE)</f>
        <v>#N/A</v>
      </c>
      <c r="C1209" s="1" t="e">
        <f>VLOOKUP(A1209,кодировка!$A:$C,3,FALSE)</f>
        <v>#N/A</v>
      </c>
      <c r="D1209" s="12">
        <f>'Ответы на форму (1)'!B2485</f>
        <v>0</v>
      </c>
      <c r="E1209" s="1">
        <f>'Ответы на форму (1)'!E2485</f>
        <v>0</v>
      </c>
      <c r="F1209" s="1">
        <f>ROUND((E1209/28)*100,0)</f>
        <v>0</v>
      </c>
      <c r="G1209" s="12" t="e">
        <f>VLOOKUP(A1209,кодировка!$A:$D,4,FALSE)</f>
        <v>#N/A</v>
      </c>
      <c r="H1209" s="2">
        <v>18</v>
      </c>
    </row>
    <row r="1210" spans="1:8" ht="15.75" customHeight="1" x14ac:dyDescent="0.4">
      <c r="A1210" s="12">
        <f>'Ответы на форму (1)'!C2486</f>
        <v>0</v>
      </c>
      <c r="B1210" s="1" t="e">
        <f>VLOOKUP(A1210,кодировка!$A:$B,2,FALSE)</f>
        <v>#N/A</v>
      </c>
      <c r="C1210" s="1" t="e">
        <f>VLOOKUP(A1210,кодировка!$A:$C,3,FALSE)</f>
        <v>#N/A</v>
      </c>
      <c r="D1210" s="12">
        <f>'Ответы на форму (1)'!B2486</f>
        <v>0</v>
      </c>
      <c r="E1210" s="1">
        <f>'Ответы на форму (1)'!E2486</f>
        <v>0</v>
      </c>
      <c r="F1210" s="1">
        <f>ROUND((E1210/26)*100,0)</f>
        <v>0</v>
      </c>
      <c r="G1210" s="12" t="e">
        <f>VLOOKUP(A1210,кодировка!$A:$D,4,FALSE)</f>
        <v>#N/A</v>
      </c>
      <c r="H1210" s="2">
        <v>32</v>
      </c>
    </row>
    <row r="1211" spans="1:8" ht="15.75" customHeight="1" x14ac:dyDescent="0.4">
      <c r="A1211" s="12">
        <f>'Ответы на форму (1)'!C2487</f>
        <v>0</v>
      </c>
      <c r="B1211" s="1" t="e">
        <f>VLOOKUP(A1211,кодировка!$A:$B,2,FALSE)</f>
        <v>#N/A</v>
      </c>
      <c r="C1211" s="1" t="e">
        <f>VLOOKUP(A1211,кодировка!$A:$C,3,FALSE)</f>
        <v>#N/A</v>
      </c>
      <c r="D1211" s="12">
        <f>'Ответы на форму (1)'!B2487</f>
        <v>0</v>
      </c>
      <c r="E1211" s="1">
        <f>'Ответы на форму (1)'!E2487</f>
        <v>0</v>
      </c>
      <c r="F1211" s="1">
        <f>ROUND((E1211/28)*100,0)</f>
        <v>0</v>
      </c>
      <c r="G1211" s="12" t="e">
        <f>VLOOKUP(A1211,кодировка!$A:$D,4,FALSE)</f>
        <v>#N/A</v>
      </c>
      <c r="H1211" s="2">
        <v>19</v>
      </c>
    </row>
    <row r="1212" spans="1:8" ht="15.75" customHeight="1" x14ac:dyDescent="0.4">
      <c r="A1212" s="12">
        <f>'Ответы на форму (1)'!C2488</f>
        <v>0</v>
      </c>
      <c r="B1212" s="1" t="e">
        <f>VLOOKUP(A1212,кодировка!$A:$B,2,FALSE)</f>
        <v>#N/A</v>
      </c>
      <c r="C1212" s="1" t="e">
        <f>VLOOKUP(A1212,кодировка!$A:$C,3,FALSE)</f>
        <v>#N/A</v>
      </c>
      <c r="D1212" s="12">
        <f>'Ответы на форму (1)'!B2488</f>
        <v>0</v>
      </c>
      <c r="E1212" s="1">
        <f>'Ответы на форму (1)'!E2488</f>
        <v>0</v>
      </c>
      <c r="F1212" s="1">
        <f>ROUND((E1212/26)*100,0)</f>
        <v>0</v>
      </c>
      <c r="G1212" s="12" t="e">
        <f>VLOOKUP(A1212,кодировка!$A:$D,4,FALSE)</f>
        <v>#N/A</v>
      </c>
      <c r="H1212" s="2">
        <v>33</v>
      </c>
    </row>
    <row r="1213" spans="1:8" ht="15.75" customHeight="1" x14ac:dyDescent="0.4">
      <c r="A1213" s="12">
        <f>'Ответы на форму (1)'!C2489</f>
        <v>0</v>
      </c>
      <c r="B1213" s="1" t="e">
        <f>VLOOKUP(A1213,кодировка!$A:$B,2,FALSE)</f>
        <v>#N/A</v>
      </c>
      <c r="C1213" s="1" t="e">
        <f>VLOOKUP(A1213,кодировка!$A:$C,3,FALSE)</f>
        <v>#N/A</v>
      </c>
      <c r="D1213" s="12">
        <f>'Ответы на форму (1)'!B2489</f>
        <v>0</v>
      </c>
      <c r="E1213" s="1">
        <f>'Ответы на форму (1)'!E2489</f>
        <v>0</v>
      </c>
      <c r="F1213" s="1">
        <f>ROUND((E1213/28)*100,0)</f>
        <v>0</v>
      </c>
      <c r="G1213" s="12" t="e">
        <f>VLOOKUP(A1213,кодировка!$A:$D,4,FALSE)</f>
        <v>#N/A</v>
      </c>
      <c r="H1213" s="2">
        <v>20</v>
      </c>
    </row>
    <row r="1214" spans="1:8" ht="15.75" customHeight="1" x14ac:dyDescent="0.4">
      <c r="A1214" s="12">
        <f>'Ответы на форму (1)'!C2490</f>
        <v>0</v>
      </c>
      <c r="B1214" s="1" t="e">
        <f>VLOOKUP(A1214,кодировка!$A:$B,2,FALSE)</f>
        <v>#N/A</v>
      </c>
      <c r="C1214" s="1" t="e">
        <f>VLOOKUP(A1214,кодировка!$A:$C,3,FALSE)</f>
        <v>#N/A</v>
      </c>
      <c r="D1214" s="12">
        <f>'Ответы на форму (1)'!B2490</f>
        <v>0</v>
      </c>
      <c r="E1214" s="1">
        <f>'Ответы на форму (1)'!E2490</f>
        <v>0</v>
      </c>
      <c r="F1214" s="1">
        <f>ROUND((E1214/26)*100,0)</f>
        <v>0</v>
      </c>
      <c r="G1214" s="12" t="e">
        <f>VLOOKUP(A1214,кодировка!$A:$D,4,FALSE)</f>
        <v>#N/A</v>
      </c>
      <c r="H1214" s="2">
        <v>34</v>
      </c>
    </row>
    <row r="1215" spans="1:8" ht="15.75" customHeight="1" x14ac:dyDescent="0.4">
      <c r="A1215" s="12">
        <f>'Ответы на форму (1)'!C2491</f>
        <v>0</v>
      </c>
      <c r="B1215" s="1" t="e">
        <f>VLOOKUP(A1215,кодировка!$A:$B,2,FALSE)</f>
        <v>#N/A</v>
      </c>
      <c r="C1215" s="1" t="e">
        <f>VLOOKUP(A1215,кодировка!$A:$C,3,FALSE)</f>
        <v>#N/A</v>
      </c>
      <c r="D1215" s="12">
        <f>'Ответы на форму (1)'!B2491</f>
        <v>0</v>
      </c>
      <c r="E1215" s="1">
        <f>'Ответы на форму (1)'!E2491</f>
        <v>0</v>
      </c>
      <c r="F1215" s="1">
        <f>ROUND((E1215/28)*100,0)</f>
        <v>0</v>
      </c>
      <c r="G1215" s="12" t="e">
        <f>VLOOKUP(A1215,кодировка!$A:$D,4,FALSE)</f>
        <v>#N/A</v>
      </c>
      <c r="H1215" s="2">
        <v>21</v>
      </c>
    </row>
    <row r="1216" spans="1:8" ht="15.75" customHeight="1" x14ac:dyDescent="0.4">
      <c r="A1216" s="12">
        <f>'Ответы на форму (1)'!C2492</f>
        <v>0</v>
      </c>
      <c r="B1216" s="1" t="e">
        <f>VLOOKUP(A1216,кодировка!$A:$B,2,FALSE)</f>
        <v>#N/A</v>
      </c>
      <c r="C1216" s="1" t="e">
        <f>VLOOKUP(A1216,кодировка!$A:$C,3,FALSE)</f>
        <v>#N/A</v>
      </c>
      <c r="D1216" s="12">
        <f>'Ответы на форму (1)'!B2492</f>
        <v>0</v>
      </c>
      <c r="E1216" s="1">
        <f>'Ответы на форму (1)'!E2492</f>
        <v>0</v>
      </c>
      <c r="F1216" s="1">
        <f>ROUND((E1216/26)*100,0)</f>
        <v>0</v>
      </c>
      <c r="G1216" s="12" t="e">
        <f>VLOOKUP(A1216,кодировка!$A:$D,4,FALSE)</f>
        <v>#N/A</v>
      </c>
      <c r="H1216" s="2">
        <v>35</v>
      </c>
    </row>
    <row r="1217" spans="1:8" ht="15.75" customHeight="1" x14ac:dyDescent="0.4">
      <c r="A1217" s="12">
        <f>'Ответы на форму (1)'!C2493</f>
        <v>0</v>
      </c>
      <c r="B1217" s="1" t="e">
        <f>VLOOKUP(A1217,кодировка!$A:$B,2,FALSE)</f>
        <v>#N/A</v>
      </c>
      <c r="C1217" s="1" t="e">
        <f>VLOOKUP(A1217,кодировка!$A:$C,3,FALSE)</f>
        <v>#N/A</v>
      </c>
      <c r="D1217" s="12">
        <f>'Ответы на форму (1)'!B2493</f>
        <v>0</v>
      </c>
      <c r="E1217" s="1">
        <f>'Ответы на форму (1)'!E2493</f>
        <v>0</v>
      </c>
      <c r="F1217" s="1">
        <f>ROUND((E1217/28)*100,0)</f>
        <v>0</v>
      </c>
      <c r="G1217" s="12" t="e">
        <f>VLOOKUP(A1217,кодировка!$A:$D,4,FALSE)</f>
        <v>#N/A</v>
      </c>
      <c r="H1217" s="2">
        <v>22</v>
      </c>
    </row>
    <row r="1218" spans="1:8" ht="15.75" customHeight="1" x14ac:dyDescent="0.4">
      <c r="A1218" s="12">
        <f>'Ответы на форму (1)'!C2494</f>
        <v>0</v>
      </c>
      <c r="B1218" s="1" t="e">
        <f>VLOOKUP(A1218,кодировка!$A:$B,2,FALSE)</f>
        <v>#N/A</v>
      </c>
      <c r="C1218" s="1" t="e">
        <f>VLOOKUP(A1218,кодировка!$A:$C,3,FALSE)</f>
        <v>#N/A</v>
      </c>
      <c r="D1218" s="12">
        <f>'Ответы на форму (1)'!B2494</f>
        <v>0</v>
      </c>
      <c r="E1218" s="1">
        <f>'Ответы на форму (1)'!E2494</f>
        <v>0</v>
      </c>
      <c r="F1218" s="1">
        <f t="shared" ref="F1218:F1220" si="876">ROUND((E1218/26)*100,0)</f>
        <v>0</v>
      </c>
      <c r="G1218" s="12" t="e">
        <f>VLOOKUP(A1218,кодировка!$A:$D,4,FALSE)</f>
        <v>#N/A</v>
      </c>
      <c r="H1218" s="2">
        <v>36</v>
      </c>
    </row>
    <row r="1219" spans="1:8" ht="15.75" customHeight="1" x14ac:dyDescent="0.4">
      <c r="A1219" s="12">
        <f>'Ответы на форму (1)'!C2495</f>
        <v>0</v>
      </c>
      <c r="B1219" s="1" t="e">
        <f>VLOOKUP(A1219,кодировка!$A:$B,2,FALSE)</f>
        <v>#N/A</v>
      </c>
      <c r="C1219" s="1" t="e">
        <f>VLOOKUP(A1219,кодировка!$A:$C,3,FALSE)</f>
        <v>#N/A</v>
      </c>
      <c r="D1219" s="12">
        <f>'Ответы на форму (1)'!B2495</f>
        <v>0</v>
      </c>
      <c r="E1219" s="1">
        <f>'Ответы на форму (1)'!E2495</f>
        <v>0</v>
      </c>
      <c r="F1219" s="1">
        <f t="shared" si="876"/>
        <v>0</v>
      </c>
      <c r="G1219" s="12" t="e">
        <f>VLOOKUP(A1219,кодировка!$A:$D,4,FALSE)</f>
        <v>#N/A</v>
      </c>
      <c r="H1219" s="2">
        <v>37</v>
      </c>
    </row>
    <row r="1220" spans="1:8" ht="15.75" customHeight="1" x14ac:dyDescent="0.4">
      <c r="A1220" s="12">
        <f>'Ответы на форму (1)'!C2496</f>
        <v>0</v>
      </c>
      <c r="B1220" s="1" t="e">
        <f>VLOOKUP(A1220,кодировка!$A:$B,2,FALSE)</f>
        <v>#N/A</v>
      </c>
      <c r="C1220" s="1" t="e">
        <f>VLOOKUP(A1220,кодировка!$A:$C,3,FALSE)</f>
        <v>#N/A</v>
      </c>
      <c r="D1220" s="12">
        <f>'Ответы на форму (1)'!B2496</f>
        <v>0</v>
      </c>
      <c r="E1220" s="1">
        <f>'Ответы на форму (1)'!E2496</f>
        <v>0</v>
      </c>
      <c r="F1220" s="1">
        <f t="shared" si="876"/>
        <v>0</v>
      </c>
      <c r="G1220" s="12" t="e">
        <f>VLOOKUP(A1220,кодировка!$A:$D,4,FALSE)</f>
        <v>#N/A</v>
      </c>
      <c r="H1220" s="2">
        <v>38</v>
      </c>
    </row>
    <row r="1221" spans="1:8" ht="15.75" customHeight="1" x14ac:dyDescent="0.4">
      <c r="A1221" s="12">
        <f>'Ответы на форму (1)'!C2497</f>
        <v>0</v>
      </c>
      <c r="B1221" s="1" t="e">
        <f>VLOOKUP(A1221,кодировка!$A:$B,2,FALSE)</f>
        <v>#N/A</v>
      </c>
      <c r="C1221" s="1" t="e">
        <f>VLOOKUP(A1221,кодировка!$A:$C,3,FALSE)</f>
        <v>#N/A</v>
      </c>
      <c r="D1221" s="12">
        <f>'Ответы на форму (1)'!B2497</f>
        <v>0</v>
      </c>
      <c r="E1221" s="1">
        <f>'Ответы на форму (1)'!E2497</f>
        <v>0</v>
      </c>
      <c r="F1221" s="1">
        <f>ROUND((E1221/28)*100,0)</f>
        <v>0</v>
      </c>
      <c r="G1221" s="12" t="e">
        <f>VLOOKUP(A1221,кодировка!$A:$D,4,FALSE)</f>
        <v>#N/A</v>
      </c>
      <c r="H1221" s="2">
        <v>23</v>
      </c>
    </row>
    <row r="1222" spans="1:8" ht="15.75" customHeight="1" x14ac:dyDescent="0.4">
      <c r="A1222" s="12">
        <f>'Ответы на форму (1)'!C2498</f>
        <v>0</v>
      </c>
      <c r="B1222" s="1" t="e">
        <f>VLOOKUP(A1222,кодировка!$A:$B,2,FALSE)</f>
        <v>#N/A</v>
      </c>
      <c r="C1222" s="1" t="e">
        <f>VLOOKUP(A1222,кодировка!$A:$C,3,FALSE)</f>
        <v>#N/A</v>
      </c>
      <c r="D1222" s="12">
        <f>'Ответы на форму (1)'!B2498</f>
        <v>0</v>
      </c>
      <c r="E1222" s="1">
        <f>'Ответы на форму (1)'!E2498</f>
        <v>0</v>
      </c>
      <c r="F1222" s="1">
        <f>ROUND((E1222/26)*100,0)</f>
        <v>0</v>
      </c>
      <c r="G1222" s="12" t="e">
        <f>VLOOKUP(A1222,кодировка!$A:$D,4,FALSE)</f>
        <v>#N/A</v>
      </c>
      <c r="H1222" s="2">
        <v>39</v>
      </c>
    </row>
    <row r="1223" spans="1:8" ht="15.75" customHeight="1" x14ac:dyDescent="0.4">
      <c r="A1223" s="12">
        <f>'Ответы на форму (1)'!C2499</f>
        <v>0</v>
      </c>
      <c r="B1223" s="1" t="e">
        <f>VLOOKUP(A1223,кодировка!$A:$B,2,FALSE)</f>
        <v>#N/A</v>
      </c>
      <c r="C1223" s="1" t="e">
        <f>VLOOKUP(A1223,кодировка!$A:$C,3,FALSE)</f>
        <v>#N/A</v>
      </c>
      <c r="D1223" s="12">
        <f>'Ответы на форму (1)'!B2499</f>
        <v>0</v>
      </c>
      <c r="E1223" s="1">
        <f>'Ответы на форму (1)'!E2499</f>
        <v>0</v>
      </c>
      <c r="F1223" s="1">
        <f>ROUND((E1223/28)*100,0)</f>
        <v>0</v>
      </c>
      <c r="G1223" s="12" t="e">
        <f>VLOOKUP(A1223,кодировка!$A:$D,4,FALSE)</f>
        <v>#N/A</v>
      </c>
      <c r="H1223" s="2">
        <v>24</v>
      </c>
    </row>
    <row r="1224" spans="1:8" ht="15.75" customHeight="1" x14ac:dyDescent="0.4">
      <c r="A1224" s="12">
        <f>'Ответы на форму (1)'!C2500</f>
        <v>0</v>
      </c>
      <c r="B1224" s="1" t="e">
        <f>VLOOKUP(A1224,кодировка!$A:$B,2,FALSE)</f>
        <v>#N/A</v>
      </c>
      <c r="C1224" s="1" t="e">
        <f>VLOOKUP(A1224,кодировка!$A:$C,3,FALSE)</f>
        <v>#N/A</v>
      </c>
      <c r="D1224" s="12">
        <f>'Ответы на форму (1)'!B2500</f>
        <v>0</v>
      </c>
      <c r="E1224" s="1">
        <f>'Ответы на форму (1)'!E2500</f>
        <v>0</v>
      </c>
      <c r="F1224" s="1">
        <f>ROUND((E1224/26)*100,0)</f>
        <v>0</v>
      </c>
      <c r="G1224" s="12" t="e">
        <f>VLOOKUP(A1224,кодировка!$A:$D,4,FALSE)</f>
        <v>#N/A</v>
      </c>
      <c r="H1224" s="2">
        <v>40</v>
      </c>
    </row>
    <row r="1225" spans="1:8" ht="15.75" customHeight="1" x14ac:dyDescent="0.4">
      <c r="A1225" s="12">
        <f>'Ответы на форму (1)'!C2501</f>
        <v>0</v>
      </c>
      <c r="B1225" s="1" t="e">
        <f>VLOOKUP(A1225,кодировка!$A:$B,2,FALSE)</f>
        <v>#N/A</v>
      </c>
      <c r="C1225" s="1" t="e">
        <f>VLOOKUP(A1225,кодировка!$A:$C,3,FALSE)</f>
        <v>#N/A</v>
      </c>
      <c r="D1225" s="12">
        <f>'Ответы на форму (1)'!B2501</f>
        <v>0</v>
      </c>
      <c r="E1225" s="1">
        <f>'Ответы на форму (1)'!E2501</f>
        <v>0</v>
      </c>
      <c r="F1225" s="1">
        <f>ROUND((E1225/28)*100,0)</f>
        <v>0</v>
      </c>
      <c r="G1225" s="12" t="e">
        <f>VLOOKUP(A1225,кодировка!$A:$D,4,FALSE)</f>
        <v>#N/A</v>
      </c>
      <c r="H1225" s="2">
        <v>25</v>
      </c>
    </row>
    <row r="1226" spans="1:8" ht="15.75" customHeight="1" x14ac:dyDescent="0.4">
      <c r="A1226" s="12">
        <f>'Ответы на форму (1)'!C2502</f>
        <v>0</v>
      </c>
      <c r="B1226" s="1" t="e">
        <f>VLOOKUP(A1226,кодировка!$A:$B,2,FALSE)</f>
        <v>#N/A</v>
      </c>
      <c r="C1226" s="1" t="e">
        <f>VLOOKUP(A1226,кодировка!$A:$C,3,FALSE)</f>
        <v>#N/A</v>
      </c>
      <c r="D1226" s="12">
        <f>'Ответы на форму (1)'!B2502</f>
        <v>0</v>
      </c>
      <c r="E1226" s="1">
        <f>'Ответы на форму (1)'!E2502</f>
        <v>0</v>
      </c>
      <c r="F1226" s="1">
        <f>ROUND((E1226/26)*100,0)</f>
        <v>0</v>
      </c>
      <c r="G1226" s="12" t="e">
        <f>VLOOKUP(A1226,кодировка!$A:$D,4,FALSE)</f>
        <v>#N/A</v>
      </c>
      <c r="H1226" s="2">
        <v>41</v>
      </c>
    </row>
    <row r="1227" spans="1:8" ht="15.75" customHeight="1" x14ac:dyDescent="0.4">
      <c r="A1227" s="12">
        <f>'Ответы на форму (1)'!C2503</f>
        <v>0</v>
      </c>
      <c r="B1227" s="1" t="e">
        <f>VLOOKUP(A1227,кодировка!$A:$B,2,FALSE)</f>
        <v>#N/A</v>
      </c>
      <c r="C1227" s="1" t="e">
        <f>VLOOKUP(A1227,кодировка!$A:$C,3,FALSE)</f>
        <v>#N/A</v>
      </c>
      <c r="D1227" s="12">
        <f>'Ответы на форму (1)'!B2503</f>
        <v>0</v>
      </c>
      <c r="E1227" s="1">
        <f>'Ответы на форму (1)'!E2503</f>
        <v>0</v>
      </c>
      <c r="F1227" s="1">
        <f>ROUND((E1227/28)*100,0)</f>
        <v>0</v>
      </c>
      <c r="G1227" s="12" t="e">
        <f>VLOOKUP(A1227,кодировка!$A:$D,4,FALSE)</f>
        <v>#N/A</v>
      </c>
      <c r="H1227" s="2">
        <v>26</v>
      </c>
    </row>
    <row r="1228" spans="1:8" ht="15.75" customHeight="1" x14ac:dyDescent="0.4">
      <c r="A1228" s="12">
        <f>'Ответы на форму (1)'!C2504</f>
        <v>0</v>
      </c>
      <c r="B1228" s="1" t="e">
        <f>VLOOKUP(A1228,кодировка!$A:$B,2,FALSE)</f>
        <v>#N/A</v>
      </c>
      <c r="C1228" s="1" t="e">
        <f>VLOOKUP(A1228,кодировка!$A:$C,3,FALSE)</f>
        <v>#N/A</v>
      </c>
      <c r="D1228" s="12">
        <f>'Ответы на форму (1)'!B2504</f>
        <v>0</v>
      </c>
      <c r="E1228" s="1">
        <f>'Ответы на форму (1)'!E2504</f>
        <v>0</v>
      </c>
      <c r="F1228" s="1">
        <f>ROUND((E1228/26)*100,0)</f>
        <v>0</v>
      </c>
      <c r="G1228" s="12" t="e">
        <f>VLOOKUP(A1228,кодировка!$A:$D,4,FALSE)</f>
        <v>#N/A</v>
      </c>
      <c r="H1228" s="2">
        <v>42</v>
      </c>
    </row>
    <row r="1229" spans="1:8" ht="15.75" customHeight="1" x14ac:dyDescent="0.4">
      <c r="A1229" s="12">
        <f>'Ответы на форму (1)'!C2505</f>
        <v>0</v>
      </c>
      <c r="B1229" s="1" t="e">
        <f>VLOOKUP(A1229,кодировка!$A:$B,2,FALSE)</f>
        <v>#N/A</v>
      </c>
      <c r="C1229" s="1" t="e">
        <f>VLOOKUP(A1229,кодировка!$A:$C,3,FALSE)</f>
        <v>#N/A</v>
      </c>
      <c r="D1229" s="12">
        <f>'Ответы на форму (1)'!B2505</f>
        <v>0</v>
      </c>
      <c r="E1229" s="1">
        <f>'Ответы на форму (1)'!E2505</f>
        <v>0</v>
      </c>
      <c r="F1229" s="1">
        <f t="shared" ref="F1229:F1231" si="877">ROUND((E1229/28)*100,0)</f>
        <v>0</v>
      </c>
      <c r="G1229" s="12" t="e">
        <f>VLOOKUP(A1229,кодировка!$A:$D,4,FALSE)</f>
        <v>#N/A</v>
      </c>
      <c r="H1229" s="2">
        <v>27</v>
      </c>
    </row>
    <row r="1230" spans="1:8" ht="15.75" customHeight="1" x14ac:dyDescent="0.4">
      <c r="A1230" s="12">
        <f>'Ответы на форму (1)'!C2506</f>
        <v>0</v>
      </c>
      <c r="B1230" s="1" t="e">
        <f>VLOOKUP(A1230,кодировка!$A:$B,2,FALSE)</f>
        <v>#N/A</v>
      </c>
      <c r="C1230" s="1" t="e">
        <f>VLOOKUP(A1230,кодировка!$A:$C,3,FALSE)</f>
        <v>#N/A</v>
      </c>
      <c r="D1230" s="12">
        <f>'Ответы на форму (1)'!B2506</f>
        <v>0</v>
      </c>
      <c r="E1230" s="1">
        <f>'Ответы на форму (1)'!E2506</f>
        <v>0</v>
      </c>
      <c r="F1230" s="1">
        <f t="shared" si="877"/>
        <v>0</v>
      </c>
      <c r="G1230" s="12" t="e">
        <f>VLOOKUP(A1230,кодировка!$A:$D,4,FALSE)</f>
        <v>#N/A</v>
      </c>
      <c r="H1230" s="2">
        <v>28</v>
      </c>
    </row>
    <row r="1231" spans="1:8" ht="15.75" customHeight="1" x14ac:dyDescent="0.4">
      <c r="A1231" s="12">
        <f>'Ответы на форму (1)'!C2507</f>
        <v>0</v>
      </c>
      <c r="B1231" s="1" t="e">
        <f>VLOOKUP(A1231,кодировка!$A:$B,2,FALSE)</f>
        <v>#N/A</v>
      </c>
      <c r="C1231" s="1" t="e">
        <f>VLOOKUP(A1231,кодировка!$A:$C,3,FALSE)</f>
        <v>#N/A</v>
      </c>
      <c r="D1231" s="12">
        <f>'Ответы на форму (1)'!B2507</f>
        <v>0</v>
      </c>
      <c r="E1231" s="1">
        <f>'Ответы на форму (1)'!E2507</f>
        <v>0</v>
      </c>
      <c r="F1231" s="1">
        <f t="shared" si="877"/>
        <v>0</v>
      </c>
      <c r="G1231" s="12" t="e">
        <f>VLOOKUP(A1231,кодировка!$A:$D,4,FALSE)</f>
        <v>#N/A</v>
      </c>
      <c r="H1231" s="2">
        <v>29</v>
      </c>
    </row>
    <row r="1232" spans="1:8" ht="15.75" customHeight="1" x14ac:dyDescent="0.4">
      <c r="A1232" s="12">
        <f>'Ответы на форму (1)'!C2508</f>
        <v>0</v>
      </c>
      <c r="B1232" s="1" t="e">
        <f>VLOOKUP(A1232,кодировка!$A:$B,2,FALSE)</f>
        <v>#N/A</v>
      </c>
      <c r="C1232" s="1" t="e">
        <f>VLOOKUP(A1232,кодировка!$A:$C,3,FALSE)</f>
        <v>#N/A</v>
      </c>
      <c r="D1232" s="12">
        <f>'Ответы на форму (1)'!B2508</f>
        <v>0</v>
      </c>
      <c r="E1232" s="1">
        <f>'Ответы на форму (1)'!E2508</f>
        <v>0</v>
      </c>
      <c r="G1232" s="12" t="e">
        <f>VLOOKUP(A1232,кодировка!$A:$D,4,FALSE)</f>
        <v>#N/A</v>
      </c>
    </row>
    <row r="1233" spans="1:9" ht="15.75" customHeight="1" x14ac:dyDescent="0.4">
      <c r="A1233" s="12">
        <f>'Ответы на форму (1)'!C2509</f>
        <v>0</v>
      </c>
      <c r="B1233" s="1" t="e">
        <f>VLOOKUP(A1233,кодировка!$A:$B,2,FALSE)</f>
        <v>#N/A</v>
      </c>
      <c r="C1233" s="1" t="e">
        <f>VLOOKUP(A1233,кодировка!$A:$C,3,FALSE)</f>
        <v>#N/A</v>
      </c>
      <c r="D1233" s="12">
        <f>'Ответы на форму (1)'!B2509</f>
        <v>0</v>
      </c>
      <c r="E1233" s="1">
        <f>'Ответы на форму (1)'!E2509</f>
        <v>0</v>
      </c>
      <c r="F1233" s="1">
        <f>ROUND((E1233/28)*100,0)</f>
        <v>0</v>
      </c>
      <c r="G1233" s="12" t="e">
        <f>VLOOKUP(A1233,кодировка!$A:$D,4,FALSE)</f>
        <v>#N/A</v>
      </c>
    </row>
    <row r="1234" spans="1:9" ht="15.75" customHeight="1" x14ac:dyDescent="0.4">
      <c r="A1234" s="12">
        <f>'Ответы на форму (1)'!C2510</f>
        <v>0</v>
      </c>
      <c r="B1234" s="1" t="e">
        <f>VLOOKUP(A1234,кодировка!$A:$B,2,FALSE)</f>
        <v>#N/A</v>
      </c>
      <c r="C1234" s="1" t="e">
        <f>VLOOKUP(A1234,кодировка!$A:$C,3,FALSE)</f>
        <v>#N/A</v>
      </c>
      <c r="D1234" s="12">
        <f>'Ответы на форму (1)'!B2510</f>
        <v>0</v>
      </c>
      <c r="E1234" s="1">
        <f>'Ответы на форму (1)'!E2510</f>
        <v>0</v>
      </c>
      <c r="F1234" s="1">
        <f t="shared" ref="F1234:F1240" si="878">ROUND((E1234/26)*100,0)</f>
        <v>0</v>
      </c>
      <c r="G1234" s="12" t="e">
        <f>VLOOKUP(A1234,кодировка!$A:$D,4,FALSE)</f>
        <v>#N/A</v>
      </c>
      <c r="H1234" s="2">
        <v>43</v>
      </c>
    </row>
    <row r="1235" spans="1:9" ht="15.75" customHeight="1" x14ac:dyDescent="0.4">
      <c r="A1235" s="12">
        <f>'Ответы на форму (1)'!C2511</f>
        <v>0</v>
      </c>
      <c r="B1235" s="1" t="e">
        <f>VLOOKUP(A1235,кодировка!$A:$B,2,FALSE)</f>
        <v>#N/A</v>
      </c>
      <c r="C1235" s="1" t="e">
        <f>VLOOKUP(A1235,кодировка!$A:$C,3,FALSE)</f>
        <v>#N/A</v>
      </c>
      <c r="D1235" s="12">
        <f>'Ответы на форму (1)'!B2511</f>
        <v>0</v>
      </c>
      <c r="E1235" s="1">
        <f>'Ответы на форму (1)'!E2511</f>
        <v>0</v>
      </c>
      <c r="F1235" s="1">
        <f t="shared" si="878"/>
        <v>0</v>
      </c>
      <c r="G1235" s="12" t="e">
        <f>VLOOKUP(A1235,кодировка!$A:$D,4,FALSE)</f>
        <v>#N/A</v>
      </c>
      <c r="H1235" s="2">
        <v>44</v>
      </c>
    </row>
    <row r="1236" spans="1:9" ht="15.75" customHeight="1" x14ac:dyDescent="0.4">
      <c r="A1236" s="12">
        <f>'Ответы на форму (1)'!C2512</f>
        <v>0</v>
      </c>
      <c r="B1236" s="1" t="e">
        <f>VLOOKUP(A1236,кодировка!$A:$B,2,FALSE)</f>
        <v>#N/A</v>
      </c>
      <c r="C1236" s="1" t="e">
        <f>VLOOKUP(A1236,кодировка!$A:$C,3,FALSE)</f>
        <v>#N/A</v>
      </c>
      <c r="D1236" s="12">
        <f>'Ответы на форму (1)'!B2512</f>
        <v>0</v>
      </c>
      <c r="E1236" s="1">
        <f>'Ответы на форму (1)'!E2512</f>
        <v>0</v>
      </c>
      <c r="F1236" s="1">
        <f t="shared" si="878"/>
        <v>0</v>
      </c>
      <c r="G1236" s="12" t="e">
        <f>VLOOKUP(A1236,кодировка!$A:$D,4,FALSE)</f>
        <v>#N/A</v>
      </c>
      <c r="H1236" s="2">
        <v>45</v>
      </c>
    </row>
    <row r="1237" spans="1:9" ht="15.75" customHeight="1" x14ac:dyDescent="0.4">
      <c r="A1237" s="12">
        <f>'Ответы на форму (1)'!C2513</f>
        <v>0</v>
      </c>
      <c r="B1237" s="1" t="e">
        <f>VLOOKUP(A1237,кодировка!$A:$B,2,FALSE)</f>
        <v>#N/A</v>
      </c>
      <c r="C1237" s="1" t="e">
        <f>VLOOKUP(A1237,кодировка!$A:$C,3,FALSE)</f>
        <v>#N/A</v>
      </c>
      <c r="D1237" s="12">
        <f>'Ответы на форму (1)'!B2513</f>
        <v>0</v>
      </c>
      <c r="E1237" s="1">
        <f>'Ответы на форму (1)'!E2513</f>
        <v>0</v>
      </c>
      <c r="F1237" s="1">
        <f t="shared" si="878"/>
        <v>0</v>
      </c>
      <c r="G1237" s="12" t="e">
        <f>VLOOKUP(A1237,кодировка!$A:$D,4,FALSE)</f>
        <v>#N/A</v>
      </c>
      <c r="H1237" s="2">
        <v>46</v>
      </c>
    </row>
    <row r="1238" spans="1:9" ht="15.75" customHeight="1" x14ac:dyDescent="0.4">
      <c r="A1238" s="12">
        <f>'Ответы на форму (1)'!C2514</f>
        <v>0</v>
      </c>
      <c r="B1238" s="1" t="e">
        <f>VLOOKUP(A1238,кодировка!$A:$B,2,FALSE)</f>
        <v>#N/A</v>
      </c>
      <c r="C1238" s="1" t="e">
        <f>VLOOKUP(A1238,кодировка!$A:$C,3,FALSE)</f>
        <v>#N/A</v>
      </c>
      <c r="D1238" s="12">
        <f>'Ответы на форму (1)'!B2514</f>
        <v>0</v>
      </c>
      <c r="E1238" s="1">
        <f>'Ответы на форму (1)'!E2514</f>
        <v>0</v>
      </c>
      <c r="F1238" s="1">
        <f t="shared" si="878"/>
        <v>0</v>
      </c>
      <c r="G1238" s="12" t="e">
        <f>VLOOKUP(A1238,кодировка!$A:$D,4,FALSE)</f>
        <v>#N/A</v>
      </c>
      <c r="H1238" s="2">
        <v>47</v>
      </c>
    </row>
    <row r="1239" spans="1:9" ht="15.75" customHeight="1" x14ac:dyDescent="0.4">
      <c r="A1239" s="12">
        <f>'Ответы на форму (1)'!C2515</f>
        <v>0</v>
      </c>
      <c r="B1239" s="1" t="e">
        <f>VLOOKUP(A1239,кодировка!$A:$B,2,FALSE)</f>
        <v>#N/A</v>
      </c>
      <c r="C1239" s="1" t="e">
        <f>VLOOKUP(A1239,кодировка!$A:$C,3,FALSE)</f>
        <v>#N/A</v>
      </c>
      <c r="D1239" s="12">
        <f>'Ответы на форму (1)'!B2515</f>
        <v>0</v>
      </c>
      <c r="E1239" s="1">
        <f>'Ответы на форму (1)'!E2515</f>
        <v>0</v>
      </c>
      <c r="F1239" s="1">
        <f t="shared" si="878"/>
        <v>0</v>
      </c>
      <c r="G1239" s="12" t="e">
        <f>VLOOKUP(A1239,кодировка!$A:$D,4,FALSE)</f>
        <v>#N/A</v>
      </c>
      <c r="H1239" s="2">
        <v>48</v>
      </c>
    </row>
    <row r="1240" spans="1:9" ht="15.75" customHeight="1" x14ac:dyDescent="0.4">
      <c r="A1240" s="12">
        <f>'Ответы на форму (1)'!C2516</f>
        <v>0</v>
      </c>
      <c r="B1240" s="1" t="e">
        <f>VLOOKUP(A1240,кодировка!$A:$B,2,FALSE)</f>
        <v>#N/A</v>
      </c>
      <c r="C1240" s="1" t="e">
        <f>VLOOKUP(A1240,кодировка!$A:$C,3,FALSE)</f>
        <v>#N/A</v>
      </c>
      <c r="D1240" s="12">
        <f>'Ответы на форму (1)'!B2516</f>
        <v>0</v>
      </c>
      <c r="E1240" s="1">
        <f>'Ответы на форму (1)'!E2516</f>
        <v>0</v>
      </c>
      <c r="F1240" s="1">
        <f t="shared" si="878"/>
        <v>0</v>
      </c>
      <c r="G1240" s="12" t="e">
        <f>VLOOKUP(A1240,кодировка!$A:$D,4,FALSE)</f>
        <v>#N/A</v>
      </c>
      <c r="H1240" s="2">
        <v>49</v>
      </c>
    </row>
    <row r="1241" spans="1:9" ht="15.75" customHeight="1" x14ac:dyDescent="0.4">
      <c r="A1241" s="12">
        <f>'Ответы на форму (1)'!C2517</f>
        <v>0</v>
      </c>
      <c r="B1241" s="1" t="e">
        <f>VLOOKUP(A1241,кодировка!$A:$B,2,FALSE)</f>
        <v>#N/A</v>
      </c>
      <c r="C1241" s="1" t="e">
        <f>VLOOKUP(A1241,кодировка!$A:$C,3,FALSE)</f>
        <v>#N/A</v>
      </c>
      <c r="D1241" s="12">
        <f>'Ответы на форму (1)'!B2517</f>
        <v>0</v>
      </c>
      <c r="E1241" s="1">
        <f>'Ответы на форму (1)'!E2517</f>
        <v>0</v>
      </c>
      <c r="F1241" s="1">
        <f t="shared" ref="F1241:F1250" si="879">ROUND((E1241/15)*100,0)</f>
        <v>0</v>
      </c>
      <c r="G1241" s="12" t="e">
        <f>VLOOKUP(A1241,кодировка!$A:$D,4,FALSE)</f>
        <v>#N/A</v>
      </c>
      <c r="I1241" s="2">
        <v>1</v>
      </c>
    </row>
    <row r="1242" spans="1:9" ht="15.75" customHeight="1" x14ac:dyDescent="0.4">
      <c r="A1242" s="12">
        <f>'Ответы на форму (1)'!C2518</f>
        <v>0</v>
      </c>
      <c r="B1242" s="1" t="e">
        <f>VLOOKUP(A1242,кодировка!$A:$B,2,FALSE)</f>
        <v>#N/A</v>
      </c>
      <c r="C1242" s="1" t="e">
        <f>VLOOKUP(A1242,кодировка!$A:$C,3,FALSE)</f>
        <v>#N/A</v>
      </c>
      <c r="D1242" s="12">
        <f>'Ответы на форму (1)'!B2518</f>
        <v>0</v>
      </c>
      <c r="E1242" s="1">
        <f>'Ответы на форму (1)'!E2518</f>
        <v>0</v>
      </c>
      <c r="F1242" s="1">
        <f t="shared" si="879"/>
        <v>0</v>
      </c>
      <c r="G1242" s="12" t="e">
        <f>VLOOKUP(A1242,кодировка!$A:$D,4,FALSE)</f>
        <v>#N/A</v>
      </c>
      <c r="I1242" s="2">
        <v>2</v>
      </c>
    </row>
    <row r="1243" spans="1:9" ht="15.75" customHeight="1" x14ac:dyDescent="0.4">
      <c r="A1243" s="12">
        <f>'Ответы на форму (1)'!C2519</f>
        <v>0</v>
      </c>
      <c r="B1243" s="1" t="e">
        <f>VLOOKUP(A1243,кодировка!$A:$B,2,FALSE)</f>
        <v>#N/A</v>
      </c>
      <c r="C1243" s="1" t="e">
        <f>VLOOKUP(A1243,кодировка!$A:$C,3,FALSE)</f>
        <v>#N/A</v>
      </c>
      <c r="D1243" s="12">
        <f>'Ответы на форму (1)'!B2519</f>
        <v>0</v>
      </c>
      <c r="E1243" s="1">
        <f>'Ответы на форму (1)'!E2519</f>
        <v>0</v>
      </c>
      <c r="F1243" s="1">
        <f t="shared" si="879"/>
        <v>0</v>
      </c>
      <c r="G1243" s="12" t="e">
        <f>VLOOKUP(A1243,кодировка!$A:$D,4,FALSE)</f>
        <v>#N/A</v>
      </c>
      <c r="H1243" s="2">
        <v>55</v>
      </c>
      <c r="I1243" s="2">
        <v>3</v>
      </c>
    </row>
    <row r="1244" spans="1:9" ht="15.75" customHeight="1" x14ac:dyDescent="0.4">
      <c r="A1244" s="12">
        <f>'Ответы на форму (1)'!C2520</f>
        <v>0</v>
      </c>
      <c r="B1244" s="1" t="e">
        <f>VLOOKUP(A1244,кодировка!$A:$B,2,FALSE)</f>
        <v>#N/A</v>
      </c>
      <c r="C1244" s="1" t="e">
        <f>VLOOKUP(A1244,кодировка!$A:$C,3,FALSE)</f>
        <v>#N/A</v>
      </c>
      <c r="D1244" s="12">
        <f>'Ответы на форму (1)'!B2520</f>
        <v>0</v>
      </c>
      <c r="E1244" s="1">
        <f>'Ответы на форму (1)'!E2520</f>
        <v>0</v>
      </c>
      <c r="F1244" s="1">
        <f t="shared" si="879"/>
        <v>0</v>
      </c>
      <c r="G1244" s="12" t="e">
        <f>VLOOKUP(A1244,кодировка!$A:$D,4,FALSE)</f>
        <v>#N/A</v>
      </c>
      <c r="I1244" s="2">
        <v>4</v>
      </c>
    </row>
    <row r="1245" spans="1:9" ht="15.75" customHeight="1" x14ac:dyDescent="0.4">
      <c r="A1245" s="12">
        <f>'Ответы на форму (1)'!C2521</f>
        <v>0</v>
      </c>
      <c r="B1245" s="1" t="e">
        <f>VLOOKUP(A1245,кодировка!$A:$B,2,FALSE)</f>
        <v>#N/A</v>
      </c>
      <c r="C1245" s="1" t="e">
        <f>VLOOKUP(A1245,кодировка!$A:$C,3,FALSE)</f>
        <v>#N/A</v>
      </c>
      <c r="D1245" s="12">
        <f>'Ответы на форму (1)'!B2521</f>
        <v>0</v>
      </c>
      <c r="E1245" s="1">
        <f>'Ответы на форму (1)'!E2521</f>
        <v>0</v>
      </c>
      <c r="F1245" s="1">
        <f t="shared" si="879"/>
        <v>0</v>
      </c>
      <c r="G1245" s="12" t="e">
        <f>VLOOKUP(A1245,кодировка!$A:$D,4,FALSE)</f>
        <v>#N/A</v>
      </c>
      <c r="H1245" s="2">
        <v>56</v>
      </c>
      <c r="I1245" s="2">
        <v>5</v>
      </c>
    </row>
    <row r="1246" spans="1:9" ht="15.75" customHeight="1" x14ac:dyDescent="0.4">
      <c r="A1246" s="12">
        <f>'Ответы на форму (1)'!C2522</f>
        <v>0</v>
      </c>
      <c r="B1246" s="1" t="e">
        <f>VLOOKUP(A1246,кодировка!$A:$B,2,FALSE)</f>
        <v>#N/A</v>
      </c>
      <c r="C1246" s="1" t="e">
        <f>VLOOKUP(A1246,кодировка!$A:$C,3,FALSE)</f>
        <v>#N/A</v>
      </c>
      <c r="D1246" s="12">
        <f>'Ответы на форму (1)'!B2522</f>
        <v>0</v>
      </c>
      <c r="E1246" s="1">
        <f>'Ответы на форму (1)'!E2522</f>
        <v>0</v>
      </c>
      <c r="F1246" s="1">
        <f t="shared" si="879"/>
        <v>0</v>
      </c>
      <c r="G1246" s="12" t="e">
        <f>VLOOKUP(A1246,кодировка!$A:$D,4,FALSE)</f>
        <v>#N/A</v>
      </c>
      <c r="H1246" s="2">
        <v>57</v>
      </c>
      <c r="I1246" s="2">
        <v>6</v>
      </c>
    </row>
    <row r="1247" spans="1:9" ht="15.75" customHeight="1" x14ac:dyDescent="0.4">
      <c r="A1247" s="12">
        <f>'Ответы на форму (1)'!C2523</f>
        <v>0</v>
      </c>
      <c r="B1247" s="1" t="e">
        <f>VLOOKUP(A1247,кодировка!$A:$B,2,FALSE)</f>
        <v>#N/A</v>
      </c>
      <c r="C1247" s="1" t="e">
        <f>VLOOKUP(A1247,кодировка!$A:$C,3,FALSE)</f>
        <v>#N/A</v>
      </c>
      <c r="D1247" s="12">
        <f>'Ответы на форму (1)'!B2523</f>
        <v>0</v>
      </c>
      <c r="E1247" s="1">
        <f>'Ответы на форму (1)'!E2523</f>
        <v>0</v>
      </c>
      <c r="F1247" s="1">
        <f t="shared" si="879"/>
        <v>0</v>
      </c>
      <c r="G1247" s="12" t="e">
        <f>VLOOKUP(A1247,кодировка!$A:$D,4,FALSE)</f>
        <v>#N/A</v>
      </c>
      <c r="H1247" s="2">
        <v>58</v>
      </c>
      <c r="I1247" s="2">
        <v>7</v>
      </c>
    </row>
    <row r="1248" spans="1:9" ht="15.75" customHeight="1" x14ac:dyDescent="0.4">
      <c r="A1248" s="12">
        <f>'Ответы на форму (1)'!C2524</f>
        <v>0</v>
      </c>
      <c r="B1248" s="1" t="e">
        <f>VLOOKUP(A1248,кодировка!$A:$B,2,FALSE)</f>
        <v>#N/A</v>
      </c>
      <c r="C1248" s="1" t="e">
        <f>VLOOKUP(A1248,кодировка!$A:$C,3,FALSE)</f>
        <v>#N/A</v>
      </c>
      <c r="D1248" s="12">
        <f>'Ответы на форму (1)'!B2524</f>
        <v>0</v>
      </c>
      <c r="E1248" s="1">
        <f>'Ответы на форму (1)'!E2524</f>
        <v>0</v>
      </c>
      <c r="F1248" s="1">
        <f t="shared" si="879"/>
        <v>0</v>
      </c>
      <c r="G1248" s="12" t="e">
        <f>VLOOKUP(A1248,кодировка!$A:$D,4,FALSE)</f>
        <v>#N/A</v>
      </c>
      <c r="I1248" s="2">
        <v>8</v>
      </c>
    </row>
    <row r="1249" spans="1:9" ht="15.75" customHeight="1" x14ac:dyDescent="0.4">
      <c r="A1249" s="12">
        <f>'Ответы на форму (1)'!C2525</f>
        <v>0</v>
      </c>
      <c r="B1249" s="1" t="e">
        <f>VLOOKUP(A1249,кодировка!$A:$B,2,FALSE)</f>
        <v>#N/A</v>
      </c>
      <c r="C1249" s="1" t="e">
        <f>VLOOKUP(A1249,кодировка!$A:$C,3,FALSE)</f>
        <v>#N/A</v>
      </c>
      <c r="D1249" s="12">
        <f>'Ответы на форму (1)'!B2525</f>
        <v>0</v>
      </c>
      <c r="E1249" s="1">
        <f>'Ответы на форму (1)'!E2525</f>
        <v>0</v>
      </c>
      <c r="F1249" s="1">
        <f t="shared" si="879"/>
        <v>0</v>
      </c>
      <c r="G1249" s="12" t="e">
        <f>VLOOKUP(A1249,кодировка!$A:$D,4,FALSE)</f>
        <v>#N/A</v>
      </c>
      <c r="I1249" s="2">
        <v>9</v>
      </c>
    </row>
    <row r="1250" spans="1:9" ht="15.75" customHeight="1" x14ac:dyDescent="0.4">
      <c r="A1250" s="12">
        <f>'Ответы на форму (1)'!C2526</f>
        <v>0</v>
      </c>
      <c r="B1250" s="1" t="e">
        <f>VLOOKUP(A1250,кодировка!$A:$B,2,FALSE)</f>
        <v>#N/A</v>
      </c>
      <c r="C1250" s="1" t="e">
        <f>VLOOKUP(A1250,кодировка!$A:$C,3,FALSE)</f>
        <v>#N/A</v>
      </c>
      <c r="D1250" s="12">
        <f>'Ответы на форму (1)'!B2526</f>
        <v>0</v>
      </c>
      <c r="E1250" s="1">
        <f>'Ответы на форму (1)'!E2526</f>
        <v>0</v>
      </c>
      <c r="F1250" s="1">
        <f t="shared" si="879"/>
        <v>0</v>
      </c>
      <c r="G1250" s="12" t="e">
        <f>VLOOKUP(A1250,кодировка!$A:$D,4,FALSE)</f>
        <v>#N/A</v>
      </c>
      <c r="I1250" s="2">
        <v>10</v>
      </c>
    </row>
    <row r="1251" spans="1:9" ht="15.75" customHeight="1" x14ac:dyDescent="0.4">
      <c r="A1251" s="12">
        <f>'Ответы на форму (1)'!C2527</f>
        <v>0</v>
      </c>
      <c r="B1251" s="1" t="e">
        <f>VLOOKUP(A1251,кодировка!$A:$B,2,FALSE)</f>
        <v>#N/A</v>
      </c>
      <c r="C1251" s="1" t="e">
        <f>VLOOKUP(A1251,кодировка!$A:$C,3,FALSE)</f>
        <v>#N/A</v>
      </c>
      <c r="D1251" s="12">
        <f>'Ответы на форму (1)'!B2527</f>
        <v>0</v>
      </c>
      <c r="E1251" s="1">
        <f>'Ответы на форму (1)'!E2527</f>
        <v>0</v>
      </c>
      <c r="G1251" s="12" t="e">
        <f>VLOOKUP(A1251,кодировка!$A:$D,4,FALSE)</f>
        <v>#N/A</v>
      </c>
      <c r="H1251" s="2">
        <v>17</v>
      </c>
    </row>
    <row r="1252" spans="1:9" ht="15.75" customHeight="1" x14ac:dyDescent="0.4">
      <c r="A1252" s="12">
        <f>'Ответы на форму (1)'!C2528</f>
        <v>0</v>
      </c>
      <c r="B1252" s="1" t="e">
        <f>VLOOKUP(A1252,кодировка!$A:$B,2,FALSE)</f>
        <v>#N/A</v>
      </c>
      <c r="C1252" s="1" t="e">
        <f>VLOOKUP(A1252,кодировка!$A:$C,3,FALSE)</f>
        <v>#N/A</v>
      </c>
      <c r="D1252" s="12">
        <f>'Ответы на форму (1)'!B2528</f>
        <v>0</v>
      </c>
      <c r="E1252" s="1">
        <f>'Ответы на форму (1)'!E2528</f>
        <v>0</v>
      </c>
      <c r="F1252" s="1">
        <f t="shared" ref="F1252:F1256" si="880">ROUND((E1252/15)*100,0)</f>
        <v>0</v>
      </c>
      <c r="G1252" s="12" t="e">
        <f>VLOOKUP(A1252,кодировка!$A:$D,4,FALSE)</f>
        <v>#N/A</v>
      </c>
      <c r="H1252" s="2">
        <v>59</v>
      </c>
      <c r="I1252" s="2">
        <v>11</v>
      </c>
    </row>
    <row r="1253" spans="1:9" ht="15.75" customHeight="1" x14ac:dyDescent="0.4">
      <c r="A1253" s="12">
        <f>'Ответы на форму (1)'!C2529</f>
        <v>0</v>
      </c>
      <c r="B1253" s="1" t="e">
        <f>VLOOKUP(A1253,кодировка!$A:$B,2,FALSE)</f>
        <v>#N/A</v>
      </c>
      <c r="C1253" s="1" t="e">
        <f>VLOOKUP(A1253,кодировка!$A:$C,3,FALSE)</f>
        <v>#N/A</v>
      </c>
      <c r="D1253" s="12">
        <f>'Ответы на форму (1)'!B2529</f>
        <v>0</v>
      </c>
      <c r="E1253" s="1">
        <f>'Ответы на форму (1)'!E2529</f>
        <v>0</v>
      </c>
      <c r="F1253" s="1">
        <f t="shared" si="880"/>
        <v>0</v>
      </c>
      <c r="G1253" s="12" t="e">
        <f>VLOOKUP(A1253,кодировка!$A:$D,4,FALSE)</f>
        <v>#N/A</v>
      </c>
      <c r="I1253" s="2">
        <v>12</v>
      </c>
    </row>
    <row r="1254" spans="1:9" ht="15.75" customHeight="1" x14ac:dyDescent="0.4">
      <c r="A1254" s="12">
        <f>'Ответы на форму (1)'!C2530</f>
        <v>0</v>
      </c>
      <c r="B1254" s="1" t="e">
        <f>VLOOKUP(A1254,кодировка!$A:$B,2,FALSE)</f>
        <v>#N/A</v>
      </c>
      <c r="C1254" s="1" t="e">
        <f>VLOOKUP(A1254,кодировка!$A:$C,3,FALSE)</f>
        <v>#N/A</v>
      </c>
      <c r="D1254" s="12">
        <f>'Ответы на форму (1)'!B2530</f>
        <v>0</v>
      </c>
      <c r="E1254" s="1">
        <f>'Ответы на форму (1)'!E2530</f>
        <v>0</v>
      </c>
      <c r="F1254" s="1">
        <f t="shared" si="880"/>
        <v>0</v>
      </c>
      <c r="G1254" s="12" t="e">
        <f>VLOOKUP(A1254,кодировка!$A:$D,4,FALSE)</f>
        <v>#N/A</v>
      </c>
      <c r="I1254" s="2">
        <v>13</v>
      </c>
    </row>
    <row r="1255" spans="1:9" ht="15.75" customHeight="1" x14ac:dyDescent="0.4">
      <c r="A1255" s="12">
        <f>'Ответы на форму (1)'!C2531</f>
        <v>0</v>
      </c>
      <c r="B1255" s="1" t="e">
        <f>VLOOKUP(A1255,кодировка!$A:$B,2,FALSE)</f>
        <v>#N/A</v>
      </c>
      <c r="C1255" s="1" t="e">
        <f>VLOOKUP(A1255,кодировка!$A:$C,3,FALSE)</f>
        <v>#N/A</v>
      </c>
      <c r="D1255" s="12">
        <f>'Ответы на форму (1)'!B2531</f>
        <v>0</v>
      </c>
      <c r="E1255" s="1">
        <f>'Ответы на форму (1)'!E2531</f>
        <v>0</v>
      </c>
      <c r="F1255" s="1">
        <f t="shared" si="880"/>
        <v>0</v>
      </c>
      <c r="G1255" s="12" t="e">
        <f>VLOOKUP(A1255,кодировка!$A:$D,4,FALSE)</f>
        <v>#N/A</v>
      </c>
      <c r="H1255" s="2">
        <v>60</v>
      </c>
      <c r="I1255" s="2">
        <v>14</v>
      </c>
    </row>
    <row r="1256" spans="1:9" ht="15.75" customHeight="1" x14ac:dyDescent="0.4">
      <c r="A1256" s="12">
        <f>'Ответы на форму (1)'!C2532</f>
        <v>0</v>
      </c>
      <c r="B1256" s="1" t="e">
        <f>VLOOKUP(A1256,кодировка!$A:$B,2,FALSE)</f>
        <v>#N/A</v>
      </c>
      <c r="C1256" s="1" t="e">
        <f>VLOOKUP(A1256,кодировка!$A:$C,3,FALSE)</f>
        <v>#N/A</v>
      </c>
      <c r="D1256" s="12">
        <f>'Ответы на форму (1)'!B2532</f>
        <v>0</v>
      </c>
      <c r="E1256" s="1">
        <f>'Ответы на форму (1)'!E2532</f>
        <v>0</v>
      </c>
      <c r="F1256" s="1">
        <f t="shared" si="880"/>
        <v>0</v>
      </c>
      <c r="G1256" s="12" t="e">
        <f>VLOOKUP(A1256,кодировка!$A:$D,4,FALSE)</f>
        <v>#N/A</v>
      </c>
      <c r="H1256" s="2">
        <v>61</v>
      </c>
      <c r="I1256" s="2">
        <v>15</v>
      </c>
    </row>
    <row r="1257" spans="1:9" ht="15.75" customHeight="1" x14ac:dyDescent="0.4">
      <c r="A1257" s="12">
        <f>'Ответы на форму (1)'!C2533</f>
        <v>0</v>
      </c>
      <c r="B1257" s="1" t="e">
        <f>VLOOKUP(A1257,кодировка!$A:$B,2,FALSE)</f>
        <v>#N/A</v>
      </c>
      <c r="C1257" s="1" t="e">
        <f>VLOOKUP(A1257,кодировка!$A:$C,3,FALSE)</f>
        <v>#N/A</v>
      </c>
      <c r="D1257" s="12">
        <f>'Ответы на форму (1)'!B2533</f>
        <v>0</v>
      </c>
      <c r="E1257" s="1">
        <f>'Ответы на форму (1)'!E2533</f>
        <v>0</v>
      </c>
      <c r="G1257" s="12" t="e">
        <f>VLOOKUP(A1257,кодировка!$A:$D,4,FALSE)</f>
        <v>#N/A</v>
      </c>
      <c r="I1257" s="2">
        <v>16</v>
      </c>
    </row>
    <row r="1258" spans="1:9" ht="15.75" customHeight="1" x14ac:dyDescent="0.4">
      <c r="A1258" s="12">
        <f>'Ответы на форму (1)'!C2534</f>
        <v>0</v>
      </c>
      <c r="B1258" s="1" t="e">
        <f>VLOOKUP(A1258,кодировка!$A:$B,2,FALSE)</f>
        <v>#N/A</v>
      </c>
      <c r="C1258" s="1" t="e">
        <f>VLOOKUP(A1258,кодировка!$A:$C,3,FALSE)</f>
        <v>#N/A</v>
      </c>
      <c r="D1258" s="12">
        <f>'Ответы на форму (1)'!B2534</f>
        <v>0</v>
      </c>
      <c r="E1258" s="1">
        <f>'Ответы на форму (1)'!E2534</f>
        <v>0</v>
      </c>
      <c r="F1258" s="1">
        <f t="shared" ref="F1258:F1261" si="881">ROUND((E1258/15)*100,0)</f>
        <v>0</v>
      </c>
      <c r="G1258" s="12" t="e">
        <f>VLOOKUP(A1258,кодировка!$A:$D,4,FALSE)</f>
        <v>#N/A</v>
      </c>
      <c r="I1258" s="2">
        <v>17</v>
      </c>
    </row>
    <row r="1259" spans="1:9" ht="15.75" customHeight="1" x14ac:dyDescent="0.4">
      <c r="A1259" s="12">
        <f>'Ответы на форму (1)'!C2535</f>
        <v>0</v>
      </c>
      <c r="B1259" s="1" t="e">
        <f>VLOOKUP(A1259,кодировка!$A:$B,2,FALSE)</f>
        <v>#N/A</v>
      </c>
      <c r="C1259" s="1" t="e">
        <f>VLOOKUP(A1259,кодировка!$A:$C,3,FALSE)</f>
        <v>#N/A</v>
      </c>
      <c r="D1259" s="12">
        <f>'Ответы на форму (1)'!B2535</f>
        <v>0</v>
      </c>
      <c r="E1259" s="1">
        <f>'Ответы на форму (1)'!E2535</f>
        <v>0</v>
      </c>
      <c r="F1259" s="1">
        <f t="shared" si="881"/>
        <v>0</v>
      </c>
      <c r="G1259" s="12" t="e">
        <f>VLOOKUP(A1259,кодировка!$A:$D,4,FALSE)</f>
        <v>#N/A</v>
      </c>
      <c r="H1259" s="2">
        <v>62</v>
      </c>
      <c r="I1259" s="2">
        <v>18</v>
      </c>
    </row>
    <row r="1260" spans="1:9" ht="15.75" customHeight="1" x14ac:dyDescent="0.4">
      <c r="A1260" s="12">
        <f>'Ответы на форму (1)'!C2536</f>
        <v>0</v>
      </c>
      <c r="B1260" s="1" t="e">
        <f>VLOOKUP(A1260,кодировка!$A:$B,2,FALSE)</f>
        <v>#N/A</v>
      </c>
      <c r="C1260" s="1" t="e">
        <f>VLOOKUP(A1260,кодировка!$A:$C,3,FALSE)</f>
        <v>#N/A</v>
      </c>
      <c r="D1260" s="12">
        <f>'Ответы на форму (1)'!B2536</f>
        <v>0</v>
      </c>
      <c r="E1260" s="1">
        <f>'Ответы на форму (1)'!E2536</f>
        <v>0</v>
      </c>
      <c r="F1260" s="1">
        <f t="shared" si="881"/>
        <v>0</v>
      </c>
      <c r="G1260" s="12" t="e">
        <f>VLOOKUP(A1260,кодировка!$A:$D,4,FALSE)</f>
        <v>#N/A</v>
      </c>
      <c r="I1260" s="2">
        <v>19</v>
      </c>
    </row>
    <row r="1261" spans="1:9" ht="15.75" customHeight="1" x14ac:dyDescent="0.4">
      <c r="A1261" s="12">
        <f>'Ответы на форму (1)'!C2537</f>
        <v>0</v>
      </c>
      <c r="B1261" s="1" t="e">
        <f>VLOOKUP(A1261,кодировка!$A:$B,2,FALSE)</f>
        <v>#N/A</v>
      </c>
      <c r="C1261" s="1" t="e">
        <f>VLOOKUP(A1261,кодировка!$A:$C,3,FALSE)</f>
        <v>#N/A</v>
      </c>
      <c r="D1261" s="12">
        <f>'Ответы на форму (1)'!B2537</f>
        <v>0</v>
      </c>
      <c r="E1261" s="1">
        <f>'Ответы на форму (1)'!E2537</f>
        <v>0</v>
      </c>
      <c r="F1261" s="1">
        <f t="shared" si="881"/>
        <v>0</v>
      </c>
      <c r="G1261" s="12" t="e">
        <f>VLOOKUP(A1261,кодировка!$A:$D,4,FALSE)</f>
        <v>#N/A</v>
      </c>
      <c r="I1261" s="2">
        <v>20</v>
      </c>
    </row>
    <row r="1262" spans="1:9" ht="15.75" customHeight="1" x14ac:dyDescent="0.4">
      <c r="A1262" s="12">
        <f>'Ответы на форму (1)'!C2538</f>
        <v>0</v>
      </c>
      <c r="B1262" s="1" t="e">
        <f>VLOOKUP(A1262,кодировка!$A:$B,2,FALSE)</f>
        <v>#N/A</v>
      </c>
      <c r="C1262" s="1" t="e">
        <f>VLOOKUP(A1262,кодировка!$A:$C,3,FALSE)</f>
        <v>#N/A</v>
      </c>
      <c r="D1262" s="12">
        <f>'Ответы на форму (1)'!B2538</f>
        <v>0</v>
      </c>
      <c r="E1262" s="1">
        <f>'Ответы на форму (1)'!E2538</f>
        <v>0</v>
      </c>
      <c r="G1262" s="12" t="e">
        <f>VLOOKUP(A1262,кодировка!$A:$D,4,FALSE)</f>
        <v>#N/A</v>
      </c>
      <c r="I1262" s="2">
        <v>21</v>
      </c>
    </row>
    <row r="1263" spans="1:9" ht="15.75" customHeight="1" x14ac:dyDescent="0.4">
      <c r="A1263" s="12">
        <f>'Ответы на форму (1)'!C2539</f>
        <v>0</v>
      </c>
      <c r="B1263" s="1" t="e">
        <f>VLOOKUP(A1263,кодировка!$A:$B,2,FALSE)</f>
        <v>#N/A</v>
      </c>
      <c r="C1263" s="1" t="e">
        <f>VLOOKUP(A1263,кодировка!$A:$C,3,FALSE)</f>
        <v>#N/A</v>
      </c>
      <c r="D1263" s="12">
        <f>'Ответы на форму (1)'!B2539</f>
        <v>0</v>
      </c>
      <c r="E1263" s="1">
        <f>'Ответы на форму (1)'!E2539</f>
        <v>0</v>
      </c>
      <c r="F1263" s="1">
        <f t="shared" ref="F1263:F1277" si="882">ROUND((E1263/15)*100,0)</f>
        <v>0</v>
      </c>
      <c r="G1263" s="12" t="e">
        <f>VLOOKUP(A1263,кодировка!$A:$D,4,FALSE)</f>
        <v>#N/A</v>
      </c>
      <c r="H1263" s="2">
        <v>63</v>
      </c>
      <c r="I1263" s="2">
        <v>22</v>
      </c>
    </row>
    <row r="1264" spans="1:9" ht="15.75" customHeight="1" x14ac:dyDescent="0.4">
      <c r="A1264" s="12">
        <f>'Ответы на форму (1)'!C2540</f>
        <v>0</v>
      </c>
      <c r="B1264" s="1" t="e">
        <f>VLOOKUP(A1264,кодировка!$A:$B,2,FALSE)</f>
        <v>#N/A</v>
      </c>
      <c r="C1264" s="1" t="e">
        <f>VLOOKUP(A1264,кодировка!$A:$C,3,FALSE)</f>
        <v>#N/A</v>
      </c>
      <c r="D1264" s="12">
        <f>'Ответы на форму (1)'!B2540</f>
        <v>0</v>
      </c>
      <c r="E1264" s="1">
        <f>'Ответы на форму (1)'!E2540</f>
        <v>0</v>
      </c>
      <c r="F1264" s="1">
        <f t="shared" si="882"/>
        <v>0</v>
      </c>
      <c r="G1264" s="12" t="e">
        <f>VLOOKUP(A1264,кодировка!$A:$D,4,FALSE)</f>
        <v>#N/A</v>
      </c>
      <c r="I1264" s="2">
        <v>23</v>
      </c>
    </row>
    <row r="1265" spans="1:9" ht="15.75" customHeight="1" x14ac:dyDescent="0.4">
      <c r="A1265" s="12">
        <f>'Ответы на форму (1)'!C2541</f>
        <v>0</v>
      </c>
      <c r="B1265" s="1" t="e">
        <f>VLOOKUP(A1265,кодировка!$A:$B,2,FALSE)</f>
        <v>#N/A</v>
      </c>
      <c r="C1265" s="1" t="e">
        <f>VLOOKUP(A1265,кодировка!$A:$C,3,FALSE)</f>
        <v>#N/A</v>
      </c>
      <c r="D1265" s="12">
        <f>'Ответы на форму (1)'!B2541</f>
        <v>0</v>
      </c>
      <c r="E1265" s="1">
        <f>'Ответы на форму (1)'!E2541</f>
        <v>0</v>
      </c>
      <c r="F1265" s="1">
        <f t="shared" si="882"/>
        <v>0</v>
      </c>
      <c r="G1265" s="12" t="e">
        <f>VLOOKUP(A1265,кодировка!$A:$D,4,FALSE)</f>
        <v>#N/A</v>
      </c>
      <c r="I1265" s="2">
        <v>24</v>
      </c>
    </row>
    <row r="1266" spans="1:9" ht="15.75" customHeight="1" x14ac:dyDescent="0.4">
      <c r="A1266" s="12">
        <f>'Ответы на форму (1)'!C2542</f>
        <v>0</v>
      </c>
      <c r="B1266" s="1" t="e">
        <f>VLOOKUP(A1266,кодировка!$A:$B,2,FALSE)</f>
        <v>#N/A</v>
      </c>
      <c r="C1266" s="1" t="e">
        <f>VLOOKUP(A1266,кодировка!$A:$C,3,FALSE)</f>
        <v>#N/A</v>
      </c>
      <c r="D1266" s="12">
        <f>'Ответы на форму (1)'!B2542</f>
        <v>0</v>
      </c>
      <c r="E1266" s="1">
        <f>'Ответы на форму (1)'!E2542</f>
        <v>0</v>
      </c>
      <c r="F1266" s="1">
        <f t="shared" si="882"/>
        <v>0</v>
      </c>
      <c r="G1266" s="12" t="e">
        <f>VLOOKUP(A1266,кодировка!$A:$D,4,FALSE)</f>
        <v>#N/A</v>
      </c>
      <c r="I1266" s="2">
        <v>25</v>
      </c>
    </row>
    <row r="1267" spans="1:9" ht="15.75" customHeight="1" x14ac:dyDescent="0.4">
      <c r="A1267" s="12">
        <f>'Ответы на форму (1)'!C2543</f>
        <v>0</v>
      </c>
      <c r="B1267" s="1" t="e">
        <f>VLOOKUP(A1267,кодировка!$A:$B,2,FALSE)</f>
        <v>#N/A</v>
      </c>
      <c r="C1267" s="1" t="e">
        <f>VLOOKUP(A1267,кодировка!$A:$C,3,FALSE)</f>
        <v>#N/A</v>
      </c>
      <c r="D1267" s="12">
        <f>'Ответы на форму (1)'!B2543</f>
        <v>0</v>
      </c>
      <c r="E1267" s="1">
        <f>'Ответы на форму (1)'!E2543</f>
        <v>0</v>
      </c>
      <c r="F1267" s="1">
        <f t="shared" si="882"/>
        <v>0</v>
      </c>
      <c r="G1267" s="12" t="e">
        <f>VLOOKUP(A1267,кодировка!$A:$D,4,FALSE)</f>
        <v>#N/A</v>
      </c>
      <c r="I1267" s="2">
        <v>26</v>
      </c>
    </row>
    <row r="1268" spans="1:9" ht="15.75" customHeight="1" x14ac:dyDescent="0.4">
      <c r="A1268" s="12">
        <f>'Ответы на форму (1)'!C2544</f>
        <v>0</v>
      </c>
      <c r="B1268" s="1" t="e">
        <f>VLOOKUP(A1268,кодировка!$A:$B,2,FALSE)</f>
        <v>#N/A</v>
      </c>
      <c r="C1268" s="1" t="e">
        <f>VLOOKUP(A1268,кодировка!$A:$C,3,FALSE)</f>
        <v>#N/A</v>
      </c>
      <c r="D1268" s="12">
        <f>'Ответы на форму (1)'!B2544</f>
        <v>0</v>
      </c>
      <c r="E1268" s="1">
        <f>'Ответы на форму (1)'!E2544</f>
        <v>0</v>
      </c>
      <c r="F1268" s="1">
        <f t="shared" si="882"/>
        <v>0</v>
      </c>
      <c r="G1268" s="12" t="e">
        <f>VLOOKUP(A1268,кодировка!$A:$D,4,FALSE)</f>
        <v>#N/A</v>
      </c>
      <c r="I1268" s="2">
        <v>27</v>
      </c>
    </row>
    <row r="1269" spans="1:9" ht="15.75" customHeight="1" x14ac:dyDescent="0.4">
      <c r="A1269" s="12">
        <f>'Ответы на форму (1)'!C2545</f>
        <v>0</v>
      </c>
      <c r="B1269" s="1" t="e">
        <f>VLOOKUP(A1269,кодировка!$A:$B,2,FALSE)</f>
        <v>#N/A</v>
      </c>
      <c r="C1269" s="1" t="e">
        <f>VLOOKUP(A1269,кодировка!$A:$C,3,FALSE)</f>
        <v>#N/A</v>
      </c>
      <c r="D1269" s="12">
        <f>'Ответы на форму (1)'!B2545</f>
        <v>0</v>
      </c>
      <c r="E1269" s="1">
        <f>'Ответы на форму (1)'!E2545</f>
        <v>0</v>
      </c>
      <c r="F1269" s="1">
        <f t="shared" si="882"/>
        <v>0</v>
      </c>
      <c r="G1269" s="12" t="e">
        <f>VLOOKUP(A1269,кодировка!$A:$D,4,FALSE)</f>
        <v>#N/A</v>
      </c>
      <c r="I1269" s="2">
        <v>28</v>
      </c>
    </row>
    <row r="1270" spans="1:9" ht="15.75" customHeight="1" x14ac:dyDescent="0.4">
      <c r="A1270" s="12">
        <f>'Ответы на форму (1)'!C2546</f>
        <v>0</v>
      </c>
      <c r="B1270" s="1" t="e">
        <f>VLOOKUP(A1270,кодировка!$A:$B,2,FALSE)</f>
        <v>#N/A</v>
      </c>
      <c r="C1270" s="1" t="e">
        <f>VLOOKUP(A1270,кодировка!$A:$C,3,FALSE)</f>
        <v>#N/A</v>
      </c>
      <c r="D1270" s="12">
        <f>'Ответы на форму (1)'!B2546</f>
        <v>0</v>
      </c>
      <c r="E1270" s="1">
        <f>'Ответы на форму (1)'!E2546</f>
        <v>0</v>
      </c>
      <c r="F1270" s="1">
        <f t="shared" si="882"/>
        <v>0</v>
      </c>
      <c r="G1270" s="12" t="e">
        <f>VLOOKUP(A1270,кодировка!$A:$D,4,FALSE)</f>
        <v>#N/A</v>
      </c>
      <c r="I1270" s="2">
        <v>29</v>
      </c>
    </row>
    <row r="1271" spans="1:9" ht="15.75" customHeight="1" x14ac:dyDescent="0.4">
      <c r="A1271" s="12">
        <f>'Ответы на форму (1)'!C2547</f>
        <v>0</v>
      </c>
      <c r="B1271" s="1" t="e">
        <f>VLOOKUP(A1271,кодировка!$A:$B,2,FALSE)</f>
        <v>#N/A</v>
      </c>
      <c r="C1271" s="1" t="e">
        <f>VLOOKUP(A1271,кодировка!$A:$C,3,FALSE)</f>
        <v>#N/A</v>
      </c>
      <c r="D1271" s="12">
        <f>'Ответы на форму (1)'!B2547</f>
        <v>0</v>
      </c>
      <c r="E1271" s="1">
        <f>'Ответы на форму (1)'!E2547</f>
        <v>0</v>
      </c>
      <c r="F1271" s="1">
        <f t="shared" si="882"/>
        <v>0</v>
      </c>
      <c r="G1271" s="12" t="e">
        <f>VLOOKUP(A1271,кодировка!$A:$D,4,FALSE)</f>
        <v>#N/A</v>
      </c>
      <c r="I1271" s="2">
        <v>30</v>
      </c>
    </row>
    <row r="1272" spans="1:9" ht="15.75" customHeight="1" x14ac:dyDescent="0.4">
      <c r="A1272" s="12">
        <f>'Ответы на форму (1)'!C2548</f>
        <v>0</v>
      </c>
      <c r="B1272" s="1" t="e">
        <f>VLOOKUP(A1272,кодировка!$A:$B,2,FALSE)</f>
        <v>#N/A</v>
      </c>
      <c r="C1272" s="1" t="e">
        <f>VLOOKUP(A1272,кодировка!$A:$C,3,FALSE)</f>
        <v>#N/A</v>
      </c>
      <c r="D1272" s="12">
        <f>'Ответы на форму (1)'!B2548</f>
        <v>0</v>
      </c>
      <c r="E1272" s="1">
        <f>'Ответы на форму (1)'!E2548</f>
        <v>0</v>
      </c>
      <c r="F1272" s="1">
        <f t="shared" si="882"/>
        <v>0</v>
      </c>
      <c r="G1272" s="12" t="e">
        <f>VLOOKUP(A1272,кодировка!$A:$D,4,FALSE)</f>
        <v>#N/A</v>
      </c>
      <c r="H1272" s="2">
        <v>64</v>
      </c>
      <c r="I1272" s="2">
        <v>31</v>
      </c>
    </row>
    <row r="1273" spans="1:9" ht="15.75" customHeight="1" x14ac:dyDescent="0.4">
      <c r="A1273" s="12">
        <f>'Ответы на форму (1)'!C2549</f>
        <v>0</v>
      </c>
      <c r="B1273" s="1" t="e">
        <f>VLOOKUP(A1273,кодировка!$A:$B,2,FALSE)</f>
        <v>#N/A</v>
      </c>
      <c r="C1273" s="1" t="e">
        <f>VLOOKUP(A1273,кодировка!$A:$C,3,FALSE)</f>
        <v>#N/A</v>
      </c>
      <c r="D1273" s="12">
        <f>'Ответы на форму (1)'!B2549</f>
        <v>0</v>
      </c>
      <c r="E1273" s="1">
        <f>'Ответы на форму (1)'!E2549</f>
        <v>0</v>
      </c>
      <c r="F1273" s="1">
        <f t="shared" si="882"/>
        <v>0</v>
      </c>
      <c r="G1273" s="12" t="e">
        <f>VLOOKUP(A1273,кодировка!$A:$D,4,FALSE)</f>
        <v>#N/A</v>
      </c>
      <c r="H1273" s="2">
        <v>65</v>
      </c>
      <c r="I1273" s="2">
        <v>32</v>
      </c>
    </row>
    <row r="1274" spans="1:9" ht="15.75" customHeight="1" x14ac:dyDescent="0.4">
      <c r="A1274" s="12">
        <f>'Ответы на форму (1)'!C2550</f>
        <v>0</v>
      </c>
      <c r="B1274" s="1" t="e">
        <f>VLOOKUP(A1274,кодировка!$A:$B,2,FALSE)</f>
        <v>#N/A</v>
      </c>
      <c r="C1274" s="1" t="e">
        <f>VLOOKUP(A1274,кодировка!$A:$C,3,FALSE)</f>
        <v>#N/A</v>
      </c>
      <c r="D1274" s="12">
        <f>'Ответы на форму (1)'!B2550</f>
        <v>0</v>
      </c>
      <c r="E1274" s="1">
        <f>'Ответы на форму (1)'!E2550</f>
        <v>0</v>
      </c>
      <c r="F1274" s="1">
        <f t="shared" si="882"/>
        <v>0</v>
      </c>
      <c r="G1274" s="12" t="e">
        <f>VLOOKUP(A1274,кодировка!$A:$D,4,FALSE)</f>
        <v>#N/A</v>
      </c>
      <c r="H1274" s="2">
        <v>66</v>
      </c>
      <c r="I1274" s="2">
        <v>33</v>
      </c>
    </row>
    <row r="1275" spans="1:9" ht="15.75" customHeight="1" x14ac:dyDescent="0.4">
      <c r="A1275" s="12">
        <f>'Ответы на форму (1)'!C2551</f>
        <v>0</v>
      </c>
      <c r="C1275" s="1" t="e">
        <f>VLOOKUP(A1275,кодировка!$A:$C,3,FALSE)</f>
        <v>#N/A</v>
      </c>
      <c r="D1275" s="12">
        <f>'Ответы на форму (1)'!B2551</f>
        <v>0</v>
      </c>
      <c r="E1275" s="1">
        <f>'Ответы на форму (1)'!E2551</f>
        <v>0</v>
      </c>
      <c r="F1275" s="1">
        <f t="shared" si="882"/>
        <v>0</v>
      </c>
      <c r="G1275" s="12" t="e">
        <f>VLOOKUP(A1275,кодировка!$A:$D,4,FALSE)</f>
        <v>#N/A</v>
      </c>
      <c r="I1275" s="2">
        <v>34</v>
      </c>
    </row>
    <row r="1276" spans="1:9" ht="15.75" customHeight="1" x14ac:dyDescent="0.4">
      <c r="A1276" s="12">
        <f>'Ответы на форму (1)'!C2552</f>
        <v>0</v>
      </c>
      <c r="B1276" s="1" t="e">
        <f>VLOOKUP(A1276,кодировка!$A:$B,2,FALSE)</f>
        <v>#N/A</v>
      </c>
      <c r="C1276" s="1" t="e">
        <f>VLOOKUP(A1276,кодировка!$A:$C,3,FALSE)</f>
        <v>#N/A</v>
      </c>
      <c r="D1276" s="12">
        <f>'Ответы на форму (1)'!B2552</f>
        <v>0</v>
      </c>
      <c r="E1276" s="1">
        <f>'Ответы на форму (1)'!E2552</f>
        <v>0</v>
      </c>
      <c r="F1276" s="1">
        <f t="shared" si="882"/>
        <v>0</v>
      </c>
      <c r="G1276" s="12" t="e">
        <f>VLOOKUP(A1276,кодировка!$A:$D,4,FALSE)</f>
        <v>#N/A</v>
      </c>
      <c r="I1276" s="2">
        <v>35</v>
      </c>
    </row>
    <row r="1277" spans="1:9" ht="15.75" customHeight="1" x14ac:dyDescent="0.4">
      <c r="A1277" s="12">
        <f>'Ответы на форму (1)'!C2553</f>
        <v>0</v>
      </c>
      <c r="B1277" s="1" t="e">
        <f>VLOOKUP(A1277,кодировка!$A:$B,2,FALSE)</f>
        <v>#N/A</v>
      </c>
      <c r="C1277" s="1" t="e">
        <f>VLOOKUP(A1277,кодировка!$A:$C,3,FALSE)</f>
        <v>#N/A</v>
      </c>
      <c r="D1277" s="12">
        <f>'Ответы на форму (1)'!B2553</f>
        <v>0</v>
      </c>
      <c r="E1277" s="1">
        <f>'Ответы на форму (1)'!E2553</f>
        <v>0</v>
      </c>
      <c r="F1277" s="1">
        <f t="shared" si="882"/>
        <v>0</v>
      </c>
      <c r="G1277" s="12" t="e">
        <f>VLOOKUP(A1277,кодировка!$A:$D,4,FALSE)</f>
        <v>#N/A</v>
      </c>
      <c r="I1277" s="2">
        <v>36</v>
      </c>
    </row>
    <row r="1278" spans="1:9" ht="15.75" customHeight="1" x14ac:dyDescent="0.4">
      <c r="A1278" s="12">
        <f>'Ответы на форму (1)'!C2554</f>
        <v>0</v>
      </c>
      <c r="B1278" s="1" t="e">
        <f>VLOOKUP(A1278,кодировка!$A:$B,2,FALSE)</f>
        <v>#N/A</v>
      </c>
      <c r="C1278" s="1" t="e">
        <f>VLOOKUP(A1278,кодировка!$A:$C,3,FALSE)</f>
        <v>#N/A</v>
      </c>
      <c r="D1278" s="12">
        <f>'Ответы на форму (1)'!B2554</f>
        <v>0</v>
      </c>
      <c r="E1278" s="1">
        <f>'Ответы на форму (1)'!E2554</f>
        <v>0</v>
      </c>
      <c r="H1278" s="2">
        <v>51</v>
      </c>
    </row>
    <row r="1279" spans="1:9" ht="15.75" customHeight="1" x14ac:dyDescent="0.4">
      <c r="A1279" s="12">
        <f>'Ответы на форму (1)'!C2555</f>
        <v>0</v>
      </c>
      <c r="B1279" s="1" t="e">
        <f>VLOOKUP(A1279,кодировка!$A:$B,2,FALSE)</f>
        <v>#N/A</v>
      </c>
      <c r="C1279" s="1" t="e">
        <f>VLOOKUP(A1279,кодировка!$A:$C,3,FALSE)</f>
        <v>#N/A</v>
      </c>
      <c r="D1279" s="12">
        <f>'Ответы на форму (1)'!B2555</f>
        <v>0</v>
      </c>
      <c r="E1279" s="1">
        <f>'Ответы на форму (1)'!E2555</f>
        <v>0</v>
      </c>
      <c r="H1279" s="2">
        <v>24</v>
      </c>
    </row>
    <row r="1280" spans="1:9" ht="15.75" customHeight="1" x14ac:dyDescent="0.4">
      <c r="A1280" s="12">
        <f>'Ответы на форму (1)'!C2556</f>
        <v>0</v>
      </c>
      <c r="B1280" s="1" t="e">
        <f>VLOOKUP(A1280,кодировка!$A:$B,2,FALSE)</f>
        <v>#N/A</v>
      </c>
      <c r="C1280" s="1" t="e">
        <f>VLOOKUP(A1280,кодировка!$A:$C,3,FALSE)</f>
        <v>#N/A</v>
      </c>
      <c r="D1280" s="12">
        <f>'Ответы на форму (1)'!B2556</f>
        <v>0</v>
      </c>
      <c r="E1280" s="1">
        <f>'Ответы на форму (1)'!E2556</f>
        <v>0</v>
      </c>
    </row>
    <row r="1281" spans="1:5" ht="15.75" customHeight="1" x14ac:dyDescent="0.4">
      <c r="A1281" s="12">
        <f>'Ответы на форму (1)'!C2557</f>
        <v>0</v>
      </c>
      <c r="B1281" s="1" t="e">
        <f>VLOOKUP(A1281,кодировка!$A:$B,2,FALSE)</f>
        <v>#N/A</v>
      </c>
      <c r="C1281" s="1" t="e">
        <f>VLOOKUP(A1281,кодировка!$A:$C,3,FALSE)</f>
        <v>#N/A</v>
      </c>
      <c r="D1281" s="12">
        <f>'Ответы на форму (1)'!B2557</f>
        <v>0</v>
      </c>
      <c r="E1281" s="1">
        <f>'Ответы на форму (1)'!E2557</f>
        <v>0</v>
      </c>
    </row>
    <row r="1282" spans="1:5" ht="15.75" customHeight="1" x14ac:dyDescent="0.4">
      <c r="A1282" s="12">
        <f>'Ответы на форму (1)'!C2558</f>
        <v>0</v>
      </c>
      <c r="B1282" s="1" t="e">
        <f>VLOOKUP(A1282,кодировка!$A:$B,2,FALSE)</f>
        <v>#N/A</v>
      </c>
      <c r="C1282" s="1" t="e">
        <f>VLOOKUP(A1282,кодировка!$A:$C,3,FALSE)</f>
        <v>#N/A</v>
      </c>
      <c r="D1282" s="12">
        <f>'Ответы на форму (1)'!B2558</f>
        <v>0</v>
      </c>
      <c r="E1282" s="1">
        <f>'Ответы на форму (1)'!E2558</f>
        <v>0</v>
      </c>
    </row>
    <row r="1283" spans="1:5" ht="15.75" customHeight="1" x14ac:dyDescent="0.4">
      <c r="A1283" s="12">
        <f>'Ответы на форму (1)'!C2559</f>
        <v>0</v>
      </c>
      <c r="B1283" s="1" t="e">
        <f>VLOOKUP(A1283,кодировка!$A:$B,2,FALSE)</f>
        <v>#N/A</v>
      </c>
      <c r="C1283" s="1" t="e">
        <f>VLOOKUP(A1283,кодировка!$A:$C,3,FALSE)</f>
        <v>#N/A</v>
      </c>
      <c r="D1283" s="12">
        <f>'Ответы на форму (1)'!B2559</f>
        <v>0</v>
      </c>
      <c r="E1283" s="1">
        <f>'Ответы на форму (1)'!E2559</f>
        <v>0</v>
      </c>
    </row>
    <row r="1284" spans="1:5" ht="15.75" customHeight="1" x14ac:dyDescent="0.4">
      <c r="A1284" s="12">
        <f>'Ответы на форму (1)'!C2560</f>
        <v>0</v>
      </c>
      <c r="B1284" s="1" t="e">
        <f>VLOOKUP(A1284,кодировка!$A:$B,2,FALSE)</f>
        <v>#N/A</v>
      </c>
      <c r="C1284" s="1" t="e">
        <f>VLOOKUP(A1284,кодировка!$A:$C,3,FALSE)</f>
        <v>#N/A</v>
      </c>
      <c r="D1284" s="12">
        <f>'Ответы на форму (1)'!B2560</f>
        <v>0</v>
      </c>
      <c r="E1284" s="1">
        <f>'Ответы на форму (1)'!E2560</f>
        <v>0</v>
      </c>
    </row>
    <row r="1285" spans="1:5" ht="15.75" customHeight="1" x14ac:dyDescent="0.4">
      <c r="A1285" s="12">
        <f>'Ответы на форму (1)'!C2561</f>
        <v>0</v>
      </c>
      <c r="B1285" s="1" t="e">
        <f>VLOOKUP(A1285,кодировка!$A:$B,2,FALSE)</f>
        <v>#N/A</v>
      </c>
      <c r="C1285" s="1" t="e">
        <f>VLOOKUP(A1285,кодировка!$A:$C,3,FALSE)</f>
        <v>#N/A</v>
      </c>
      <c r="D1285" s="12">
        <f>'Ответы на форму (1)'!B2561</f>
        <v>0</v>
      </c>
      <c r="E1285" s="1">
        <f>'Ответы на форму (1)'!E2561</f>
        <v>0</v>
      </c>
    </row>
    <row r="1286" spans="1:5" ht="15.75" customHeight="1" x14ac:dyDescent="0.4">
      <c r="A1286" s="12">
        <f>'Ответы на форму (1)'!C2562</f>
        <v>0</v>
      </c>
      <c r="B1286" s="1" t="e">
        <f>VLOOKUP(A1286,кодировка!$A:$B,2,FALSE)</f>
        <v>#N/A</v>
      </c>
      <c r="C1286" s="1" t="e">
        <f>VLOOKUP(A1286,кодировка!$A:$C,3,FALSE)</f>
        <v>#N/A</v>
      </c>
      <c r="D1286" s="12">
        <f>'Ответы на форму (1)'!B2562</f>
        <v>0</v>
      </c>
      <c r="E1286" s="1">
        <f>'Ответы на форму (1)'!E2562</f>
        <v>0</v>
      </c>
    </row>
    <row r="1287" spans="1:5" ht="15.75" customHeight="1" x14ac:dyDescent="0.4">
      <c r="A1287" s="12">
        <f>'Ответы на форму (1)'!C2563</f>
        <v>0</v>
      </c>
      <c r="B1287" s="1" t="e">
        <f>VLOOKUP(A1287,кодировка!$A:$B,2,FALSE)</f>
        <v>#N/A</v>
      </c>
      <c r="C1287" s="1" t="e">
        <f>VLOOKUP(A1287,кодировка!$A:$C,3,FALSE)</f>
        <v>#N/A</v>
      </c>
      <c r="D1287" s="12">
        <f>'Ответы на форму (1)'!B2563</f>
        <v>0</v>
      </c>
      <c r="E1287" s="1">
        <f>'Ответы на форму (1)'!E2563</f>
        <v>0</v>
      </c>
    </row>
    <row r="1288" spans="1:5" ht="15.75" customHeight="1" x14ac:dyDescent="0.4">
      <c r="A1288" s="12">
        <f>'Ответы на форму (1)'!C2564</f>
        <v>0</v>
      </c>
      <c r="B1288" s="1" t="e">
        <f>VLOOKUP(A1288,кодировка!$A:$B,2,FALSE)</f>
        <v>#N/A</v>
      </c>
      <c r="C1288" s="1" t="e">
        <f>VLOOKUP(A1288,кодировка!$A:$C,3,FALSE)</f>
        <v>#N/A</v>
      </c>
      <c r="D1288" s="12">
        <f>'Ответы на форму (1)'!B2564</f>
        <v>0</v>
      </c>
      <c r="E1288" s="1">
        <f>'Ответы на форму (1)'!E2564</f>
        <v>0</v>
      </c>
    </row>
    <row r="1289" spans="1:5" ht="15.75" customHeight="1" x14ac:dyDescent="0.4">
      <c r="A1289" s="12">
        <f>'Ответы на форму (1)'!C2565</f>
        <v>0</v>
      </c>
      <c r="D1289" s="12">
        <f>'Ответы на форму (1)'!B2565</f>
        <v>0</v>
      </c>
      <c r="E1289" s="1">
        <f>'Ответы на форму (1)'!E2565</f>
        <v>0</v>
      </c>
    </row>
    <row r="1290" spans="1:5" ht="15.75" customHeight="1" x14ac:dyDescent="0.4">
      <c r="A1290" s="12">
        <f>'Ответы на форму (1)'!C2566</f>
        <v>0</v>
      </c>
      <c r="D1290" s="12">
        <f>'Ответы на форму (1)'!B2566</f>
        <v>0</v>
      </c>
      <c r="E1290" s="1">
        <f>'Ответы на форму (1)'!E2566</f>
        <v>0</v>
      </c>
    </row>
    <row r="1291" spans="1:5" ht="15.75" customHeight="1" x14ac:dyDescent="0.4">
      <c r="A1291" s="12">
        <f>'Ответы на форму (1)'!C2567</f>
        <v>0</v>
      </c>
      <c r="D1291" s="12">
        <f>'Ответы на форму (1)'!B2567</f>
        <v>0</v>
      </c>
      <c r="E1291" s="1">
        <f>'Ответы на форму (1)'!E2567</f>
        <v>0</v>
      </c>
    </row>
    <row r="1292" spans="1:5" ht="15.75" customHeight="1" x14ac:dyDescent="0.4">
      <c r="A1292" s="12">
        <f>'Ответы на форму (1)'!C2568</f>
        <v>0</v>
      </c>
      <c r="D1292" s="12">
        <f>'Ответы на форму (1)'!B2568</f>
        <v>0</v>
      </c>
      <c r="E1292" s="1">
        <f>'Ответы на форму (1)'!E2568</f>
        <v>0</v>
      </c>
    </row>
    <row r="1293" spans="1:5" ht="15.75" customHeight="1" x14ac:dyDescent="0.4">
      <c r="A1293" s="12">
        <f>'Ответы на форму (1)'!C2569</f>
        <v>0</v>
      </c>
      <c r="D1293" s="12">
        <f>'Ответы на форму (1)'!B2569</f>
        <v>0</v>
      </c>
      <c r="E1293" s="1">
        <f>'Ответы на форму (1)'!E2569</f>
        <v>0</v>
      </c>
    </row>
    <row r="1294" spans="1:5" ht="15.75" customHeight="1" x14ac:dyDescent="0.4">
      <c r="A1294" s="12">
        <f>'Ответы на форму (1)'!C2570</f>
        <v>0</v>
      </c>
      <c r="D1294" s="12">
        <f>'Ответы на форму (1)'!B2570</f>
        <v>0</v>
      </c>
      <c r="E1294" s="1">
        <f>'Ответы на форму (1)'!E2570</f>
        <v>0</v>
      </c>
    </row>
    <row r="1295" spans="1:5" ht="15.75" customHeight="1" x14ac:dyDescent="0.4">
      <c r="A1295" s="12">
        <f>'Ответы на форму (1)'!C2571</f>
        <v>0</v>
      </c>
      <c r="D1295" s="12">
        <f>'Ответы на форму (1)'!B2571</f>
        <v>0</v>
      </c>
      <c r="E1295" s="1">
        <f>'Ответы на форму (1)'!E2571</f>
        <v>0</v>
      </c>
    </row>
    <row r="1296" spans="1:5" ht="15.75" customHeight="1" x14ac:dyDescent="0.4">
      <c r="A1296" s="12">
        <f>'Ответы на форму (1)'!C2572</f>
        <v>0</v>
      </c>
      <c r="D1296" s="12">
        <f>'Ответы на форму (1)'!B2572</f>
        <v>0</v>
      </c>
      <c r="E1296" s="1">
        <f>'Ответы на форму (1)'!E2572</f>
        <v>0</v>
      </c>
    </row>
    <row r="1297" spans="1:5" ht="15.75" customHeight="1" x14ac:dyDescent="0.4">
      <c r="A1297" s="12">
        <f>'Ответы на форму (1)'!C2573</f>
        <v>0</v>
      </c>
      <c r="D1297" s="12">
        <f>'Ответы на форму (1)'!B2573</f>
        <v>0</v>
      </c>
      <c r="E1297" s="1">
        <f>'Ответы на форму (1)'!E2573</f>
        <v>0</v>
      </c>
    </row>
    <row r="1298" spans="1:5" ht="15.75" customHeight="1" x14ac:dyDescent="0.4">
      <c r="A1298" s="12">
        <f>'Ответы на форму (1)'!C2574</f>
        <v>0</v>
      </c>
      <c r="D1298" s="12">
        <f>'Ответы на форму (1)'!B2574</f>
        <v>0</v>
      </c>
      <c r="E1298" s="1">
        <f>'Ответы на форму (1)'!E2574</f>
        <v>0</v>
      </c>
    </row>
    <row r="1299" spans="1:5" ht="15.75" customHeight="1" x14ac:dyDescent="0.4">
      <c r="A1299" s="12">
        <f>'Ответы на форму (1)'!C2575</f>
        <v>0</v>
      </c>
      <c r="D1299" s="12">
        <f>'Ответы на форму (1)'!B2575</f>
        <v>0</v>
      </c>
      <c r="E1299" s="1">
        <f>'Ответы на форму (1)'!E2575</f>
        <v>0</v>
      </c>
    </row>
    <row r="1300" spans="1:5" ht="15.75" customHeight="1" x14ac:dyDescent="0.4">
      <c r="A1300" s="12">
        <f>'Ответы на форму (1)'!C2576</f>
        <v>0</v>
      </c>
      <c r="D1300" s="12">
        <f>'Ответы на форму (1)'!B2576</f>
        <v>0</v>
      </c>
      <c r="E1300" s="1">
        <f>'Ответы на форму (1)'!E2576</f>
        <v>0</v>
      </c>
    </row>
    <row r="1301" spans="1:5" ht="15.75" customHeight="1" x14ac:dyDescent="0.4">
      <c r="A1301" s="12">
        <f>'Ответы на форму (1)'!C2577</f>
        <v>0</v>
      </c>
      <c r="D1301" s="12">
        <f>'Ответы на форму (1)'!B2577</f>
        <v>0</v>
      </c>
      <c r="E1301" s="1">
        <f>'Ответы на форму (1)'!E2577</f>
        <v>0</v>
      </c>
    </row>
    <row r="1302" spans="1:5" ht="15.75" customHeight="1" x14ac:dyDescent="0.4">
      <c r="A1302" s="12">
        <f>'Ответы на форму (1)'!C2578</f>
        <v>0</v>
      </c>
      <c r="D1302" s="12">
        <f>'Ответы на форму (1)'!B2578</f>
        <v>0</v>
      </c>
      <c r="E1302" s="1">
        <f>'Ответы на форму (1)'!E2578</f>
        <v>0</v>
      </c>
    </row>
    <row r="1303" spans="1:5" ht="15.75" customHeight="1" x14ac:dyDescent="0.4">
      <c r="A1303" s="12">
        <f>'Ответы на форму (1)'!C2579</f>
        <v>0</v>
      </c>
      <c r="D1303" s="12">
        <f>'Ответы на форму (1)'!B2579</f>
        <v>0</v>
      </c>
      <c r="E1303" s="1">
        <f>'Ответы на форму (1)'!E2579</f>
        <v>0</v>
      </c>
    </row>
    <row r="1304" spans="1:5" ht="15.75" customHeight="1" x14ac:dyDescent="0.4">
      <c r="A1304" s="12">
        <f>'Ответы на форму (1)'!C2580</f>
        <v>0</v>
      </c>
      <c r="D1304" s="12">
        <f>'Ответы на форму (1)'!B2580</f>
        <v>0</v>
      </c>
      <c r="E1304" s="1">
        <f>'Ответы на форму (1)'!E2580</f>
        <v>0</v>
      </c>
    </row>
    <row r="1305" spans="1:5" ht="15.75" customHeight="1" x14ac:dyDescent="0.4">
      <c r="A1305" s="12">
        <f>'Ответы на форму (1)'!C2581</f>
        <v>0</v>
      </c>
      <c r="D1305" s="12">
        <f>'Ответы на форму (1)'!B2581</f>
        <v>0</v>
      </c>
      <c r="E1305" s="1">
        <f>'Ответы на форму (1)'!E2581</f>
        <v>0</v>
      </c>
    </row>
    <row r="1306" spans="1:5" ht="15.75" customHeight="1" x14ac:dyDescent="0.4">
      <c r="A1306" s="12">
        <f>'Ответы на форму (1)'!C2582</f>
        <v>0</v>
      </c>
      <c r="D1306" s="12"/>
      <c r="E1306" s="1">
        <f>'Ответы на форму (1)'!E2582</f>
        <v>0</v>
      </c>
    </row>
    <row r="1307" spans="1:5" ht="15.75" customHeight="1" x14ac:dyDescent="0.4">
      <c r="A1307" s="12">
        <f>'Ответы на форму (1)'!C2583</f>
        <v>0</v>
      </c>
      <c r="D1307" s="12"/>
      <c r="E1307" s="1">
        <f>'Ответы на форму (1)'!E2583</f>
        <v>0</v>
      </c>
    </row>
    <row r="1308" spans="1:5" ht="15.75" customHeight="1" x14ac:dyDescent="0.4">
      <c r="A1308" s="12">
        <f>'Ответы на форму (1)'!C2584</f>
        <v>0</v>
      </c>
      <c r="D1308" s="12"/>
      <c r="E1308" s="1">
        <f>'Ответы на форму (1)'!E2584</f>
        <v>0</v>
      </c>
    </row>
    <row r="1309" spans="1:5" ht="15.75" customHeight="1" x14ac:dyDescent="0.4">
      <c r="A1309" s="12">
        <f>'Ответы на форму (1)'!C2585</f>
        <v>0</v>
      </c>
      <c r="D1309" s="12"/>
      <c r="E1309" s="1">
        <f>'Ответы на форму (1)'!E2585</f>
        <v>0</v>
      </c>
    </row>
    <row r="1310" spans="1:5" ht="15.75" customHeight="1" x14ac:dyDescent="0.4">
      <c r="A1310" s="12">
        <f>'Ответы на форму (1)'!C2586</f>
        <v>0</v>
      </c>
      <c r="D1310" s="12"/>
      <c r="E1310" s="1">
        <f>'Ответы на форму (1)'!E2586</f>
        <v>0</v>
      </c>
    </row>
    <row r="1311" spans="1:5" ht="15.75" customHeight="1" x14ac:dyDescent="0.4">
      <c r="A1311" s="12">
        <f>'Ответы на форму (1)'!C2587</f>
        <v>0</v>
      </c>
      <c r="D1311" s="12"/>
      <c r="E1311" s="1">
        <f>'Ответы на форму (1)'!E2587</f>
        <v>0</v>
      </c>
    </row>
    <row r="1312" spans="1:5" ht="15.75" customHeight="1" x14ac:dyDescent="0.4">
      <c r="A1312" s="12">
        <f>'Ответы на форму (1)'!C2588</f>
        <v>0</v>
      </c>
      <c r="D1312" s="12"/>
      <c r="E1312" s="1">
        <f>'Ответы на форму (1)'!E2588</f>
        <v>0</v>
      </c>
    </row>
    <row r="1313" spans="1:5" ht="15.75" customHeight="1" x14ac:dyDescent="0.4">
      <c r="A1313" s="12">
        <f>'Ответы на форму (1)'!C2589</f>
        <v>0</v>
      </c>
      <c r="D1313" s="12"/>
      <c r="E1313" s="1">
        <f>'Ответы на форму (1)'!E2589</f>
        <v>0</v>
      </c>
    </row>
    <row r="1314" spans="1:5" ht="15.75" customHeight="1" x14ac:dyDescent="0.4">
      <c r="A1314" s="12">
        <f>'Ответы на форму (1)'!C2590</f>
        <v>0</v>
      </c>
      <c r="D1314" s="12"/>
      <c r="E1314" s="1">
        <f>'Ответы на форму (1)'!E2590</f>
        <v>0</v>
      </c>
    </row>
    <row r="1315" spans="1:5" ht="15.75" customHeight="1" x14ac:dyDescent="0.4">
      <c r="A1315" s="12">
        <f>'Ответы на форму (1)'!C2591</f>
        <v>0</v>
      </c>
      <c r="D1315" s="12"/>
      <c r="E1315" s="1">
        <f>'Ответы на форму (1)'!E2591</f>
        <v>0</v>
      </c>
    </row>
    <row r="1316" spans="1:5" ht="15.75" customHeight="1" x14ac:dyDescent="0.4">
      <c r="A1316" s="12">
        <f>'Ответы на форму (1)'!C2592</f>
        <v>0</v>
      </c>
      <c r="D1316" s="12"/>
      <c r="E1316" s="1">
        <f>'Ответы на форму (1)'!E2592</f>
        <v>0</v>
      </c>
    </row>
    <row r="1317" spans="1:5" ht="15.75" customHeight="1" x14ac:dyDescent="0.4">
      <c r="A1317" s="12">
        <f>'Ответы на форму (1)'!C2593</f>
        <v>0</v>
      </c>
      <c r="D1317" s="12"/>
      <c r="E1317" s="1">
        <f>'Ответы на форму (1)'!E2593</f>
        <v>0</v>
      </c>
    </row>
    <row r="1318" spans="1:5" ht="15.75" customHeight="1" x14ac:dyDescent="0.4">
      <c r="A1318" s="12">
        <f>'Ответы на форму (1)'!C2594</f>
        <v>0</v>
      </c>
      <c r="D1318" s="12"/>
      <c r="E1318" s="1">
        <f>'Ответы на форму (1)'!E2594</f>
        <v>0</v>
      </c>
    </row>
    <row r="1319" spans="1:5" ht="15.75" customHeight="1" x14ac:dyDescent="0.4">
      <c r="A1319" s="12">
        <f>'Ответы на форму (1)'!C2595</f>
        <v>0</v>
      </c>
      <c r="D1319" s="12"/>
      <c r="E1319" s="1">
        <f>'Ответы на форму (1)'!E2595</f>
        <v>0</v>
      </c>
    </row>
    <row r="1320" spans="1:5" ht="15.75" customHeight="1" x14ac:dyDescent="0.4">
      <c r="A1320" s="12">
        <f>'Ответы на форму (1)'!C2596</f>
        <v>0</v>
      </c>
      <c r="D1320" s="12"/>
      <c r="E1320" s="1">
        <f>'Ответы на форму (1)'!E2596</f>
        <v>0</v>
      </c>
    </row>
    <row r="1321" spans="1:5" ht="15.75" customHeight="1" x14ac:dyDescent="0.4">
      <c r="A1321" s="12">
        <f>'Ответы на форму (1)'!C2597</f>
        <v>0</v>
      </c>
      <c r="D1321" s="12"/>
      <c r="E1321" s="1">
        <f>'Ответы на форму (1)'!E2597</f>
        <v>0</v>
      </c>
    </row>
    <row r="1322" spans="1:5" ht="15.75" customHeight="1" x14ac:dyDescent="0.4">
      <c r="A1322" s="12">
        <f>'Ответы на форму (1)'!C2598</f>
        <v>0</v>
      </c>
      <c r="D1322" s="12"/>
      <c r="E1322" s="1">
        <f>'Ответы на форму (1)'!E2598</f>
        <v>0</v>
      </c>
    </row>
    <row r="1323" spans="1:5" ht="15.75" customHeight="1" x14ac:dyDescent="0.4">
      <c r="A1323" s="12">
        <f>'Ответы на форму (1)'!C2599</f>
        <v>0</v>
      </c>
      <c r="D1323" s="12"/>
      <c r="E1323" s="1">
        <f>'Ответы на форму (1)'!E2599</f>
        <v>0</v>
      </c>
    </row>
    <row r="1324" spans="1:5" ht="15.75" customHeight="1" x14ac:dyDescent="0.4">
      <c r="A1324" s="12">
        <f>'Ответы на форму (1)'!C2600</f>
        <v>0</v>
      </c>
      <c r="D1324" s="12"/>
      <c r="E1324" s="1">
        <f>'Ответы на форму (1)'!E2600</f>
        <v>0</v>
      </c>
    </row>
    <row r="1325" spans="1:5" ht="15.75" customHeight="1" x14ac:dyDescent="0.4">
      <c r="A1325" s="12">
        <f>'Ответы на форму (1)'!C2601</f>
        <v>0</v>
      </c>
      <c r="D1325" s="12"/>
      <c r="E1325" s="1">
        <f>'Ответы на форму (1)'!E2601</f>
        <v>0</v>
      </c>
    </row>
    <row r="1326" spans="1:5" ht="15.75" customHeight="1" x14ac:dyDescent="0.4">
      <c r="A1326" s="12">
        <f>'Ответы на форму (1)'!C2602</f>
        <v>0</v>
      </c>
      <c r="D1326" s="12"/>
      <c r="E1326" s="1">
        <f>'Ответы на форму (1)'!E2602</f>
        <v>0</v>
      </c>
    </row>
    <row r="1327" spans="1:5" ht="15.75" customHeight="1" x14ac:dyDescent="0.4">
      <c r="A1327" s="12">
        <f>'Ответы на форму (1)'!C2603</f>
        <v>0</v>
      </c>
      <c r="D1327" s="12"/>
      <c r="E1327" s="1">
        <f>'Ответы на форму (1)'!E2603</f>
        <v>0</v>
      </c>
    </row>
    <row r="1328" spans="1:5" ht="15.75" customHeight="1" x14ac:dyDescent="0.4">
      <c r="A1328" s="12">
        <f>'Ответы на форму (1)'!C2604</f>
        <v>0</v>
      </c>
      <c r="D1328" s="12"/>
      <c r="E1328" s="1">
        <f>'Ответы на форму (1)'!E2604</f>
        <v>0</v>
      </c>
    </row>
    <row r="1329" spans="1:5" ht="15.75" customHeight="1" x14ac:dyDescent="0.4">
      <c r="A1329" s="12">
        <f>'Ответы на форму (1)'!C2605</f>
        <v>0</v>
      </c>
      <c r="D1329" s="12"/>
      <c r="E1329" s="1">
        <f>'Ответы на форму (1)'!E2605</f>
        <v>0</v>
      </c>
    </row>
    <row r="1330" spans="1:5" ht="15.75" customHeight="1" x14ac:dyDescent="0.4">
      <c r="A1330" s="12">
        <f>'Ответы на форму (1)'!C2606</f>
        <v>0</v>
      </c>
      <c r="D1330" s="12"/>
      <c r="E1330" s="1">
        <f>'Ответы на форму (1)'!E2606</f>
        <v>0</v>
      </c>
    </row>
    <row r="1331" spans="1:5" ht="15.75" customHeight="1" x14ac:dyDescent="0.4">
      <c r="A1331" s="12">
        <f>'Ответы на форму (1)'!C2607</f>
        <v>0</v>
      </c>
      <c r="D1331" s="12"/>
      <c r="E1331" s="1">
        <f>'Ответы на форму (1)'!E2607</f>
        <v>0</v>
      </c>
    </row>
    <row r="1332" spans="1:5" ht="15.75" customHeight="1" x14ac:dyDescent="0.4">
      <c r="A1332" s="12">
        <f>'Ответы на форму (1)'!C2608</f>
        <v>0</v>
      </c>
      <c r="D1332" s="12"/>
      <c r="E1332" s="1">
        <f>'Ответы на форму (1)'!E2608</f>
        <v>0</v>
      </c>
    </row>
    <row r="1333" spans="1:5" ht="15.75" customHeight="1" x14ac:dyDescent="0.4">
      <c r="A1333" s="12">
        <f>'Ответы на форму (1)'!C2609</f>
        <v>0</v>
      </c>
      <c r="D1333" s="12"/>
      <c r="E1333" s="1">
        <f>'Ответы на форму (1)'!E2609</f>
        <v>0</v>
      </c>
    </row>
    <row r="1334" spans="1:5" ht="15.75" customHeight="1" x14ac:dyDescent="0.4">
      <c r="A1334" s="12">
        <f>'Ответы на форму (1)'!C2610</f>
        <v>0</v>
      </c>
      <c r="D1334" s="12"/>
      <c r="E1334" s="1">
        <f>'Ответы на форму (1)'!E2610</f>
        <v>0</v>
      </c>
    </row>
    <row r="1335" spans="1:5" ht="15.75" customHeight="1" x14ac:dyDescent="0.4">
      <c r="A1335" s="12">
        <f>'Ответы на форму (1)'!C2611</f>
        <v>0</v>
      </c>
      <c r="D1335" s="12"/>
      <c r="E1335" s="1">
        <f>'Ответы на форму (1)'!E2611</f>
        <v>0</v>
      </c>
    </row>
    <row r="1336" spans="1:5" ht="15.75" customHeight="1" x14ac:dyDescent="0.4">
      <c r="A1336" s="12">
        <f>'Ответы на форму (1)'!C2612</f>
        <v>0</v>
      </c>
      <c r="D1336" s="12"/>
      <c r="E1336" s="1">
        <f>'Ответы на форму (1)'!E2612</f>
        <v>0</v>
      </c>
    </row>
    <row r="1337" spans="1:5" ht="15.75" customHeight="1" x14ac:dyDescent="0.4">
      <c r="A1337" s="12">
        <f>'Ответы на форму (1)'!C2613</f>
        <v>0</v>
      </c>
      <c r="D1337" s="12"/>
      <c r="E1337" s="1">
        <f>'Ответы на форму (1)'!E2613</f>
        <v>0</v>
      </c>
    </row>
    <row r="1338" spans="1:5" ht="15.75" customHeight="1" x14ac:dyDescent="0.4">
      <c r="A1338" s="12">
        <f>'Ответы на форму (1)'!C2614</f>
        <v>0</v>
      </c>
      <c r="D1338" s="12"/>
      <c r="E1338" s="1">
        <f>'Ответы на форму (1)'!E2614</f>
        <v>0</v>
      </c>
    </row>
    <row r="1339" spans="1:5" ht="15.75" customHeight="1" x14ac:dyDescent="0.4">
      <c r="A1339" s="12">
        <f>'Ответы на форму (1)'!C2615</f>
        <v>0</v>
      </c>
      <c r="D1339" s="12"/>
      <c r="E1339" s="1">
        <f>'Ответы на форму (1)'!E2615</f>
        <v>0</v>
      </c>
    </row>
    <row r="1340" spans="1:5" ht="15.75" customHeight="1" x14ac:dyDescent="0.4">
      <c r="A1340" s="12">
        <f>'Ответы на форму (1)'!C2616</f>
        <v>0</v>
      </c>
      <c r="D1340" s="12"/>
      <c r="E1340" s="1">
        <f>'Ответы на форму (1)'!E2616</f>
        <v>0</v>
      </c>
    </row>
    <row r="1341" spans="1:5" ht="15.75" customHeight="1" x14ac:dyDescent="0.4">
      <c r="A1341" s="12">
        <f>'Ответы на форму (1)'!C2617</f>
        <v>0</v>
      </c>
      <c r="D1341" s="12"/>
      <c r="E1341" s="1">
        <f>'Ответы на форму (1)'!E2617</f>
        <v>0</v>
      </c>
    </row>
    <row r="1342" spans="1:5" ht="15.75" customHeight="1" x14ac:dyDescent="0.4">
      <c r="A1342" s="12">
        <f>'Ответы на форму (1)'!C2618</f>
        <v>0</v>
      </c>
      <c r="D1342" s="12"/>
      <c r="E1342" s="1">
        <f>'Ответы на форму (1)'!E2618</f>
        <v>0</v>
      </c>
    </row>
    <row r="1343" spans="1:5" ht="15.75" customHeight="1" x14ac:dyDescent="0.4">
      <c r="A1343" s="12">
        <f>'Ответы на форму (1)'!C2619</f>
        <v>0</v>
      </c>
      <c r="D1343" s="12"/>
      <c r="E1343" s="1">
        <f>'Ответы на форму (1)'!E2619</f>
        <v>0</v>
      </c>
    </row>
    <row r="1344" spans="1:5" ht="15.75" customHeight="1" x14ac:dyDescent="0.4">
      <c r="A1344" s="12">
        <f>'Ответы на форму (1)'!C2620</f>
        <v>0</v>
      </c>
      <c r="D1344" s="12"/>
      <c r="E1344" s="1">
        <f>'Ответы на форму (1)'!E2620</f>
        <v>0</v>
      </c>
    </row>
    <row r="1345" spans="1:5" ht="15.75" customHeight="1" x14ac:dyDescent="0.4">
      <c r="A1345" s="12">
        <f>'Ответы на форму (1)'!C2621</f>
        <v>0</v>
      </c>
      <c r="D1345" s="12"/>
      <c r="E1345" s="1">
        <f>'Ответы на форму (1)'!E2621</f>
        <v>0</v>
      </c>
    </row>
    <row r="1346" spans="1:5" ht="15.75" customHeight="1" x14ac:dyDescent="0.4">
      <c r="A1346" s="12">
        <f>'Ответы на форму (1)'!C2622</f>
        <v>0</v>
      </c>
      <c r="D1346" s="12"/>
      <c r="E1346" s="1">
        <f>'Ответы на форму (1)'!E2622</f>
        <v>0</v>
      </c>
    </row>
    <row r="1347" spans="1:5" ht="15.75" customHeight="1" x14ac:dyDescent="0.4">
      <c r="A1347" s="12">
        <f>'Ответы на форму (1)'!C2623</f>
        <v>0</v>
      </c>
      <c r="D1347" s="12"/>
      <c r="E1347" s="1">
        <f>'Ответы на форму (1)'!E2623</f>
        <v>0</v>
      </c>
    </row>
    <row r="1348" spans="1:5" ht="15.75" customHeight="1" x14ac:dyDescent="0.4">
      <c r="A1348" s="12">
        <f>'Ответы на форму (1)'!C2624</f>
        <v>0</v>
      </c>
      <c r="D1348" s="12"/>
      <c r="E1348" s="1">
        <f>'Ответы на форму (1)'!E2624</f>
        <v>0</v>
      </c>
    </row>
    <row r="1349" spans="1:5" ht="15.75" customHeight="1" x14ac:dyDescent="0.4">
      <c r="A1349" s="12">
        <f>'Ответы на форму (1)'!C2625</f>
        <v>0</v>
      </c>
      <c r="D1349" s="12"/>
      <c r="E1349" s="1">
        <f>'Ответы на форму (1)'!E2625</f>
        <v>0</v>
      </c>
    </row>
    <row r="1350" spans="1:5" ht="15.75" customHeight="1" x14ac:dyDescent="0.4">
      <c r="A1350" s="12">
        <f>'Ответы на форму (1)'!C2626</f>
        <v>0</v>
      </c>
      <c r="D1350" s="12"/>
      <c r="E1350" s="1">
        <f>'Ответы на форму (1)'!E2626</f>
        <v>0</v>
      </c>
    </row>
    <row r="1351" spans="1:5" ht="15.75" customHeight="1" x14ac:dyDescent="0.4">
      <c r="A1351" s="12">
        <f>'Ответы на форму (1)'!C2627</f>
        <v>0</v>
      </c>
      <c r="D1351" s="12"/>
      <c r="E1351" s="1">
        <f>'Ответы на форму (1)'!E2627</f>
        <v>0</v>
      </c>
    </row>
    <row r="1352" spans="1:5" ht="15.75" customHeight="1" x14ac:dyDescent="0.4">
      <c r="A1352" s="12">
        <f>'Ответы на форму (1)'!C2628</f>
        <v>0</v>
      </c>
      <c r="D1352" s="12"/>
      <c r="E1352" s="1">
        <f>'Ответы на форму (1)'!E2628</f>
        <v>0</v>
      </c>
    </row>
    <row r="1353" spans="1:5" ht="15.75" customHeight="1" x14ac:dyDescent="0.4">
      <c r="A1353" s="12">
        <f>'Ответы на форму (1)'!C2629</f>
        <v>0</v>
      </c>
      <c r="D1353" s="12"/>
      <c r="E1353" s="1">
        <f>'Ответы на форму (1)'!E2629</f>
        <v>0</v>
      </c>
    </row>
    <row r="1354" spans="1:5" ht="15.75" customHeight="1" x14ac:dyDescent="0.4">
      <c r="A1354" s="12">
        <f>'Ответы на форму (1)'!C2630</f>
        <v>0</v>
      </c>
      <c r="D1354" s="12"/>
      <c r="E1354" s="1">
        <f>'Ответы на форму (1)'!E2630</f>
        <v>0</v>
      </c>
    </row>
    <row r="1355" spans="1:5" ht="15.75" customHeight="1" x14ac:dyDescent="0.4">
      <c r="A1355" s="12">
        <f>'Ответы на форму (1)'!C2631</f>
        <v>0</v>
      </c>
      <c r="D1355" s="12"/>
      <c r="E1355" s="1">
        <f>'Ответы на форму (1)'!E2631</f>
        <v>0</v>
      </c>
    </row>
    <row r="1356" spans="1:5" ht="15.75" customHeight="1" x14ac:dyDescent="0.4">
      <c r="A1356" s="12">
        <f>'Ответы на форму (1)'!C2632</f>
        <v>0</v>
      </c>
      <c r="D1356" s="12"/>
      <c r="E1356" s="1">
        <f>'Ответы на форму (1)'!E2632</f>
        <v>0</v>
      </c>
    </row>
    <row r="1357" spans="1:5" ht="15.75" customHeight="1" x14ac:dyDescent="0.4">
      <c r="A1357" s="12">
        <f>'Ответы на форму (1)'!C2633</f>
        <v>0</v>
      </c>
      <c r="D1357" s="12"/>
      <c r="E1357" s="1">
        <f>'Ответы на форму (1)'!E2633</f>
        <v>0</v>
      </c>
    </row>
    <row r="1358" spans="1:5" ht="15.75" customHeight="1" x14ac:dyDescent="0.4">
      <c r="A1358" s="12">
        <f>'Ответы на форму (1)'!C2634</f>
        <v>0</v>
      </c>
      <c r="D1358" s="12"/>
      <c r="E1358" s="1">
        <f>'Ответы на форму (1)'!E2634</f>
        <v>0</v>
      </c>
    </row>
    <row r="1359" spans="1:5" ht="15.75" customHeight="1" x14ac:dyDescent="0.4">
      <c r="A1359" s="12">
        <f>'Ответы на форму (1)'!C2635</f>
        <v>0</v>
      </c>
      <c r="D1359" s="12"/>
      <c r="E1359" s="1">
        <f>'Ответы на форму (1)'!E2635</f>
        <v>0</v>
      </c>
    </row>
    <row r="1360" spans="1:5" ht="15.75" customHeight="1" x14ac:dyDescent="0.4">
      <c r="A1360" s="12">
        <f>'Ответы на форму (1)'!C2636</f>
        <v>0</v>
      </c>
      <c r="D1360" s="12"/>
      <c r="E1360" s="1">
        <f>'Ответы на форму (1)'!E2636</f>
        <v>0</v>
      </c>
    </row>
    <row r="1361" spans="1:5" ht="15.75" customHeight="1" x14ac:dyDescent="0.4">
      <c r="A1361" s="12">
        <f>'Ответы на форму (1)'!C2637</f>
        <v>0</v>
      </c>
      <c r="D1361" s="12"/>
      <c r="E1361" s="1">
        <f>'Ответы на форму (1)'!E2637</f>
        <v>0</v>
      </c>
    </row>
    <row r="1362" spans="1:5" ht="15.75" customHeight="1" x14ac:dyDescent="0.4">
      <c r="A1362" s="12">
        <f>'Ответы на форму (1)'!C2638</f>
        <v>0</v>
      </c>
      <c r="D1362" s="12"/>
      <c r="E1362" s="1">
        <f>'Ответы на форму (1)'!E2638</f>
        <v>0</v>
      </c>
    </row>
    <row r="1363" spans="1:5" ht="15.75" customHeight="1" x14ac:dyDescent="0.4">
      <c r="A1363" s="12">
        <f>'Ответы на форму (1)'!C2639</f>
        <v>0</v>
      </c>
      <c r="D1363" s="12"/>
      <c r="E1363" s="1">
        <f>'Ответы на форму (1)'!E2639</f>
        <v>0</v>
      </c>
    </row>
    <row r="1364" spans="1:5" ht="15.75" customHeight="1" x14ac:dyDescent="0.4">
      <c r="A1364" s="12">
        <f>'Ответы на форму (1)'!C2640</f>
        <v>0</v>
      </c>
      <c r="D1364" s="12"/>
      <c r="E1364" s="1">
        <f>'Ответы на форму (1)'!E2640</f>
        <v>0</v>
      </c>
    </row>
    <row r="1365" spans="1:5" ht="15.75" customHeight="1" x14ac:dyDescent="0.4">
      <c r="A1365" s="12">
        <f>'Ответы на форму (1)'!C2641</f>
        <v>0</v>
      </c>
      <c r="D1365" s="12"/>
      <c r="E1365" s="1">
        <f>'Ответы на форму (1)'!E2641</f>
        <v>0</v>
      </c>
    </row>
    <row r="1366" spans="1:5" ht="15.75" customHeight="1" x14ac:dyDescent="0.4">
      <c r="A1366" s="12">
        <f>'Ответы на форму (1)'!C2642</f>
        <v>0</v>
      </c>
      <c r="D1366" s="12"/>
      <c r="E1366" s="1">
        <f>'Ответы на форму (1)'!E2642</f>
        <v>0</v>
      </c>
    </row>
    <row r="1367" spans="1:5" ht="15.75" customHeight="1" x14ac:dyDescent="0.4">
      <c r="A1367" s="12">
        <f>'Ответы на форму (1)'!C2643</f>
        <v>0</v>
      </c>
      <c r="D1367" s="12"/>
      <c r="E1367" s="1">
        <f>'Ответы на форму (1)'!E2643</f>
        <v>0</v>
      </c>
    </row>
    <row r="1368" spans="1:5" ht="15.75" customHeight="1" x14ac:dyDescent="0.4">
      <c r="A1368" s="12">
        <f>'Ответы на форму (1)'!C2644</f>
        <v>0</v>
      </c>
      <c r="D1368" s="12"/>
      <c r="E1368" s="1">
        <f>'Ответы на форму (1)'!E2644</f>
        <v>0</v>
      </c>
    </row>
    <row r="1369" spans="1:5" ht="15.75" customHeight="1" x14ac:dyDescent="0.4">
      <c r="A1369" s="12">
        <f>'Ответы на форму (1)'!C2645</f>
        <v>0</v>
      </c>
      <c r="D1369" s="12"/>
      <c r="E1369" s="1">
        <f>'Ответы на форму (1)'!E2645</f>
        <v>0</v>
      </c>
    </row>
    <row r="1370" spans="1:5" ht="15.75" customHeight="1" x14ac:dyDescent="0.4">
      <c r="A1370" s="12">
        <f>'Ответы на форму (1)'!C2646</f>
        <v>0</v>
      </c>
      <c r="D1370" s="12"/>
      <c r="E1370" s="1">
        <f>'Ответы на форму (1)'!E2646</f>
        <v>0</v>
      </c>
    </row>
    <row r="1371" spans="1:5" ht="15.75" customHeight="1" x14ac:dyDescent="0.4">
      <c r="A1371" s="12">
        <f>'Ответы на форму (1)'!C2647</f>
        <v>0</v>
      </c>
      <c r="D1371" s="12"/>
      <c r="E1371" s="1">
        <f>'Ответы на форму (1)'!E2647</f>
        <v>0</v>
      </c>
    </row>
    <row r="1372" spans="1:5" ht="15.75" customHeight="1" x14ac:dyDescent="0.4">
      <c r="A1372" s="12">
        <f>'Ответы на форму (1)'!C2648</f>
        <v>0</v>
      </c>
      <c r="D1372" s="12"/>
      <c r="E1372" s="1">
        <f>'Ответы на форму (1)'!E2648</f>
        <v>0</v>
      </c>
    </row>
    <row r="1373" spans="1:5" ht="15.75" customHeight="1" x14ac:dyDescent="0.4">
      <c r="A1373" s="12">
        <f>'Ответы на форму (1)'!C2649</f>
        <v>0</v>
      </c>
      <c r="D1373" s="12"/>
      <c r="E1373" s="1">
        <f>'Ответы на форму (1)'!E2649</f>
        <v>0</v>
      </c>
    </row>
    <row r="1374" spans="1:5" ht="15.75" customHeight="1" x14ac:dyDescent="0.4">
      <c r="A1374" s="12">
        <f>'Ответы на форму (1)'!C2650</f>
        <v>0</v>
      </c>
      <c r="D1374" s="12"/>
      <c r="E1374" s="1">
        <f>'Ответы на форму (1)'!E2650</f>
        <v>0</v>
      </c>
    </row>
    <row r="1375" spans="1:5" ht="15.75" customHeight="1" x14ac:dyDescent="0.4">
      <c r="A1375" s="12">
        <f>'Ответы на форму (1)'!C2651</f>
        <v>0</v>
      </c>
      <c r="D1375" s="12"/>
      <c r="E1375" s="1">
        <f>'Ответы на форму (1)'!E2651</f>
        <v>0</v>
      </c>
    </row>
    <row r="1376" spans="1:5" ht="15.75" customHeight="1" x14ac:dyDescent="0.4">
      <c r="A1376" s="12">
        <f>'Ответы на форму (1)'!C2652</f>
        <v>0</v>
      </c>
      <c r="D1376" s="12"/>
      <c r="E1376" s="1">
        <f>'Ответы на форму (1)'!E2652</f>
        <v>0</v>
      </c>
    </row>
    <row r="1377" spans="1:5" ht="15.75" customHeight="1" x14ac:dyDescent="0.4">
      <c r="A1377" s="12">
        <f>'Ответы на форму (1)'!C2653</f>
        <v>0</v>
      </c>
      <c r="D1377" s="12"/>
      <c r="E1377" s="1">
        <f>'Ответы на форму (1)'!E2653</f>
        <v>0</v>
      </c>
    </row>
    <row r="1378" spans="1:5" ht="15.75" customHeight="1" x14ac:dyDescent="0.4">
      <c r="A1378" s="12">
        <f>'Ответы на форму (1)'!C2654</f>
        <v>0</v>
      </c>
      <c r="D1378" s="12"/>
      <c r="E1378" s="1">
        <f>'Ответы на форму (1)'!E2654</f>
        <v>0</v>
      </c>
    </row>
    <row r="1379" spans="1:5" ht="15.75" customHeight="1" x14ac:dyDescent="0.4">
      <c r="A1379" s="12">
        <f>'Ответы на форму (1)'!C2655</f>
        <v>0</v>
      </c>
      <c r="D1379" s="12"/>
      <c r="E1379" s="1">
        <f>'Ответы на форму (1)'!E2655</f>
        <v>0</v>
      </c>
    </row>
    <row r="1380" spans="1:5" ht="15.75" customHeight="1" x14ac:dyDescent="0.4">
      <c r="A1380" s="12">
        <f>'Ответы на форму (1)'!C2656</f>
        <v>0</v>
      </c>
      <c r="D1380" s="12"/>
      <c r="E1380" s="1">
        <f>'Ответы на форму (1)'!E2656</f>
        <v>0</v>
      </c>
    </row>
    <row r="1381" spans="1:5" ht="15.75" customHeight="1" x14ac:dyDescent="0.4">
      <c r="A1381" s="12">
        <f>'Ответы на форму (1)'!C2657</f>
        <v>0</v>
      </c>
      <c r="D1381" s="12"/>
      <c r="E1381" s="1">
        <f>'Ответы на форму (1)'!E2657</f>
        <v>0</v>
      </c>
    </row>
    <row r="1382" spans="1:5" ht="15.75" customHeight="1" x14ac:dyDescent="0.4">
      <c r="A1382" s="12">
        <f>'Ответы на форму (1)'!C2658</f>
        <v>0</v>
      </c>
      <c r="D1382" s="12"/>
      <c r="E1382" s="1">
        <f>'Ответы на форму (1)'!E2658</f>
        <v>0</v>
      </c>
    </row>
    <row r="1383" spans="1:5" ht="15.75" customHeight="1" x14ac:dyDescent="0.4">
      <c r="A1383" s="12">
        <f>'Ответы на форму (1)'!C2659</f>
        <v>0</v>
      </c>
      <c r="D1383" s="12"/>
      <c r="E1383" s="1">
        <f>'Ответы на форму (1)'!E2659</f>
        <v>0</v>
      </c>
    </row>
    <row r="1384" spans="1:5" ht="15.75" customHeight="1" x14ac:dyDescent="0.4">
      <c r="A1384" s="12">
        <f>'Ответы на форму (1)'!C2660</f>
        <v>0</v>
      </c>
      <c r="D1384" s="12"/>
      <c r="E1384" s="1">
        <f>'Ответы на форму (1)'!E2660</f>
        <v>0</v>
      </c>
    </row>
    <row r="1385" spans="1:5" ht="15.75" customHeight="1" x14ac:dyDescent="0.4">
      <c r="A1385" s="12">
        <f>'Ответы на форму (1)'!C2661</f>
        <v>0</v>
      </c>
      <c r="D1385" s="12"/>
      <c r="E1385" s="1">
        <f>'Ответы на форму (1)'!E2661</f>
        <v>0</v>
      </c>
    </row>
    <row r="1386" spans="1:5" ht="15.75" customHeight="1" x14ac:dyDescent="0.4">
      <c r="A1386" s="12">
        <f>'Ответы на форму (1)'!C2662</f>
        <v>0</v>
      </c>
      <c r="D1386" s="12"/>
      <c r="E1386" s="1">
        <f>'Ответы на форму (1)'!E2662</f>
        <v>0</v>
      </c>
    </row>
    <row r="1387" spans="1:5" ht="15.75" customHeight="1" x14ac:dyDescent="0.4">
      <c r="A1387" s="12">
        <f>'Ответы на форму (1)'!C2663</f>
        <v>0</v>
      </c>
      <c r="D1387" s="12"/>
      <c r="E1387" s="1">
        <f>'Ответы на форму (1)'!E2663</f>
        <v>0</v>
      </c>
    </row>
    <row r="1388" spans="1:5" ht="15.75" customHeight="1" x14ac:dyDescent="0.4">
      <c r="A1388" s="12">
        <f>'Ответы на форму (1)'!C2664</f>
        <v>0</v>
      </c>
      <c r="D1388" s="12"/>
      <c r="E1388" s="1">
        <f>'Ответы на форму (1)'!E2664</f>
        <v>0</v>
      </c>
    </row>
    <row r="1389" spans="1:5" ht="15.75" customHeight="1" x14ac:dyDescent="0.4">
      <c r="A1389" s="12">
        <f>'Ответы на форму (1)'!C2665</f>
        <v>0</v>
      </c>
      <c r="D1389" s="12"/>
      <c r="E1389" s="1">
        <f>'Ответы на форму (1)'!E2665</f>
        <v>0</v>
      </c>
    </row>
    <row r="1390" spans="1:5" ht="15.75" customHeight="1" x14ac:dyDescent="0.4">
      <c r="A1390" s="12">
        <f>'Ответы на форму (1)'!C2666</f>
        <v>0</v>
      </c>
      <c r="D1390" s="12"/>
      <c r="E1390" s="1">
        <f>'Ответы на форму (1)'!E2666</f>
        <v>0</v>
      </c>
    </row>
    <row r="1391" spans="1:5" ht="15.75" customHeight="1" x14ac:dyDescent="0.4">
      <c r="A1391" s="12">
        <f>'Ответы на форму (1)'!C2667</f>
        <v>0</v>
      </c>
      <c r="D1391" s="12"/>
      <c r="E1391" s="1">
        <f>'Ответы на форму (1)'!E2667</f>
        <v>0</v>
      </c>
    </row>
    <row r="1392" spans="1:5" ht="15.75" customHeight="1" x14ac:dyDescent="0.4">
      <c r="A1392" s="12">
        <f>'Ответы на форму (1)'!C2668</f>
        <v>0</v>
      </c>
      <c r="D1392" s="12"/>
      <c r="E1392" s="1">
        <f>'Ответы на форму (1)'!E2668</f>
        <v>0</v>
      </c>
    </row>
    <row r="1393" spans="1:5" ht="15.75" customHeight="1" x14ac:dyDescent="0.4">
      <c r="A1393" s="12">
        <f>'Ответы на форму (1)'!C2669</f>
        <v>0</v>
      </c>
      <c r="D1393" s="12"/>
      <c r="E1393" s="1">
        <f>'Ответы на форму (1)'!E2669</f>
        <v>0</v>
      </c>
    </row>
    <row r="1394" spans="1:5" ht="15.75" customHeight="1" x14ac:dyDescent="0.4">
      <c r="A1394" s="12">
        <f>'Ответы на форму (1)'!C2670</f>
        <v>0</v>
      </c>
      <c r="D1394" s="12"/>
      <c r="E1394" s="1">
        <f>'Ответы на форму (1)'!E2670</f>
        <v>0</v>
      </c>
    </row>
    <row r="1395" spans="1:5" ht="15.75" customHeight="1" x14ac:dyDescent="0.4">
      <c r="A1395" s="12">
        <f>'Ответы на форму (1)'!C2671</f>
        <v>0</v>
      </c>
      <c r="D1395" s="12"/>
      <c r="E1395" s="1">
        <f>'Ответы на форму (1)'!E2671</f>
        <v>0</v>
      </c>
    </row>
    <row r="1396" spans="1:5" ht="15.75" customHeight="1" x14ac:dyDescent="0.4">
      <c r="A1396" s="12">
        <f>'Ответы на форму (1)'!C2672</f>
        <v>0</v>
      </c>
      <c r="D1396" s="12"/>
      <c r="E1396" s="1">
        <f>'Ответы на форму (1)'!E2672</f>
        <v>0</v>
      </c>
    </row>
    <row r="1397" spans="1:5" ht="15.75" customHeight="1" x14ac:dyDescent="0.4">
      <c r="A1397" s="12">
        <f>'Ответы на форму (1)'!C2673</f>
        <v>0</v>
      </c>
      <c r="D1397" s="12"/>
      <c r="E1397" s="1">
        <f>'Ответы на форму (1)'!E2673</f>
        <v>0</v>
      </c>
    </row>
    <row r="1398" spans="1:5" ht="15.75" customHeight="1" x14ac:dyDescent="0.4">
      <c r="A1398" s="12">
        <f>'Ответы на форму (1)'!C2674</f>
        <v>0</v>
      </c>
      <c r="D1398" s="12"/>
      <c r="E1398" s="1">
        <f>'Ответы на форму (1)'!E2674</f>
        <v>0</v>
      </c>
    </row>
    <row r="1399" spans="1:5" ht="15.75" customHeight="1" x14ac:dyDescent="0.4">
      <c r="A1399" s="12">
        <f>'Ответы на форму (1)'!C2675</f>
        <v>0</v>
      </c>
      <c r="D1399" s="12"/>
      <c r="E1399" s="1">
        <f>'Ответы на форму (1)'!E2675</f>
        <v>0</v>
      </c>
    </row>
    <row r="1400" spans="1:5" ht="15.75" customHeight="1" x14ac:dyDescent="0.4">
      <c r="A1400" s="12">
        <f>'Ответы на форму (1)'!C2676</f>
        <v>0</v>
      </c>
      <c r="D1400" s="12"/>
      <c r="E1400" s="1">
        <f>'Ответы на форму (1)'!E2676</f>
        <v>0</v>
      </c>
    </row>
    <row r="1401" spans="1:5" ht="15.75" customHeight="1" x14ac:dyDescent="0.4">
      <c r="A1401" s="12">
        <f>'Ответы на форму (1)'!C2677</f>
        <v>0</v>
      </c>
      <c r="D1401" s="12"/>
      <c r="E1401" s="1">
        <f>'Ответы на форму (1)'!E2677</f>
        <v>0</v>
      </c>
    </row>
    <row r="1402" spans="1:5" ht="15.75" customHeight="1" x14ac:dyDescent="0.4">
      <c r="A1402" s="12">
        <f>'Ответы на форму (1)'!C2678</f>
        <v>0</v>
      </c>
      <c r="D1402" s="12"/>
      <c r="E1402" s="1">
        <f>'Ответы на форму (1)'!E2678</f>
        <v>0</v>
      </c>
    </row>
    <row r="1403" spans="1:5" ht="15.75" customHeight="1" x14ac:dyDescent="0.4">
      <c r="A1403" s="12">
        <f>'Ответы на форму (1)'!C2679</f>
        <v>0</v>
      </c>
      <c r="D1403" s="12"/>
      <c r="E1403" s="1">
        <f>'Ответы на форму (1)'!E2679</f>
        <v>0</v>
      </c>
    </row>
    <row r="1404" spans="1:5" ht="15.75" customHeight="1" x14ac:dyDescent="0.4">
      <c r="A1404" s="12">
        <f>'Ответы на форму (1)'!C2680</f>
        <v>0</v>
      </c>
      <c r="D1404" s="12"/>
      <c r="E1404" s="1">
        <f>'Ответы на форму (1)'!E2680</f>
        <v>0</v>
      </c>
    </row>
    <row r="1405" spans="1:5" ht="15.75" customHeight="1" x14ac:dyDescent="0.4">
      <c r="A1405" s="12">
        <f>'Ответы на форму (1)'!C2681</f>
        <v>0</v>
      </c>
      <c r="D1405" s="12"/>
      <c r="E1405" s="1">
        <f>'Ответы на форму (1)'!E2681</f>
        <v>0</v>
      </c>
    </row>
    <row r="1406" spans="1:5" ht="15.75" customHeight="1" x14ac:dyDescent="0.4">
      <c r="A1406" s="12">
        <f>'Ответы на форму (1)'!C2682</f>
        <v>0</v>
      </c>
      <c r="D1406" s="12"/>
      <c r="E1406" s="1">
        <f>'Ответы на форму (1)'!E2682</f>
        <v>0</v>
      </c>
    </row>
    <row r="1407" spans="1:5" ht="15.75" customHeight="1" x14ac:dyDescent="0.4">
      <c r="A1407" s="12">
        <f>'Ответы на форму (1)'!C2683</f>
        <v>0</v>
      </c>
      <c r="D1407" s="12"/>
      <c r="E1407" s="1">
        <f>'Ответы на форму (1)'!E2683</f>
        <v>0</v>
      </c>
    </row>
    <row r="1408" spans="1:5" ht="15.75" customHeight="1" x14ac:dyDescent="0.4">
      <c r="A1408" s="12">
        <f>'Ответы на форму (1)'!C2684</f>
        <v>0</v>
      </c>
      <c r="D1408" s="12"/>
      <c r="E1408" s="1">
        <f>'Ответы на форму (1)'!E2684</f>
        <v>0</v>
      </c>
    </row>
    <row r="1409" spans="1:5" ht="15.75" customHeight="1" x14ac:dyDescent="0.4">
      <c r="A1409" s="12">
        <f>'Ответы на форму (1)'!C2685</f>
        <v>0</v>
      </c>
      <c r="D1409" s="12"/>
      <c r="E1409" s="1">
        <f>'Ответы на форму (1)'!E2685</f>
        <v>0</v>
      </c>
    </row>
    <row r="1410" spans="1:5" ht="15.75" customHeight="1" x14ac:dyDescent="0.4">
      <c r="A1410" s="12">
        <f>'Ответы на форму (1)'!C2686</f>
        <v>0</v>
      </c>
      <c r="D1410" s="12"/>
      <c r="E1410" s="1">
        <f>'Ответы на форму (1)'!E2686</f>
        <v>0</v>
      </c>
    </row>
    <row r="1411" spans="1:5" ht="15.75" customHeight="1" x14ac:dyDescent="0.4">
      <c r="A1411" s="12">
        <f>'Ответы на форму (1)'!C2687</f>
        <v>0</v>
      </c>
      <c r="D1411" s="12"/>
      <c r="E1411" s="1">
        <f>'Ответы на форму (1)'!E2687</f>
        <v>0</v>
      </c>
    </row>
    <row r="1412" spans="1:5" ht="15.75" customHeight="1" x14ac:dyDescent="0.4">
      <c r="A1412" s="12">
        <f>'Ответы на форму (1)'!C2688</f>
        <v>0</v>
      </c>
      <c r="D1412" s="12"/>
      <c r="E1412" s="1">
        <f>'Ответы на форму (1)'!E2688</f>
        <v>0</v>
      </c>
    </row>
    <row r="1413" spans="1:5" ht="15.75" customHeight="1" x14ac:dyDescent="0.4">
      <c r="A1413" s="12">
        <f>'Ответы на форму (1)'!C2689</f>
        <v>0</v>
      </c>
      <c r="D1413" s="12"/>
      <c r="E1413" s="1">
        <f>'Ответы на форму (1)'!E2689</f>
        <v>0</v>
      </c>
    </row>
    <row r="1414" spans="1:5" ht="15.75" customHeight="1" x14ac:dyDescent="0.4">
      <c r="A1414" s="12">
        <f>'Ответы на форму (1)'!C2690</f>
        <v>0</v>
      </c>
      <c r="D1414" s="12"/>
      <c r="E1414" s="1">
        <f>'Ответы на форму (1)'!E2690</f>
        <v>0</v>
      </c>
    </row>
    <row r="1415" spans="1:5" ht="15.75" customHeight="1" x14ac:dyDescent="0.4">
      <c r="A1415" s="12">
        <f>'Ответы на форму (1)'!C2691</f>
        <v>0</v>
      </c>
      <c r="D1415" s="12"/>
      <c r="E1415" s="1">
        <f>'Ответы на форму (1)'!E2691</f>
        <v>0</v>
      </c>
    </row>
    <row r="1416" spans="1:5" ht="15.75" customHeight="1" x14ac:dyDescent="0.4">
      <c r="A1416" s="12">
        <f>'Ответы на форму (1)'!C2692</f>
        <v>0</v>
      </c>
      <c r="D1416" s="12"/>
      <c r="E1416" s="1">
        <f>'Ответы на форму (1)'!E2692</f>
        <v>0</v>
      </c>
    </row>
    <row r="1417" spans="1:5" ht="15.75" customHeight="1" x14ac:dyDescent="0.4">
      <c r="A1417" s="12">
        <f>'Ответы на форму (1)'!C2693</f>
        <v>0</v>
      </c>
      <c r="D1417" s="12"/>
      <c r="E1417" s="1">
        <f>'Ответы на форму (1)'!E2693</f>
        <v>0</v>
      </c>
    </row>
    <row r="1418" spans="1:5" ht="15.75" customHeight="1" x14ac:dyDescent="0.4">
      <c r="A1418" s="12">
        <f>'Ответы на форму (1)'!C2694</f>
        <v>0</v>
      </c>
      <c r="D1418" s="12"/>
      <c r="E1418" s="1">
        <f>'Ответы на форму (1)'!E2694</f>
        <v>0</v>
      </c>
    </row>
    <row r="1419" spans="1:5" ht="15.75" customHeight="1" x14ac:dyDescent="0.4">
      <c r="A1419" s="12">
        <f>'Ответы на форму (1)'!C2695</f>
        <v>0</v>
      </c>
      <c r="D1419" s="12"/>
      <c r="E1419" s="1">
        <f>'Ответы на форму (1)'!E2695</f>
        <v>0</v>
      </c>
    </row>
    <row r="1420" spans="1:5" ht="15.75" customHeight="1" x14ac:dyDescent="0.4">
      <c r="A1420" s="12">
        <f>'Ответы на форму (1)'!C2696</f>
        <v>0</v>
      </c>
      <c r="D1420" s="12"/>
      <c r="E1420" s="1">
        <f>'Ответы на форму (1)'!E2696</f>
        <v>0</v>
      </c>
    </row>
    <row r="1421" spans="1:5" ht="15.75" customHeight="1" x14ac:dyDescent="0.4">
      <c r="A1421" s="12">
        <f>'Ответы на форму (1)'!C2697</f>
        <v>0</v>
      </c>
      <c r="D1421" s="12"/>
      <c r="E1421" s="1">
        <f>'Ответы на форму (1)'!E2697</f>
        <v>0</v>
      </c>
    </row>
    <row r="1422" spans="1:5" ht="15.75" customHeight="1" x14ac:dyDescent="0.4">
      <c r="A1422" s="12">
        <f>'Ответы на форму (1)'!C2698</f>
        <v>0</v>
      </c>
      <c r="D1422" s="12"/>
      <c r="E1422" s="1">
        <f>'Ответы на форму (1)'!E2698</f>
        <v>0</v>
      </c>
    </row>
    <row r="1423" spans="1:5" ht="15.75" customHeight="1" x14ac:dyDescent="0.4">
      <c r="A1423" s="12">
        <f>'Ответы на форму (1)'!C2699</f>
        <v>0</v>
      </c>
      <c r="D1423" s="12"/>
      <c r="E1423" s="1">
        <f>'Ответы на форму (1)'!E2699</f>
        <v>0</v>
      </c>
    </row>
    <row r="1424" spans="1:5" ht="15.75" customHeight="1" x14ac:dyDescent="0.4">
      <c r="A1424" s="12">
        <f>'Ответы на форму (1)'!C2700</f>
        <v>0</v>
      </c>
      <c r="D1424" s="12"/>
      <c r="E1424" s="1">
        <f>'Ответы на форму (1)'!E2700</f>
        <v>0</v>
      </c>
    </row>
    <row r="1425" spans="1:5" ht="15.75" customHeight="1" x14ac:dyDescent="0.4">
      <c r="A1425" s="12">
        <f>'Ответы на форму (1)'!C2701</f>
        <v>0</v>
      </c>
      <c r="D1425" s="12"/>
      <c r="E1425" s="1">
        <f>'Ответы на форму (1)'!E2701</f>
        <v>0</v>
      </c>
    </row>
    <row r="1426" spans="1:5" ht="15.75" customHeight="1" x14ac:dyDescent="0.4">
      <c r="A1426" s="12">
        <f>'Ответы на форму (1)'!C2702</f>
        <v>0</v>
      </c>
      <c r="D1426" s="12"/>
      <c r="E1426" s="1">
        <f>'Ответы на форму (1)'!E2702</f>
        <v>0</v>
      </c>
    </row>
    <row r="1427" spans="1:5" ht="15.75" customHeight="1" x14ac:dyDescent="0.4">
      <c r="A1427" s="12">
        <f>'Ответы на форму (1)'!C2703</f>
        <v>0</v>
      </c>
      <c r="D1427" s="12"/>
      <c r="E1427" s="1">
        <f>'Ответы на форму (1)'!E2703</f>
        <v>0</v>
      </c>
    </row>
    <row r="1428" spans="1:5" ht="15.75" customHeight="1" x14ac:dyDescent="0.4">
      <c r="A1428" s="12">
        <f>'Ответы на форму (1)'!C2704</f>
        <v>0</v>
      </c>
      <c r="D1428" s="12"/>
      <c r="E1428" s="1">
        <f>'Ответы на форму (1)'!E2704</f>
        <v>0</v>
      </c>
    </row>
    <row r="1429" spans="1:5" ht="15.75" customHeight="1" x14ac:dyDescent="0.4">
      <c r="A1429" s="12">
        <f>'Ответы на форму (1)'!C2705</f>
        <v>0</v>
      </c>
      <c r="D1429" s="12"/>
      <c r="E1429" s="1">
        <f>'Ответы на форму (1)'!E2705</f>
        <v>0</v>
      </c>
    </row>
    <row r="1430" spans="1:5" ht="15.75" customHeight="1" x14ac:dyDescent="0.4">
      <c r="A1430" s="12">
        <f>'Ответы на форму (1)'!C2706</f>
        <v>0</v>
      </c>
      <c r="D1430" s="12"/>
      <c r="E1430" s="1">
        <f>'Ответы на форму (1)'!E2706</f>
        <v>0</v>
      </c>
    </row>
    <row r="1431" spans="1:5" ht="15.75" customHeight="1" x14ac:dyDescent="0.4">
      <c r="A1431" s="12">
        <f>'Ответы на форму (1)'!C2707</f>
        <v>0</v>
      </c>
      <c r="D1431" s="12"/>
      <c r="E1431" s="1">
        <f>'Ответы на форму (1)'!E2707</f>
        <v>0</v>
      </c>
    </row>
    <row r="1432" spans="1:5" ht="15.75" customHeight="1" x14ac:dyDescent="0.4">
      <c r="A1432" s="12">
        <f>'Ответы на форму (1)'!C2708</f>
        <v>0</v>
      </c>
      <c r="D1432" s="12"/>
      <c r="E1432" s="1">
        <f>'Ответы на форму (1)'!E2708</f>
        <v>0</v>
      </c>
    </row>
    <row r="1433" spans="1:5" ht="15.75" customHeight="1" x14ac:dyDescent="0.4">
      <c r="A1433" s="12">
        <f>'Ответы на форму (1)'!C2709</f>
        <v>0</v>
      </c>
      <c r="D1433" s="12"/>
      <c r="E1433" s="1">
        <f>'Ответы на форму (1)'!E2709</f>
        <v>0</v>
      </c>
    </row>
    <row r="1434" spans="1:5" ht="15.75" customHeight="1" x14ac:dyDescent="0.4">
      <c r="A1434" s="12">
        <f>'Ответы на форму (1)'!C2710</f>
        <v>0</v>
      </c>
      <c r="D1434" s="12"/>
      <c r="E1434" s="1">
        <f>'Ответы на форму (1)'!E2710</f>
        <v>0</v>
      </c>
    </row>
    <row r="1435" spans="1:5" ht="15.75" customHeight="1" x14ac:dyDescent="0.4">
      <c r="A1435" s="12">
        <f>'Ответы на форму (1)'!C2711</f>
        <v>0</v>
      </c>
      <c r="D1435" s="12"/>
      <c r="E1435" s="1">
        <f>'Ответы на форму (1)'!E2711</f>
        <v>0</v>
      </c>
    </row>
    <row r="1436" spans="1:5" ht="15.75" customHeight="1" x14ac:dyDescent="0.4">
      <c r="A1436" s="12">
        <f>'Ответы на форму (1)'!C2712</f>
        <v>0</v>
      </c>
      <c r="D1436" s="12"/>
      <c r="E1436" s="1">
        <f>'Ответы на форму (1)'!E2712</f>
        <v>0</v>
      </c>
    </row>
    <row r="1437" spans="1:5" ht="15.75" customHeight="1" x14ac:dyDescent="0.4">
      <c r="A1437" s="12">
        <f>'Ответы на форму (1)'!C2713</f>
        <v>0</v>
      </c>
      <c r="D1437" s="12"/>
      <c r="E1437" s="1">
        <f>'Ответы на форму (1)'!E2713</f>
        <v>0</v>
      </c>
    </row>
    <row r="1438" spans="1:5" ht="15.75" customHeight="1" x14ac:dyDescent="0.4">
      <c r="A1438" s="12">
        <f>'Ответы на форму (1)'!C2714</f>
        <v>0</v>
      </c>
      <c r="D1438" s="12"/>
      <c r="E1438" s="1">
        <f>'Ответы на форму (1)'!E2714</f>
        <v>0</v>
      </c>
    </row>
    <row r="1439" spans="1:5" ht="15.75" customHeight="1" x14ac:dyDescent="0.4">
      <c r="A1439" s="12">
        <f>'Ответы на форму (1)'!C2715</f>
        <v>0</v>
      </c>
      <c r="D1439" s="12"/>
      <c r="E1439" s="1">
        <f>'Ответы на форму (1)'!E2715</f>
        <v>0</v>
      </c>
    </row>
    <row r="1440" spans="1:5" ht="15.75" customHeight="1" x14ac:dyDescent="0.4">
      <c r="A1440" s="12">
        <f>'Ответы на форму (1)'!C2716</f>
        <v>0</v>
      </c>
      <c r="D1440" s="12"/>
      <c r="E1440" s="1">
        <f>'Ответы на форму (1)'!E2716</f>
        <v>0</v>
      </c>
    </row>
    <row r="1441" spans="1:5" ht="15.75" customHeight="1" x14ac:dyDescent="0.4">
      <c r="A1441" s="12">
        <f>'Ответы на форму (1)'!C2717</f>
        <v>0</v>
      </c>
      <c r="D1441" s="12"/>
      <c r="E1441" s="1">
        <f>'Ответы на форму (1)'!E2717</f>
        <v>0</v>
      </c>
    </row>
    <row r="1442" spans="1:5" ht="15.75" customHeight="1" x14ac:dyDescent="0.4">
      <c r="A1442" s="12">
        <f>'Ответы на форму (1)'!C2718</f>
        <v>0</v>
      </c>
      <c r="D1442" s="12"/>
      <c r="E1442" s="1">
        <f>'Ответы на форму (1)'!E2718</f>
        <v>0</v>
      </c>
    </row>
    <row r="1443" spans="1:5" ht="15.75" customHeight="1" x14ac:dyDescent="0.4">
      <c r="A1443" s="12">
        <f>'Ответы на форму (1)'!C2719</f>
        <v>0</v>
      </c>
      <c r="D1443" s="12"/>
      <c r="E1443" s="1">
        <f>'Ответы на форму (1)'!E2719</f>
        <v>0</v>
      </c>
    </row>
    <row r="1444" spans="1:5" ht="15.75" customHeight="1" x14ac:dyDescent="0.4">
      <c r="A1444" s="12">
        <f>'Ответы на форму (1)'!C2720</f>
        <v>0</v>
      </c>
      <c r="D1444" s="12"/>
      <c r="E1444" s="1">
        <f>'Ответы на форму (1)'!E2720</f>
        <v>0</v>
      </c>
    </row>
    <row r="1445" spans="1:5" ht="15.75" customHeight="1" x14ac:dyDescent="0.4">
      <c r="A1445" s="12">
        <f>'Ответы на форму (1)'!C2721</f>
        <v>0</v>
      </c>
      <c r="D1445" s="12"/>
      <c r="E1445" s="1">
        <f>'Ответы на форму (1)'!E2721</f>
        <v>0</v>
      </c>
    </row>
    <row r="1446" spans="1:5" ht="15.75" customHeight="1" x14ac:dyDescent="0.4">
      <c r="A1446" s="12">
        <f>'Ответы на форму (1)'!C2722</f>
        <v>0</v>
      </c>
      <c r="D1446" s="12"/>
      <c r="E1446" s="1">
        <f>'Ответы на форму (1)'!E2722</f>
        <v>0</v>
      </c>
    </row>
    <row r="1447" spans="1:5" ht="15.75" customHeight="1" x14ac:dyDescent="0.4">
      <c r="A1447" s="12">
        <f>'Ответы на форму (1)'!C2723</f>
        <v>0</v>
      </c>
      <c r="D1447" s="12"/>
      <c r="E1447" s="1">
        <f>'Ответы на форму (1)'!E2723</f>
        <v>0</v>
      </c>
    </row>
    <row r="1448" spans="1:5" ht="15.75" customHeight="1" x14ac:dyDescent="0.4">
      <c r="A1448" s="12">
        <f>'Ответы на форму (1)'!C2724</f>
        <v>0</v>
      </c>
      <c r="D1448" s="12"/>
      <c r="E1448" s="1">
        <f>'Ответы на форму (1)'!E2724</f>
        <v>0</v>
      </c>
    </row>
    <row r="1449" spans="1:5" ht="15.75" customHeight="1" x14ac:dyDescent="0.4">
      <c r="A1449" s="12">
        <f>'Ответы на форму (1)'!C2725</f>
        <v>0</v>
      </c>
      <c r="D1449" s="12"/>
      <c r="E1449" s="1">
        <f>'Ответы на форму (1)'!E2725</f>
        <v>0</v>
      </c>
    </row>
    <row r="1450" spans="1:5" ht="15.75" customHeight="1" x14ac:dyDescent="0.4">
      <c r="A1450" s="12">
        <f>'Ответы на форму (1)'!C2726</f>
        <v>0</v>
      </c>
      <c r="D1450" s="12"/>
      <c r="E1450" s="1">
        <f>'Ответы на форму (1)'!E2726</f>
        <v>0</v>
      </c>
    </row>
    <row r="1451" spans="1:5" ht="15.75" customHeight="1" x14ac:dyDescent="0.4">
      <c r="A1451" s="12">
        <f>'Ответы на форму (1)'!C2727</f>
        <v>0</v>
      </c>
      <c r="D1451" s="12"/>
      <c r="E1451" s="1">
        <f>'Ответы на форму (1)'!E2727</f>
        <v>0</v>
      </c>
    </row>
    <row r="1452" spans="1:5" ht="15.75" customHeight="1" x14ac:dyDescent="0.4">
      <c r="A1452" s="12">
        <f>'Ответы на форму (1)'!C2728</f>
        <v>0</v>
      </c>
      <c r="D1452" s="12"/>
      <c r="E1452" s="1">
        <f>'Ответы на форму (1)'!E2728</f>
        <v>0</v>
      </c>
    </row>
    <row r="1453" spans="1:5" ht="15.75" customHeight="1" x14ac:dyDescent="0.4">
      <c r="A1453" s="12">
        <f>'Ответы на форму (1)'!C2729</f>
        <v>0</v>
      </c>
      <c r="D1453" s="12"/>
      <c r="E1453" s="1">
        <f>'Ответы на форму (1)'!E2729</f>
        <v>0</v>
      </c>
    </row>
    <row r="1454" spans="1:5" ht="15.75" customHeight="1" x14ac:dyDescent="0.4">
      <c r="A1454" s="12">
        <f>'Ответы на форму (1)'!C2730</f>
        <v>0</v>
      </c>
      <c r="D1454" s="12"/>
      <c r="E1454" s="1">
        <f>'Ответы на форму (1)'!E2730</f>
        <v>0</v>
      </c>
    </row>
    <row r="1455" spans="1:5" ht="15.75" customHeight="1" x14ac:dyDescent="0.4">
      <c r="A1455" s="12">
        <f>'Ответы на форму (1)'!C2731</f>
        <v>0</v>
      </c>
      <c r="D1455" s="12"/>
      <c r="E1455" s="1">
        <f>'Ответы на форму (1)'!E2731</f>
        <v>0</v>
      </c>
    </row>
    <row r="1456" spans="1:5" ht="15.75" customHeight="1" x14ac:dyDescent="0.4">
      <c r="A1456" s="12">
        <f>'Ответы на форму (1)'!C2732</f>
        <v>0</v>
      </c>
      <c r="D1456" s="12"/>
      <c r="E1456" s="1">
        <f>'Ответы на форму (1)'!E2732</f>
        <v>0</v>
      </c>
    </row>
    <row r="1457" spans="1:5" ht="15.75" customHeight="1" x14ac:dyDescent="0.4">
      <c r="A1457" s="12">
        <f>'Ответы на форму (1)'!C2733</f>
        <v>0</v>
      </c>
      <c r="D1457" s="12"/>
      <c r="E1457" s="1">
        <f>'Ответы на форму (1)'!E2733</f>
        <v>0</v>
      </c>
    </row>
    <row r="1458" spans="1:5" ht="15.75" customHeight="1" x14ac:dyDescent="0.4">
      <c r="A1458" s="12">
        <f>'Ответы на форму (1)'!C2734</f>
        <v>0</v>
      </c>
      <c r="D1458" s="12"/>
      <c r="E1458" s="1">
        <f>'Ответы на форму (1)'!E2734</f>
        <v>0</v>
      </c>
    </row>
    <row r="1459" spans="1:5" ht="15.75" customHeight="1" x14ac:dyDescent="0.4">
      <c r="A1459" s="12">
        <f>'Ответы на форму (1)'!C2735</f>
        <v>0</v>
      </c>
      <c r="D1459" s="12"/>
      <c r="E1459" s="1">
        <f>'Ответы на форму (1)'!E2735</f>
        <v>0</v>
      </c>
    </row>
    <row r="1460" spans="1:5" ht="15.75" customHeight="1" x14ac:dyDescent="0.4">
      <c r="A1460" s="12">
        <f>'Ответы на форму (1)'!C2736</f>
        <v>0</v>
      </c>
      <c r="D1460" s="12"/>
      <c r="E1460" s="1">
        <f>'Ответы на форму (1)'!E2736</f>
        <v>0</v>
      </c>
    </row>
    <row r="1461" spans="1:5" ht="15.75" customHeight="1" x14ac:dyDescent="0.4">
      <c r="A1461" s="12">
        <f>'Ответы на форму (1)'!C2737</f>
        <v>0</v>
      </c>
      <c r="D1461" s="12"/>
    </row>
    <row r="1462" spans="1:5" ht="15.75" customHeight="1" x14ac:dyDescent="0.4">
      <c r="A1462" s="12">
        <f>'Ответы на форму (1)'!C2738</f>
        <v>0</v>
      </c>
      <c r="D1462" s="12"/>
    </row>
    <row r="1463" spans="1:5" ht="15.75" customHeight="1" x14ac:dyDescent="0.4">
      <c r="A1463" s="12">
        <f>'Ответы на форму (1)'!C2739</f>
        <v>0</v>
      </c>
      <c r="D1463" s="12"/>
    </row>
    <row r="1464" spans="1:5" ht="15.75" customHeight="1" x14ac:dyDescent="0.4">
      <c r="A1464" s="12">
        <f>'Ответы на форму (1)'!C2740</f>
        <v>0</v>
      </c>
      <c r="D1464" s="12"/>
    </row>
    <row r="1465" spans="1:5" ht="15.75" customHeight="1" x14ac:dyDescent="0.4">
      <c r="A1465" s="12">
        <f>'Ответы на форму (1)'!C2741</f>
        <v>0</v>
      </c>
      <c r="D1465" s="12"/>
    </row>
    <row r="1466" spans="1:5" ht="15.75" customHeight="1" x14ac:dyDescent="0.4">
      <c r="A1466" s="12">
        <f>'Ответы на форму (1)'!C2742</f>
        <v>0</v>
      </c>
      <c r="D1466" s="12"/>
    </row>
    <row r="1467" spans="1:5" ht="15.75" customHeight="1" x14ac:dyDescent="0.4">
      <c r="A1467" s="12">
        <f>'Ответы на форму (1)'!C2743</f>
        <v>0</v>
      </c>
      <c r="D1467" s="12"/>
    </row>
    <row r="1468" spans="1:5" ht="15.75" customHeight="1" x14ac:dyDescent="0.4">
      <c r="A1468" s="12">
        <f>'Ответы на форму (1)'!C2744</f>
        <v>0</v>
      </c>
      <c r="D1468" s="12"/>
    </row>
    <row r="1469" spans="1:5" ht="15.75" customHeight="1" x14ac:dyDescent="0.4">
      <c r="A1469" s="12">
        <f>'Ответы на форму (1)'!C2745</f>
        <v>0</v>
      </c>
      <c r="D1469" s="12"/>
    </row>
    <row r="1470" spans="1:5" ht="15.75" customHeight="1" x14ac:dyDescent="0.4">
      <c r="A1470" s="12">
        <f>'Ответы на форму (1)'!C2746</f>
        <v>0</v>
      </c>
      <c r="D1470" s="12"/>
    </row>
    <row r="1471" spans="1:5" ht="15.75" customHeight="1" x14ac:dyDescent="0.4">
      <c r="A1471" s="12">
        <f>'Ответы на форму (1)'!C2747</f>
        <v>0</v>
      </c>
      <c r="D1471" s="12"/>
    </row>
    <row r="1472" spans="1:5" ht="15.75" customHeight="1" x14ac:dyDescent="0.4">
      <c r="A1472" s="12">
        <f>'Ответы на форму (1)'!C2748</f>
        <v>0</v>
      </c>
      <c r="D1472" s="12"/>
    </row>
    <row r="1473" spans="1:4" ht="15.75" customHeight="1" x14ac:dyDescent="0.4">
      <c r="A1473" s="12">
        <f>'Ответы на форму (1)'!C2749</f>
        <v>0</v>
      </c>
      <c r="D1473" s="12"/>
    </row>
    <row r="1474" spans="1:4" ht="15.75" customHeight="1" x14ac:dyDescent="0.4">
      <c r="A1474" s="12">
        <f>'Ответы на форму (1)'!C2750</f>
        <v>0</v>
      </c>
      <c r="D1474" s="12"/>
    </row>
    <row r="1475" spans="1:4" ht="15.75" customHeight="1" x14ac:dyDescent="0.4">
      <c r="A1475" s="12">
        <f>'Ответы на форму (1)'!C2751</f>
        <v>0</v>
      </c>
      <c r="D1475" s="12"/>
    </row>
    <row r="1476" spans="1:4" ht="15.75" customHeight="1" x14ac:dyDescent="0.4">
      <c r="A1476" s="12">
        <f>'Ответы на форму (1)'!C2752</f>
        <v>0</v>
      </c>
      <c r="D1476" s="12"/>
    </row>
    <row r="1477" spans="1:4" ht="15.75" customHeight="1" x14ac:dyDescent="0.4">
      <c r="A1477" s="12">
        <f>'Ответы на форму (1)'!C2753</f>
        <v>0</v>
      </c>
      <c r="D1477" s="12"/>
    </row>
    <row r="1478" spans="1:4" ht="15.75" customHeight="1" x14ac:dyDescent="0.4">
      <c r="A1478" s="12">
        <f>'Ответы на форму (1)'!C2754</f>
        <v>0</v>
      </c>
      <c r="D1478" s="12"/>
    </row>
    <row r="1479" spans="1:4" ht="15.75" customHeight="1" x14ac:dyDescent="0.4">
      <c r="A1479" s="12">
        <f>'Ответы на форму (1)'!C2755</f>
        <v>0</v>
      </c>
      <c r="D1479" s="12"/>
    </row>
    <row r="1480" spans="1:4" ht="15.75" customHeight="1" x14ac:dyDescent="0.4">
      <c r="A1480" s="12">
        <f>'Ответы на форму (1)'!C2756</f>
        <v>0</v>
      </c>
      <c r="D1480" s="12"/>
    </row>
    <row r="1481" spans="1:4" ht="15.75" customHeight="1" x14ac:dyDescent="0.4">
      <c r="A1481" s="12">
        <f>'Ответы на форму (1)'!C2757</f>
        <v>0</v>
      </c>
      <c r="D1481" s="12"/>
    </row>
    <row r="1482" spans="1:4" ht="15.75" customHeight="1" x14ac:dyDescent="0.4">
      <c r="A1482" s="12">
        <f>'Ответы на форму (1)'!C2758</f>
        <v>0</v>
      </c>
      <c r="D1482" s="12"/>
    </row>
    <row r="1483" spans="1:4" ht="15.75" customHeight="1" x14ac:dyDescent="0.4">
      <c r="A1483" s="12">
        <f>'Ответы на форму (1)'!C2759</f>
        <v>0</v>
      </c>
      <c r="D1483" s="12"/>
    </row>
    <row r="1484" spans="1:4" ht="15.75" customHeight="1" x14ac:dyDescent="0.4">
      <c r="A1484" s="12">
        <f>'Ответы на форму (1)'!C2760</f>
        <v>0</v>
      </c>
      <c r="D1484" s="12"/>
    </row>
    <row r="1485" spans="1:4" ht="15.75" customHeight="1" x14ac:dyDescent="0.4">
      <c r="A1485" s="12">
        <f>'Ответы на форму (1)'!C2761</f>
        <v>0</v>
      </c>
      <c r="D1485" s="12"/>
    </row>
    <row r="1486" spans="1:4" ht="15.75" customHeight="1" x14ac:dyDescent="0.4">
      <c r="A1486" s="12">
        <f>'Ответы на форму (1)'!C2762</f>
        <v>0</v>
      </c>
      <c r="D1486" s="12"/>
    </row>
    <row r="1487" spans="1:4" ht="15.75" customHeight="1" x14ac:dyDescent="0.4">
      <c r="A1487" s="12">
        <f>'Ответы на форму (1)'!C2763</f>
        <v>0</v>
      </c>
      <c r="D1487" s="12"/>
    </row>
    <row r="1488" spans="1:4" ht="15.75" customHeight="1" x14ac:dyDescent="0.4">
      <c r="A1488" s="12">
        <f>'Ответы на форму (1)'!C2764</f>
        <v>0</v>
      </c>
      <c r="D1488" s="12"/>
    </row>
    <row r="1489" spans="1:4" ht="15.75" customHeight="1" x14ac:dyDescent="0.4">
      <c r="A1489" s="12">
        <f>'Ответы на форму (1)'!C2765</f>
        <v>0</v>
      </c>
      <c r="D1489" s="12"/>
    </row>
    <row r="1490" spans="1:4" ht="15.75" customHeight="1" x14ac:dyDescent="0.4">
      <c r="A1490" s="12">
        <f>'Ответы на форму (1)'!C2766</f>
        <v>0</v>
      </c>
      <c r="D1490" s="12"/>
    </row>
    <row r="1491" spans="1:4" ht="15.75" customHeight="1" x14ac:dyDescent="0.4">
      <c r="A1491" s="12">
        <f>'Ответы на форму (1)'!C2767</f>
        <v>0</v>
      </c>
      <c r="D1491" s="12"/>
    </row>
    <row r="1492" spans="1:4" ht="15.75" customHeight="1" x14ac:dyDescent="0.4">
      <c r="A1492" s="12">
        <f>'Ответы на форму (1)'!C2768</f>
        <v>0</v>
      </c>
      <c r="D1492" s="12"/>
    </row>
    <row r="1493" spans="1:4" ht="15.75" customHeight="1" x14ac:dyDescent="0.4">
      <c r="A1493" s="12">
        <f>'Ответы на форму (1)'!C2769</f>
        <v>0</v>
      </c>
      <c r="D1493" s="12"/>
    </row>
    <row r="1494" spans="1:4" ht="15.75" customHeight="1" x14ac:dyDescent="0.4">
      <c r="A1494" s="12">
        <f>'Ответы на форму (1)'!C2770</f>
        <v>0</v>
      </c>
      <c r="D1494" s="12"/>
    </row>
    <row r="1495" spans="1:4" ht="15.75" customHeight="1" x14ac:dyDescent="0.4">
      <c r="A1495" s="12">
        <f>'Ответы на форму (1)'!C2771</f>
        <v>0</v>
      </c>
      <c r="D1495" s="12"/>
    </row>
    <row r="1496" spans="1:4" ht="15.75" customHeight="1" x14ac:dyDescent="0.4">
      <c r="A1496" s="12">
        <f>'Ответы на форму (1)'!C2772</f>
        <v>0</v>
      </c>
      <c r="D1496" s="12"/>
    </row>
    <row r="1497" spans="1:4" ht="15.75" customHeight="1" x14ac:dyDescent="0.4">
      <c r="A1497" s="12">
        <f>'Ответы на форму (1)'!C2773</f>
        <v>0</v>
      </c>
      <c r="D1497" s="12"/>
    </row>
    <row r="1498" spans="1:4" ht="15.75" customHeight="1" x14ac:dyDescent="0.4">
      <c r="A1498" s="12">
        <f>'Ответы на форму (1)'!C2774</f>
        <v>0</v>
      </c>
      <c r="D1498" s="12"/>
    </row>
    <row r="1499" spans="1:4" ht="15.75" customHeight="1" x14ac:dyDescent="0.4">
      <c r="A1499" s="12">
        <f>'Ответы на форму (1)'!C2775</f>
        <v>0</v>
      </c>
      <c r="D1499" s="12"/>
    </row>
    <row r="1500" spans="1:4" ht="15.75" customHeight="1" x14ac:dyDescent="0.4">
      <c r="A1500" s="12">
        <f>'Ответы на форму (1)'!C2776</f>
        <v>0</v>
      </c>
      <c r="D1500" s="12"/>
    </row>
    <row r="1501" spans="1:4" ht="15.75" customHeight="1" x14ac:dyDescent="0.4">
      <c r="A1501" s="12">
        <f>'Ответы на форму (1)'!C2777</f>
        <v>0</v>
      </c>
      <c r="D1501" s="12"/>
    </row>
    <row r="1502" spans="1:4" ht="15.75" customHeight="1" x14ac:dyDescent="0.4">
      <c r="A1502" s="12">
        <f>'Ответы на форму (1)'!C2778</f>
        <v>0</v>
      </c>
      <c r="D1502" s="12"/>
    </row>
    <row r="1503" spans="1:4" ht="15.75" customHeight="1" x14ac:dyDescent="0.4">
      <c r="A1503" s="12">
        <f>'Ответы на форму (1)'!C2779</f>
        <v>0</v>
      </c>
      <c r="D1503" s="12"/>
    </row>
    <row r="1504" spans="1:4" ht="15.75" customHeight="1" x14ac:dyDescent="0.4">
      <c r="A1504" s="12">
        <f>'Ответы на форму (1)'!C2780</f>
        <v>0</v>
      </c>
      <c r="D1504" s="12"/>
    </row>
    <row r="1505" spans="1:4" ht="15.75" customHeight="1" x14ac:dyDescent="0.4">
      <c r="A1505" s="12">
        <f>'Ответы на форму (1)'!C2781</f>
        <v>0</v>
      </c>
      <c r="D1505" s="12"/>
    </row>
    <row r="1506" spans="1:4" ht="15.75" customHeight="1" x14ac:dyDescent="0.4">
      <c r="A1506" s="12">
        <f>'Ответы на форму (1)'!C2782</f>
        <v>0</v>
      </c>
      <c r="D1506" s="12"/>
    </row>
    <row r="1507" spans="1:4" ht="15.75" customHeight="1" x14ac:dyDescent="0.4">
      <c r="A1507" s="12">
        <f>'Ответы на форму (1)'!C2783</f>
        <v>0</v>
      </c>
      <c r="D1507" s="12"/>
    </row>
    <row r="1508" spans="1:4" ht="15.75" customHeight="1" x14ac:dyDescent="0.4">
      <c r="A1508" s="12">
        <f>'Ответы на форму (1)'!C2784</f>
        <v>0</v>
      </c>
      <c r="D1508" s="12"/>
    </row>
    <row r="1509" spans="1:4" ht="15.75" customHeight="1" x14ac:dyDescent="0.4">
      <c r="A1509" s="12">
        <f>'Ответы на форму (1)'!C2785</f>
        <v>0</v>
      </c>
      <c r="D1509" s="12"/>
    </row>
    <row r="1510" spans="1:4" ht="15.75" customHeight="1" x14ac:dyDescent="0.4">
      <c r="A1510" s="12">
        <f>'Ответы на форму (1)'!C2786</f>
        <v>0</v>
      </c>
      <c r="D1510" s="12"/>
    </row>
    <row r="1511" spans="1:4" ht="15.75" customHeight="1" x14ac:dyDescent="0.4">
      <c r="A1511" s="12">
        <f>'Ответы на форму (1)'!C2787</f>
        <v>0</v>
      </c>
      <c r="D1511" s="12"/>
    </row>
    <row r="1512" spans="1:4" ht="15.75" customHeight="1" x14ac:dyDescent="0.4">
      <c r="A1512" s="12">
        <f>'Ответы на форму (1)'!C2788</f>
        <v>0</v>
      </c>
      <c r="D1512" s="12"/>
    </row>
    <row r="1513" spans="1:4" ht="15.75" customHeight="1" x14ac:dyDescent="0.4">
      <c r="A1513" s="12">
        <f>'Ответы на форму (1)'!C2789</f>
        <v>0</v>
      </c>
      <c r="D1513" s="12"/>
    </row>
    <row r="1514" spans="1:4" ht="15.75" customHeight="1" x14ac:dyDescent="0.4">
      <c r="A1514" s="12">
        <f>'Ответы на форму (1)'!C2790</f>
        <v>0</v>
      </c>
      <c r="D1514" s="12"/>
    </row>
    <row r="1515" spans="1:4" ht="15.75" customHeight="1" x14ac:dyDescent="0.4">
      <c r="A1515" s="12">
        <f>'Ответы на форму (1)'!C2791</f>
        <v>0</v>
      </c>
      <c r="D1515" s="12"/>
    </row>
    <row r="1516" spans="1:4" ht="15.75" customHeight="1" x14ac:dyDescent="0.4">
      <c r="A1516" s="12">
        <f>'Ответы на форму (1)'!C2792</f>
        <v>0</v>
      </c>
      <c r="D1516" s="12"/>
    </row>
    <row r="1517" spans="1:4" ht="15.75" customHeight="1" x14ac:dyDescent="0.4">
      <c r="A1517" s="12">
        <f>'Ответы на форму (1)'!C2793</f>
        <v>0</v>
      </c>
      <c r="D1517" s="12"/>
    </row>
    <row r="1518" spans="1:4" ht="15.75" customHeight="1" x14ac:dyDescent="0.4">
      <c r="A1518" s="12">
        <f>'Ответы на форму (1)'!C2794</f>
        <v>0</v>
      </c>
      <c r="D1518" s="12"/>
    </row>
    <row r="1519" spans="1:4" ht="15.75" customHeight="1" x14ac:dyDescent="0.4">
      <c r="A1519" s="12">
        <f>'Ответы на форму (1)'!C2795</f>
        <v>0</v>
      </c>
      <c r="D1519" s="12"/>
    </row>
    <row r="1520" spans="1:4" ht="15.75" customHeight="1" x14ac:dyDescent="0.4">
      <c r="A1520" s="12">
        <f>'Ответы на форму (1)'!C2796</f>
        <v>0</v>
      </c>
      <c r="D1520" s="12"/>
    </row>
    <row r="1521" spans="1:4" ht="15.75" customHeight="1" x14ac:dyDescent="0.4">
      <c r="A1521" s="12">
        <f>'Ответы на форму (1)'!C2797</f>
        <v>0</v>
      </c>
      <c r="D1521" s="12"/>
    </row>
    <row r="1522" spans="1:4" ht="15.75" customHeight="1" x14ac:dyDescent="0.4">
      <c r="A1522" s="12">
        <f>'Ответы на форму (1)'!C2798</f>
        <v>0</v>
      </c>
      <c r="D1522" s="12"/>
    </row>
    <row r="1523" spans="1:4" ht="15.75" customHeight="1" x14ac:dyDescent="0.4">
      <c r="A1523" s="12">
        <f>'Ответы на форму (1)'!C2799</f>
        <v>0</v>
      </c>
      <c r="D1523" s="12"/>
    </row>
    <row r="1524" spans="1:4" ht="15.75" customHeight="1" x14ac:dyDescent="0.4">
      <c r="A1524" s="12">
        <f>'Ответы на форму (1)'!C2800</f>
        <v>0</v>
      </c>
      <c r="D1524" s="12"/>
    </row>
    <row r="1525" spans="1:4" ht="15.75" customHeight="1" x14ac:dyDescent="0.4">
      <c r="A1525" s="12">
        <f>'Ответы на форму (1)'!C2801</f>
        <v>0</v>
      </c>
      <c r="D1525" s="12"/>
    </row>
    <row r="1526" spans="1:4" ht="15.75" customHeight="1" x14ac:dyDescent="0.4">
      <c r="A1526" s="12">
        <f>'Ответы на форму (1)'!C2802</f>
        <v>0</v>
      </c>
      <c r="D1526" s="12"/>
    </row>
    <row r="1527" spans="1:4" ht="15.75" customHeight="1" x14ac:dyDescent="0.4">
      <c r="A1527" s="12">
        <f>'Ответы на форму (1)'!C2803</f>
        <v>0</v>
      </c>
      <c r="D1527" s="12"/>
    </row>
    <row r="1528" spans="1:4" ht="15.75" customHeight="1" x14ac:dyDescent="0.4">
      <c r="A1528" s="12">
        <f>'Ответы на форму (1)'!C2804</f>
        <v>0</v>
      </c>
      <c r="D1528" s="12"/>
    </row>
    <row r="1529" spans="1:4" ht="15.75" customHeight="1" x14ac:dyDescent="0.4">
      <c r="A1529" s="12">
        <f>'Ответы на форму (1)'!C2805</f>
        <v>0</v>
      </c>
      <c r="D1529" s="12"/>
    </row>
    <row r="1530" spans="1:4" ht="15.75" customHeight="1" x14ac:dyDescent="0.4">
      <c r="A1530" s="12">
        <f>'Ответы на форму (1)'!C2806</f>
        <v>0</v>
      </c>
      <c r="D1530" s="12"/>
    </row>
    <row r="1531" spans="1:4" ht="15.75" customHeight="1" x14ac:dyDescent="0.4">
      <c r="A1531" s="12">
        <f>'Ответы на форму (1)'!C2807</f>
        <v>0</v>
      </c>
      <c r="D1531" s="12"/>
    </row>
    <row r="1532" spans="1:4" ht="15.75" customHeight="1" x14ac:dyDescent="0.4">
      <c r="A1532" s="12">
        <f>'Ответы на форму (1)'!C2808</f>
        <v>0</v>
      </c>
      <c r="D1532" s="12"/>
    </row>
    <row r="1533" spans="1:4" ht="15.75" customHeight="1" x14ac:dyDescent="0.4">
      <c r="A1533" s="12">
        <f>'Ответы на форму (1)'!C2809</f>
        <v>0</v>
      </c>
      <c r="D1533" s="12"/>
    </row>
    <row r="1534" spans="1:4" ht="15.75" customHeight="1" x14ac:dyDescent="0.4">
      <c r="A1534" s="12">
        <f>'Ответы на форму (1)'!C2810</f>
        <v>0</v>
      </c>
      <c r="D1534" s="12"/>
    </row>
    <row r="1535" spans="1:4" ht="15.75" customHeight="1" x14ac:dyDescent="0.4">
      <c r="A1535" s="12">
        <f>'Ответы на форму (1)'!C2811</f>
        <v>0</v>
      </c>
      <c r="D1535" s="12"/>
    </row>
    <row r="1536" spans="1:4" ht="15.75" customHeight="1" x14ac:dyDescent="0.4">
      <c r="A1536" s="12">
        <f>'Ответы на форму (1)'!C2812</f>
        <v>0</v>
      </c>
      <c r="D1536" s="12"/>
    </row>
    <row r="1537" spans="1:4" ht="15.75" customHeight="1" x14ac:dyDescent="0.4">
      <c r="A1537" s="12">
        <f>'Ответы на форму (1)'!C2813</f>
        <v>0</v>
      </c>
      <c r="D1537" s="12"/>
    </row>
    <row r="1538" spans="1:4" ht="15.75" customHeight="1" x14ac:dyDescent="0.4">
      <c r="A1538" s="12">
        <f>'Ответы на форму (1)'!C2814</f>
        <v>0</v>
      </c>
      <c r="D1538" s="12"/>
    </row>
    <row r="1539" spans="1:4" ht="15.75" customHeight="1" x14ac:dyDescent="0.4">
      <c r="A1539" s="12">
        <f>'Ответы на форму (1)'!C2815</f>
        <v>0</v>
      </c>
      <c r="D1539" s="12"/>
    </row>
    <row r="1540" spans="1:4" ht="15.75" customHeight="1" x14ac:dyDescent="0.4">
      <c r="A1540" s="12">
        <f>'Ответы на форму (1)'!C2816</f>
        <v>0</v>
      </c>
      <c r="D1540" s="12"/>
    </row>
    <row r="1541" spans="1:4" ht="15.75" customHeight="1" x14ac:dyDescent="0.4">
      <c r="A1541" s="12">
        <f>'Ответы на форму (1)'!C2817</f>
        <v>0</v>
      </c>
      <c r="D1541" s="12"/>
    </row>
    <row r="1542" spans="1:4" ht="15.75" customHeight="1" x14ac:dyDescent="0.4">
      <c r="A1542" s="12">
        <f>'Ответы на форму (1)'!C2818</f>
        <v>0</v>
      </c>
      <c r="D1542" s="12"/>
    </row>
    <row r="1543" spans="1:4" ht="15.75" customHeight="1" x14ac:dyDescent="0.4">
      <c r="A1543" s="12">
        <f>'Ответы на форму (1)'!C2819</f>
        <v>0</v>
      </c>
      <c r="D1543" s="12"/>
    </row>
    <row r="1544" spans="1:4" ht="15.75" customHeight="1" x14ac:dyDescent="0.4">
      <c r="A1544" s="12">
        <f>'Ответы на форму (1)'!C2820</f>
        <v>0</v>
      </c>
      <c r="D1544" s="12"/>
    </row>
    <row r="1545" spans="1:4" ht="15.75" customHeight="1" x14ac:dyDescent="0.4">
      <c r="A1545" s="12">
        <f>'Ответы на форму (1)'!C2821</f>
        <v>0</v>
      </c>
      <c r="D1545" s="12"/>
    </row>
    <row r="1546" spans="1:4" ht="15.75" customHeight="1" x14ac:dyDescent="0.4">
      <c r="A1546" s="12">
        <f>'Ответы на форму (1)'!C2822</f>
        <v>0</v>
      </c>
      <c r="D1546" s="12"/>
    </row>
    <row r="1547" spans="1:4" ht="15.75" customHeight="1" x14ac:dyDescent="0.4">
      <c r="A1547" s="12">
        <f>'Ответы на форму (1)'!C2823</f>
        <v>0</v>
      </c>
      <c r="D1547" s="12"/>
    </row>
    <row r="1548" spans="1:4" ht="15.75" customHeight="1" x14ac:dyDescent="0.4">
      <c r="A1548" s="12">
        <f>'Ответы на форму (1)'!C2824</f>
        <v>0</v>
      </c>
      <c r="D1548" s="12"/>
    </row>
    <row r="1549" spans="1:4" ht="15.75" customHeight="1" x14ac:dyDescent="0.4">
      <c r="A1549" s="12">
        <f>'Ответы на форму (1)'!C2825</f>
        <v>0</v>
      </c>
      <c r="D1549" s="12"/>
    </row>
    <row r="1550" spans="1:4" ht="15.75" customHeight="1" x14ac:dyDescent="0.4">
      <c r="A1550" s="12">
        <f>'Ответы на форму (1)'!C2826</f>
        <v>0</v>
      </c>
      <c r="D1550" s="12"/>
    </row>
    <row r="1551" spans="1:4" ht="15.75" customHeight="1" x14ac:dyDescent="0.4">
      <c r="A1551" s="12">
        <f>'Ответы на форму (1)'!C2827</f>
        <v>0</v>
      </c>
      <c r="D1551" s="12"/>
    </row>
    <row r="1552" spans="1:4" ht="15.75" customHeight="1" x14ac:dyDescent="0.4">
      <c r="A1552" s="12">
        <f>'Ответы на форму (1)'!C2828</f>
        <v>0</v>
      </c>
      <c r="D1552" s="12"/>
    </row>
    <row r="1553" spans="1:4" ht="15.75" customHeight="1" x14ac:dyDescent="0.4">
      <c r="A1553" s="12">
        <f>'Ответы на форму (1)'!C2829</f>
        <v>0</v>
      </c>
      <c r="D1553" s="12"/>
    </row>
    <row r="1554" spans="1:4" ht="15.75" customHeight="1" x14ac:dyDescent="0.4">
      <c r="A1554" s="12">
        <f>'Ответы на форму (1)'!C2830</f>
        <v>0</v>
      </c>
      <c r="D1554" s="12"/>
    </row>
    <row r="1555" spans="1:4" ht="15.75" customHeight="1" x14ac:dyDescent="0.4">
      <c r="A1555" s="12">
        <f>'Ответы на форму (1)'!C2831</f>
        <v>0</v>
      </c>
      <c r="D1555" s="12"/>
    </row>
    <row r="1556" spans="1:4" ht="15.75" customHeight="1" x14ac:dyDescent="0.4">
      <c r="A1556" s="12">
        <f>'Ответы на форму (1)'!C2832</f>
        <v>0</v>
      </c>
      <c r="D1556" s="12"/>
    </row>
    <row r="1557" spans="1:4" ht="15.75" customHeight="1" x14ac:dyDescent="0.4">
      <c r="A1557" s="12">
        <f>'Ответы на форму (1)'!C2833</f>
        <v>0</v>
      </c>
      <c r="D1557" s="12"/>
    </row>
    <row r="1558" spans="1:4" ht="15.75" customHeight="1" x14ac:dyDescent="0.4">
      <c r="A1558" s="12">
        <f>'Ответы на форму (1)'!C2834</f>
        <v>0</v>
      </c>
      <c r="D1558" s="12"/>
    </row>
    <row r="1559" spans="1:4" ht="15.75" customHeight="1" x14ac:dyDescent="0.4">
      <c r="A1559" s="12">
        <f>'Ответы на форму (1)'!C2835</f>
        <v>0</v>
      </c>
      <c r="D1559" s="12"/>
    </row>
    <row r="1560" spans="1:4" ht="15.75" customHeight="1" x14ac:dyDescent="0.4">
      <c r="A1560" s="12">
        <f>'Ответы на форму (1)'!C2836</f>
        <v>0</v>
      </c>
      <c r="D1560" s="12"/>
    </row>
    <row r="1561" spans="1:4" ht="15.75" customHeight="1" x14ac:dyDescent="0.4">
      <c r="A1561" s="12">
        <f>'Ответы на форму (1)'!C2837</f>
        <v>0</v>
      </c>
      <c r="D1561" s="12"/>
    </row>
    <row r="1562" spans="1:4" ht="15.75" customHeight="1" x14ac:dyDescent="0.4">
      <c r="A1562" s="12">
        <f>'Ответы на форму (1)'!C2838</f>
        <v>0</v>
      </c>
      <c r="D1562" s="12"/>
    </row>
    <row r="1563" spans="1:4" ht="15.75" customHeight="1" x14ac:dyDescent="0.4">
      <c r="A1563" s="12">
        <f>'Ответы на форму (1)'!C2839</f>
        <v>0</v>
      </c>
      <c r="D1563" s="12"/>
    </row>
    <row r="1564" spans="1:4" ht="15.75" customHeight="1" x14ac:dyDescent="0.4">
      <c r="A1564" s="12">
        <f>'Ответы на форму (1)'!C2840</f>
        <v>0</v>
      </c>
      <c r="D1564" s="12"/>
    </row>
    <row r="1565" spans="1:4" ht="15.75" customHeight="1" x14ac:dyDescent="0.4">
      <c r="A1565" s="12">
        <f>'Ответы на форму (1)'!C2841</f>
        <v>0</v>
      </c>
      <c r="D1565" s="12"/>
    </row>
    <row r="1566" spans="1:4" ht="15.75" customHeight="1" x14ac:dyDescent="0.4">
      <c r="A1566" s="12">
        <f>'Ответы на форму (1)'!C2842</f>
        <v>0</v>
      </c>
      <c r="D1566" s="12"/>
    </row>
    <row r="1567" spans="1:4" ht="15.75" customHeight="1" x14ac:dyDescent="0.4">
      <c r="A1567" s="12">
        <f>'Ответы на форму (1)'!C2843</f>
        <v>0</v>
      </c>
      <c r="D1567" s="12"/>
    </row>
    <row r="1568" spans="1:4" ht="15.75" customHeight="1" x14ac:dyDescent="0.4">
      <c r="A1568" s="12">
        <f>'Ответы на форму (1)'!C2844</f>
        <v>0</v>
      </c>
      <c r="D1568" s="12"/>
    </row>
    <row r="1569" spans="1:4" ht="15.75" customHeight="1" x14ac:dyDescent="0.4">
      <c r="A1569" s="12">
        <f>'Ответы на форму (1)'!C2845</f>
        <v>0</v>
      </c>
      <c r="D1569" s="12"/>
    </row>
    <row r="1570" spans="1:4" ht="15.75" customHeight="1" x14ac:dyDescent="0.4">
      <c r="A1570" s="12">
        <f>'Ответы на форму (1)'!C2846</f>
        <v>0</v>
      </c>
      <c r="D1570" s="12"/>
    </row>
    <row r="1571" spans="1:4" ht="15.75" customHeight="1" x14ac:dyDescent="0.4">
      <c r="A1571" s="12">
        <f>'Ответы на форму (1)'!C2847</f>
        <v>0</v>
      </c>
      <c r="D1571" s="12"/>
    </row>
    <row r="1572" spans="1:4" ht="15.75" customHeight="1" x14ac:dyDescent="0.4">
      <c r="A1572" s="12">
        <f>'Ответы на форму (1)'!C2848</f>
        <v>0</v>
      </c>
      <c r="D1572" s="12"/>
    </row>
    <row r="1573" spans="1:4" ht="15.75" customHeight="1" x14ac:dyDescent="0.4">
      <c r="A1573" s="12">
        <f>'Ответы на форму (1)'!C2849</f>
        <v>0</v>
      </c>
      <c r="D1573" s="12"/>
    </row>
    <row r="1574" spans="1:4" ht="15.75" customHeight="1" x14ac:dyDescent="0.4">
      <c r="A1574" s="12">
        <f>'Ответы на форму (1)'!C2850</f>
        <v>0</v>
      </c>
      <c r="D1574" s="12"/>
    </row>
    <row r="1575" spans="1:4" ht="15.75" customHeight="1" x14ac:dyDescent="0.4">
      <c r="A1575" s="12">
        <f>'Ответы на форму (1)'!C2851</f>
        <v>0</v>
      </c>
      <c r="D1575" s="12"/>
    </row>
    <row r="1576" spans="1:4" ht="15.75" customHeight="1" x14ac:dyDescent="0.4">
      <c r="A1576" s="12">
        <f>'Ответы на форму (1)'!C2852</f>
        <v>0</v>
      </c>
      <c r="D1576" s="12"/>
    </row>
    <row r="1577" spans="1:4" ht="15.75" customHeight="1" x14ac:dyDescent="0.4">
      <c r="A1577" s="12">
        <f>'Ответы на форму (1)'!C2853</f>
        <v>0</v>
      </c>
      <c r="D1577" s="12"/>
    </row>
    <row r="1578" spans="1:4" ht="15.75" customHeight="1" x14ac:dyDescent="0.4">
      <c r="A1578" s="12">
        <f>'Ответы на форму (1)'!C2854</f>
        <v>0</v>
      </c>
      <c r="D1578" s="12"/>
    </row>
    <row r="1579" spans="1:4" ht="15.75" customHeight="1" x14ac:dyDescent="0.4">
      <c r="A1579" s="12">
        <f>'Ответы на форму (1)'!C2855</f>
        <v>0</v>
      </c>
      <c r="D1579" s="12"/>
    </row>
    <row r="1580" spans="1:4" ht="15.75" customHeight="1" x14ac:dyDescent="0.4">
      <c r="A1580" s="12">
        <f>'Ответы на форму (1)'!C2856</f>
        <v>0</v>
      </c>
      <c r="D1580" s="12"/>
    </row>
    <row r="1581" spans="1:4" ht="15.75" customHeight="1" x14ac:dyDescent="0.4">
      <c r="A1581" s="12">
        <f>'Ответы на форму (1)'!C2857</f>
        <v>0</v>
      </c>
      <c r="D1581" s="12"/>
    </row>
    <row r="1582" spans="1:4" ht="15.75" customHeight="1" x14ac:dyDescent="0.4">
      <c r="A1582" s="12">
        <f>'Ответы на форму (1)'!C2858</f>
        <v>0</v>
      </c>
      <c r="D1582" s="12"/>
    </row>
    <row r="1583" spans="1:4" ht="15.75" customHeight="1" x14ac:dyDescent="0.4">
      <c r="A1583" s="12">
        <f>'Ответы на форму (1)'!C2859</f>
        <v>0</v>
      </c>
      <c r="D1583" s="12"/>
    </row>
    <row r="1584" spans="1:4" ht="15.75" customHeight="1" x14ac:dyDescent="0.4">
      <c r="A1584" s="12">
        <f>'Ответы на форму (1)'!C2860</f>
        <v>0</v>
      </c>
      <c r="D1584" s="12"/>
    </row>
    <row r="1585" spans="1:4" ht="15.75" customHeight="1" x14ac:dyDescent="0.4">
      <c r="A1585" s="12">
        <f>'Ответы на форму (1)'!C2861</f>
        <v>0</v>
      </c>
      <c r="D1585" s="12"/>
    </row>
    <row r="1586" spans="1:4" ht="15.75" customHeight="1" x14ac:dyDescent="0.4">
      <c r="A1586" s="12">
        <f>'Ответы на форму (1)'!C2862</f>
        <v>0</v>
      </c>
      <c r="D1586" s="12"/>
    </row>
    <row r="1587" spans="1:4" ht="15.75" customHeight="1" x14ac:dyDescent="0.4">
      <c r="A1587" s="12">
        <f>'Ответы на форму (1)'!C2863</f>
        <v>0</v>
      </c>
      <c r="D1587" s="12"/>
    </row>
    <row r="1588" spans="1:4" ht="15.75" customHeight="1" x14ac:dyDescent="0.4">
      <c r="A1588" s="12">
        <f>'Ответы на форму (1)'!C2864</f>
        <v>0</v>
      </c>
      <c r="D1588" s="12"/>
    </row>
    <row r="1589" spans="1:4" ht="15.75" customHeight="1" x14ac:dyDescent="0.4">
      <c r="A1589" s="12">
        <f>'Ответы на форму (1)'!C2865</f>
        <v>0</v>
      </c>
      <c r="D1589" s="12"/>
    </row>
    <row r="1590" spans="1:4" ht="15.75" customHeight="1" x14ac:dyDescent="0.4">
      <c r="A1590" s="12">
        <f>'Ответы на форму (1)'!C2866</f>
        <v>0</v>
      </c>
      <c r="D1590" s="12"/>
    </row>
    <row r="1591" spans="1:4" ht="15.75" customHeight="1" x14ac:dyDescent="0.4">
      <c r="A1591" s="12">
        <f>'Ответы на форму (1)'!C2867</f>
        <v>0</v>
      </c>
      <c r="D1591" s="12"/>
    </row>
    <row r="1592" spans="1:4" ht="15.75" customHeight="1" x14ac:dyDescent="0.4">
      <c r="A1592" s="12">
        <f>'Ответы на форму (1)'!C2868</f>
        <v>0</v>
      </c>
      <c r="D1592" s="12"/>
    </row>
    <row r="1593" spans="1:4" ht="15.75" customHeight="1" x14ac:dyDescent="0.4">
      <c r="A1593" s="12">
        <f>'Ответы на форму (1)'!C2869</f>
        <v>0</v>
      </c>
      <c r="D1593" s="12"/>
    </row>
    <row r="1594" spans="1:4" ht="15.75" customHeight="1" x14ac:dyDescent="0.4">
      <c r="A1594" s="12">
        <f>'Ответы на форму (1)'!C2870</f>
        <v>0</v>
      </c>
      <c r="D1594" s="12"/>
    </row>
    <row r="1595" spans="1:4" ht="15.75" customHeight="1" x14ac:dyDescent="0.4">
      <c r="A1595" s="12">
        <f>'Ответы на форму (1)'!C2871</f>
        <v>0</v>
      </c>
      <c r="D1595" s="12"/>
    </row>
    <row r="1596" spans="1:4" ht="15.75" customHeight="1" x14ac:dyDescent="0.4">
      <c r="A1596" s="12">
        <f>'Ответы на форму (1)'!C2872</f>
        <v>0</v>
      </c>
      <c r="D1596" s="12"/>
    </row>
    <row r="1597" spans="1:4" ht="15.75" customHeight="1" x14ac:dyDescent="0.4">
      <c r="A1597" s="12">
        <f>'Ответы на форму (1)'!C2873</f>
        <v>0</v>
      </c>
      <c r="D1597" s="12"/>
    </row>
    <row r="1598" spans="1:4" ht="15.75" customHeight="1" x14ac:dyDescent="0.4">
      <c r="A1598" s="12">
        <f>'Ответы на форму (1)'!C2874</f>
        <v>0</v>
      </c>
      <c r="D1598" s="12"/>
    </row>
    <row r="1599" spans="1:4" ht="15.75" customHeight="1" x14ac:dyDescent="0.4">
      <c r="A1599" s="12">
        <f>'Ответы на форму (1)'!C2875</f>
        <v>0</v>
      </c>
      <c r="D1599" s="12"/>
    </row>
    <row r="1600" spans="1:4" ht="15.75" customHeight="1" x14ac:dyDescent="0.4">
      <c r="A1600" s="12">
        <f>'Ответы на форму (1)'!C2876</f>
        <v>0</v>
      </c>
      <c r="D1600" s="12"/>
    </row>
    <row r="1601" spans="1:4" ht="15.75" customHeight="1" x14ac:dyDescent="0.4">
      <c r="A1601" s="12">
        <f>'Ответы на форму (1)'!C2877</f>
        <v>0</v>
      </c>
      <c r="D1601" s="12"/>
    </row>
    <row r="1602" spans="1:4" ht="15.75" customHeight="1" x14ac:dyDescent="0.4">
      <c r="A1602" s="12">
        <f>'Ответы на форму (1)'!C2878</f>
        <v>0</v>
      </c>
      <c r="D1602" s="12"/>
    </row>
    <row r="1603" spans="1:4" ht="15.75" customHeight="1" x14ac:dyDescent="0.4">
      <c r="A1603" s="12">
        <f>'Ответы на форму (1)'!C2879</f>
        <v>0</v>
      </c>
      <c r="D1603" s="12"/>
    </row>
    <row r="1604" spans="1:4" ht="15.75" customHeight="1" x14ac:dyDescent="0.4">
      <c r="A1604" s="12">
        <f>'Ответы на форму (1)'!C2880</f>
        <v>0</v>
      </c>
      <c r="D1604" s="12"/>
    </row>
    <row r="1605" spans="1:4" ht="15.75" customHeight="1" x14ac:dyDescent="0.4">
      <c r="A1605" s="12">
        <f>'Ответы на форму (1)'!C2881</f>
        <v>0</v>
      </c>
      <c r="D1605" s="12"/>
    </row>
    <row r="1606" spans="1:4" ht="15.75" customHeight="1" x14ac:dyDescent="0.4">
      <c r="A1606" s="12">
        <f>'Ответы на форму (1)'!C2882</f>
        <v>0</v>
      </c>
      <c r="D1606" s="12"/>
    </row>
    <row r="1607" spans="1:4" ht="15.75" customHeight="1" x14ac:dyDescent="0.4">
      <c r="A1607" s="12">
        <f>'Ответы на форму (1)'!C2883</f>
        <v>0</v>
      </c>
      <c r="D1607" s="12"/>
    </row>
    <row r="1608" spans="1:4" ht="15.75" customHeight="1" x14ac:dyDescent="0.4">
      <c r="A1608" s="12">
        <f>'Ответы на форму (1)'!C2884</f>
        <v>0</v>
      </c>
      <c r="D1608" s="12"/>
    </row>
    <row r="1609" spans="1:4" ht="15.75" customHeight="1" x14ac:dyDescent="0.4">
      <c r="A1609" s="12">
        <f>'Ответы на форму (1)'!C2885</f>
        <v>0</v>
      </c>
      <c r="D1609" s="12"/>
    </row>
    <row r="1610" spans="1:4" ht="15.75" customHeight="1" x14ac:dyDescent="0.4">
      <c r="A1610" s="12">
        <f>'Ответы на форму (1)'!C2886</f>
        <v>0</v>
      </c>
      <c r="D1610" s="12"/>
    </row>
    <row r="1611" spans="1:4" ht="15.75" customHeight="1" x14ac:dyDescent="0.4">
      <c r="A1611" s="12">
        <f>'Ответы на форму (1)'!C2887</f>
        <v>0</v>
      </c>
      <c r="D1611" s="12"/>
    </row>
    <row r="1612" spans="1:4" ht="15.75" customHeight="1" x14ac:dyDescent="0.4">
      <c r="A1612" s="12">
        <f>'Ответы на форму (1)'!C2888</f>
        <v>0</v>
      </c>
      <c r="D1612" s="12"/>
    </row>
    <row r="1613" spans="1:4" ht="15.75" customHeight="1" x14ac:dyDescent="0.4">
      <c r="A1613" s="12">
        <f>'Ответы на форму (1)'!C2889</f>
        <v>0</v>
      </c>
      <c r="D1613" s="12"/>
    </row>
    <row r="1614" spans="1:4" ht="15.75" customHeight="1" x14ac:dyDescent="0.4">
      <c r="A1614" s="12">
        <f>'Ответы на форму (1)'!C2890</f>
        <v>0</v>
      </c>
      <c r="D1614" s="12"/>
    </row>
    <row r="1615" spans="1:4" ht="15.75" customHeight="1" x14ac:dyDescent="0.4">
      <c r="A1615" s="12">
        <f>'Ответы на форму (1)'!C2891</f>
        <v>0</v>
      </c>
      <c r="D1615" s="12"/>
    </row>
    <row r="1616" spans="1:4" ht="15.75" customHeight="1" x14ac:dyDescent="0.4">
      <c r="A1616" s="12">
        <f>'Ответы на форму (1)'!C2892</f>
        <v>0</v>
      </c>
      <c r="D1616" s="12"/>
    </row>
    <row r="1617" spans="1:4" ht="15.75" customHeight="1" x14ac:dyDescent="0.4">
      <c r="A1617" s="12">
        <f>'Ответы на форму (1)'!C2893</f>
        <v>0</v>
      </c>
      <c r="D1617" s="12"/>
    </row>
    <row r="1618" spans="1:4" ht="15.75" customHeight="1" x14ac:dyDescent="0.4">
      <c r="A1618" s="12">
        <f>'Ответы на форму (1)'!C2894</f>
        <v>0</v>
      </c>
      <c r="D1618" s="12"/>
    </row>
    <row r="1619" spans="1:4" ht="15.75" customHeight="1" x14ac:dyDescent="0.4">
      <c r="A1619" s="12">
        <f>'Ответы на форму (1)'!C2895</f>
        <v>0</v>
      </c>
      <c r="D1619" s="12"/>
    </row>
    <row r="1620" spans="1:4" ht="15.75" customHeight="1" x14ac:dyDescent="0.4">
      <c r="A1620" s="12">
        <f>'Ответы на форму (1)'!C2896</f>
        <v>0</v>
      </c>
      <c r="D1620" s="12"/>
    </row>
    <row r="1621" spans="1:4" ht="15.75" customHeight="1" x14ac:dyDescent="0.4">
      <c r="A1621" s="12">
        <f>'Ответы на форму (1)'!C2897</f>
        <v>0</v>
      </c>
      <c r="D1621" s="12"/>
    </row>
    <row r="1622" spans="1:4" ht="15.75" customHeight="1" x14ac:dyDescent="0.4">
      <c r="A1622" s="12">
        <f>'Ответы на форму (1)'!C2898</f>
        <v>0</v>
      </c>
      <c r="D1622" s="12"/>
    </row>
    <row r="1623" spans="1:4" ht="15.75" customHeight="1" x14ac:dyDescent="0.4">
      <c r="A1623" s="12">
        <f>'Ответы на форму (1)'!C2899</f>
        <v>0</v>
      </c>
      <c r="D1623" s="12"/>
    </row>
    <row r="1624" spans="1:4" ht="15.75" customHeight="1" x14ac:dyDescent="0.4">
      <c r="A1624" s="12">
        <f>'Ответы на форму (1)'!C2900</f>
        <v>0</v>
      </c>
      <c r="D1624" s="12"/>
    </row>
    <row r="1625" spans="1:4" ht="15.75" customHeight="1" x14ac:dyDescent="0.4">
      <c r="A1625" s="12">
        <f>'Ответы на форму (1)'!C2901</f>
        <v>0</v>
      </c>
      <c r="D1625" s="12"/>
    </row>
    <row r="1626" spans="1:4" ht="15.75" customHeight="1" x14ac:dyDescent="0.4">
      <c r="A1626" s="12">
        <f>'Ответы на форму (1)'!C2902</f>
        <v>0</v>
      </c>
      <c r="D1626" s="12"/>
    </row>
    <row r="1627" spans="1:4" ht="15.75" customHeight="1" x14ac:dyDescent="0.4">
      <c r="A1627" s="12">
        <f>'Ответы на форму (1)'!C2903</f>
        <v>0</v>
      </c>
      <c r="D1627" s="12"/>
    </row>
    <row r="1628" spans="1:4" ht="15.75" customHeight="1" x14ac:dyDescent="0.4">
      <c r="A1628" s="12">
        <f>'Ответы на форму (1)'!C2904</f>
        <v>0</v>
      </c>
      <c r="D1628" s="12"/>
    </row>
    <row r="1629" spans="1:4" ht="15.75" customHeight="1" x14ac:dyDescent="0.4">
      <c r="A1629" s="12">
        <f>'Ответы на форму (1)'!C2905</f>
        <v>0</v>
      </c>
      <c r="D1629" s="12"/>
    </row>
    <row r="1630" spans="1:4" ht="15.75" customHeight="1" x14ac:dyDescent="0.4">
      <c r="A1630" s="12">
        <f>'Ответы на форму (1)'!C2906</f>
        <v>0</v>
      </c>
      <c r="D1630" s="12"/>
    </row>
    <row r="1631" spans="1:4" ht="15.75" customHeight="1" x14ac:dyDescent="0.4">
      <c r="A1631" s="12">
        <f>'Ответы на форму (1)'!C2907</f>
        <v>0</v>
      </c>
      <c r="D1631" s="12"/>
    </row>
    <row r="1632" spans="1:4" ht="15.75" customHeight="1" x14ac:dyDescent="0.4">
      <c r="A1632" s="12">
        <f>'Ответы на форму (1)'!C2908</f>
        <v>0</v>
      </c>
      <c r="D1632" s="12"/>
    </row>
    <row r="1633" spans="1:4" ht="15.75" customHeight="1" x14ac:dyDescent="0.4">
      <c r="A1633" s="12">
        <f>'Ответы на форму (1)'!C2909</f>
        <v>0</v>
      </c>
      <c r="D1633" s="12"/>
    </row>
    <row r="1634" spans="1:4" ht="15.75" customHeight="1" x14ac:dyDescent="0.4">
      <c r="A1634" s="12">
        <f>'Ответы на форму (1)'!C2910</f>
        <v>0</v>
      </c>
      <c r="D1634" s="12"/>
    </row>
    <row r="1635" spans="1:4" ht="15.75" customHeight="1" x14ac:dyDescent="0.4">
      <c r="A1635" s="12">
        <f>'Ответы на форму (1)'!C2911</f>
        <v>0</v>
      </c>
      <c r="D1635" s="12"/>
    </row>
    <row r="1636" spans="1:4" ht="15.75" customHeight="1" x14ac:dyDescent="0.4">
      <c r="A1636" s="12">
        <f>'Ответы на форму (1)'!C2912</f>
        <v>0</v>
      </c>
      <c r="D1636" s="12"/>
    </row>
    <row r="1637" spans="1:4" ht="15.75" customHeight="1" x14ac:dyDescent="0.4">
      <c r="A1637" s="12">
        <f>'Ответы на форму (1)'!C2913</f>
        <v>0</v>
      </c>
      <c r="D1637" s="12"/>
    </row>
    <row r="1638" spans="1:4" ht="15.75" customHeight="1" x14ac:dyDescent="0.4">
      <c r="A1638" s="12">
        <f>'Ответы на форму (1)'!C2914</f>
        <v>0</v>
      </c>
      <c r="D1638" s="12"/>
    </row>
    <row r="1639" spans="1:4" ht="15.75" customHeight="1" x14ac:dyDescent="0.4">
      <c r="A1639" s="12">
        <f>'Ответы на форму (1)'!C2915</f>
        <v>0</v>
      </c>
      <c r="D1639" s="12"/>
    </row>
    <row r="1640" spans="1:4" ht="15.75" customHeight="1" x14ac:dyDescent="0.4">
      <c r="A1640" s="12">
        <f>'Ответы на форму (1)'!C2916</f>
        <v>0</v>
      </c>
      <c r="D1640" s="12"/>
    </row>
    <row r="1641" spans="1:4" ht="15.75" customHeight="1" x14ac:dyDescent="0.4">
      <c r="A1641" s="12">
        <f>'Ответы на форму (1)'!C2917</f>
        <v>0</v>
      </c>
      <c r="D1641" s="12"/>
    </row>
    <row r="1642" spans="1:4" ht="15.75" customHeight="1" x14ac:dyDescent="0.4">
      <c r="A1642" s="12">
        <f>'Ответы на форму (1)'!C2918</f>
        <v>0</v>
      </c>
      <c r="D1642" s="12"/>
    </row>
    <row r="1643" spans="1:4" ht="15.75" customHeight="1" x14ac:dyDescent="0.4">
      <c r="A1643" s="12">
        <f>'Ответы на форму (1)'!C2919</f>
        <v>0</v>
      </c>
      <c r="D1643" s="12"/>
    </row>
    <row r="1644" spans="1:4" ht="15.75" customHeight="1" x14ac:dyDescent="0.4">
      <c r="A1644" s="12">
        <f>'Ответы на форму (1)'!C2920</f>
        <v>0</v>
      </c>
      <c r="D1644" s="12"/>
    </row>
    <row r="1645" spans="1:4" ht="15.75" customHeight="1" x14ac:dyDescent="0.4">
      <c r="A1645" s="12">
        <f>'Ответы на форму (1)'!C2921</f>
        <v>0</v>
      </c>
      <c r="D1645" s="12"/>
    </row>
    <row r="1646" spans="1:4" ht="15.75" customHeight="1" x14ac:dyDescent="0.4">
      <c r="A1646" s="12">
        <f>'Ответы на форму (1)'!C2922</f>
        <v>0</v>
      </c>
      <c r="D1646" s="12"/>
    </row>
    <row r="1647" spans="1:4" ht="15.75" customHeight="1" x14ac:dyDescent="0.4">
      <c r="A1647" s="12">
        <f>'Ответы на форму (1)'!C2923</f>
        <v>0</v>
      </c>
      <c r="D1647" s="12"/>
    </row>
    <row r="1648" spans="1:4" ht="15.75" customHeight="1" x14ac:dyDescent="0.4">
      <c r="A1648" s="12">
        <f>'Ответы на форму (1)'!C2924</f>
        <v>0</v>
      </c>
      <c r="D1648" s="12"/>
    </row>
    <row r="1649" spans="1:4" ht="15.75" customHeight="1" x14ac:dyDescent="0.4">
      <c r="A1649" s="12">
        <f>'Ответы на форму (1)'!C2925</f>
        <v>0</v>
      </c>
      <c r="D1649" s="12"/>
    </row>
    <row r="1650" spans="1:4" ht="15.75" customHeight="1" x14ac:dyDescent="0.4">
      <c r="A1650" s="12">
        <f>'Ответы на форму (1)'!C2926</f>
        <v>0</v>
      </c>
      <c r="D1650" s="12"/>
    </row>
    <row r="1651" spans="1:4" ht="15.75" customHeight="1" x14ac:dyDescent="0.4">
      <c r="A1651" s="12">
        <f>'Ответы на форму (1)'!C2927</f>
        <v>0</v>
      </c>
      <c r="D1651" s="12"/>
    </row>
    <row r="1652" spans="1:4" ht="15.75" customHeight="1" x14ac:dyDescent="0.4">
      <c r="A1652" s="12">
        <f>'Ответы на форму (1)'!C2928</f>
        <v>0</v>
      </c>
      <c r="D1652" s="12"/>
    </row>
    <row r="1653" spans="1:4" ht="15.75" customHeight="1" x14ac:dyDescent="0.4">
      <c r="A1653" s="12">
        <f>'Ответы на форму (1)'!C2929</f>
        <v>0</v>
      </c>
      <c r="D1653" s="12"/>
    </row>
    <row r="1654" spans="1:4" ht="15.75" customHeight="1" x14ac:dyDescent="0.4">
      <c r="A1654" s="12">
        <f>'Ответы на форму (1)'!C2930</f>
        <v>0</v>
      </c>
      <c r="D1654" s="12"/>
    </row>
    <row r="1655" spans="1:4" ht="15.75" customHeight="1" x14ac:dyDescent="0.4">
      <c r="A1655" s="12">
        <f>'Ответы на форму (1)'!C2931</f>
        <v>0</v>
      </c>
      <c r="D1655" s="12"/>
    </row>
    <row r="1656" spans="1:4" ht="15.75" customHeight="1" x14ac:dyDescent="0.4">
      <c r="A1656" s="12">
        <f>'Ответы на форму (1)'!C2932</f>
        <v>0</v>
      </c>
      <c r="D1656" s="12"/>
    </row>
    <row r="1657" spans="1:4" ht="15.75" customHeight="1" x14ac:dyDescent="0.4">
      <c r="A1657" s="12">
        <f>'Ответы на форму (1)'!C2933</f>
        <v>0</v>
      </c>
      <c r="D1657" s="12"/>
    </row>
    <row r="1658" spans="1:4" ht="15.75" customHeight="1" x14ac:dyDescent="0.4">
      <c r="A1658" s="12">
        <f>'Ответы на форму (1)'!C2934</f>
        <v>0</v>
      </c>
      <c r="D1658" s="12"/>
    </row>
    <row r="1659" spans="1:4" ht="15.75" customHeight="1" x14ac:dyDescent="0.4">
      <c r="A1659" s="12">
        <f>'Ответы на форму (1)'!C2935</f>
        <v>0</v>
      </c>
      <c r="D1659" s="12"/>
    </row>
    <row r="1660" spans="1:4" ht="15.75" customHeight="1" x14ac:dyDescent="0.4">
      <c r="A1660" s="12">
        <f>'Ответы на форму (1)'!C2936</f>
        <v>0</v>
      </c>
      <c r="D1660" s="12"/>
    </row>
    <row r="1661" spans="1:4" ht="15.75" customHeight="1" x14ac:dyDescent="0.4">
      <c r="A1661" s="12">
        <f>'Ответы на форму (1)'!C2937</f>
        <v>0</v>
      </c>
      <c r="D1661" s="12"/>
    </row>
    <row r="1662" spans="1:4" ht="15.75" customHeight="1" x14ac:dyDescent="0.4">
      <c r="A1662" s="12">
        <f>'Ответы на форму (1)'!C2938</f>
        <v>0</v>
      </c>
      <c r="D1662" s="12"/>
    </row>
    <row r="1663" spans="1:4" ht="15.75" customHeight="1" x14ac:dyDescent="0.4">
      <c r="A1663" s="12">
        <f>'Ответы на форму (1)'!C2939</f>
        <v>0</v>
      </c>
      <c r="D1663" s="12"/>
    </row>
    <row r="1664" spans="1:4" ht="15.75" customHeight="1" x14ac:dyDescent="0.4">
      <c r="A1664" s="12">
        <f>'Ответы на форму (1)'!C2940</f>
        <v>0</v>
      </c>
      <c r="D1664" s="12"/>
    </row>
    <row r="1665" spans="1:4" ht="15.75" customHeight="1" x14ac:dyDescent="0.4">
      <c r="A1665" s="12">
        <f>'Ответы на форму (1)'!C2941</f>
        <v>0</v>
      </c>
      <c r="D1665" s="12"/>
    </row>
    <row r="1666" spans="1:4" ht="15.75" customHeight="1" x14ac:dyDescent="0.4">
      <c r="A1666" s="12">
        <f>'Ответы на форму (1)'!C2942</f>
        <v>0</v>
      </c>
      <c r="D1666" s="12"/>
    </row>
    <row r="1667" spans="1:4" ht="15.75" customHeight="1" x14ac:dyDescent="0.4">
      <c r="A1667" s="12">
        <f>'Ответы на форму (1)'!C2943</f>
        <v>0</v>
      </c>
      <c r="D1667" s="12"/>
    </row>
    <row r="1668" spans="1:4" ht="15.75" customHeight="1" x14ac:dyDescent="0.4">
      <c r="A1668" s="12">
        <f>'Ответы на форму (1)'!C2944</f>
        <v>0</v>
      </c>
      <c r="D1668" s="12"/>
    </row>
    <row r="1669" spans="1:4" ht="15.75" customHeight="1" x14ac:dyDescent="0.4">
      <c r="A1669" s="12">
        <f>'Ответы на форму (1)'!C2945</f>
        <v>0</v>
      </c>
      <c r="D1669" s="12"/>
    </row>
    <row r="1670" spans="1:4" ht="15.75" customHeight="1" x14ac:dyDescent="0.4">
      <c r="A1670" s="12">
        <f>'Ответы на форму (1)'!C2946</f>
        <v>0</v>
      </c>
      <c r="D1670" s="12"/>
    </row>
    <row r="1671" spans="1:4" ht="15.75" customHeight="1" x14ac:dyDescent="0.4">
      <c r="A1671" s="12">
        <f>'Ответы на форму (1)'!C2947</f>
        <v>0</v>
      </c>
      <c r="D1671" s="12"/>
    </row>
    <row r="1672" spans="1:4" ht="15.75" customHeight="1" x14ac:dyDescent="0.4">
      <c r="A1672" s="12">
        <f>'Ответы на форму (1)'!C2948</f>
        <v>0</v>
      </c>
      <c r="D1672" s="12"/>
    </row>
    <row r="1673" spans="1:4" ht="15.75" customHeight="1" x14ac:dyDescent="0.4">
      <c r="A1673" s="12">
        <f>'Ответы на форму (1)'!C2949</f>
        <v>0</v>
      </c>
      <c r="D1673" s="12"/>
    </row>
    <row r="1674" spans="1:4" ht="15.75" customHeight="1" x14ac:dyDescent="0.4">
      <c r="A1674" s="12">
        <f>'Ответы на форму (1)'!C2950</f>
        <v>0</v>
      </c>
      <c r="D1674" s="12"/>
    </row>
    <row r="1675" spans="1:4" ht="15.75" customHeight="1" x14ac:dyDescent="0.4">
      <c r="A1675" s="12">
        <f>'Ответы на форму (1)'!C2951</f>
        <v>0</v>
      </c>
      <c r="D1675" s="12"/>
    </row>
    <row r="1676" spans="1:4" ht="15.75" customHeight="1" x14ac:dyDescent="0.4">
      <c r="A1676" s="12">
        <f>'Ответы на форму (1)'!C2952</f>
        <v>0</v>
      </c>
      <c r="D1676" s="12"/>
    </row>
    <row r="1677" spans="1:4" ht="15.75" customHeight="1" x14ac:dyDescent="0.4">
      <c r="A1677" s="12">
        <f>'Ответы на форму (1)'!C2953</f>
        <v>0</v>
      </c>
      <c r="D1677" s="12"/>
    </row>
    <row r="1678" spans="1:4" ht="15.75" customHeight="1" x14ac:dyDescent="0.4">
      <c r="A1678" s="12">
        <f>'Ответы на форму (1)'!C2954</f>
        <v>0</v>
      </c>
      <c r="D1678" s="12"/>
    </row>
    <row r="1679" spans="1:4" ht="15.75" customHeight="1" x14ac:dyDescent="0.4">
      <c r="A1679" s="12">
        <f>'Ответы на форму (1)'!C2955</f>
        <v>0</v>
      </c>
      <c r="D1679" s="12"/>
    </row>
    <row r="1680" spans="1:4" ht="15.75" customHeight="1" x14ac:dyDescent="0.4">
      <c r="A1680" s="12">
        <f>'Ответы на форму (1)'!C2956</f>
        <v>0</v>
      </c>
      <c r="D1680" s="12"/>
    </row>
    <row r="1681" spans="1:4" ht="15.75" customHeight="1" x14ac:dyDescent="0.4">
      <c r="A1681" s="12">
        <f>'Ответы на форму (1)'!C2957</f>
        <v>0</v>
      </c>
      <c r="D1681" s="12"/>
    </row>
    <row r="1682" spans="1:4" ht="15.75" customHeight="1" x14ac:dyDescent="0.4">
      <c r="A1682" s="12">
        <f>'Ответы на форму (1)'!C2958</f>
        <v>0</v>
      </c>
      <c r="D1682" s="12"/>
    </row>
    <row r="1683" spans="1:4" ht="15.75" customHeight="1" x14ac:dyDescent="0.4">
      <c r="A1683" s="12">
        <f>'Ответы на форму (1)'!C2959</f>
        <v>0</v>
      </c>
      <c r="D1683" s="12"/>
    </row>
    <row r="1684" spans="1:4" ht="15.75" customHeight="1" x14ac:dyDescent="0.4">
      <c r="A1684" s="12">
        <f>'Ответы на форму (1)'!C2960</f>
        <v>0</v>
      </c>
      <c r="D1684" s="12"/>
    </row>
    <row r="1685" spans="1:4" ht="15.75" customHeight="1" x14ac:dyDescent="0.4">
      <c r="A1685" s="12">
        <f>'Ответы на форму (1)'!C2961</f>
        <v>0</v>
      </c>
      <c r="D1685" s="12"/>
    </row>
    <row r="1686" spans="1:4" ht="15.75" customHeight="1" x14ac:dyDescent="0.4">
      <c r="A1686" s="12">
        <f>'Ответы на форму (1)'!C2962</f>
        <v>0</v>
      </c>
      <c r="D1686" s="12"/>
    </row>
    <row r="1687" spans="1:4" ht="15.75" customHeight="1" x14ac:dyDescent="0.4">
      <c r="A1687" s="12">
        <f>'Ответы на форму (1)'!C2963</f>
        <v>0</v>
      </c>
      <c r="D1687" s="12"/>
    </row>
    <row r="1688" spans="1:4" ht="15.75" customHeight="1" x14ac:dyDescent="0.4">
      <c r="A1688" s="12">
        <f>'Ответы на форму (1)'!C2964</f>
        <v>0</v>
      </c>
      <c r="D1688" s="12"/>
    </row>
    <row r="1689" spans="1:4" ht="15.75" customHeight="1" x14ac:dyDescent="0.4">
      <c r="A1689" s="12">
        <f>'Ответы на форму (1)'!C2965</f>
        <v>0</v>
      </c>
      <c r="D1689" s="12"/>
    </row>
    <row r="1690" spans="1:4" ht="15.75" customHeight="1" x14ac:dyDescent="0.4">
      <c r="A1690" s="12">
        <f>'Ответы на форму (1)'!C2966</f>
        <v>0</v>
      </c>
      <c r="D1690" s="12"/>
    </row>
    <row r="1691" spans="1:4" ht="15.75" customHeight="1" x14ac:dyDescent="0.4">
      <c r="A1691" s="12">
        <f>'Ответы на форму (1)'!C2967</f>
        <v>0</v>
      </c>
      <c r="D1691" s="12"/>
    </row>
    <row r="1692" spans="1:4" ht="15.75" customHeight="1" x14ac:dyDescent="0.4">
      <c r="A1692" s="12">
        <f>'Ответы на форму (1)'!C2968</f>
        <v>0</v>
      </c>
      <c r="D1692" s="12"/>
    </row>
    <row r="1693" spans="1:4" ht="15.75" customHeight="1" x14ac:dyDescent="0.4">
      <c r="A1693" s="12">
        <f>'Ответы на форму (1)'!C2969</f>
        <v>0</v>
      </c>
      <c r="D1693" s="12"/>
    </row>
    <row r="1694" spans="1:4" ht="15.75" customHeight="1" x14ac:dyDescent="0.4">
      <c r="A1694" s="12">
        <f>'Ответы на форму (1)'!C2970</f>
        <v>0</v>
      </c>
      <c r="D1694" s="12"/>
    </row>
    <row r="1695" spans="1:4" ht="15.75" customHeight="1" x14ac:dyDescent="0.4">
      <c r="A1695" s="12">
        <f>'Ответы на форму (1)'!C2971</f>
        <v>0</v>
      </c>
      <c r="D1695" s="12"/>
    </row>
    <row r="1696" spans="1:4" ht="15.75" customHeight="1" x14ac:dyDescent="0.4">
      <c r="A1696" s="12">
        <f>'Ответы на форму (1)'!C2972</f>
        <v>0</v>
      </c>
      <c r="D1696" s="12"/>
    </row>
    <row r="1697" spans="1:4" ht="15.75" customHeight="1" x14ac:dyDescent="0.4">
      <c r="A1697" s="12">
        <f>'Ответы на форму (1)'!C2973</f>
        <v>0</v>
      </c>
      <c r="D1697" s="12"/>
    </row>
    <row r="1698" spans="1:4" ht="15.75" customHeight="1" x14ac:dyDescent="0.4">
      <c r="A1698" s="12">
        <f>'Ответы на форму (1)'!C2974</f>
        <v>0</v>
      </c>
      <c r="D1698" s="12"/>
    </row>
    <row r="1699" spans="1:4" ht="15.75" customHeight="1" x14ac:dyDescent="0.4">
      <c r="A1699" s="12">
        <f>'Ответы на форму (1)'!C2975</f>
        <v>0</v>
      </c>
      <c r="D1699" s="12"/>
    </row>
    <row r="1700" spans="1:4" ht="15.75" customHeight="1" x14ac:dyDescent="0.4">
      <c r="A1700" s="12">
        <f>'Ответы на форму (1)'!C2976</f>
        <v>0</v>
      </c>
      <c r="D1700" s="12"/>
    </row>
    <row r="1701" spans="1:4" ht="15.75" customHeight="1" x14ac:dyDescent="0.4">
      <c r="A1701" s="12">
        <f>'Ответы на форму (1)'!C2977</f>
        <v>0</v>
      </c>
      <c r="D1701" s="12"/>
    </row>
    <row r="1702" spans="1:4" ht="15.75" customHeight="1" x14ac:dyDescent="0.4">
      <c r="A1702" s="12">
        <f>'Ответы на форму (1)'!C2978</f>
        <v>0</v>
      </c>
      <c r="D1702" s="12"/>
    </row>
    <row r="1703" spans="1:4" ht="15.75" customHeight="1" x14ac:dyDescent="0.4">
      <c r="A1703" s="12">
        <f>'Ответы на форму (1)'!C2979</f>
        <v>0</v>
      </c>
      <c r="D1703" s="12"/>
    </row>
    <row r="1704" spans="1:4" ht="15.75" customHeight="1" x14ac:dyDescent="0.4">
      <c r="A1704" s="12">
        <f>'Ответы на форму (1)'!C2980</f>
        <v>0</v>
      </c>
      <c r="D1704" s="12"/>
    </row>
    <row r="1705" spans="1:4" ht="15.75" customHeight="1" x14ac:dyDescent="0.4">
      <c r="A1705" s="12">
        <f>'Ответы на форму (1)'!C2981</f>
        <v>0</v>
      </c>
      <c r="D1705" s="12"/>
    </row>
    <row r="1706" spans="1:4" ht="15.75" customHeight="1" x14ac:dyDescent="0.4">
      <c r="A1706" s="12">
        <f>'Ответы на форму (1)'!C2982</f>
        <v>0</v>
      </c>
      <c r="D1706" s="12"/>
    </row>
    <row r="1707" spans="1:4" ht="15.75" customHeight="1" x14ac:dyDescent="0.4">
      <c r="A1707" s="12">
        <f>'Ответы на форму (1)'!C2983</f>
        <v>0</v>
      </c>
      <c r="D1707" s="12"/>
    </row>
    <row r="1708" spans="1:4" ht="15.75" customHeight="1" x14ac:dyDescent="0.4">
      <c r="A1708" s="12">
        <f>'Ответы на форму (1)'!C2984</f>
        <v>0</v>
      </c>
      <c r="D1708" s="12"/>
    </row>
    <row r="1709" spans="1:4" ht="15.75" customHeight="1" x14ac:dyDescent="0.4">
      <c r="A1709" s="12">
        <f>'Ответы на форму (1)'!C2985</f>
        <v>0</v>
      </c>
      <c r="D1709" s="12"/>
    </row>
    <row r="1710" spans="1:4" ht="15.75" customHeight="1" x14ac:dyDescent="0.4">
      <c r="A1710" s="12">
        <f>'Ответы на форму (1)'!C2986</f>
        <v>0</v>
      </c>
      <c r="D1710" s="12"/>
    </row>
    <row r="1711" spans="1:4" ht="15.75" customHeight="1" x14ac:dyDescent="0.4">
      <c r="A1711" s="12">
        <f>'Ответы на форму (1)'!C2987</f>
        <v>0</v>
      </c>
      <c r="D1711" s="12"/>
    </row>
    <row r="1712" spans="1:4" ht="15.75" customHeight="1" x14ac:dyDescent="0.4">
      <c r="A1712" s="12">
        <f>'Ответы на форму (1)'!C2988</f>
        <v>0</v>
      </c>
      <c r="D1712" s="12"/>
    </row>
    <row r="1713" spans="1:4" ht="15.75" customHeight="1" x14ac:dyDescent="0.4">
      <c r="A1713" s="12">
        <f>'Ответы на форму (1)'!C2989</f>
        <v>0</v>
      </c>
      <c r="D1713" s="12"/>
    </row>
    <row r="1714" spans="1:4" ht="15.75" customHeight="1" x14ac:dyDescent="0.4">
      <c r="A1714" s="12">
        <f>'Ответы на форму (1)'!C2990</f>
        <v>0</v>
      </c>
      <c r="D1714" s="12"/>
    </row>
    <row r="1715" spans="1:4" ht="15.75" customHeight="1" x14ac:dyDescent="0.4">
      <c r="A1715" s="12">
        <f>'Ответы на форму (1)'!C2991</f>
        <v>0</v>
      </c>
      <c r="D1715" s="12"/>
    </row>
    <row r="1716" spans="1:4" ht="15.75" customHeight="1" x14ac:dyDescent="0.4">
      <c r="A1716" s="12">
        <f>'Ответы на форму (1)'!C2992</f>
        <v>0</v>
      </c>
      <c r="D1716" s="12"/>
    </row>
    <row r="1717" spans="1:4" ht="15.75" customHeight="1" x14ac:dyDescent="0.4">
      <c r="A1717" s="12">
        <f>'Ответы на форму (1)'!C2993</f>
        <v>0</v>
      </c>
      <c r="D1717" s="12"/>
    </row>
    <row r="1718" spans="1:4" ht="15.75" customHeight="1" x14ac:dyDescent="0.4">
      <c r="A1718" s="12">
        <f>'Ответы на форму (1)'!C2994</f>
        <v>0</v>
      </c>
      <c r="D1718" s="12"/>
    </row>
    <row r="1719" spans="1:4" ht="15.75" customHeight="1" x14ac:dyDescent="0.4">
      <c r="A1719" s="12">
        <f>'Ответы на форму (1)'!C2995</f>
        <v>0</v>
      </c>
      <c r="D1719" s="12"/>
    </row>
    <row r="1720" spans="1:4" ht="15.75" customHeight="1" x14ac:dyDescent="0.4">
      <c r="A1720" s="12">
        <f>'Ответы на форму (1)'!C2996</f>
        <v>0</v>
      </c>
      <c r="D1720" s="12"/>
    </row>
    <row r="1721" spans="1:4" ht="15.75" customHeight="1" x14ac:dyDescent="0.4">
      <c r="A1721" s="12">
        <f>'Ответы на форму (1)'!C2997</f>
        <v>0</v>
      </c>
      <c r="D1721" s="12"/>
    </row>
    <row r="1722" spans="1:4" ht="15.75" customHeight="1" x14ac:dyDescent="0.4">
      <c r="A1722" s="12">
        <f>'Ответы на форму (1)'!C2998</f>
        <v>0</v>
      </c>
      <c r="D1722" s="12"/>
    </row>
    <row r="1723" spans="1:4" ht="15.75" customHeight="1" x14ac:dyDescent="0.4">
      <c r="A1723" s="12">
        <f>'Ответы на форму (1)'!C2999</f>
        <v>0</v>
      </c>
      <c r="D1723" s="12"/>
    </row>
    <row r="1724" spans="1:4" ht="15.75" customHeight="1" x14ac:dyDescent="0.4">
      <c r="A1724" s="12">
        <f>'Ответы на форму (1)'!C3000</f>
        <v>0</v>
      </c>
      <c r="D1724" s="12"/>
    </row>
    <row r="1725" spans="1:4" ht="15.75" customHeight="1" x14ac:dyDescent="0.4">
      <c r="A1725" s="12">
        <f>'Ответы на форму (1)'!C3001</f>
        <v>0</v>
      </c>
      <c r="D1725" s="12"/>
    </row>
    <row r="1726" spans="1:4" ht="15.75" customHeight="1" x14ac:dyDescent="0.4">
      <c r="A1726" s="12">
        <f>'Ответы на форму (1)'!C3002</f>
        <v>0</v>
      </c>
      <c r="D1726" s="12"/>
    </row>
    <row r="1727" spans="1:4" ht="15.75" customHeight="1" x14ac:dyDescent="0.4">
      <c r="A1727" s="12">
        <f>'Ответы на форму (1)'!C3003</f>
        <v>0</v>
      </c>
      <c r="D1727" s="12"/>
    </row>
    <row r="1728" spans="1:4" ht="15.75" customHeight="1" x14ac:dyDescent="0.4">
      <c r="A1728" s="12">
        <f>'Ответы на форму (1)'!C3004</f>
        <v>0</v>
      </c>
      <c r="D1728" s="12"/>
    </row>
    <row r="1729" spans="1:4" ht="15.75" customHeight="1" x14ac:dyDescent="0.4">
      <c r="A1729" s="12">
        <f>'Ответы на форму (1)'!C3005</f>
        <v>0</v>
      </c>
      <c r="D1729" s="12"/>
    </row>
    <row r="1730" spans="1:4" ht="15.75" customHeight="1" x14ac:dyDescent="0.4">
      <c r="A1730" s="12">
        <f>'Ответы на форму (1)'!C3006</f>
        <v>0</v>
      </c>
      <c r="D1730" s="12"/>
    </row>
    <row r="1731" spans="1:4" ht="15.75" customHeight="1" x14ac:dyDescent="0.4">
      <c r="A1731" s="12">
        <f>'Ответы на форму (1)'!C3007</f>
        <v>0</v>
      </c>
      <c r="D1731" s="12"/>
    </row>
    <row r="1732" spans="1:4" ht="15.75" customHeight="1" x14ac:dyDescent="0.4">
      <c r="A1732" s="12">
        <f>'Ответы на форму (1)'!C3008</f>
        <v>0</v>
      </c>
      <c r="D1732" s="12"/>
    </row>
    <row r="1733" spans="1:4" ht="15.75" customHeight="1" x14ac:dyDescent="0.4">
      <c r="A1733" s="12">
        <f>'Ответы на форму (1)'!C3009</f>
        <v>0</v>
      </c>
      <c r="D1733" s="12"/>
    </row>
    <row r="1734" spans="1:4" ht="15.75" customHeight="1" x14ac:dyDescent="0.4">
      <c r="A1734" s="12">
        <f>'Ответы на форму (1)'!C3010</f>
        <v>0</v>
      </c>
      <c r="D1734" s="12"/>
    </row>
    <row r="1735" spans="1:4" ht="15.75" customHeight="1" x14ac:dyDescent="0.4">
      <c r="A1735" s="12">
        <f>'Ответы на форму (1)'!C3011</f>
        <v>0</v>
      </c>
      <c r="D1735" s="12"/>
    </row>
    <row r="1736" spans="1:4" ht="15.75" customHeight="1" x14ac:dyDescent="0.4">
      <c r="A1736" s="12">
        <f>'Ответы на форму (1)'!C3012</f>
        <v>0</v>
      </c>
      <c r="D1736" s="12"/>
    </row>
    <row r="1737" spans="1:4" ht="15.75" customHeight="1" x14ac:dyDescent="0.4">
      <c r="A1737" s="12">
        <f>'Ответы на форму (1)'!C3013</f>
        <v>0</v>
      </c>
      <c r="D1737" s="12"/>
    </row>
    <row r="1738" spans="1:4" ht="15.75" customHeight="1" x14ac:dyDescent="0.4">
      <c r="A1738" s="12">
        <f>'Ответы на форму (1)'!C3014</f>
        <v>0</v>
      </c>
      <c r="D1738" s="12"/>
    </row>
    <row r="1739" spans="1:4" ht="15.75" customHeight="1" x14ac:dyDescent="0.4">
      <c r="A1739" s="12">
        <f>'Ответы на форму (1)'!C3015</f>
        <v>0</v>
      </c>
      <c r="D1739" s="12"/>
    </row>
    <row r="1740" spans="1:4" ht="15.75" customHeight="1" x14ac:dyDescent="0.4">
      <c r="A1740" s="12">
        <f>'Ответы на форму (1)'!C3016</f>
        <v>0</v>
      </c>
      <c r="D1740" s="12"/>
    </row>
    <row r="1741" spans="1:4" ht="15.75" customHeight="1" x14ac:dyDescent="0.4">
      <c r="A1741" s="12">
        <f>'Ответы на форму (1)'!C3017</f>
        <v>0</v>
      </c>
      <c r="D1741" s="12"/>
    </row>
    <row r="1742" spans="1:4" ht="15.75" customHeight="1" x14ac:dyDescent="0.4">
      <c r="A1742" s="12">
        <f>'Ответы на форму (1)'!C3018</f>
        <v>0</v>
      </c>
      <c r="D1742" s="12"/>
    </row>
    <row r="1743" spans="1:4" ht="15.75" customHeight="1" x14ac:dyDescent="0.4">
      <c r="A1743" s="12">
        <f>'Ответы на форму (1)'!C3019</f>
        <v>0</v>
      </c>
      <c r="D1743" s="12"/>
    </row>
    <row r="1744" spans="1:4" ht="15.75" customHeight="1" x14ac:dyDescent="0.4">
      <c r="A1744" s="12">
        <f>'Ответы на форму (1)'!C3020</f>
        <v>0</v>
      </c>
      <c r="D1744" s="12"/>
    </row>
    <row r="1745" spans="1:4" ht="15.75" customHeight="1" x14ac:dyDescent="0.4">
      <c r="A1745" s="12">
        <f>'Ответы на форму (1)'!C3021</f>
        <v>0</v>
      </c>
      <c r="D1745" s="12"/>
    </row>
    <row r="1746" spans="1:4" ht="15.75" customHeight="1" x14ac:dyDescent="0.4">
      <c r="A1746" s="12">
        <f>'Ответы на форму (1)'!C3022</f>
        <v>0</v>
      </c>
      <c r="D1746" s="12"/>
    </row>
    <row r="1747" spans="1:4" ht="15.75" customHeight="1" x14ac:dyDescent="0.4">
      <c r="A1747" s="12">
        <f>'Ответы на форму (1)'!C3023</f>
        <v>0</v>
      </c>
      <c r="D1747" s="12"/>
    </row>
    <row r="1748" spans="1:4" ht="15.75" customHeight="1" x14ac:dyDescent="0.4">
      <c r="A1748" s="12">
        <f>'Ответы на форму (1)'!C3024</f>
        <v>0</v>
      </c>
      <c r="D1748" s="12"/>
    </row>
    <row r="1749" spans="1:4" ht="15.75" customHeight="1" x14ac:dyDescent="0.4">
      <c r="A1749" s="12">
        <f>'Ответы на форму (1)'!C3025</f>
        <v>0</v>
      </c>
      <c r="D1749" s="12"/>
    </row>
    <row r="1750" spans="1:4" ht="15.75" customHeight="1" x14ac:dyDescent="0.4">
      <c r="A1750" s="12">
        <f>'Ответы на форму (1)'!C3026</f>
        <v>0</v>
      </c>
      <c r="D1750" s="12"/>
    </row>
    <row r="1751" spans="1:4" ht="15.75" customHeight="1" x14ac:dyDescent="0.4">
      <c r="A1751" s="12">
        <f>'Ответы на форму (1)'!C3027</f>
        <v>0</v>
      </c>
      <c r="D1751" s="12"/>
    </row>
    <row r="1752" spans="1:4" ht="15.75" customHeight="1" x14ac:dyDescent="0.4">
      <c r="A1752" s="12">
        <f>'Ответы на форму (1)'!C3028</f>
        <v>0</v>
      </c>
      <c r="D1752" s="12"/>
    </row>
    <row r="1753" spans="1:4" ht="15.75" customHeight="1" x14ac:dyDescent="0.4">
      <c r="A1753" s="12">
        <f>'Ответы на форму (1)'!C3029</f>
        <v>0</v>
      </c>
      <c r="D1753" s="12"/>
    </row>
    <row r="1754" spans="1:4" ht="15.75" customHeight="1" x14ac:dyDescent="0.4">
      <c r="A1754" s="12">
        <f>'Ответы на форму (1)'!C3030</f>
        <v>0</v>
      </c>
      <c r="D1754" s="12"/>
    </row>
    <row r="1755" spans="1:4" ht="15.75" customHeight="1" x14ac:dyDescent="0.4">
      <c r="A1755" s="12">
        <f>'Ответы на форму (1)'!C3031</f>
        <v>0</v>
      </c>
      <c r="D1755" s="12"/>
    </row>
    <row r="1756" spans="1:4" ht="15.75" customHeight="1" x14ac:dyDescent="0.4">
      <c r="A1756" s="12">
        <f>'Ответы на форму (1)'!C3032</f>
        <v>0</v>
      </c>
      <c r="D1756" s="12"/>
    </row>
    <row r="1757" spans="1:4" ht="15.75" customHeight="1" x14ac:dyDescent="0.4">
      <c r="A1757" s="12">
        <f>'Ответы на форму (1)'!C3033</f>
        <v>0</v>
      </c>
      <c r="D1757" s="12"/>
    </row>
    <row r="1758" spans="1:4" ht="15.75" customHeight="1" x14ac:dyDescent="0.4">
      <c r="A1758" s="12">
        <f>'Ответы на форму (1)'!C3034</f>
        <v>0</v>
      </c>
      <c r="D1758" s="12"/>
    </row>
    <row r="1759" spans="1:4" ht="15.75" customHeight="1" x14ac:dyDescent="0.4">
      <c r="A1759" s="12">
        <f>'Ответы на форму (1)'!C3035</f>
        <v>0</v>
      </c>
      <c r="D1759" s="12"/>
    </row>
    <row r="1760" spans="1:4" ht="15.75" customHeight="1" x14ac:dyDescent="0.4">
      <c r="A1760" s="12">
        <f>'Ответы на форму (1)'!C3036</f>
        <v>0</v>
      </c>
      <c r="D1760" s="12"/>
    </row>
    <row r="1761" spans="1:4" ht="15.75" customHeight="1" x14ac:dyDescent="0.4">
      <c r="A1761" s="12">
        <f>'Ответы на форму (1)'!C3037</f>
        <v>0</v>
      </c>
      <c r="D1761" s="12"/>
    </row>
    <row r="1762" spans="1:4" ht="15.75" customHeight="1" x14ac:dyDescent="0.4">
      <c r="A1762" s="12">
        <f>'Ответы на форму (1)'!C3038</f>
        <v>0</v>
      </c>
      <c r="D1762" s="12"/>
    </row>
    <row r="1763" spans="1:4" ht="15.75" customHeight="1" x14ac:dyDescent="0.4">
      <c r="A1763" s="12">
        <f>'Ответы на форму (1)'!C3039</f>
        <v>0</v>
      </c>
      <c r="D1763" s="12"/>
    </row>
    <row r="1764" spans="1:4" ht="15.75" customHeight="1" x14ac:dyDescent="0.4">
      <c r="A1764" s="12">
        <f>'Ответы на форму (1)'!C3040</f>
        <v>0</v>
      </c>
      <c r="D1764" s="12"/>
    </row>
    <row r="1765" spans="1:4" ht="15.75" customHeight="1" x14ac:dyDescent="0.4">
      <c r="A1765" s="12">
        <f>'Ответы на форму (1)'!C3041</f>
        <v>0</v>
      </c>
      <c r="D1765" s="12"/>
    </row>
    <row r="1766" spans="1:4" ht="15.75" customHeight="1" x14ac:dyDescent="0.4">
      <c r="A1766" s="12">
        <f>'Ответы на форму (1)'!C3042</f>
        <v>0</v>
      </c>
      <c r="D1766" s="12"/>
    </row>
    <row r="1767" spans="1:4" ht="15.75" customHeight="1" x14ac:dyDescent="0.4">
      <c r="A1767" s="12">
        <f>'Ответы на форму (1)'!C3043</f>
        <v>0</v>
      </c>
      <c r="D1767" s="12"/>
    </row>
    <row r="1768" spans="1:4" ht="15.75" customHeight="1" x14ac:dyDescent="0.4">
      <c r="A1768" s="12">
        <f>'Ответы на форму (1)'!C3044</f>
        <v>0</v>
      </c>
      <c r="D1768" s="12"/>
    </row>
    <row r="1769" spans="1:4" ht="15.75" customHeight="1" x14ac:dyDescent="0.4">
      <c r="A1769" s="12">
        <f>'Ответы на форму (1)'!C3045</f>
        <v>0</v>
      </c>
      <c r="D1769" s="12"/>
    </row>
    <row r="1770" spans="1:4" ht="15.75" customHeight="1" x14ac:dyDescent="0.4">
      <c r="A1770" s="12">
        <f>'Ответы на форму (1)'!C3046</f>
        <v>0</v>
      </c>
      <c r="D1770" s="12"/>
    </row>
    <row r="1771" spans="1:4" ht="15.75" customHeight="1" x14ac:dyDescent="0.4">
      <c r="A1771" s="12">
        <f>'Ответы на форму (1)'!C3047</f>
        <v>0</v>
      </c>
      <c r="D1771" s="12"/>
    </row>
    <row r="1772" spans="1:4" ht="15.75" customHeight="1" x14ac:dyDescent="0.4">
      <c r="A1772" s="12">
        <f>'Ответы на форму (1)'!C3048</f>
        <v>0</v>
      </c>
      <c r="D1772" s="12"/>
    </row>
    <row r="1773" spans="1:4" ht="15.75" customHeight="1" x14ac:dyDescent="0.4">
      <c r="A1773" s="12">
        <f>'Ответы на форму (1)'!C3049</f>
        <v>0</v>
      </c>
      <c r="D1773" s="12"/>
    </row>
    <row r="1774" spans="1:4" ht="15.75" customHeight="1" x14ac:dyDescent="0.4">
      <c r="A1774" s="12">
        <f>'Ответы на форму (1)'!C3050</f>
        <v>0</v>
      </c>
      <c r="D1774" s="12"/>
    </row>
    <row r="1775" spans="1:4" ht="15.75" customHeight="1" x14ac:dyDescent="0.4">
      <c r="A1775" s="12">
        <f>'Ответы на форму (1)'!C3051</f>
        <v>0</v>
      </c>
      <c r="D1775" s="12"/>
    </row>
    <row r="1776" spans="1:4" ht="15.75" customHeight="1" x14ac:dyDescent="0.4">
      <c r="A1776" s="12">
        <f>'Ответы на форму (1)'!C3052</f>
        <v>0</v>
      </c>
      <c r="D1776" s="12"/>
    </row>
    <row r="1777" spans="1:4" ht="15.75" customHeight="1" x14ac:dyDescent="0.4">
      <c r="A1777" s="12">
        <f>'Ответы на форму (1)'!C3053</f>
        <v>0</v>
      </c>
      <c r="D1777" s="12"/>
    </row>
    <row r="1778" spans="1:4" ht="15.75" customHeight="1" x14ac:dyDescent="0.4">
      <c r="A1778" s="12">
        <f>'Ответы на форму (1)'!C3054</f>
        <v>0</v>
      </c>
      <c r="D1778" s="12"/>
    </row>
    <row r="1779" spans="1:4" ht="15.75" customHeight="1" x14ac:dyDescent="0.4">
      <c r="A1779" s="12">
        <f>'Ответы на форму (1)'!C3055</f>
        <v>0</v>
      </c>
      <c r="D1779" s="12"/>
    </row>
    <row r="1780" spans="1:4" ht="15.75" customHeight="1" x14ac:dyDescent="0.4">
      <c r="A1780" s="12">
        <f>'Ответы на форму (1)'!C3056</f>
        <v>0</v>
      </c>
      <c r="D1780" s="12"/>
    </row>
    <row r="1781" spans="1:4" ht="15.75" customHeight="1" x14ac:dyDescent="0.4">
      <c r="A1781" s="12">
        <f>'Ответы на форму (1)'!C3057</f>
        <v>0</v>
      </c>
      <c r="D1781" s="12"/>
    </row>
    <row r="1782" spans="1:4" ht="15.75" customHeight="1" x14ac:dyDescent="0.4">
      <c r="A1782" s="12">
        <f>'Ответы на форму (1)'!C3058</f>
        <v>0</v>
      </c>
      <c r="D1782" s="12"/>
    </row>
    <row r="1783" spans="1:4" ht="15.75" customHeight="1" x14ac:dyDescent="0.4">
      <c r="A1783" s="12">
        <f>'Ответы на форму (1)'!C3059</f>
        <v>0</v>
      </c>
      <c r="D1783" s="12"/>
    </row>
    <row r="1784" spans="1:4" ht="15.75" customHeight="1" x14ac:dyDescent="0.4">
      <c r="A1784" s="12">
        <f>'Ответы на форму (1)'!C3060</f>
        <v>0</v>
      </c>
      <c r="D1784" s="12"/>
    </row>
    <row r="1785" spans="1:4" ht="15.75" customHeight="1" x14ac:dyDescent="0.4">
      <c r="A1785" s="12">
        <f>'Ответы на форму (1)'!C3061</f>
        <v>0</v>
      </c>
      <c r="D1785" s="12"/>
    </row>
    <row r="1786" spans="1:4" ht="15.75" customHeight="1" x14ac:dyDescent="0.4">
      <c r="A1786" s="12">
        <f>'Ответы на форму (1)'!C3062</f>
        <v>0</v>
      </c>
      <c r="D1786" s="12"/>
    </row>
    <row r="1787" spans="1:4" ht="15.75" customHeight="1" x14ac:dyDescent="0.4">
      <c r="A1787" s="12">
        <f>'Ответы на форму (1)'!C3063</f>
        <v>0</v>
      </c>
      <c r="D1787" s="12"/>
    </row>
    <row r="1788" spans="1:4" ht="15.75" customHeight="1" x14ac:dyDescent="0.4">
      <c r="A1788" s="12">
        <f>'Ответы на форму (1)'!C3064</f>
        <v>0</v>
      </c>
      <c r="D1788" s="12"/>
    </row>
    <row r="1789" spans="1:4" ht="15.75" customHeight="1" x14ac:dyDescent="0.4">
      <c r="A1789" s="12">
        <f>'Ответы на форму (1)'!C3065</f>
        <v>0</v>
      </c>
      <c r="D1789" s="12"/>
    </row>
    <row r="1790" spans="1:4" ht="15.75" customHeight="1" x14ac:dyDescent="0.4">
      <c r="A1790" s="12">
        <f>'Ответы на форму (1)'!C3066</f>
        <v>0</v>
      </c>
      <c r="D1790" s="12"/>
    </row>
    <row r="1791" spans="1:4" ht="15.75" customHeight="1" x14ac:dyDescent="0.4">
      <c r="A1791" s="12">
        <f>'Ответы на форму (1)'!C3067</f>
        <v>0</v>
      </c>
      <c r="D1791" s="12"/>
    </row>
    <row r="1792" spans="1:4" ht="15.75" customHeight="1" x14ac:dyDescent="0.4">
      <c r="A1792" s="12">
        <f>'Ответы на форму (1)'!C3068</f>
        <v>0</v>
      </c>
      <c r="D1792" s="12"/>
    </row>
    <row r="1793" spans="1:4" ht="15.75" customHeight="1" x14ac:dyDescent="0.4">
      <c r="A1793" s="12">
        <f>'Ответы на форму (1)'!C3069</f>
        <v>0</v>
      </c>
      <c r="D1793" s="12"/>
    </row>
    <row r="1794" spans="1:4" ht="15.75" customHeight="1" x14ac:dyDescent="0.4">
      <c r="A1794" s="12">
        <f>'Ответы на форму (1)'!C3070</f>
        <v>0</v>
      </c>
      <c r="D1794" s="12"/>
    </row>
    <row r="1795" spans="1:4" ht="15.75" customHeight="1" x14ac:dyDescent="0.4">
      <c r="A1795" s="12">
        <f>'Ответы на форму (1)'!C3071</f>
        <v>0</v>
      </c>
      <c r="D1795" s="12"/>
    </row>
    <row r="1796" spans="1:4" ht="15.75" customHeight="1" x14ac:dyDescent="0.4">
      <c r="A1796" s="12">
        <f>'Ответы на форму (1)'!C3072</f>
        <v>0</v>
      </c>
      <c r="D1796" s="12"/>
    </row>
    <row r="1797" spans="1:4" ht="15.75" customHeight="1" x14ac:dyDescent="0.4">
      <c r="A1797" s="12">
        <f>'Ответы на форму (1)'!C3073</f>
        <v>0</v>
      </c>
      <c r="D1797" s="12"/>
    </row>
    <row r="1798" spans="1:4" ht="15.75" customHeight="1" x14ac:dyDescent="0.4">
      <c r="A1798" s="12">
        <f>'Ответы на форму (1)'!C3074</f>
        <v>0</v>
      </c>
      <c r="D1798" s="12"/>
    </row>
    <row r="1799" spans="1:4" ht="15.75" customHeight="1" x14ac:dyDescent="0.4">
      <c r="A1799" s="12">
        <f>'Ответы на форму (1)'!C3075</f>
        <v>0</v>
      </c>
      <c r="D1799" s="12"/>
    </row>
    <row r="1800" spans="1:4" ht="15.75" customHeight="1" x14ac:dyDescent="0.4">
      <c r="A1800" s="12">
        <f>'Ответы на форму (1)'!C3076</f>
        <v>0</v>
      </c>
      <c r="D1800" s="12"/>
    </row>
    <row r="1801" spans="1:4" ht="15.75" customHeight="1" x14ac:dyDescent="0.4">
      <c r="A1801" s="12">
        <f>'Ответы на форму (1)'!C3077</f>
        <v>0</v>
      </c>
      <c r="D1801" s="12"/>
    </row>
    <row r="1802" spans="1:4" ht="15.75" customHeight="1" x14ac:dyDescent="0.4">
      <c r="A1802" s="12">
        <f>'Ответы на форму (1)'!C3078</f>
        <v>0</v>
      </c>
      <c r="D1802" s="12"/>
    </row>
    <row r="1803" spans="1:4" ht="15.75" customHeight="1" x14ac:dyDescent="0.4">
      <c r="A1803" s="12">
        <f>'Ответы на форму (1)'!C3079</f>
        <v>0</v>
      </c>
      <c r="D1803" s="12"/>
    </row>
    <row r="1804" spans="1:4" ht="15.75" customHeight="1" x14ac:dyDescent="0.4">
      <c r="A1804" s="12">
        <f>'Ответы на форму (1)'!C3080</f>
        <v>0</v>
      </c>
      <c r="D1804" s="12"/>
    </row>
    <row r="1805" spans="1:4" ht="15.75" customHeight="1" x14ac:dyDescent="0.4">
      <c r="A1805" s="12">
        <f>'Ответы на форму (1)'!C3081</f>
        <v>0</v>
      </c>
      <c r="D1805" s="12"/>
    </row>
    <row r="1806" spans="1:4" ht="15.75" customHeight="1" x14ac:dyDescent="0.4">
      <c r="A1806" s="12">
        <f>'Ответы на форму (1)'!C3082</f>
        <v>0</v>
      </c>
      <c r="D1806" s="12"/>
    </row>
    <row r="1807" spans="1:4" ht="15.75" customHeight="1" x14ac:dyDescent="0.4">
      <c r="A1807" s="12">
        <f>'Ответы на форму (1)'!C3083</f>
        <v>0</v>
      </c>
      <c r="D1807" s="12"/>
    </row>
    <row r="1808" spans="1:4" ht="15.75" customHeight="1" x14ac:dyDescent="0.4">
      <c r="A1808" s="12">
        <f>'Ответы на форму (1)'!C3084</f>
        <v>0</v>
      </c>
      <c r="D1808" s="12"/>
    </row>
    <row r="1809" spans="1:4" ht="15.75" customHeight="1" x14ac:dyDescent="0.4">
      <c r="A1809" s="12">
        <f>'Ответы на форму (1)'!C3085</f>
        <v>0</v>
      </c>
      <c r="D1809" s="12"/>
    </row>
    <row r="1810" spans="1:4" ht="15.75" customHeight="1" x14ac:dyDescent="0.4">
      <c r="A1810" s="12">
        <f>'Ответы на форму (1)'!C3086</f>
        <v>0</v>
      </c>
      <c r="D1810" s="12"/>
    </row>
    <row r="1811" spans="1:4" ht="15.75" customHeight="1" x14ac:dyDescent="0.4">
      <c r="A1811" s="12">
        <f>'Ответы на форму (1)'!C3087</f>
        <v>0</v>
      </c>
      <c r="D1811" s="12"/>
    </row>
    <row r="1812" spans="1:4" ht="15.75" customHeight="1" x14ac:dyDescent="0.4">
      <c r="A1812" s="12">
        <f>'Ответы на форму (1)'!C3088</f>
        <v>0</v>
      </c>
      <c r="D1812" s="12"/>
    </row>
    <row r="1813" spans="1:4" ht="15.75" customHeight="1" x14ac:dyDescent="0.4">
      <c r="A1813" s="12">
        <f>'Ответы на форму (1)'!C3089</f>
        <v>0</v>
      </c>
      <c r="D1813" s="12"/>
    </row>
    <row r="1814" spans="1:4" ht="15.75" customHeight="1" x14ac:dyDescent="0.4">
      <c r="A1814" s="12">
        <f>'Ответы на форму (1)'!C3090</f>
        <v>0</v>
      </c>
      <c r="D1814" s="12"/>
    </row>
    <row r="1815" spans="1:4" ht="15.75" customHeight="1" x14ac:dyDescent="0.4">
      <c r="A1815" s="12">
        <f>'Ответы на форму (1)'!C3091</f>
        <v>0</v>
      </c>
      <c r="D1815" s="12"/>
    </row>
    <row r="1816" spans="1:4" ht="15.75" customHeight="1" x14ac:dyDescent="0.4">
      <c r="A1816" s="12">
        <f>'Ответы на форму (1)'!C3092</f>
        <v>0</v>
      </c>
      <c r="D1816" s="12"/>
    </row>
    <row r="1817" spans="1:4" ht="15.75" customHeight="1" x14ac:dyDescent="0.4">
      <c r="A1817" s="12">
        <f>'Ответы на форму (1)'!C3093</f>
        <v>0</v>
      </c>
      <c r="D1817" s="12"/>
    </row>
    <row r="1818" spans="1:4" ht="15.75" customHeight="1" x14ac:dyDescent="0.4">
      <c r="A1818" s="12">
        <f>'Ответы на форму (1)'!C3094</f>
        <v>0</v>
      </c>
      <c r="D1818" s="12"/>
    </row>
    <row r="1819" spans="1:4" ht="15.75" customHeight="1" x14ac:dyDescent="0.4">
      <c r="A1819" s="12">
        <f>'Ответы на форму (1)'!C3095</f>
        <v>0</v>
      </c>
      <c r="D1819" s="12"/>
    </row>
    <row r="1820" spans="1:4" ht="15.75" customHeight="1" x14ac:dyDescent="0.4">
      <c r="A1820" s="12">
        <f>'Ответы на форму (1)'!C3096</f>
        <v>0</v>
      </c>
      <c r="D1820" s="12"/>
    </row>
    <row r="1821" spans="1:4" ht="15.75" customHeight="1" x14ac:dyDescent="0.4">
      <c r="A1821" s="12">
        <f>'Ответы на форму (1)'!C3097</f>
        <v>0</v>
      </c>
      <c r="D1821" s="12"/>
    </row>
    <row r="1822" spans="1:4" ht="15.75" customHeight="1" x14ac:dyDescent="0.4">
      <c r="A1822" s="12">
        <f>'Ответы на форму (1)'!C3098</f>
        <v>0</v>
      </c>
      <c r="D1822" s="12"/>
    </row>
    <row r="1823" spans="1:4" ht="15.75" customHeight="1" x14ac:dyDescent="0.4">
      <c r="A1823" s="12">
        <f>'Ответы на форму (1)'!C3099</f>
        <v>0</v>
      </c>
      <c r="D1823" s="12"/>
    </row>
    <row r="1824" spans="1:4" ht="15.75" customHeight="1" x14ac:dyDescent="0.4">
      <c r="A1824" s="12">
        <f>'Ответы на форму (1)'!C3100</f>
        <v>0</v>
      </c>
      <c r="D1824" s="12"/>
    </row>
    <row r="1825" spans="1:4" ht="15.75" customHeight="1" x14ac:dyDescent="0.4">
      <c r="A1825" s="12">
        <f>'Ответы на форму (1)'!C3101</f>
        <v>0</v>
      </c>
      <c r="D1825" s="12"/>
    </row>
    <row r="1826" spans="1:4" ht="15.75" customHeight="1" x14ac:dyDescent="0.4">
      <c r="A1826" s="12">
        <f>'Ответы на форму (1)'!C3102</f>
        <v>0</v>
      </c>
      <c r="D1826" s="12"/>
    </row>
    <row r="1827" spans="1:4" ht="15.75" customHeight="1" x14ac:dyDescent="0.4">
      <c r="A1827" s="12">
        <f>'Ответы на форму (1)'!C3103</f>
        <v>0</v>
      </c>
      <c r="D1827" s="12"/>
    </row>
    <row r="1828" spans="1:4" ht="15.75" customHeight="1" x14ac:dyDescent="0.4">
      <c r="A1828" s="12">
        <f>'Ответы на форму (1)'!C3104</f>
        <v>0</v>
      </c>
      <c r="D1828" s="12"/>
    </row>
    <row r="1829" spans="1:4" ht="15.75" customHeight="1" x14ac:dyDescent="0.4">
      <c r="A1829" s="12">
        <f>'Ответы на форму (1)'!C3105</f>
        <v>0</v>
      </c>
      <c r="D1829" s="12"/>
    </row>
    <row r="1830" spans="1:4" ht="15.75" customHeight="1" x14ac:dyDescent="0.4">
      <c r="A1830" s="12">
        <f>'Ответы на форму (1)'!C3106</f>
        <v>0</v>
      </c>
      <c r="D1830" s="12"/>
    </row>
    <row r="1831" spans="1:4" ht="15.75" customHeight="1" x14ac:dyDescent="0.4">
      <c r="A1831" s="12">
        <f>'Ответы на форму (1)'!C3107</f>
        <v>0</v>
      </c>
      <c r="D1831" s="12"/>
    </row>
    <row r="1832" spans="1:4" ht="15.75" customHeight="1" x14ac:dyDescent="0.4">
      <c r="A1832" s="12">
        <f>'Ответы на форму (1)'!C3108</f>
        <v>0</v>
      </c>
      <c r="D1832" s="12"/>
    </row>
    <row r="1833" spans="1:4" ht="15.75" customHeight="1" x14ac:dyDescent="0.4">
      <c r="A1833" s="12">
        <f>'Ответы на форму (1)'!C3109</f>
        <v>0</v>
      </c>
      <c r="D1833" s="12"/>
    </row>
    <row r="1834" spans="1:4" ht="15.75" customHeight="1" x14ac:dyDescent="0.4">
      <c r="A1834" s="12">
        <f>'Ответы на форму (1)'!C3110</f>
        <v>0</v>
      </c>
      <c r="D1834" s="12"/>
    </row>
    <row r="1835" spans="1:4" ht="15.75" customHeight="1" x14ac:dyDescent="0.4">
      <c r="A1835" s="12">
        <f>'Ответы на форму (1)'!C3111</f>
        <v>0</v>
      </c>
      <c r="D1835" s="12"/>
    </row>
    <row r="1836" spans="1:4" ht="15.75" customHeight="1" x14ac:dyDescent="0.4">
      <c r="A1836" s="12">
        <f>'Ответы на форму (1)'!C3112</f>
        <v>0</v>
      </c>
      <c r="D1836" s="12"/>
    </row>
    <row r="1837" spans="1:4" ht="15.75" customHeight="1" x14ac:dyDescent="0.4">
      <c r="A1837" s="12">
        <f>'Ответы на форму (1)'!C3113</f>
        <v>0</v>
      </c>
      <c r="D1837" s="12"/>
    </row>
    <row r="1838" spans="1:4" ht="15.75" customHeight="1" x14ac:dyDescent="0.4">
      <c r="A1838" s="12">
        <f>'Ответы на форму (1)'!C3114</f>
        <v>0</v>
      </c>
      <c r="D1838" s="12"/>
    </row>
    <row r="1839" spans="1:4" ht="15.75" customHeight="1" x14ac:dyDescent="0.4">
      <c r="A1839" s="12">
        <f>'Ответы на форму (1)'!C3115</f>
        <v>0</v>
      </c>
      <c r="D1839" s="12"/>
    </row>
    <row r="1840" spans="1:4" ht="15.75" customHeight="1" x14ac:dyDescent="0.4">
      <c r="A1840" s="12">
        <f>'Ответы на форму (1)'!C3116</f>
        <v>0</v>
      </c>
      <c r="D1840" s="12"/>
    </row>
    <row r="1841" spans="1:4" ht="15.75" customHeight="1" x14ac:dyDescent="0.4">
      <c r="A1841" s="12">
        <f>'Ответы на форму (1)'!C3117</f>
        <v>0</v>
      </c>
      <c r="D1841" s="12"/>
    </row>
    <row r="1842" spans="1:4" ht="15.75" customHeight="1" x14ac:dyDescent="0.4">
      <c r="A1842" s="12">
        <f>'Ответы на форму (1)'!C3118</f>
        <v>0</v>
      </c>
      <c r="D1842" s="12"/>
    </row>
    <row r="1843" spans="1:4" ht="15.75" customHeight="1" x14ac:dyDescent="0.4">
      <c r="A1843" s="12">
        <f>'Ответы на форму (1)'!C3119</f>
        <v>0</v>
      </c>
      <c r="D1843" s="12"/>
    </row>
    <row r="1844" spans="1:4" ht="15.75" customHeight="1" x14ac:dyDescent="0.4">
      <c r="A1844" s="12">
        <f>'Ответы на форму (1)'!C3120</f>
        <v>0</v>
      </c>
      <c r="D1844" s="12"/>
    </row>
    <row r="1845" spans="1:4" ht="15.75" customHeight="1" x14ac:dyDescent="0.4">
      <c r="A1845" s="12">
        <f>'Ответы на форму (1)'!C3121</f>
        <v>0</v>
      </c>
      <c r="D1845" s="12"/>
    </row>
    <row r="1846" spans="1:4" ht="15.75" customHeight="1" x14ac:dyDescent="0.4">
      <c r="A1846" s="12">
        <f>'Ответы на форму (1)'!C3122</f>
        <v>0</v>
      </c>
      <c r="D1846" s="12"/>
    </row>
    <row r="1847" spans="1:4" ht="15.75" customHeight="1" x14ac:dyDescent="0.4">
      <c r="A1847" s="12">
        <f>'Ответы на форму (1)'!C3123</f>
        <v>0</v>
      </c>
      <c r="D1847" s="12"/>
    </row>
    <row r="1848" spans="1:4" ht="15.75" customHeight="1" x14ac:dyDescent="0.4">
      <c r="A1848" s="12">
        <f>'Ответы на форму (1)'!C3124</f>
        <v>0</v>
      </c>
      <c r="D1848" s="12"/>
    </row>
    <row r="1849" spans="1:4" ht="15.75" customHeight="1" x14ac:dyDescent="0.4">
      <c r="A1849" s="12">
        <f>'Ответы на форму (1)'!C3125</f>
        <v>0</v>
      </c>
      <c r="D1849" s="12"/>
    </row>
    <row r="1850" spans="1:4" ht="15.75" customHeight="1" x14ac:dyDescent="0.4">
      <c r="A1850" s="12">
        <f>'Ответы на форму (1)'!C3126</f>
        <v>0</v>
      </c>
      <c r="D1850" s="12"/>
    </row>
    <row r="1851" spans="1:4" ht="15.75" customHeight="1" x14ac:dyDescent="0.4">
      <c r="A1851" s="12">
        <f>'Ответы на форму (1)'!C3127</f>
        <v>0</v>
      </c>
      <c r="D1851" s="12"/>
    </row>
    <row r="1852" spans="1:4" ht="15.75" customHeight="1" x14ac:dyDescent="0.4">
      <c r="A1852" s="12">
        <f>'Ответы на форму (1)'!C3128</f>
        <v>0</v>
      </c>
      <c r="D1852" s="12"/>
    </row>
    <row r="1853" spans="1:4" ht="15.75" customHeight="1" x14ac:dyDescent="0.4">
      <c r="A1853" s="12">
        <f>'Ответы на форму (1)'!C3129</f>
        <v>0</v>
      </c>
      <c r="D1853" s="12"/>
    </row>
    <row r="1854" spans="1:4" ht="15.75" customHeight="1" x14ac:dyDescent="0.4">
      <c r="A1854" s="12">
        <f>'Ответы на форму (1)'!C3130</f>
        <v>0</v>
      </c>
      <c r="D1854" s="12"/>
    </row>
    <row r="1855" spans="1:4" ht="15.75" customHeight="1" x14ac:dyDescent="0.4">
      <c r="A1855" s="12">
        <f>'Ответы на форму (1)'!C3131</f>
        <v>0</v>
      </c>
      <c r="D1855" s="12"/>
    </row>
    <row r="1856" spans="1:4" ht="15.75" customHeight="1" x14ac:dyDescent="0.4">
      <c r="A1856" s="12">
        <f>'Ответы на форму (1)'!C3132</f>
        <v>0</v>
      </c>
      <c r="D1856" s="12"/>
    </row>
    <row r="1857" spans="1:4" ht="15.75" customHeight="1" x14ac:dyDescent="0.4">
      <c r="A1857" s="12">
        <f>'Ответы на форму (1)'!C3133</f>
        <v>0</v>
      </c>
      <c r="D1857" s="12"/>
    </row>
    <row r="1858" spans="1:4" ht="15.75" customHeight="1" x14ac:dyDescent="0.4">
      <c r="A1858" s="12">
        <f>'Ответы на форму (1)'!C3134</f>
        <v>0</v>
      </c>
      <c r="D1858" s="12"/>
    </row>
    <row r="1859" spans="1:4" ht="15.75" customHeight="1" x14ac:dyDescent="0.4">
      <c r="A1859" s="12">
        <f>'Ответы на форму (1)'!C3135</f>
        <v>0</v>
      </c>
      <c r="D1859" s="12"/>
    </row>
    <row r="1860" spans="1:4" ht="15.75" customHeight="1" x14ac:dyDescent="0.4">
      <c r="A1860" s="12">
        <f>'Ответы на форму (1)'!C3136</f>
        <v>0</v>
      </c>
      <c r="D1860" s="12"/>
    </row>
    <row r="1861" spans="1:4" ht="15.75" customHeight="1" x14ac:dyDescent="0.4">
      <c r="A1861" s="12">
        <f>'Ответы на форму (1)'!C3137</f>
        <v>0</v>
      </c>
      <c r="D1861" s="12"/>
    </row>
    <row r="1862" spans="1:4" ht="15.75" customHeight="1" x14ac:dyDescent="0.4">
      <c r="A1862" s="12">
        <f>'Ответы на форму (1)'!C3138</f>
        <v>0</v>
      </c>
      <c r="D1862" s="12"/>
    </row>
    <row r="1863" spans="1:4" ht="15.75" customHeight="1" x14ac:dyDescent="0.4">
      <c r="A1863" s="12">
        <f>'Ответы на форму (1)'!C3139</f>
        <v>0</v>
      </c>
      <c r="D1863" s="12"/>
    </row>
    <row r="1864" spans="1:4" ht="15.75" customHeight="1" x14ac:dyDescent="0.4">
      <c r="A1864" s="12">
        <f>'Ответы на форму (1)'!C3140</f>
        <v>0</v>
      </c>
      <c r="D1864" s="12"/>
    </row>
    <row r="1865" spans="1:4" ht="15.75" customHeight="1" x14ac:dyDescent="0.4">
      <c r="A1865" s="12">
        <f>'Ответы на форму (1)'!C3141</f>
        <v>0</v>
      </c>
      <c r="D1865" s="12"/>
    </row>
    <row r="1866" spans="1:4" ht="15.75" customHeight="1" x14ac:dyDescent="0.4">
      <c r="A1866" s="12">
        <f>'Ответы на форму (1)'!C3142</f>
        <v>0</v>
      </c>
      <c r="D1866" s="12"/>
    </row>
    <row r="1867" spans="1:4" ht="15.75" customHeight="1" x14ac:dyDescent="0.4">
      <c r="A1867" s="12">
        <f>'Ответы на форму (1)'!C3143</f>
        <v>0</v>
      </c>
      <c r="D1867" s="12"/>
    </row>
    <row r="1868" spans="1:4" ht="15.75" customHeight="1" x14ac:dyDescent="0.4">
      <c r="A1868" s="12">
        <f>'Ответы на форму (1)'!C3144</f>
        <v>0</v>
      </c>
      <c r="D1868" s="12"/>
    </row>
    <row r="1869" spans="1:4" ht="15.75" customHeight="1" x14ac:dyDescent="0.4">
      <c r="A1869" s="12">
        <f>'Ответы на форму (1)'!C3145</f>
        <v>0</v>
      </c>
      <c r="D1869" s="12"/>
    </row>
    <row r="1870" spans="1:4" ht="15.75" customHeight="1" x14ac:dyDescent="0.4">
      <c r="A1870" s="12">
        <f>'Ответы на форму (1)'!C3146</f>
        <v>0</v>
      </c>
      <c r="D1870" s="12"/>
    </row>
    <row r="1871" spans="1:4" ht="15.75" customHeight="1" x14ac:dyDescent="0.4">
      <c r="A1871" s="12">
        <f>'Ответы на форму (1)'!C3147</f>
        <v>0</v>
      </c>
      <c r="D1871" s="12"/>
    </row>
    <row r="1872" spans="1:4" ht="15.75" customHeight="1" x14ac:dyDescent="0.4">
      <c r="A1872" s="12">
        <f>'Ответы на форму (1)'!C3148</f>
        <v>0</v>
      </c>
      <c r="D1872" s="12"/>
    </row>
    <row r="1873" spans="1:4" ht="15.75" customHeight="1" x14ac:dyDescent="0.4">
      <c r="A1873" s="12">
        <f>'Ответы на форму (1)'!C3149</f>
        <v>0</v>
      </c>
      <c r="D1873" s="12"/>
    </row>
    <row r="1874" spans="1:4" ht="15.75" customHeight="1" x14ac:dyDescent="0.4">
      <c r="A1874" s="12">
        <f>'Ответы на форму (1)'!C3150</f>
        <v>0</v>
      </c>
      <c r="D1874" s="12"/>
    </row>
    <row r="1875" spans="1:4" ht="15.75" customHeight="1" x14ac:dyDescent="0.4">
      <c r="A1875" s="12">
        <f>'Ответы на форму (1)'!C3151</f>
        <v>0</v>
      </c>
      <c r="D1875" s="12"/>
    </row>
    <row r="1876" spans="1:4" ht="15.75" customHeight="1" x14ac:dyDescent="0.4">
      <c r="A1876" s="12">
        <f>'Ответы на форму (1)'!C3152</f>
        <v>0</v>
      </c>
      <c r="D1876" s="12"/>
    </row>
    <row r="1877" spans="1:4" ht="15.75" customHeight="1" x14ac:dyDescent="0.4">
      <c r="A1877" s="12">
        <f>'Ответы на форму (1)'!C3153</f>
        <v>0</v>
      </c>
      <c r="D1877" s="12"/>
    </row>
    <row r="1878" spans="1:4" ht="15.75" customHeight="1" x14ac:dyDescent="0.4">
      <c r="A1878" s="12">
        <f>'Ответы на форму (1)'!C3154</f>
        <v>0</v>
      </c>
      <c r="D1878" s="12"/>
    </row>
    <row r="1879" spans="1:4" ht="15.75" customHeight="1" x14ac:dyDescent="0.4">
      <c r="A1879" s="12">
        <f>'Ответы на форму (1)'!C3155</f>
        <v>0</v>
      </c>
      <c r="D1879" s="12"/>
    </row>
    <row r="1880" spans="1:4" ht="15.75" customHeight="1" x14ac:dyDescent="0.4">
      <c r="A1880" s="12">
        <f>'Ответы на форму (1)'!C3156</f>
        <v>0</v>
      </c>
      <c r="D1880" s="12"/>
    </row>
    <row r="1881" spans="1:4" ht="15.75" customHeight="1" x14ac:dyDescent="0.4">
      <c r="A1881" s="12">
        <f>'Ответы на форму (1)'!C3157</f>
        <v>0</v>
      </c>
      <c r="D1881" s="12"/>
    </row>
    <row r="1882" spans="1:4" ht="15.75" customHeight="1" x14ac:dyDescent="0.4">
      <c r="A1882" s="12">
        <f>'Ответы на форму (1)'!C3158</f>
        <v>0</v>
      </c>
      <c r="D1882" s="12"/>
    </row>
    <row r="1883" spans="1:4" ht="15.75" customHeight="1" x14ac:dyDescent="0.4">
      <c r="A1883" s="12">
        <f>'Ответы на форму (1)'!C3159</f>
        <v>0</v>
      </c>
      <c r="D1883" s="12"/>
    </row>
    <row r="1884" spans="1:4" ht="15.75" customHeight="1" x14ac:dyDescent="0.4">
      <c r="A1884" s="12">
        <f>'Ответы на форму (1)'!C3160</f>
        <v>0</v>
      </c>
      <c r="D1884" s="12"/>
    </row>
    <row r="1885" spans="1:4" ht="15.75" customHeight="1" x14ac:dyDescent="0.4">
      <c r="A1885" s="12">
        <f>'Ответы на форму (1)'!C3161</f>
        <v>0</v>
      </c>
      <c r="D1885" s="12"/>
    </row>
    <row r="1886" spans="1:4" ht="15.75" customHeight="1" x14ac:dyDescent="0.4">
      <c r="A1886" s="12">
        <f>'Ответы на форму (1)'!C3162</f>
        <v>0</v>
      </c>
      <c r="D1886" s="12"/>
    </row>
    <row r="1887" spans="1:4" ht="15.75" customHeight="1" x14ac:dyDescent="0.4">
      <c r="A1887" s="12">
        <f>'Ответы на форму (1)'!C3163</f>
        <v>0</v>
      </c>
      <c r="D1887" s="12"/>
    </row>
    <row r="1888" spans="1:4" ht="15.75" customHeight="1" x14ac:dyDescent="0.4">
      <c r="A1888" s="12">
        <f>'Ответы на форму (1)'!C3164</f>
        <v>0</v>
      </c>
      <c r="D1888" s="12"/>
    </row>
    <row r="1889" spans="1:4" ht="15.75" customHeight="1" x14ac:dyDescent="0.4">
      <c r="A1889" s="12">
        <f>'Ответы на форму (1)'!C3165</f>
        <v>0</v>
      </c>
      <c r="D1889" s="12"/>
    </row>
    <row r="1890" spans="1:4" ht="15.75" customHeight="1" x14ac:dyDescent="0.4">
      <c r="A1890" s="12">
        <f>'Ответы на форму (1)'!C3166</f>
        <v>0</v>
      </c>
      <c r="D1890" s="12"/>
    </row>
    <row r="1891" spans="1:4" ht="15.75" customHeight="1" x14ac:dyDescent="0.4">
      <c r="A1891" s="12">
        <f>'Ответы на форму (1)'!C3167</f>
        <v>0</v>
      </c>
      <c r="D1891" s="12"/>
    </row>
    <row r="1892" spans="1:4" ht="15.75" customHeight="1" x14ac:dyDescent="0.4">
      <c r="A1892" s="12">
        <f>'Ответы на форму (1)'!C3168</f>
        <v>0</v>
      </c>
      <c r="D1892" s="12"/>
    </row>
    <row r="1893" spans="1:4" ht="15.75" customHeight="1" x14ac:dyDescent="0.4">
      <c r="A1893" s="12">
        <f>'Ответы на форму (1)'!C3169</f>
        <v>0</v>
      </c>
      <c r="D1893" s="12"/>
    </row>
    <row r="1894" spans="1:4" ht="15.75" customHeight="1" x14ac:dyDescent="0.4">
      <c r="A1894" s="12">
        <f>'Ответы на форму (1)'!C3170</f>
        <v>0</v>
      </c>
      <c r="D1894" s="12"/>
    </row>
    <row r="1895" spans="1:4" ht="15.75" customHeight="1" x14ac:dyDescent="0.4">
      <c r="A1895" s="12">
        <f>'Ответы на форму (1)'!C3171</f>
        <v>0</v>
      </c>
      <c r="D1895" s="12"/>
    </row>
    <row r="1896" spans="1:4" ht="15.75" customHeight="1" x14ac:dyDescent="0.4">
      <c r="A1896" s="12">
        <f>'Ответы на форму (1)'!C3172</f>
        <v>0</v>
      </c>
      <c r="D1896" s="12"/>
    </row>
    <row r="1897" spans="1:4" ht="15.75" customHeight="1" x14ac:dyDescent="0.4">
      <c r="A1897" s="12">
        <f>'Ответы на форму (1)'!C3173</f>
        <v>0</v>
      </c>
      <c r="D1897" s="12"/>
    </row>
    <row r="1898" spans="1:4" ht="15.75" customHeight="1" x14ac:dyDescent="0.4">
      <c r="A1898" s="12">
        <f>'Ответы на форму (1)'!C3174</f>
        <v>0</v>
      </c>
      <c r="D1898" s="12"/>
    </row>
    <row r="1899" spans="1:4" ht="15.75" customHeight="1" x14ac:dyDescent="0.4">
      <c r="A1899" s="12">
        <f>'Ответы на форму (1)'!C3175</f>
        <v>0</v>
      </c>
      <c r="D1899" s="12"/>
    </row>
    <row r="1900" spans="1:4" ht="15.75" customHeight="1" x14ac:dyDescent="0.4">
      <c r="A1900" s="12">
        <f>'Ответы на форму (1)'!C3176</f>
        <v>0</v>
      </c>
      <c r="D1900" s="12"/>
    </row>
    <row r="1901" spans="1:4" ht="15.75" customHeight="1" x14ac:dyDescent="0.4">
      <c r="A1901" s="12">
        <f>'Ответы на форму (1)'!C3177</f>
        <v>0</v>
      </c>
      <c r="D1901" s="12"/>
    </row>
    <row r="1902" spans="1:4" ht="15.75" customHeight="1" x14ac:dyDescent="0.4">
      <c r="A1902" s="12">
        <f>'Ответы на форму (1)'!C3178</f>
        <v>0</v>
      </c>
      <c r="D1902" s="12"/>
    </row>
    <row r="1903" spans="1:4" ht="15.75" customHeight="1" x14ac:dyDescent="0.4">
      <c r="A1903" s="12">
        <f>'Ответы на форму (1)'!C3179</f>
        <v>0</v>
      </c>
      <c r="D1903" s="12"/>
    </row>
    <row r="1904" spans="1:4" ht="15.75" customHeight="1" x14ac:dyDescent="0.4">
      <c r="A1904" s="12">
        <f>'Ответы на форму (1)'!C3180</f>
        <v>0</v>
      </c>
      <c r="D1904" s="12"/>
    </row>
    <row r="1905" spans="1:4" ht="15.75" customHeight="1" x14ac:dyDescent="0.4">
      <c r="A1905" s="12">
        <f>'Ответы на форму (1)'!C3181</f>
        <v>0</v>
      </c>
      <c r="D1905" s="12"/>
    </row>
    <row r="1906" spans="1:4" ht="15.75" customHeight="1" x14ac:dyDescent="0.4">
      <c r="A1906" s="12">
        <f>'Ответы на форму (1)'!C3182</f>
        <v>0</v>
      </c>
      <c r="D1906" s="12"/>
    </row>
    <row r="1907" spans="1:4" ht="15.75" customHeight="1" x14ac:dyDescent="0.4">
      <c r="A1907" s="12">
        <f>'Ответы на форму (1)'!C3183</f>
        <v>0</v>
      </c>
      <c r="D1907" s="12"/>
    </row>
    <row r="1908" spans="1:4" ht="15.75" customHeight="1" x14ac:dyDescent="0.4">
      <c r="A1908" s="12">
        <f>'Ответы на форму (1)'!C3184</f>
        <v>0</v>
      </c>
      <c r="D1908" s="12"/>
    </row>
    <row r="1909" spans="1:4" ht="15.75" customHeight="1" x14ac:dyDescent="0.4">
      <c r="A1909" s="12">
        <f>'Ответы на форму (1)'!C3185</f>
        <v>0</v>
      </c>
      <c r="D1909" s="12"/>
    </row>
    <row r="1910" spans="1:4" ht="15.75" customHeight="1" x14ac:dyDescent="0.4">
      <c r="A1910" s="12">
        <f>'Ответы на форму (1)'!C3186</f>
        <v>0</v>
      </c>
      <c r="D1910" s="12"/>
    </row>
    <row r="1911" spans="1:4" ht="15.75" customHeight="1" x14ac:dyDescent="0.4">
      <c r="A1911" s="12">
        <f>'Ответы на форму (1)'!C3187</f>
        <v>0</v>
      </c>
      <c r="D1911" s="12"/>
    </row>
    <row r="1912" spans="1:4" ht="15.75" customHeight="1" x14ac:dyDescent="0.4">
      <c r="A1912" s="12">
        <f>'Ответы на форму (1)'!C3188</f>
        <v>0</v>
      </c>
      <c r="D1912" s="12"/>
    </row>
    <row r="1913" spans="1:4" ht="15.75" customHeight="1" x14ac:dyDescent="0.4">
      <c r="A1913" s="12">
        <f>'Ответы на форму (1)'!C3189</f>
        <v>0</v>
      </c>
      <c r="D1913" s="12"/>
    </row>
    <row r="1914" spans="1:4" ht="15.75" customHeight="1" x14ac:dyDescent="0.4">
      <c r="A1914" s="12">
        <f>'Ответы на форму (1)'!C3190</f>
        <v>0</v>
      </c>
      <c r="D1914" s="12"/>
    </row>
    <row r="1915" spans="1:4" ht="15.75" customHeight="1" x14ac:dyDescent="0.4">
      <c r="A1915" s="12">
        <f>'Ответы на форму (1)'!C3191</f>
        <v>0</v>
      </c>
      <c r="D1915" s="12"/>
    </row>
    <row r="1916" spans="1:4" ht="15.75" customHeight="1" x14ac:dyDescent="0.4">
      <c r="A1916" s="12">
        <f>'Ответы на форму (1)'!C3192</f>
        <v>0</v>
      </c>
      <c r="D1916" s="12"/>
    </row>
    <row r="1917" spans="1:4" ht="15.75" customHeight="1" x14ac:dyDescent="0.4">
      <c r="A1917" s="12">
        <f>'Ответы на форму (1)'!C3193</f>
        <v>0</v>
      </c>
      <c r="D1917" s="12"/>
    </row>
    <row r="1918" spans="1:4" ht="15.75" customHeight="1" x14ac:dyDescent="0.4">
      <c r="A1918" s="12">
        <f>'Ответы на форму (1)'!C3194</f>
        <v>0</v>
      </c>
      <c r="D1918" s="12"/>
    </row>
    <row r="1919" spans="1:4" ht="15.75" customHeight="1" x14ac:dyDescent="0.4">
      <c r="A1919" s="12">
        <f>'Ответы на форму (1)'!C3195</f>
        <v>0</v>
      </c>
      <c r="D1919" s="12"/>
    </row>
    <row r="1920" spans="1:4" ht="15.75" customHeight="1" x14ac:dyDescent="0.4">
      <c r="A1920" s="12">
        <f>'Ответы на форму (1)'!C3196</f>
        <v>0</v>
      </c>
      <c r="D1920" s="12"/>
    </row>
    <row r="1921" spans="1:4" ht="15.75" customHeight="1" x14ac:dyDescent="0.4">
      <c r="A1921" s="12">
        <f>'Ответы на форму (1)'!C3197</f>
        <v>0</v>
      </c>
      <c r="D1921" s="12"/>
    </row>
    <row r="1922" spans="1:4" ht="15.75" customHeight="1" x14ac:dyDescent="0.4">
      <c r="A1922" s="12">
        <f>'Ответы на форму (1)'!C3198</f>
        <v>0</v>
      </c>
      <c r="D1922" s="12"/>
    </row>
    <row r="1923" spans="1:4" ht="15.75" customHeight="1" x14ac:dyDescent="0.4">
      <c r="A1923" s="12">
        <f>'Ответы на форму (1)'!C3199</f>
        <v>0</v>
      </c>
      <c r="D1923" s="12"/>
    </row>
    <row r="1924" spans="1:4" ht="15.75" customHeight="1" x14ac:dyDescent="0.4">
      <c r="A1924" s="12">
        <f>'Ответы на форму (1)'!C3200</f>
        <v>0</v>
      </c>
      <c r="D1924" s="12"/>
    </row>
    <row r="1925" spans="1:4" ht="15.75" customHeight="1" x14ac:dyDescent="0.4">
      <c r="A1925" s="12">
        <f>'Ответы на форму (1)'!C3201</f>
        <v>0</v>
      </c>
      <c r="D1925" s="12"/>
    </row>
    <row r="1926" spans="1:4" ht="15.75" customHeight="1" x14ac:dyDescent="0.4">
      <c r="A1926" s="12">
        <f>'Ответы на форму (1)'!C3202</f>
        <v>0</v>
      </c>
      <c r="D1926" s="12"/>
    </row>
    <row r="1927" spans="1:4" ht="15.75" customHeight="1" x14ac:dyDescent="0.4">
      <c r="A1927" s="12">
        <f>'Ответы на форму (1)'!C3203</f>
        <v>0</v>
      </c>
      <c r="D1927" s="12"/>
    </row>
    <row r="1928" spans="1:4" ht="15.75" customHeight="1" x14ac:dyDescent="0.4">
      <c r="A1928" s="12">
        <f>'Ответы на форму (1)'!C3204</f>
        <v>0</v>
      </c>
      <c r="D1928" s="12"/>
    </row>
    <row r="1929" spans="1:4" ht="15.75" customHeight="1" x14ac:dyDescent="0.4">
      <c r="A1929" s="12">
        <f>'Ответы на форму (1)'!C3205</f>
        <v>0</v>
      </c>
      <c r="D1929" s="12"/>
    </row>
    <row r="1930" spans="1:4" ht="15.75" customHeight="1" x14ac:dyDescent="0.4">
      <c r="A1930" s="12">
        <f>'Ответы на форму (1)'!C3206</f>
        <v>0</v>
      </c>
      <c r="D1930" s="12"/>
    </row>
    <row r="1931" spans="1:4" ht="15.75" customHeight="1" x14ac:dyDescent="0.4">
      <c r="A1931" s="12">
        <f>'Ответы на форму (1)'!C3207</f>
        <v>0</v>
      </c>
      <c r="D1931" s="12"/>
    </row>
    <row r="1932" spans="1:4" ht="15.75" customHeight="1" x14ac:dyDescent="0.4">
      <c r="A1932" s="12">
        <f>'Ответы на форму (1)'!C3208</f>
        <v>0</v>
      </c>
      <c r="D1932" s="12"/>
    </row>
    <row r="1933" spans="1:4" ht="15.75" customHeight="1" x14ac:dyDescent="0.4">
      <c r="A1933" s="12">
        <f>'Ответы на форму (1)'!C3209</f>
        <v>0</v>
      </c>
      <c r="D1933" s="12"/>
    </row>
    <row r="1934" spans="1:4" ht="15.75" customHeight="1" x14ac:dyDescent="0.4">
      <c r="A1934" s="12">
        <f>'Ответы на форму (1)'!C3210</f>
        <v>0</v>
      </c>
      <c r="D1934" s="12"/>
    </row>
    <row r="1935" spans="1:4" ht="15.75" customHeight="1" x14ac:dyDescent="0.4">
      <c r="A1935" s="12">
        <f>'Ответы на форму (1)'!C3211</f>
        <v>0</v>
      </c>
      <c r="D1935" s="12"/>
    </row>
    <row r="1936" spans="1:4" ht="15.75" customHeight="1" x14ac:dyDescent="0.4">
      <c r="A1936" s="12">
        <f>'Ответы на форму (1)'!C3212</f>
        <v>0</v>
      </c>
      <c r="D1936" s="12"/>
    </row>
    <row r="1937" spans="1:4" ht="15.75" customHeight="1" x14ac:dyDescent="0.4">
      <c r="A1937" s="12">
        <f>'Ответы на форму (1)'!C3213</f>
        <v>0</v>
      </c>
      <c r="D1937" s="12"/>
    </row>
    <row r="1938" spans="1:4" ht="15.75" customHeight="1" x14ac:dyDescent="0.4">
      <c r="A1938" s="12">
        <f>'Ответы на форму (1)'!C3214</f>
        <v>0</v>
      </c>
      <c r="D1938" s="12"/>
    </row>
    <row r="1939" spans="1:4" ht="15.75" customHeight="1" x14ac:dyDescent="0.4">
      <c r="A1939" s="12">
        <f>'Ответы на форму (1)'!C3215</f>
        <v>0</v>
      </c>
      <c r="D1939" s="12"/>
    </row>
    <row r="1940" spans="1:4" ht="15.75" customHeight="1" x14ac:dyDescent="0.4">
      <c r="A1940" s="12">
        <f>'Ответы на форму (1)'!C3216</f>
        <v>0</v>
      </c>
      <c r="D1940" s="12"/>
    </row>
    <row r="1941" spans="1:4" ht="15.75" customHeight="1" x14ac:dyDescent="0.4">
      <c r="A1941" s="12">
        <f>'Ответы на форму (1)'!C3217</f>
        <v>0</v>
      </c>
      <c r="D1941" s="12"/>
    </row>
    <row r="1942" spans="1:4" ht="15.75" customHeight="1" x14ac:dyDescent="0.4">
      <c r="A1942" s="12">
        <f>'Ответы на форму (1)'!C3218</f>
        <v>0</v>
      </c>
      <c r="D1942" s="12"/>
    </row>
    <row r="1943" spans="1:4" ht="15.75" customHeight="1" x14ac:dyDescent="0.4">
      <c r="A1943" s="12">
        <f>'Ответы на форму (1)'!C3219</f>
        <v>0</v>
      </c>
      <c r="D1943" s="12"/>
    </row>
    <row r="1944" spans="1:4" ht="15.75" customHeight="1" x14ac:dyDescent="0.4">
      <c r="A1944" s="12">
        <f>'Ответы на форму (1)'!C3220</f>
        <v>0</v>
      </c>
      <c r="D1944" s="12"/>
    </row>
    <row r="1945" spans="1:4" ht="15.75" customHeight="1" x14ac:dyDescent="0.4">
      <c r="A1945" s="12">
        <f>'Ответы на форму (1)'!C3221</f>
        <v>0</v>
      </c>
      <c r="D1945" s="12"/>
    </row>
    <row r="1946" spans="1:4" ht="15.75" customHeight="1" x14ac:dyDescent="0.4">
      <c r="A1946" s="12">
        <f>'Ответы на форму (1)'!C3222</f>
        <v>0</v>
      </c>
      <c r="D1946" s="12"/>
    </row>
    <row r="1947" spans="1:4" ht="15.75" customHeight="1" x14ac:dyDescent="0.4">
      <c r="A1947" s="12">
        <f>'Ответы на форму (1)'!C3223</f>
        <v>0</v>
      </c>
      <c r="D1947" s="12"/>
    </row>
    <row r="1948" spans="1:4" ht="15.75" customHeight="1" x14ac:dyDescent="0.4">
      <c r="A1948" s="12">
        <f>'Ответы на форму (1)'!C3224</f>
        <v>0</v>
      </c>
      <c r="D1948" s="12"/>
    </row>
    <row r="1949" spans="1:4" ht="15.75" customHeight="1" x14ac:dyDescent="0.4">
      <c r="A1949" s="12">
        <f>'Ответы на форму (1)'!C3225</f>
        <v>0</v>
      </c>
      <c r="D1949" s="12"/>
    </row>
    <row r="1950" spans="1:4" ht="15.75" customHeight="1" x14ac:dyDescent="0.4">
      <c r="A1950" s="12">
        <f>'Ответы на форму (1)'!C3226</f>
        <v>0</v>
      </c>
      <c r="D1950" s="12"/>
    </row>
    <row r="1951" spans="1:4" ht="15.75" customHeight="1" x14ac:dyDescent="0.4">
      <c r="A1951" s="12">
        <f>'Ответы на форму (1)'!C3227</f>
        <v>0</v>
      </c>
      <c r="D1951" s="12"/>
    </row>
    <row r="1952" spans="1:4" ht="15.75" customHeight="1" x14ac:dyDescent="0.4">
      <c r="A1952" s="12">
        <f>'Ответы на форму (1)'!C3228</f>
        <v>0</v>
      </c>
      <c r="D1952" s="12"/>
    </row>
    <row r="1953" spans="1:4" ht="15.75" customHeight="1" x14ac:dyDescent="0.4">
      <c r="A1953" s="12">
        <f>'Ответы на форму (1)'!C3229</f>
        <v>0</v>
      </c>
      <c r="D1953" s="12"/>
    </row>
    <row r="1954" spans="1:4" ht="15.75" customHeight="1" x14ac:dyDescent="0.4">
      <c r="A1954" s="12">
        <f>'Ответы на форму (1)'!C3230</f>
        <v>0</v>
      </c>
      <c r="D1954" s="12"/>
    </row>
    <row r="1955" spans="1:4" ht="15.75" customHeight="1" x14ac:dyDescent="0.4">
      <c r="A1955" s="12">
        <f>'Ответы на форму (1)'!C3231</f>
        <v>0</v>
      </c>
      <c r="D1955" s="12"/>
    </row>
    <row r="1956" spans="1:4" ht="15.75" customHeight="1" x14ac:dyDescent="0.4">
      <c r="A1956" s="12">
        <f>'Ответы на форму (1)'!C3232</f>
        <v>0</v>
      </c>
      <c r="D1956" s="12"/>
    </row>
    <row r="1957" spans="1:4" ht="15.75" customHeight="1" x14ac:dyDescent="0.4">
      <c r="A1957" s="12">
        <f>'Ответы на форму (1)'!C3233</f>
        <v>0</v>
      </c>
      <c r="D1957" s="12"/>
    </row>
    <row r="1958" spans="1:4" ht="15.75" customHeight="1" x14ac:dyDescent="0.4">
      <c r="A1958" s="12">
        <f>'Ответы на форму (1)'!C3234</f>
        <v>0</v>
      </c>
      <c r="D1958" s="12"/>
    </row>
    <row r="1959" spans="1:4" ht="15.75" customHeight="1" x14ac:dyDescent="0.4">
      <c r="A1959" s="12">
        <f>'Ответы на форму (1)'!C3235</f>
        <v>0</v>
      </c>
      <c r="D1959" s="12"/>
    </row>
    <row r="1960" spans="1:4" ht="15.75" customHeight="1" x14ac:dyDescent="0.4">
      <c r="A1960" s="12">
        <f>'Ответы на форму (1)'!C3236</f>
        <v>0</v>
      </c>
      <c r="D1960" s="12"/>
    </row>
    <row r="1961" spans="1:4" ht="15.75" customHeight="1" x14ac:dyDescent="0.4">
      <c r="A1961" s="12">
        <f>'Ответы на форму (1)'!C3237</f>
        <v>0</v>
      </c>
      <c r="D1961" s="12"/>
    </row>
    <row r="1962" spans="1:4" ht="15.75" customHeight="1" x14ac:dyDescent="0.4">
      <c r="A1962" s="12">
        <f>'Ответы на форму (1)'!C3238</f>
        <v>0</v>
      </c>
      <c r="D1962" s="12"/>
    </row>
    <row r="1963" spans="1:4" ht="15.75" customHeight="1" x14ac:dyDescent="0.4">
      <c r="A1963" s="12">
        <f>'Ответы на форму (1)'!C3239</f>
        <v>0</v>
      </c>
      <c r="D1963" s="12"/>
    </row>
    <row r="1964" spans="1:4" ht="15.75" customHeight="1" x14ac:dyDescent="0.4">
      <c r="A1964" s="12">
        <f>'Ответы на форму (1)'!C3240</f>
        <v>0</v>
      </c>
      <c r="D1964" s="12"/>
    </row>
    <row r="1965" spans="1:4" ht="15.75" customHeight="1" x14ac:dyDescent="0.4">
      <c r="A1965" s="12">
        <f>'Ответы на форму (1)'!C3241</f>
        <v>0</v>
      </c>
      <c r="D1965" s="12"/>
    </row>
    <row r="1966" spans="1:4" ht="15.75" customHeight="1" x14ac:dyDescent="0.4">
      <c r="A1966" s="12">
        <f>'Ответы на форму (1)'!C3242</f>
        <v>0</v>
      </c>
      <c r="D1966" s="12"/>
    </row>
    <row r="1967" spans="1:4" ht="15.75" customHeight="1" x14ac:dyDescent="0.4">
      <c r="A1967" s="12">
        <f>'Ответы на форму (1)'!C3243</f>
        <v>0</v>
      </c>
      <c r="D1967" s="12"/>
    </row>
    <row r="1968" spans="1:4" ht="15.75" customHeight="1" x14ac:dyDescent="0.4">
      <c r="A1968" s="12">
        <f>'Ответы на форму (1)'!C3244</f>
        <v>0</v>
      </c>
      <c r="D1968" s="12"/>
    </row>
    <row r="1969" spans="1:4" ht="15.75" customHeight="1" x14ac:dyDescent="0.4">
      <c r="A1969" s="12">
        <f>'Ответы на форму (1)'!C3245</f>
        <v>0</v>
      </c>
      <c r="D1969" s="12"/>
    </row>
    <row r="1970" spans="1:4" ht="15.75" customHeight="1" x14ac:dyDescent="0.4">
      <c r="A1970" s="12">
        <f>'Ответы на форму (1)'!C3246</f>
        <v>0</v>
      </c>
      <c r="D1970" s="12"/>
    </row>
    <row r="1971" spans="1:4" ht="15.75" customHeight="1" x14ac:dyDescent="0.4">
      <c r="A1971" s="12">
        <f>'Ответы на форму (1)'!C3247</f>
        <v>0</v>
      </c>
      <c r="D1971" s="12"/>
    </row>
    <row r="1972" spans="1:4" ht="15.75" customHeight="1" x14ac:dyDescent="0.4">
      <c r="A1972" s="12">
        <f>'Ответы на форму (1)'!C3248</f>
        <v>0</v>
      </c>
      <c r="D1972" s="12"/>
    </row>
    <row r="1973" spans="1:4" ht="15.75" customHeight="1" x14ac:dyDescent="0.4">
      <c r="A1973" s="12">
        <f>'Ответы на форму (1)'!C3249</f>
        <v>0</v>
      </c>
      <c r="D1973" s="12"/>
    </row>
    <row r="1974" spans="1:4" ht="15.75" customHeight="1" x14ac:dyDescent="0.4">
      <c r="A1974" s="12">
        <f>'Ответы на форму (1)'!C3250</f>
        <v>0</v>
      </c>
      <c r="D1974" s="12"/>
    </row>
    <row r="1975" spans="1:4" ht="15.75" customHeight="1" x14ac:dyDescent="0.4">
      <c r="A1975" s="12">
        <f>'Ответы на форму (1)'!C3251</f>
        <v>0</v>
      </c>
      <c r="D1975" s="12"/>
    </row>
    <row r="1976" spans="1:4" ht="15.75" customHeight="1" x14ac:dyDescent="0.4">
      <c r="A1976" s="12">
        <f>'Ответы на форму (1)'!C3252</f>
        <v>0</v>
      </c>
      <c r="D1976" s="12"/>
    </row>
    <row r="1977" spans="1:4" ht="15.75" customHeight="1" x14ac:dyDescent="0.4">
      <c r="A1977" s="12">
        <f>'Ответы на форму (1)'!C3253</f>
        <v>0</v>
      </c>
      <c r="D1977" s="12"/>
    </row>
    <row r="1978" spans="1:4" ht="15.75" customHeight="1" x14ac:dyDescent="0.4">
      <c r="A1978" s="12">
        <f>'Ответы на форму (1)'!C3254</f>
        <v>0</v>
      </c>
      <c r="D1978" s="12"/>
    </row>
    <row r="1979" spans="1:4" ht="15.75" customHeight="1" x14ac:dyDescent="0.4">
      <c r="A1979" s="12">
        <f>'Ответы на форму (1)'!C3255</f>
        <v>0</v>
      </c>
      <c r="D1979" s="12"/>
    </row>
    <row r="1980" spans="1:4" ht="15.75" customHeight="1" x14ac:dyDescent="0.4">
      <c r="A1980" s="12">
        <f>'Ответы на форму (1)'!C3256</f>
        <v>0</v>
      </c>
      <c r="D1980" s="12"/>
    </row>
    <row r="1981" spans="1:4" ht="15.75" customHeight="1" x14ac:dyDescent="0.4">
      <c r="A1981" s="12">
        <f>'Ответы на форму (1)'!C3257</f>
        <v>0</v>
      </c>
      <c r="D1981" s="12"/>
    </row>
    <row r="1982" spans="1:4" ht="15.75" customHeight="1" x14ac:dyDescent="0.4">
      <c r="A1982" s="12">
        <f>'Ответы на форму (1)'!C3258</f>
        <v>0</v>
      </c>
      <c r="D1982" s="12"/>
    </row>
    <row r="1983" spans="1:4" ht="15.75" customHeight="1" x14ac:dyDescent="0.4">
      <c r="A1983" s="12">
        <f>'Ответы на форму (1)'!C3259</f>
        <v>0</v>
      </c>
      <c r="D1983" s="12"/>
    </row>
    <row r="1984" spans="1:4" ht="15.75" customHeight="1" x14ac:dyDescent="0.4">
      <c r="A1984" s="12">
        <f>'Ответы на форму (1)'!C3260</f>
        <v>0</v>
      </c>
      <c r="D1984" s="12"/>
    </row>
    <row r="1985" spans="1:4" ht="15.75" customHeight="1" x14ac:dyDescent="0.4">
      <c r="A1985" s="12">
        <f>'Ответы на форму (1)'!C3261</f>
        <v>0</v>
      </c>
      <c r="D1985" s="12"/>
    </row>
    <row r="1986" spans="1:4" ht="15.75" customHeight="1" x14ac:dyDescent="0.4">
      <c r="A1986" s="12">
        <f>'Ответы на форму (1)'!C3262</f>
        <v>0</v>
      </c>
      <c r="D1986" s="12"/>
    </row>
    <row r="1987" spans="1:4" ht="15.75" customHeight="1" x14ac:dyDescent="0.4">
      <c r="A1987" s="12">
        <f>'Ответы на форму (1)'!C3263</f>
        <v>0</v>
      </c>
      <c r="D1987" s="12"/>
    </row>
    <row r="1988" spans="1:4" ht="15.75" customHeight="1" x14ac:dyDescent="0.4">
      <c r="A1988" s="12">
        <f>'Ответы на форму (1)'!C3264</f>
        <v>0</v>
      </c>
      <c r="D1988" s="12"/>
    </row>
    <row r="1989" spans="1:4" ht="15.75" customHeight="1" x14ac:dyDescent="0.4">
      <c r="A1989" s="12">
        <f>'Ответы на форму (1)'!C3265</f>
        <v>0</v>
      </c>
      <c r="D1989" s="12"/>
    </row>
    <row r="1990" spans="1:4" ht="15.75" customHeight="1" x14ac:dyDescent="0.4">
      <c r="A1990" s="12">
        <f>'Ответы на форму (1)'!C3266</f>
        <v>0</v>
      </c>
      <c r="D1990" s="12"/>
    </row>
    <row r="1991" spans="1:4" ht="15.75" customHeight="1" x14ac:dyDescent="0.4">
      <c r="A1991" s="12">
        <f>'Ответы на форму (1)'!C3267</f>
        <v>0</v>
      </c>
      <c r="D1991" s="12"/>
    </row>
    <row r="1992" spans="1:4" ht="15.75" customHeight="1" x14ac:dyDescent="0.4">
      <c r="A1992" s="12">
        <f>'Ответы на форму (1)'!C3268</f>
        <v>0</v>
      </c>
      <c r="D1992" s="12"/>
    </row>
    <row r="1993" spans="1:4" ht="15.75" customHeight="1" x14ac:dyDescent="0.4">
      <c r="A1993" s="12">
        <f>'Ответы на форму (1)'!C3269</f>
        <v>0</v>
      </c>
      <c r="D1993" s="12"/>
    </row>
    <row r="1994" spans="1:4" ht="15.75" customHeight="1" x14ac:dyDescent="0.4">
      <c r="A1994" s="12">
        <f>'Ответы на форму (1)'!C3270</f>
        <v>0</v>
      </c>
      <c r="D1994" s="12"/>
    </row>
    <row r="1995" spans="1:4" ht="15.75" customHeight="1" x14ac:dyDescent="0.4">
      <c r="A1995" s="12">
        <f>'Ответы на форму (1)'!C3271</f>
        <v>0</v>
      </c>
      <c r="D1995" s="12"/>
    </row>
    <row r="1996" spans="1:4" ht="15.75" customHeight="1" x14ac:dyDescent="0.4">
      <c r="A1996" s="12">
        <f>'Ответы на форму (1)'!C3272</f>
        <v>0</v>
      </c>
      <c r="D1996" s="12"/>
    </row>
    <row r="1997" spans="1:4" ht="15.75" customHeight="1" x14ac:dyDescent="0.4">
      <c r="A1997" s="12">
        <f>'Ответы на форму (1)'!C3273</f>
        <v>0</v>
      </c>
      <c r="D1997" s="12"/>
    </row>
    <row r="1998" spans="1:4" ht="15.75" customHeight="1" x14ac:dyDescent="0.4">
      <c r="A1998" s="12">
        <f>'Ответы на форму (1)'!C3274</f>
        <v>0</v>
      </c>
      <c r="D1998" s="12"/>
    </row>
    <row r="1999" spans="1:4" ht="15.75" customHeight="1" x14ac:dyDescent="0.4">
      <c r="A1999" s="12">
        <f>'Ответы на форму (1)'!C3275</f>
        <v>0</v>
      </c>
      <c r="D1999" s="12"/>
    </row>
    <row r="2000" spans="1:4" ht="15.75" customHeight="1" x14ac:dyDescent="0.4">
      <c r="A2000" s="12">
        <f>'Ответы на форму (1)'!C3276</f>
        <v>0</v>
      </c>
      <c r="D2000" s="12"/>
    </row>
    <row r="2001" spans="1:4" ht="15.75" customHeight="1" x14ac:dyDescent="0.4">
      <c r="A2001" s="12">
        <f>'Ответы на форму (1)'!C3277</f>
        <v>0</v>
      </c>
      <c r="D2001" s="12"/>
    </row>
    <row r="2002" spans="1:4" ht="15.75" customHeight="1" x14ac:dyDescent="0.4">
      <c r="A2002" s="12">
        <f>'Ответы на форму (1)'!C3278</f>
        <v>0</v>
      </c>
      <c r="D2002" s="12"/>
    </row>
    <row r="2003" spans="1:4" ht="15.75" customHeight="1" x14ac:dyDescent="0.4">
      <c r="A2003" s="12">
        <f>'Ответы на форму (1)'!C3279</f>
        <v>0</v>
      </c>
      <c r="D2003" s="12"/>
    </row>
    <row r="2004" spans="1:4" ht="15.75" customHeight="1" x14ac:dyDescent="0.4">
      <c r="A2004" s="12">
        <f>'Ответы на форму (1)'!C3280</f>
        <v>0</v>
      </c>
      <c r="D2004" s="12"/>
    </row>
    <row r="2005" spans="1:4" ht="15.75" customHeight="1" x14ac:dyDescent="0.4">
      <c r="A2005" s="12">
        <f>'Ответы на форму (1)'!C3281</f>
        <v>0</v>
      </c>
      <c r="D2005" s="12"/>
    </row>
    <row r="2006" spans="1:4" ht="15.75" customHeight="1" x14ac:dyDescent="0.4">
      <c r="A2006" s="12">
        <f>'Ответы на форму (1)'!C3282</f>
        <v>0</v>
      </c>
      <c r="D2006" s="12"/>
    </row>
    <row r="2007" spans="1:4" ht="15.75" customHeight="1" x14ac:dyDescent="0.4">
      <c r="A2007" s="12">
        <f>'Ответы на форму (1)'!C3283</f>
        <v>0</v>
      </c>
      <c r="D2007" s="12"/>
    </row>
    <row r="2008" spans="1:4" ht="15.75" customHeight="1" x14ac:dyDescent="0.4">
      <c r="A2008" s="12">
        <f>'Ответы на форму (1)'!C3284</f>
        <v>0</v>
      </c>
      <c r="D2008" s="12"/>
    </row>
    <row r="2009" spans="1:4" ht="15.75" customHeight="1" x14ac:dyDescent="0.4">
      <c r="A2009" s="12">
        <f>'Ответы на форму (1)'!C3285</f>
        <v>0</v>
      </c>
      <c r="D2009" s="12"/>
    </row>
    <row r="2010" spans="1:4" ht="15.75" customHeight="1" x14ac:dyDescent="0.4">
      <c r="A2010" s="12">
        <f>'Ответы на форму (1)'!C3286</f>
        <v>0</v>
      </c>
      <c r="D2010" s="12"/>
    </row>
    <row r="2011" spans="1:4" ht="15.75" customHeight="1" x14ac:dyDescent="0.4">
      <c r="A2011" s="12">
        <f>'Ответы на форму (1)'!C3287</f>
        <v>0</v>
      </c>
      <c r="D2011" s="12"/>
    </row>
    <row r="2012" spans="1:4" ht="15.75" customHeight="1" x14ac:dyDescent="0.4">
      <c r="A2012" s="12">
        <f>'Ответы на форму (1)'!C3288</f>
        <v>0</v>
      </c>
      <c r="D2012" s="12"/>
    </row>
    <row r="2013" spans="1:4" ht="15.75" customHeight="1" x14ac:dyDescent="0.4">
      <c r="A2013" s="12">
        <f>'Ответы на форму (1)'!C3289</f>
        <v>0</v>
      </c>
      <c r="D2013" s="12"/>
    </row>
    <row r="2014" spans="1:4" ht="15.75" customHeight="1" x14ac:dyDescent="0.4">
      <c r="A2014" s="12">
        <f>'Ответы на форму (1)'!C3290</f>
        <v>0</v>
      </c>
      <c r="D2014" s="12"/>
    </row>
    <row r="2015" spans="1:4" ht="15.75" customHeight="1" x14ac:dyDescent="0.4">
      <c r="A2015" s="12">
        <f>'Ответы на форму (1)'!C3291</f>
        <v>0</v>
      </c>
      <c r="D2015" s="12"/>
    </row>
    <row r="2016" spans="1:4" ht="15.75" customHeight="1" x14ac:dyDescent="0.4">
      <c r="A2016" s="12">
        <f>'Ответы на форму (1)'!C3292</f>
        <v>0</v>
      </c>
      <c r="D2016" s="12"/>
    </row>
    <row r="2017" spans="1:4" ht="15.75" customHeight="1" x14ac:dyDescent="0.4">
      <c r="A2017" s="12">
        <f>'Ответы на форму (1)'!C3293</f>
        <v>0</v>
      </c>
      <c r="D2017" s="12"/>
    </row>
    <row r="2018" spans="1:4" ht="15.75" customHeight="1" x14ac:dyDescent="0.4">
      <c r="A2018" s="12">
        <f>'Ответы на форму (1)'!C3294</f>
        <v>0</v>
      </c>
      <c r="D2018" s="12"/>
    </row>
    <row r="2019" spans="1:4" ht="15.75" customHeight="1" x14ac:dyDescent="0.4">
      <c r="A2019" s="12">
        <f>'Ответы на форму (1)'!C3295</f>
        <v>0</v>
      </c>
      <c r="D2019" s="12"/>
    </row>
    <row r="2020" spans="1:4" ht="15.75" customHeight="1" x14ac:dyDescent="0.4">
      <c r="A2020" s="12">
        <f>'Ответы на форму (1)'!C3296</f>
        <v>0</v>
      </c>
      <c r="D2020" s="12"/>
    </row>
    <row r="2021" spans="1:4" ht="15.75" customHeight="1" x14ac:dyDescent="0.4">
      <c r="A2021" s="12">
        <f>'Ответы на форму (1)'!C3297</f>
        <v>0</v>
      </c>
      <c r="D2021" s="12"/>
    </row>
    <row r="2022" spans="1:4" ht="15.75" customHeight="1" x14ac:dyDescent="0.4">
      <c r="A2022" s="12">
        <f>'Ответы на форму (1)'!C3298</f>
        <v>0</v>
      </c>
      <c r="D2022" s="12"/>
    </row>
    <row r="2023" spans="1:4" ht="15.75" customHeight="1" x14ac:dyDescent="0.4">
      <c r="A2023" s="12">
        <f>'Ответы на форму (1)'!C3299</f>
        <v>0</v>
      </c>
      <c r="D2023" s="12"/>
    </row>
    <row r="2024" spans="1:4" ht="15.75" customHeight="1" x14ac:dyDescent="0.4">
      <c r="A2024" s="12">
        <f>'Ответы на форму (1)'!C3300</f>
        <v>0</v>
      </c>
      <c r="D2024" s="12"/>
    </row>
    <row r="2025" spans="1:4" ht="15.75" customHeight="1" x14ac:dyDescent="0.4">
      <c r="A2025" s="12">
        <f>'Ответы на форму (1)'!C3301</f>
        <v>0</v>
      </c>
      <c r="D2025" s="12"/>
    </row>
    <row r="2026" spans="1:4" ht="15.75" customHeight="1" x14ac:dyDescent="0.4">
      <c r="A2026" s="12">
        <f>'Ответы на форму (1)'!C3302</f>
        <v>0</v>
      </c>
      <c r="D2026" s="12"/>
    </row>
    <row r="2027" spans="1:4" ht="15.75" customHeight="1" x14ac:dyDescent="0.4">
      <c r="A2027" s="12">
        <f>'Ответы на форму (1)'!C3303</f>
        <v>0</v>
      </c>
      <c r="D2027" s="12"/>
    </row>
    <row r="2028" spans="1:4" ht="15.75" customHeight="1" x14ac:dyDescent="0.4">
      <c r="A2028" s="12">
        <f>'Ответы на форму (1)'!C3304</f>
        <v>0</v>
      </c>
      <c r="D2028" s="12"/>
    </row>
    <row r="2029" spans="1:4" ht="15.75" customHeight="1" x14ac:dyDescent="0.4">
      <c r="A2029" s="12">
        <f>'Ответы на форму (1)'!C3305</f>
        <v>0</v>
      </c>
      <c r="D2029" s="12"/>
    </row>
    <row r="2030" spans="1:4" ht="15.75" customHeight="1" x14ac:dyDescent="0.4">
      <c r="A2030" s="12">
        <f>'Ответы на форму (1)'!C3306</f>
        <v>0</v>
      </c>
      <c r="D2030" s="12"/>
    </row>
    <row r="2031" spans="1:4" ht="15.75" customHeight="1" x14ac:dyDescent="0.4">
      <c r="A2031" s="12">
        <f>'Ответы на форму (1)'!C3307</f>
        <v>0</v>
      </c>
      <c r="D2031" s="12"/>
    </row>
    <row r="2032" spans="1:4" ht="15.75" customHeight="1" x14ac:dyDescent="0.4">
      <c r="A2032" s="12">
        <f>'Ответы на форму (1)'!C3308</f>
        <v>0</v>
      </c>
      <c r="D2032" s="12"/>
    </row>
    <row r="2033" spans="1:4" ht="15.75" customHeight="1" x14ac:dyDescent="0.4">
      <c r="A2033" s="12">
        <f>'Ответы на форму (1)'!C3309</f>
        <v>0</v>
      </c>
      <c r="D2033" s="12"/>
    </row>
    <row r="2034" spans="1:4" ht="15.75" customHeight="1" x14ac:dyDescent="0.4">
      <c r="A2034" s="12">
        <f>'Ответы на форму (1)'!C3310</f>
        <v>0</v>
      </c>
      <c r="D2034" s="12"/>
    </row>
    <row r="2035" spans="1:4" ht="15.75" customHeight="1" x14ac:dyDescent="0.4">
      <c r="A2035" s="12"/>
      <c r="D2035" s="12"/>
    </row>
  </sheetData>
  <autoFilter ref="A1:G1395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Ответы на форму (1)</vt:lpstr>
      <vt:lpstr>кодировка</vt:lpstr>
      <vt:lpstr>все результаты</vt:lpstr>
      <vt:lpstr>Лист15</vt:lpstr>
      <vt:lpstr>Лист14</vt:lpstr>
      <vt:lpstr>Лист6</vt:lpstr>
      <vt:lpstr>Сводная таблица 6</vt:lpstr>
      <vt:lpstr>Сводная таблица 6 (копия)</vt:lpstr>
      <vt:lpstr>все результаты 1 день</vt:lpstr>
      <vt:lpstr>инф-ка</vt:lpstr>
      <vt:lpstr>Сводная таблица 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Слава</cp:lastModifiedBy>
  <dcterms:modified xsi:type="dcterms:W3CDTF">2021-09-17T03:34:43Z</dcterms:modified>
</cp:coreProperties>
</file>