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REFRESH INTERMEDIATE/"/>
    </mc:Choice>
  </mc:AlternateContent>
  <xr:revisionPtr revIDLastSave="1101" documentId="11_0B1D56BE9CDCCE836B02CE7A5FB0D4A9BBFD1C62" xr6:coauthVersionLast="47" xr6:coauthVersionMax="47" xr10:uidLastSave="{DFF3DDC3-108B-43F5-871B-6E0C4B9EB2FB}"/>
  <bookViews>
    <workbookView xWindow="-120" yWindow="-120" windowWidth="29040" windowHeight="15720" tabRatio="830" activeTab="7" xr2:uid="{00000000-000D-0000-FFFF-FFFF00000000}"/>
  </bookViews>
  <sheets>
    <sheet name="TRAD" sheetId="1" r:id="rId1"/>
    <sheet name="HP" sheetId="17" r:id="rId2"/>
    <sheet name="Colors1" sheetId="13" r:id="rId3"/>
    <sheet name="Colors2" sheetId="11" r:id="rId4"/>
    <sheet name="Colors3" sheetId="12" r:id="rId5"/>
    <sheet name="Bar1" sheetId="14" r:id="rId6"/>
    <sheet name="Bar2" sheetId="15" r:id="rId7"/>
    <sheet name="Bar3" sheetId="16" r:id="rId8"/>
    <sheet name="Icons" sheetId="29" r:id="rId9"/>
    <sheet name="Form1" sheetId="3" r:id="rId10"/>
    <sheet name="Form2" sheetId="4" r:id="rId11"/>
    <sheet name="Basic Data validation" sheetId="30" r:id="rId12"/>
    <sheet name="Text" sheetId="19" r:id="rId13"/>
    <sheet name="LargerThanPrevious" sheetId="20" r:id="rId14"/>
    <sheet name="Dropdown from list" sheetId="21" r:id="rId15"/>
    <sheet name="Dropdown from range" sheetId="22" r:id="rId16"/>
    <sheet name="NonDuplicates" sheetId="23" r:id="rId17"/>
    <sheet name="BeginWithA" sheetId="24" r:id="rId18"/>
    <sheet name="Pattern" sheetId="25" r:id="rId19"/>
    <sheet name="MondayOnly" sheetId="26" r:id="rId20"/>
    <sheet name="StayWithinBudget" sheetId="27" r:id="rId21"/>
    <sheet name="Dependent (INDIRECT)" sheetId="28" r:id="rId22"/>
  </sheets>
  <externalReferences>
    <externalReference r:id="rId23"/>
  </externalReferences>
  <definedNames>
    <definedName name="BIENNE">'Dependent (INDIRECT)'!$A$2:$A$11</definedName>
    <definedName name="Cantons">'Dropdown from range'!$K$2</definedName>
    <definedName name="Countries">'Dropdown from range'!$K$2</definedName>
    <definedName name="data">[1]Temperature!$B$2:$NB$19</definedName>
    <definedName name="GENEVE">'Dependent (INDIRECT)'!$C$2:$C$14</definedName>
    <definedName name="LAUSANNE">'Dependent (INDIRECT)'!$B$2:$B$10</definedName>
    <definedName name="traductionzone">TRAD!$A$1:$K$203</definedName>
    <definedName name="Traduire">_xlfn.LAMBDA(_xlpm.lig, INDEX(traductionzone, _xlpm.lig, 1+TRAD!$B$1))</definedName>
  </definedNames>
  <calcPr calcId="191028"/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 a="1"/>
  <c r="E61" i="1" s="1"/>
  <c r="E62" i="1" a="1"/>
  <c r="E62" i="1" s="1"/>
  <c r="K1" i="22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J4" i="19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4" i="15"/>
  <c r="K2" i="22" a="1"/>
  <c r="K2" i="22" s="1"/>
  <c r="B5" i="13"/>
  <c r="B6" i="13" s="1"/>
  <c r="B7" i="13" s="1"/>
  <c r="B8" i="13" s="1"/>
  <c r="B9" i="13" s="1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J3" i="19"/>
  <c r="B10" i="13" l="1"/>
  <c r="D5" i="29"/>
  <c r="D6" i="29" s="1"/>
  <c r="D7" i="29" s="1"/>
  <c r="D8" i="29" s="1"/>
  <c r="D9" i="29" s="1"/>
  <c r="D10" i="29" s="1"/>
  <c r="D11" i="29" s="1"/>
  <c r="D12" i="29" s="1"/>
  <c r="D13" i="29" s="1"/>
  <c r="D14" i="29" s="1"/>
  <c r="D15" i="29" s="1"/>
  <c r="C5" i="29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B5" i="29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AH24" i="11"/>
  <c r="AA21" i="11"/>
  <c r="W29" i="3"/>
  <c r="Q39" i="3"/>
  <c r="K37" i="3"/>
  <c r="C37" i="3"/>
  <c r="M9" i="3"/>
  <c r="D9" i="3"/>
  <c r="C5" i="19"/>
  <c r="E53" i="1" a="1"/>
  <c r="E53" i="1" s="1"/>
  <c r="E54" i="1" a="1"/>
  <c r="E54" i="1" s="1"/>
  <c r="F4" i="28" s="1"/>
  <c r="E55" i="1" a="1"/>
  <c r="E55" i="1" s="1"/>
  <c r="E56" i="1" a="1"/>
  <c r="E56" i="1" s="1"/>
  <c r="C14" i="30" s="1"/>
  <c r="E57" i="1" a="1"/>
  <c r="E57" i="1" s="1"/>
  <c r="E58" i="1" a="1"/>
  <c r="E58" i="1" s="1"/>
  <c r="C20" i="30" s="1"/>
  <c r="E59" i="1" a="1"/>
  <c r="E59" i="1" s="1"/>
  <c r="E60" i="1" a="1"/>
  <c r="E60" i="1" s="1"/>
  <c r="B25" i="30" s="1"/>
  <c r="E34" i="1" a="1"/>
  <c r="E34" i="1" s="1"/>
  <c r="E35" i="1" a="1"/>
  <c r="E35" i="1" s="1"/>
  <c r="E36" i="1" a="1"/>
  <c r="E36" i="1" s="1"/>
  <c r="E37" i="1" a="1"/>
  <c r="E37" i="1" s="1"/>
  <c r="C2" i="20" s="1"/>
  <c r="E38" i="1" a="1"/>
  <c r="E38" i="1" s="1"/>
  <c r="E39" i="1" a="1"/>
  <c r="E39" i="1" s="1"/>
  <c r="E40" i="1" a="1"/>
  <c r="E40" i="1" s="1"/>
  <c r="C5" i="30" s="1"/>
  <c r="E41" i="1" a="1"/>
  <c r="E41" i="1" s="1"/>
  <c r="J1" i="19" s="1"/>
  <c r="E42" i="1" a="1"/>
  <c r="E42" i="1" s="1"/>
  <c r="E43" i="1" a="1"/>
  <c r="E43" i="1" s="1"/>
  <c r="E44" i="1" a="1"/>
  <c r="E44" i="1" s="1"/>
  <c r="E2" i="23" s="1"/>
  <c r="E45" i="1" a="1"/>
  <c r="E45" i="1" s="1"/>
  <c r="E46" i="1" a="1"/>
  <c r="E46" i="1" s="1"/>
  <c r="C2" i="24" s="1"/>
  <c r="E47" i="1" a="1"/>
  <c r="E47" i="1" s="1"/>
  <c r="E48" i="1" a="1"/>
  <c r="E48" i="1" s="1"/>
  <c r="C2" i="25" s="1"/>
  <c r="E49" i="1" a="1"/>
  <c r="E49" i="1" s="1"/>
  <c r="E50" i="1" a="1"/>
  <c r="E50" i="1" s="1"/>
  <c r="C2" i="26" s="1"/>
  <c r="E51" i="1" a="1"/>
  <c r="E51" i="1" s="1"/>
  <c r="E52" i="1" a="1"/>
  <c r="E52" i="1" s="1"/>
  <c r="D2" i="27" s="1"/>
  <c r="B13" i="27"/>
  <c r="A4" i="26"/>
  <c r="I2" i="22" a="1"/>
  <c r="I2" i="22" s="1"/>
  <c r="E22" i="1" a="1"/>
  <c r="E22" i="1" s="1"/>
  <c r="A18" i="13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D2" i="4" s="1"/>
  <c r="E20" i="1" a="1"/>
  <c r="E20" i="1" s="1"/>
  <c r="E21" i="1" a="1"/>
  <c r="E21" i="1" s="1"/>
  <c r="E23" i="1" a="1"/>
  <c r="E23" i="1" s="1"/>
  <c r="F18" i="13" s="1"/>
  <c r="E24" i="1" a="1"/>
  <c r="E24" i="1" s="1"/>
  <c r="A3" i="29" s="1"/>
  <c r="E25" i="1" a="1"/>
  <c r="E25" i="1" s="1"/>
  <c r="B3" i="29" s="1"/>
  <c r="E26" i="1" a="1"/>
  <c r="E26" i="1" s="1"/>
  <c r="C3" i="29" s="1"/>
  <c r="E27" i="1" a="1"/>
  <c r="E27" i="1" s="1"/>
  <c r="E28" i="1" a="1"/>
  <c r="E28" i="1" s="1"/>
  <c r="F7" i="13" s="1"/>
  <c r="E29" i="1" a="1"/>
  <c r="E29" i="1" s="1"/>
  <c r="E30" i="1" a="1"/>
  <c r="E30" i="1" s="1"/>
  <c r="A1" i="12" s="1"/>
  <c r="E31" i="1" a="1"/>
  <c r="E31" i="1" s="1"/>
  <c r="E32" i="1" a="1"/>
  <c r="E32" i="1" s="1"/>
  <c r="E33" i="1" a="1"/>
  <c r="E33" i="1" s="1"/>
  <c r="B3" i="16" s="1"/>
  <c r="E2" i="1" a="1"/>
  <c r="E2" i="1" s="1"/>
  <c r="E17" i="17" a="1"/>
  <c r="E17" i="17" s="1"/>
  <c r="W13" i="3" a="1"/>
  <c r="W13" i="3" s="1"/>
  <c r="D15" i="16"/>
  <c r="D14" i="16"/>
  <c r="D13" i="16"/>
  <c r="D12" i="16"/>
  <c r="D11" i="16"/>
  <c r="D10" i="16"/>
  <c r="D9" i="16"/>
  <c r="D8" i="16"/>
  <c r="D7" i="16"/>
  <c r="D6" i="16"/>
  <c r="D5" i="16"/>
  <c r="D4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K36" i="3"/>
  <c r="M8" i="3"/>
  <c r="I1" i="22"/>
  <c r="D8" i="3"/>
  <c r="F5" i="28"/>
  <c r="F6" i="28" a="1"/>
  <c r="C4" i="19"/>
  <c r="C36" i="3"/>
  <c r="W28" i="3"/>
  <c r="Q38" i="3"/>
  <c r="D20" i="13" l="1"/>
  <c r="D3" i="13"/>
  <c r="D3" i="29"/>
  <c r="C20" i="13"/>
  <c r="H20" i="13" s="1"/>
  <c r="C3" i="13"/>
  <c r="B20" i="13"/>
  <c r="G20" i="13" s="1"/>
  <c r="B3" i="13"/>
  <c r="A3" i="12"/>
  <c r="A3" i="13"/>
  <c r="A20" i="13"/>
  <c r="F20" i="13" s="1"/>
  <c r="B11" i="13"/>
  <c r="C2" i="19"/>
  <c r="F6" i="28"/>
  <c r="F32" i="13"/>
  <c r="F31" i="13"/>
  <c r="F30" i="13"/>
  <c r="F29" i="13"/>
  <c r="F28" i="13"/>
  <c r="F27" i="13"/>
  <c r="F26" i="13"/>
  <c r="F25" i="13"/>
  <c r="F24" i="13"/>
  <c r="F23" i="13"/>
  <c r="F22" i="13"/>
  <c r="D22" i="13"/>
  <c r="I22" i="13" s="1"/>
  <c r="C22" i="13"/>
  <c r="H22" i="13" s="1"/>
  <c r="B22" i="13"/>
  <c r="G22" i="13" s="1"/>
  <c r="I21" i="13"/>
  <c r="H21" i="13"/>
  <c r="G21" i="13"/>
  <c r="F21" i="13"/>
  <c r="I20" i="13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3" i="1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B12" i="13" l="1"/>
  <c r="D23" i="13"/>
  <c r="D24" i="13" s="1"/>
  <c r="D25" i="13" s="1"/>
  <c r="C23" i="13"/>
  <c r="C24" i="13" s="1"/>
  <c r="H24" i="13" s="1"/>
  <c r="B23" i="13"/>
  <c r="B24" i="13" s="1"/>
  <c r="G24" i="13" s="1"/>
  <c r="M2" i="1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L3" i="11"/>
  <c r="B3" i="11"/>
  <c r="P3" i="11"/>
  <c r="E3" i="11"/>
  <c r="Q3" i="11"/>
  <c r="D3" i="11"/>
  <c r="F3" i="11"/>
  <c r="R3" i="11"/>
  <c r="A4" i="11"/>
  <c r="M3" i="11"/>
  <c r="G3" i="11"/>
  <c r="S3" i="11"/>
  <c r="O3" i="11"/>
  <c r="H3" i="11"/>
  <c r="N3" i="11"/>
  <c r="T3" i="11"/>
  <c r="I3" i="11"/>
  <c r="J3" i="11"/>
  <c r="V3" i="11"/>
  <c r="C3" i="11"/>
  <c r="U3" i="11"/>
  <c r="K3" i="11"/>
  <c r="W3" i="11"/>
  <c r="B13" i="13" l="1"/>
  <c r="I23" i="13"/>
  <c r="I24" i="13"/>
  <c r="H23" i="13"/>
  <c r="C25" i="13"/>
  <c r="H25" i="13" s="1"/>
  <c r="B25" i="13"/>
  <c r="B26" i="13" s="1"/>
  <c r="G23" i="13"/>
  <c r="D26" i="13"/>
  <c r="I25" i="13"/>
  <c r="A5" i="11"/>
  <c r="R4" i="11"/>
  <c r="F4" i="11"/>
  <c r="S4" i="11"/>
  <c r="Q4" i="11"/>
  <c r="E4" i="11"/>
  <c r="P4" i="11"/>
  <c r="O4" i="11"/>
  <c r="D4" i="11"/>
  <c r="C4" i="11"/>
  <c r="V4" i="11"/>
  <c r="G4" i="11"/>
  <c r="N4" i="11"/>
  <c r="B4" i="11"/>
  <c r="M4" i="11"/>
  <c r="W4" i="11"/>
  <c r="H4" i="11"/>
  <c r="X4" i="11"/>
  <c r="L4" i="11"/>
  <c r="J4" i="11"/>
  <c r="K4" i="11"/>
  <c r="U4" i="11"/>
  <c r="I4" i="11"/>
  <c r="T4" i="11"/>
  <c r="Y2" i="11"/>
  <c r="X3" i="11"/>
  <c r="B14" i="13" l="1"/>
  <c r="B15" i="13" s="1"/>
  <c r="C26" i="13"/>
  <c r="H26" i="13" s="1"/>
  <c r="G25" i="13"/>
  <c r="B27" i="13"/>
  <c r="G26" i="13"/>
  <c r="D27" i="13"/>
  <c r="I26" i="13"/>
  <c r="Z2" i="11"/>
  <c r="Y3" i="11"/>
  <c r="Y4" i="11"/>
  <c r="Y5" i="11"/>
  <c r="M5" i="11"/>
  <c r="X5" i="11"/>
  <c r="L5" i="11"/>
  <c r="W5" i="11"/>
  <c r="K5" i="11"/>
  <c r="B5" i="11"/>
  <c r="V5" i="11"/>
  <c r="J5" i="11"/>
  <c r="U5" i="11"/>
  <c r="I5" i="11"/>
  <c r="T5" i="11"/>
  <c r="H5" i="11"/>
  <c r="R5" i="11"/>
  <c r="Q5" i="11"/>
  <c r="Z5" i="11"/>
  <c r="S5" i="11"/>
  <c r="G5" i="11"/>
  <c r="F5" i="11"/>
  <c r="A6" i="11"/>
  <c r="E5" i="11"/>
  <c r="N5" i="11"/>
  <c r="P5" i="11"/>
  <c r="D5" i="11"/>
  <c r="O5" i="11"/>
  <c r="C5" i="11"/>
  <c r="C27" i="13" l="1"/>
  <c r="H27" i="13" s="1"/>
  <c r="I27" i="13"/>
  <c r="D28" i="13"/>
  <c r="G27" i="13"/>
  <c r="B28" i="13"/>
  <c r="T6" i="11"/>
  <c r="H6" i="11"/>
  <c r="S6" i="11"/>
  <c r="G6" i="11"/>
  <c r="I6" i="11"/>
  <c r="A7" i="11"/>
  <c r="R6" i="11"/>
  <c r="F6" i="11"/>
  <c r="Q6" i="11"/>
  <c r="E6" i="11"/>
  <c r="P6" i="11"/>
  <c r="D6" i="11"/>
  <c r="O6" i="11"/>
  <c r="C6" i="11"/>
  <c r="Z6" i="11"/>
  <c r="N6" i="11"/>
  <c r="B6" i="11"/>
  <c r="Y6" i="11"/>
  <c r="M6" i="11"/>
  <c r="X6" i="11"/>
  <c r="L6" i="11"/>
  <c r="U6" i="11"/>
  <c r="W6" i="11"/>
  <c r="K6" i="11"/>
  <c r="V6" i="11"/>
  <c r="J6" i="11"/>
  <c r="AA2" i="11"/>
  <c r="AA6" i="11" s="1"/>
  <c r="Z3" i="11"/>
  <c r="Z4" i="11"/>
  <c r="C28" i="13" l="1"/>
  <c r="C29" i="13" s="1"/>
  <c r="I28" i="13"/>
  <c r="D29" i="13"/>
  <c r="B29" i="13"/>
  <c r="G28" i="13"/>
  <c r="AA7" i="11"/>
  <c r="O7" i="11"/>
  <c r="C7" i="11"/>
  <c r="Z7" i="11"/>
  <c r="N7" i="11"/>
  <c r="B7" i="11"/>
  <c r="AB7" i="11"/>
  <c r="Y7" i="11"/>
  <c r="M7" i="11"/>
  <c r="X7" i="11"/>
  <c r="L7" i="11"/>
  <c r="W7" i="11"/>
  <c r="K7" i="11"/>
  <c r="D7" i="11"/>
  <c r="V7" i="11"/>
  <c r="J7" i="11"/>
  <c r="U7" i="11"/>
  <c r="I7" i="11"/>
  <c r="P7" i="11"/>
  <c r="T7" i="11"/>
  <c r="H7" i="11"/>
  <c r="S7" i="11"/>
  <c r="G7" i="11"/>
  <c r="A8" i="11"/>
  <c r="R7" i="11"/>
  <c r="F7" i="11"/>
  <c r="Q7" i="11"/>
  <c r="E7" i="11"/>
  <c r="AB2" i="11"/>
  <c r="AA3" i="11"/>
  <c r="AA4" i="11"/>
  <c r="AA5" i="11"/>
  <c r="H28" i="13" l="1"/>
  <c r="B30" i="13"/>
  <c r="G29" i="13"/>
  <c r="I29" i="13"/>
  <c r="D30" i="13"/>
  <c r="C30" i="13"/>
  <c r="H29" i="13"/>
  <c r="V8" i="11"/>
  <c r="J8" i="11"/>
  <c r="U8" i="11"/>
  <c r="I8" i="11"/>
  <c r="T8" i="11"/>
  <c r="H8" i="11"/>
  <c r="S8" i="11"/>
  <c r="G8" i="11"/>
  <c r="R8" i="11"/>
  <c r="F8" i="11"/>
  <c r="Q8" i="11"/>
  <c r="E8" i="11"/>
  <c r="K8" i="11"/>
  <c r="AB8" i="11"/>
  <c r="P8" i="11"/>
  <c r="D8" i="11"/>
  <c r="AA8" i="11"/>
  <c r="O8" i="11"/>
  <c r="C8" i="11"/>
  <c r="Z8" i="11"/>
  <c r="N8" i="11"/>
  <c r="B8" i="11"/>
  <c r="A9" i="11"/>
  <c r="Y8" i="11"/>
  <c r="M8" i="11"/>
  <c r="X8" i="11"/>
  <c r="L8" i="11"/>
  <c r="W8" i="11"/>
  <c r="AC2" i="11"/>
  <c r="AB3" i="11"/>
  <c r="AB4" i="11"/>
  <c r="AB5" i="11"/>
  <c r="AB6" i="11"/>
  <c r="D31" i="13" l="1"/>
  <c r="I30" i="13"/>
  <c r="C31" i="13"/>
  <c r="H30" i="13"/>
  <c r="B31" i="13"/>
  <c r="G30" i="13"/>
  <c r="AD2" i="11"/>
  <c r="AC3" i="11"/>
  <c r="AC4" i="11"/>
  <c r="AC5" i="11"/>
  <c r="AC6" i="11"/>
  <c r="AC7" i="11"/>
  <c r="AC8" i="11"/>
  <c r="AC9" i="11"/>
  <c r="Q9" i="11"/>
  <c r="E9" i="11"/>
  <c r="X9" i="11"/>
  <c r="K9" i="11"/>
  <c r="A10" i="11"/>
  <c r="W9" i="11"/>
  <c r="J9" i="11"/>
  <c r="V9" i="11"/>
  <c r="I9" i="11"/>
  <c r="Y9" i="11"/>
  <c r="U9" i="11"/>
  <c r="H9" i="11"/>
  <c r="T9" i="11"/>
  <c r="G9" i="11"/>
  <c r="S9" i="11"/>
  <c r="F9" i="11"/>
  <c r="R9" i="11"/>
  <c r="D9" i="11"/>
  <c r="AD9" i="11"/>
  <c r="P9" i="11"/>
  <c r="C9" i="11"/>
  <c r="AB9" i="11"/>
  <c r="O9" i="11"/>
  <c r="B9" i="11"/>
  <c r="AA9" i="11"/>
  <c r="N9" i="11"/>
  <c r="L9" i="11"/>
  <c r="Z9" i="11"/>
  <c r="M9" i="11"/>
  <c r="G31" i="13" l="1"/>
  <c r="B32" i="13"/>
  <c r="G32" i="13" s="1"/>
  <c r="C32" i="13"/>
  <c r="H32" i="13" s="1"/>
  <c r="H31" i="13"/>
  <c r="D32" i="13"/>
  <c r="I32" i="13" s="1"/>
  <c r="I31" i="13"/>
  <c r="X10" i="11"/>
  <c r="L10" i="11"/>
  <c r="AB10" i="11"/>
  <c r="O10" i="11"/>
  <c r="B10" i="11"/>
  <c r="C10" i="11"/>
  <c r="AA10" i="11"/>
  <c r="N10" i="11"/>
  <c r="Z10" i="11"/>
  <c r="M10" i="11"/>
  <c r="Y10" i="11"/>
  <c r="K10" i="11"/>
  <c r="A11" i="11"/>
  <c r="W10" i="11"/>
  <c r="J10" i="11"/>
  <c r="V10" i="11"/>
  <c r="I10" i="11"/>
  <c r="AC10" i="11"/>
  <c r="U10" i="11"/>
  <c r="H10" i="11"/>
  <c r="T10" i="11"/>
  <c r="G10" i="11"/>
  <c r="S10" i="11"/>
  <c r="F10" i="11"/>
  <c r="R10" i="11"/>
  <c r="E10" i="11"/>
  <c r="AD10" i="11"/>
  <c r="Q10" i="11"/>
  <c r="D10" i="11"/>
  <c r="P10" i="11"/>
  <c r="AE2" i="11"/>
  <c r="AE10" i="11" s="1"/>
  <c r="AD3" i="11"/>
  <c r="AD4" i="11"/>
  <c r="AD5" i="11"/>
  <c r="AD6" i="11"/>
  <c r="AD7" i="11"/>
  <c r="AD8" i="11"/>
  <c r="AE11" i="11" l="1"/>
  <c r="S11" i="11"/>
  <c r="G11" i="11"/>
  <c r="R11" i="11"/>
  <c r="E11" i="11"/>
  <c r="AD11" i="11"/>
  <c r="Q11" i="11"/>
  <c r="D11" i="11"/>
  <c r="AC11" i="11"/>
  <c r="P11" i="11"/>
  <c r="C11" i="11"/>
  <c r="AB11" i="11"/>
  <c r="O11" i="11"/>
  <c r="B11" i="11"/>
  <c r="AA11" i="11"/>
  <c r="N11" i="11"/>
  <c r="Z11" i="11"/>
  <c r="M11" i="11"/>
  <c r="Y11" i="11"/>
  <c r="L11" i="11"/>
  <c r="A12" i="11"/>
  <c r="X11" i="11"/>
  <c r="K11" i="11"/>
  <c r="T11" i="11"/>
  <c r="W11" i="11"/>
  <c r="J11" i="11"/>
  <c r="V11" i="11"/>
  <c r="I11" i="11"/>
  <c r="F11" i="11"/>
  <c r="U11" i="11"/>
  <c r="H11" i="11"/>
  <c r="AF2" i="11"/>
  <c r="AE3" i="11"/>
  <c r="AE4" i="11"/>
  <c r="AE5" i="11"/>
  <c r="AE6" i="11"/>
  <c r="AE7" i="11"/>
  <c r="AE8" i="11"/>
  <c r="AE9" i="11"/>
  <c r="Z12" i="11" l="1"/>
  <c r="N12" i="11"/>
  <c r="B12" i="11"/>
  <c r="AF12" i="11"/>
  <c r="T12" i="11"/>
  <c r="H12" i="11"/>
  <c r="X12" i="11"/>
  <c r="J12" i="11"/>
  <c r="W12" i="11"/>
  <c r="I12" i="11"/>
  <c r="V12" i="11"/>
  <c r="G12" i="11"/>
  <c r="Y12" i="11"/>
  <c r="U12" i="11"/>
  <c r="F12" i="11"/>
  <c r="S12" i="11"/>
  <c r="E12" i="11"/>
  <c r="R12" i="11"/>
  <c r="D12" i="11"/>
  <c r="AE12" i="11"/>
  <c r="Q12" i="11"/>
  <c r="C12" i="11"/>
  <c r="A13" i="11"/>
  <c r="AD12" i="11"/>
  <c r="P12" i="11"/>
  <c r="AC12" i="11"/>
  <c r="O12" i="11"/>
  <c r="AB12" i="11"/>
  <c r="M12" i="11"/>
  <c r="AA12" i="11"/>
  <c r="L12" i="11"/>
  <c r="K12" i="11"/>
  <c r="AG2" i="11"/>
  <c r="AF3" i="11"/>
  <c r="AF4" i="11"/>
  <c r="AF5" i="11"/>
  <c r="AF6" i="11"/>
  <c r="AF7" i="11"/>
  <c r="AF8" i="11"/>
  <c r="AF9" i="11"/>
  <c r="AF10" i="11"/>
  <c r="AF11" i="11"/>
  <c r="AG13" i="11" l="1"/>
  <c r="U13" i="11"/>
  <c r="I13" i="11"/>
  <c r="AA13" i="11"/>
  <c r="O13" i="11"/>
  <c r="C13" i="11"/>
  <c r="X13" i="11"/>
  <c r="J13" i="11"/>
  <c r="K13" i="11"/>
  <c r="W13" i="11"/>
  <c r="H13" i="11"/>
  <c r="V13" i="11"/>
  <c r="G13" i="11"/>
  <c r="T13" i="11"/>
  <c r="F13" i="11"/>
  <c r="AH13" i="11"/>
  <c r="S13" i="11"/>
  <c r="E13" i="11"/>
  <c r="AF13" i="11"/>
  <c r="R13" i="11"/>
  <c r="D13" i="11"/>
  <c r="Y13" i="11"/>
  <c r="AE13" i="11"/>
  <c r="Q13" i="11"/>
  <c r="B13" i="11"/>
  <c r="AD13" i="11"/>
  <c r="P13" i="11"/>
  <c r="AC13" i="11"/>
  <c r="N13" i="11"/>
  <c r="A14" i="11"/>
  <c r="AB13" i="11"/>
  <c r="M13" i="11"/>
  <c r="Z13" i="11"/>
  <c r="L13" i="11"/>
  <c r="AH2" i="11"/>
  <c r="AG3" i="11"/>
  <c r="AG4" i="11"/>
  <c r="AG5" i="11"/>
  <c r="AG6" i="11"/>
  <c r="AG7" i="11"/>
  <c r="AG8" i="11"/>
  <c r="AG9" i="11"/>
  <c r="AG10" i="11"/>
  <c r="AG11" i="11"/>
  <c r="AG12" i="11"/>
  <c r="AI2" i="11" l="1"/>
  <c r="AH3" i="11"/>
  <c r="AH4" i="11"/>
  <c r="AH5" i="11"/>
  <c r="AH6" i="11"/>
  <c r="AH7" i="11"/>
  <c r="AH8" i="11"/>
  <c r="AH9" i="11"/>
  <c r="AH10" i="11"/>
  <c r="AH11" i="11"/>
  <c r="AH12" i="11"/>
  <c r="AB14" i="11"/>
  <c r="P14" i="11"/>
  <c r="D14" i="11"/>
  <c r="X14" i="11"/>
  <c r="L14" i="11"/>
  <c r="AI14" i="11"/>
  <c r="W14" i="11"/>
  <c r="K14" i="11"/>
  <c r="AH14" i="11"/>
  <c r="V14" i="11"/>
  <c r="J14" i="11"/>
  <c r="AE14" i="11"/>
  <c r="N14" i="11"/>
  <c r="A15" i="11"/>
  <c r="AD14" i="11"/>
  <c r="M14" i="11"/>
  <c r="AC14" i="11"/>
  <c r="I14" i="11"/>
  <c r="AF14" i="11"/>
  <c r="AA14" i="11"/>
  <c r="H14" i="11"/>
  <c r="Z14" i="11"/>
  <c r="G14" i="11"/>
  <c r="Y14" i="11"/>
  <c r="F14" i="11"/>
  <c r="O14" i="11"/>
  <c r="U14" i="11"/>
  <c r="E14" i="11"/>
  <c r="T14" i="11"/>
  <c r="C14" i="11"/>
  <c r="S14" i="11"/>
  <c r="B14" i="11"/>
  <c r="R14" i="11"/>
  <c r="AG14" i="11"/>
  <c r="Q14" i="11"/>
  <c r="AI15" i="11" l="1"/>
  <c r="W15" i="11"/>
  <c r="K15" i="11"/>
  <c r="AH15" i="11"/>
  <c r="V15" i="11"/>
  <c r="J15" i="11"/>
  <c r="AG15" i="11"/>
  <c r="U15" i="11"/>
  <c r="I15" i="11"/>
  <c r="AE15" i="11"/>
  <c r="S15" i="11"/>
  <c r="G15" i="11"/>
  <c r="A16" i="11"/>
  <c r="AD15" i="11"/>
  <c r="R15" i="11"/>
  <c r="F15" i="11"/>
  <c r="AC15" i="11"/>
  <c r="Q15" i="11"/>
  <c r="E15" i="11"/>
  <c r="Z15" i="11"/>
  <c r="B15" i="11"/>
  <c r="C15" i="11"/>
  <c r="Y15" i="11"/>
  <c r="X15" i="11"/>
  <c r="T15" i="11"/>
  <c r="P15" i="11"/>
  <c r="O15" i="11"/>
  <c r="AA15" i="11"/>
  <c r="N15" i="11"/>
  <c r="M15" i="11"/>
  <c r="AJ15" i="11"/>
  <c r="L15" i="11"/>
  <c r="AF15" i="11"/>
  <c r="H15" i="11"/>
  <c r="AB15" i="11"/>
  <c r="D15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17" i="11" l="1"/>
  <c r="AD16" i="11"/>
  <c r="R16" i="11"/>
  <c r="F16" i="11"/>
  <c r="AC16" i="11"/>
  <c r="Q16" i="11"/>
  <c r="E16" i="11"/>
  <c r="AB16" i="11"/>
  <c r="P16" i="11"/>
  <c r="D16" i="11"/>
  <c r="AA16" i="11"/>
  <c r="O16" i="11"/>
  <c r="C16" i="11"/>
  <c r="Z16" i="11"/>
  <c r="N16" i="11"/>
  <c r="B16" i="11"/>
  <c r="Y16" i="11"/>
  <c r="M16" i="11"/>
  <c r="AJ16" i="11"/>
  <c r="X16" i="11"/>
  <c r="L16" i="11"/>
  <c r="AH16" i="11"/>
  <c r="V16" i="11"/>
  <c r="AF16" i="11"/>
  <c r="G16" i="11"/>
  <c r="AI16" i="11"/>
  <c r="AG16" i="11"/>
  <c r="AE16" i="11"/>
  <c r="W16" i="11"/>
  <c r="U16" i="11"/>
  <c r="H16" i="11"/>
  <c r="T16" i="11"/>
  <c r="S16" i="11"/>
  <c r="K16" i="11"/>
  <c r="J16" i="11"/>
  <c r="I16" i="11"/>
  <c r="AK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L2" i="11" l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Y17" i="11"/>
  <c r="M17" i="11"/>
  <c r="AJ17" i="11"/>
  <c r="X17" i="11"/>
  <c r="L17" i="11"/>
  <c r="AI17" i="11"/>
  <c r="W17" i="11"/>
  <c r="K17" i="11"/>
  <c r="AH17" i="11"/>
  <c r="V17" i="11"/>
  <c r="J17" i="11"/>
  <c r="AG17" i="11"/>
  <c r="U17" i="11"/>
  <c r="I17" i="11"/>
  <c r="AF17" i="11"/>
  <c r="T17" i="11"/>
  <c r="H17" i="11"/>
  <c r="AE17" i="11"/>
  <c r="S17" i="11"/>
  <c r="G17" i="11"/>
  <c r="AC17" i="11"/>
  <c r="Q17" i="11"/>
  <c r="E17" i="11"/>
  <c r="AB17" i="11"/>
  <c r="P17" i="11"/>
  <c r="D17" i="11"/>
  <c r="AA17" i="11"/>
  <c r="O17" i="11"/>
  <c r="C17" i="11"/>
  <c r="AL17" i="11"/>
  <c r="A18" i="11"/>
  <c r="AD17" i="11"/>
  <c r="Z17" i="11"/>
  <c r="R17" i="11"/>
  <c r="N17" i="11"/>
  <c r="F17" i="11"/>
  <c r="B17" i="11"/>
  <c r="AF18" i="11" l="1"/>
  <c r="T18" i="11"/>
  <c r="H18" i="11"/>
  <c r="AE18" i="11"/>
  <c r="S18" i="11"/>
  <c r="G18" i="11"/>
  <c r="A19" i="11"/>
  <c r="AD18" i="11"/>
  <c r="R18" i="11"/>
  <c r="F18" i="11"/>
  <c r="AC18" i="11"/>
  <c r="Q18" i="11"/>
  <c r="E18" i="11"/>
  <c r="AB18" i="11"/>
  <c r="P18" i="11"/>
  <c r="D18" i="11"/>
  <c r="AA18" i="11"/>
  <c r="O18" i="11"/>
  <c r="C18" i="11"/>
  <c r="AL18" i="11"/>
  <c r="Z18" i="11"/>
  <c r="N18" i="11"/>
  <c r="B18" i="11"/>
  <c r="AJ18" i="11"/>
  <c r="X18" i="11"/>
  <c r="L18" i="11"/>
  <c r="AI18" i="11"/>
  <c r="W18" i="11"/>
  <c r="K18" i="11"/>
  <c r="AH18" i="11"/>
  <c r="V18" i="11"/>
  <c r="J18" i="11"/>
  <c r="Y18" i="11"/>
  <c r="AG18" i="11"/>
  <c r="U18" i="11"/>
  <c r="M18" i="11"/>
  <c r="I18" i="11"/>
  <c r="AK18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M19" i="11" l="1"/>
  <c r="AA19" i="11"/>
  <c r="O19" i="11"/>
  <c r="C19" i="11"/>
  <c r="AL19" i="11"/>
  <c r="Z19" i="11"/>
  <c r="N19" i="11"/>
  <c r="B19" i="11"/>
  <c r="AK19" i="11"/>
  <c r="Y19" i="11"/>
  <c r="M19" i="11"/>
  <c r="AJ19" i="11"/>
  <c r="X19" i="11"/>
  <c r="L19" i="11"/>
  <c r="AI19" i="11"/>
  <c r="W19" i="11"/>
  <c r="K19" i="11"/>
  <c r="AH19" i="11"/>
  <c r="V19" i="11"/>
  <c r="J19" i="11"/>
  <c r="AG19" i="11"/>
  <c r="U19" i="11"/>
  <c r="I19" i="11"/>
  <c r="AE19" i="11"/>
  <c r="S19" i="11"/>
  <c r="G19" i="11"/>
  <c r="A20" i="11"/>
  <c r="AD19" i="11"/>
  <c r="R19" i="11"/>
  <c r="F19" i="11"/>
  <c r="AC19" i="11"/>
  <c r="Q19" i="11"/>
  <c r="E19" i="11"/>
  <c r="AN19" i="11"/>
  <c r="D19" i="11"/>
  <c r="AF19" i="11"/>
  <c r="AB19" i="11"/>
  <c r="T19" i="11"/>
  <c r="P19" i="11"/>
  <c r="H1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H20" i="11" l="1"/>
  <c r="V20" i="11"/>
  <c r="J20" i="11"/>
  <c r="AG20" i="11"/>
  <c r="U20" i="11"/>
  <c r="I20" i="11"/>
  <c r="AF20" i="11"/>
  <c r="T20" i="11"/>
  <c r="H20" i="11"/>
  <c r="AE20" i="11"/>
  <c r="S20" i="11"/>
  <c r="G20" i="11"/>
  <c r="A21" i="11"/>
  <c r="AD20" i="11"/>
  <c r="R20" i="11"/>
  <c r="F20" i="11"/>
  <c r="AO20" i="11"/>
  <c r="AC20" i="11"/>
  <c r="Q20" i="11"/>
  <c r="E20" i="11"/>
  <c r="AN20" i="11"/>
  <c r="AB20" i="11"/>
  <c r="P20" i="11"/>
  <c r="D20" i="11"/>
  <c r="AL20" i="11"/>
  <c r="Z20" i="11"/>
  <c r="N20" i="11"/>
  <c r="B20" i="11"/>
  <c r="AK20" i="11"/>
  <c r="Y20" i="11"/>
  <c r="M20" i="11"/>
  <c r="AJ20" i="11"/>
  <c r="X20" i="11"/>
  <c r="L20" i="11"/>
  <c r="AM20" i="11"/>
  <c r="AI20" i="11"/>
  <c r="AA20" i="11"/>
  <c r="W20" i="11"/>
  <c r="O20" i="11"/>
  <c r="K20" i="11"/>
  <c r="C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H21" i="11" l="1"/>
  <c r="V21" i="11"/>
  <c r="J21" i="11"/>
  <c r="AO21" i="11"/>
  <c r="AC21" i="11"/>
  <c r="AF21" i="11"/>
  <c r="R21" i="11"/>
  <c r="E21" i="11"/>
  <c r="AE21" i="11"/>
  <c r="Q21" i="11"/>
  <c r="D21" i="11"/>
  <c r="A22" i="11"/>
  <c r="AD21" i="11"/>
  <c r="P21" i="11"/>
  <c r="C21" i="11"/>
  <c r="AB21" i="11"/>
  <c r="O21" i="11"/>
  <c r="B21" i="11"/>
  <c r="N21" i="11"/>
  <c r="AN21" i="11"/>
  <c r="Z21" i="11"/>
  <c r="M21" i="11"/>
  <c r="AM21" i="11"/>
  <c r="Y21" i="11"/>
  <c r="L21" i="11"/>
  <c r="AK21" i="11"/>
  <c r="W21" i="11"/>
  <c r="I21" i="11"/>
  <c r="AJ21" i="11"/>
  <c r="U21" i="11"/>
  <c r="H21" i="11"/>
  <c r="AI21" i="11"/>
  <c r="T21" i="11"/>
  <c r="G21" i="11"/>
  <c r="K21" i="11"/>
  <c r="F21" i="11"/>
  <c r="AL21" i="11"/>
  <c r="AG21" i="11"/>
  <c r="X21" i="11"/>
  <c r="S21" i="11"/>
  <c r="AP2" i="11"/>
  <c r="AP21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2" i="11" l="1"/>
  <c r="AC22" i="11"/>
  <c r="Q22" i="11"/>
  <c r="E22" i="11"/>
  <c r="AJ22" i="11"/>
  <c r="X22" i="11"/>
  <c r="L22" i="11"/>
  <c r="AF22" i="11"/>
  <c r="R22" i="11"/>
  <c r="C22" i="11"/>
  <c r="AE22" i="11"/>
  <c r="P22" i="11"/>
  <c r="B22" i="11"/>
  <c r="A23" i="11"/>
  <c r="AD22" i="11"/>
  <c r="O22" i="11"/>
  <c r="AB22" i="11"/>
  <c r="N22" i="11"/>
  <c r="AP22" i="11"/>
  <c r="AA22" i="11"/>
  <c r="M22" i="11"/>
  <c r="AN22" i="11"/>
  <c r="Z22" i="11"/>
  <c r="K22" i="11"/>
  <c r="AM22" i="11"/>
  <c r="Y22" i="11"/>
  <c r="J22" i="11"/>
  <c r="AK22" i="11"/>
  <c r="V22" i="11"/>
  <c r="H22" i="11"/>
  <c r="AI22" i="11"/>
  <c r="U22" i="11"/>
  <c r="G22" i="11"/>
  <c r="AH22" i="11"/>
  <c r="T22" i="11"/>
  <c r="F22" i="11"/>
  <c r="AL22" i="11"/>
  <c r="AG22" i="11"/>
  <c r="W22" i="11"/>
  <c r="D22" i="11"/>
  <c r="S22" i="11"/>
  <c r="I22" i="11"/>
  <c r="AQ2" i="11"/>
  <c r="AQ22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J23" i="11" l="1"/>
  <c r="X23" i="11"/>
  <c r="L23" i="11"/>
  <c r="AQ23" i="11"/>
  <c r="AE23" i="11"/>
  <c r="S23" i="11"/>
  <c r="G23" i="11"/>
  <c r="AF23" i="11"/>
  <c r="Q23" i="11"/>
  <c r="C23" i="11"/>
  <c r="A24" i="11"/>
  <c r="AD23" i="11"/>
  <c r="P23" i="11"/>
  <c r="B23" i="11"/>
  <c r="AR23" i="11"/>
  <c r="AC23" i="11"/>
  <c r="O23" i="11"/>
  <c r="AP23" i="11"/>
  <c r="AB23" i="11"/>
  <c r="N23" i="11"/>
  <c r="AO23" i="11"/>
  <c r="AA23" i="11"/>
  <c r="M23" i="11"/>
  <c r="AN23" i="11"/>
  <c r="Z23" i="11"/>
  <c r="K23" i="11"/>
  <c r="AM23" i="11"/>
  <c r="Y23" i="11"/>
  <c r="J23" i="11"/>
  <c r="AK23" i="11"/>
  <c r="V23" i="11"/>
  <c r="H23" i="11"/>
  <c r="AI23" i="11"/>
  <c r="U23" i="11"/>
  <c r="F23" i="11"/>
  <c r="AH23" i="11"/>
  <c r="T23" i="11"/>
  <c r="E23" i="11"/>
  <c r="AL23" i="11"/>
  <c r="AG23" i="11"/>
  <c r="W23" i="11"/>
  <c r="R23" i="11"/>
  <c r="I23" i="11"/>
  <c r="D23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4" i="11" l="1"/>
  <c r="AE24" i="11"/>
  <c r="S24" i="11"/>
  <c r="G24" i="11"/>
  <c r="A25" i="11"/>
  <c r="AL24" i="11"/>
  <c r="Z24" i="11"/>
  <c r="N24" i="11"/>
  <c r="B24" i="11"/>
  <c r="AF24" i="11"/>
  <c r="Q24" i="11"/>
  <c r="C24" i="11"/>
  <c r="AD24" i="11"/>
  <c r="P24" i="11"/>
  <c r="AR24" i="11"/>
  <c r="AC24" i="11"/>
  <c r="O24" i="11"/>
  <c r="AP24" i="11"/>
  <c r="AB24" i="11"/>
  <c r="M24" i="11"/>
  <c r="AO24" i="11"/>
  <c r="AA24" i="11"/>
  <c r="L24" i="11"/>
  <c r="AN24" i="11"/>
  <c r="Y24" i="11"/>
  <c r="K24" i="11"/>
  <c r="AM24" i="11"/>
  <c r="X24" i="11"/>
  <c r="J24" i="11"/>
  <c r="AK24" i="11"/>
  <c r="W24" i="11"/>
  <c r="I24" i="11"/>
  <c r="AJ24" i="11"/>
  <c r="V24" i="11"/>
  <c r="H24" i="11"/>
  <c r="AI24" i="11"/>
  <c r="U24" i="11"/>
  <c r="F24" i="11"/>
  <c r="T24" i="11"/>
  <c r="E24" i="11"/>
  <c r="D24" i="11"/>
  <c r="AG24" i="11"/>
  <c r="R24" i="11"/>
  <c r="AS2" i="11"/>
  <c r="AS24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L25" i="11" l="1"/>
  <c r="Z25" i="11"/>
  <c r="N25" i="11"/>
  <c r="B25" i="11"/>
  <c r="AK25" i="11"/>
  <c r="Y25" i="11"/>
  <c r="M25" i="11"/>
  <c r="AJ25" i="11"/>
  <c r="X25" i="11"/>
  <c r="L25" i="11"/>
  <c r="AS25" i="11"/>
  <c r="AG25" i="11"/>
  <c r="U25" i="11"/>
  <c r="I25" i="11"/>
  <c r="AQ25" i="11"/>
  <c r="AA25" i="11"/>
  <c r="G25" i="11"/>
  <c r="AP25" i="11"/>
  <c r="W25" i="11"/>
  <c r="F25" i="11"/>
  <c r="AO25" i="11"/>
  <c r="V25" i="11"/>
  <c r="E25" i="11"/>
  <c r="AN25" i="11"/>
  <c r="T25" i="11"/>
  <c r="D25" i="11"/>
  <c r="A26" i="11"/>
  <c r="AM25" i="11"/>
  <c r="S25" i="11"/>
  <c r="C25" i="11"/>
  <c r="AI25" i="11"/>
  <c r="R25" i="11"/>
  <c r="AH25" i="11"/>
  <c r="Q25" i="11"/>
  <c r="AF25" i="11"/>
  <c r="P25" i="11"/>
  <c r="AE25" i="11"/>
  <c r="O25" i="11"/>
  <c r="AD25" i="11"/>
  <c r="K25" i="11"/>
  <c r="AT25" i="11"/>
  <c r="AC25" i="11"/>
  <c r="J25" i="11"/>
  <c r="AR25" i="11"/>
  <c r="AB25" i="11"/>
  <c r="H25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U2" i="11" l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S26" i="11"/>
  <c r="AG26" i="11"/>
  <c r="U26" i="11"/>
  <c r="I26" i="11"/>
  <c r="AR26" i="11"/>
  <c r="AF26" i="11"/>
  <c r="T26" i="11"/>
  <c r="H26" i="11"/>
  <c r="AQ26" i="11"/>
  <c r="AE26" i="11"/>
  <c r="S26" i="11"/>
  <c r="G26" i="11"/>
  <c r="A27" i="11"/>
  <c r="AP26" i="11"/>
  <c r="AD26" i="11"/>
  <c r="R26" i="11"/>
  <c r="F26" i="11"/>
  <c r="AO26" i="11"/>
  <c r="AC26" i="11"/>
  <c r="AN26" i="11"/>
  <c r="AB26" i="11"/>
  <c r="P26" i="11"/>
  <c r="D26" i="11"/>
  <c r="AM26" i="11"/>
  <c r="AA26" i="11"/>
  <c r="O26" i="11"/>
  <c r="C26" i="11"/>
  <c r="AT26" i="11"/>
  <c r="AH26" i="11"/>
  <c r="V26" i="11"/>
  <c r="J26" i="11"/>
  <c r="AU26" i="11"/>
  <c r="L26" i="11"/>
  <c r="AL26" i="11"/>
  <c r="K26" i="11"/>
  <c r="AK26" i="11"/>
  <c r="E26" i="11"/>
  <c r="AJ26" i="11"/>
  <c r="B26" i="11"/>
  <c r="AI26" i="11"/>
  <c r="Z26" i="11"/>
  <c r="Y26" i="11"/>
  <c r="X26" i="11"/>
  <c r="W26" i="11"/>
  <c r="Q26" i="11"/>
  <c r="N26" i="11"/>
  <c r="M26" i="11"/>
  <c r="AN27" i="11" l="1"/>
  <c r="AB27" i="11"/>
  <c r="P27" i="11"/>
  <c r="D27" i="11"/>
  <c r="AM27" i="11"/>
  <c r="AA27" i="11"/>
  <c r="O27" i="11"/>
  <c r="C27" i="11"/>
  <c r="AL27" i="11"/>
  <c r="Z27" i="11"/>
  <c r="N27" i="11"/>
  <c r="B27" i="11"/>
  <c r="AK27" i="11"/>
  <c r="Y27" i="11"/>
  <c r="M27" i="11"/>
  <c r="AJ27" i="11"/>
  <c r="X27" i="11"/>
  <c r="L27" i="11"/>
  <c r="AU27" i="11"/>
  <c r="AI27" i="11"/>
  <c r="W27" i="11"/>
  <c r="K27" i="11"/>
  <c r="AT27" i="11"/>
  <c r="AH27" i="11"/>
  <c r="V27" i="11"/>
  <c r="J27" i="11"/>
  <c r="AS27" i="11"/>
  <c r="AG27" i="11"/>
  <c r="U27" i="11"/>
  <c r="AO27" i="11"/>
  <c r="AC27" i="11"/>
  <c r="Q27" i="11"/>
  <c r="E27" i="11"/>
  <c r="R27" i="11"/>
  <c r="I27" i="11"/>
  <c r="H27" i="11"/>
  <c r="G27" i="11"/>
  <c r="AR27" i="11"/>
  <c r="F27" i="11"/>
  <c r="AQ27" i="11"/>
  <c r="A28" i="11"/>
  <c r="AP27" i="11"/>
  <c r="AF27" i="11"/>
  <c r="AE27" i="11"/>
  <c r="AD27" i="11"/>
  <c r="T27" i="11"/>
  <c r="S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V3" i="11" l="1"/>
  <c r="AW2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U28" i="11"/>
  <c r="AI28" i="11"/>
  <c r="W28" i="11"/>
  <c r="K28" i="11"/>
  <c r="AT28" i="11"/>
  <c r="AH28" i="11"/>
  <c r="V28" i="11"/>
  <c r="J28" i="11"/>
  <c r="AS28" i="11"/>
  <c r="AG28" i="11"/>
  <c r="U28" i="11"/>
  <c r="I28" i="11"/>
  <c r="AR28" i="11"/>
  <c r="AF28" i="11"/>
  <c r="T28" i="11"/>
  <c r="H28" i="11"/>
  <c r="AQ28" i="11"/>
  <c r="AE28" i="11"/>
  <c r="S28" i="11"/>
  <c r="G28" i="11"/>
  <c r="A29" i="11"/>
  <c r="AP28" i="11"/>
  <c r="AD28" i="11"/>
  <c r="R28" i="11"/>
  <c r="F28" i="11"/>
  <c r="AO28" i="11"/>
  <c r="AC28" i="11"/>
  <c r="Q28" i="11"/>
  <c r="E28" i="11"/>
  <c r="AN28" i="11"/>
  <c r="AB28" i="11"/>
  <c r="P28" i="11"/>
  <c r="D28" i="11"/>
  <c r="AM28" i="11"/>
  <c r="AA28" i="11"/>
  <c r="O28" i="11"/>
  <c r="C28" i="11"/>
  <c r="AL28" i="11"/>
  <c r="AV28" i="11"/>
  <c r="AJ28" i="11"/>
  <c r="X28" i="11"/>
  <c r="L28" i="11"/>
  <c r="AK28" i="11"/>
  <c r="Z28" i="11"/>
  <c r="Y28" i="11"/>
  <c r="N28" i="11"/>
  <c r="M28" i="11"/>
  <c r="B28" i="11"/>
  <c r="AW28" i="11"/>
  <c r="AV27" i="11"/>
  <c r="A30" i="11" l="1"/>
  <c r="AP29" i="11"/>
  <c r="AD29" i="11"/>
  <c r="R29" i="11"/>
  <c r="F29" i="11"/>
  <c r="AO29" i="11"/>
  <c r="AC29" i="11"/>
  <c r="Q29" i="11"/>
  <c r="E29" i="11"/>
  <c r="AN29" i="11"/>
  <c r="AB29" i="11"/>
  <c r="P29" i="11"/>
  <c r="D29" i="11"/>
  <c r="AM29" i="11"/>
  <c r="AA29" i="11"/>
  <c r="O29" i="11"/>
  <c r="C29" i="11"/>
  <c r="AL29" i="11"/>
  <c r="Z29" i="11"/>
  <c r="N29" i="11"/>
  <c r="B29" i="11"/>
  <c r="AW29" i="11"/>
  <c r="AK29" i="11"/>
  <c r="Y29" i="11"/>
  <c r="M29" i="11"/>
  <c r="AV29" i="11"/>
  <c r="AJ29" i="11"/>
  <c r="X29" i="11"/>
  <c r="L29" i="11"/>
  <c r="AU29" i="11"/>
  <c r="AI29" i="11"/>
  <c r="W29" i="11"/>
  <c r="K29" i="11"/>
  <c r="AT29" i="11"/>
  <c r="AH29" i="11"/>
  <c r="V29" i="11"/>
  <c r="J29" i="11"/>
  <c r="AS29" i="11"/>
  <c r="AG29" i="11"/>
  <c r="U29" i="11"/>
  <c r="I29" i="11"/>
  <c r="AQ29" i="11"/>
  <c r="AE29" i="11"/>
  <c r="S29" i="11"/>
  <c r="G29" i="11"/>
  <c r="AR29" i="11"/>
  <c r="AF29" i="11"/>
  <c r="T29" i="11"/>
  <c r="H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Y2" i="11" l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W30" i="11"/>
  <c r="AK30" i="11"/>
  <c r="Y30" i="11"/>
  <c r="M30" i="11"/>
  <c r="AV30" i="11"/>
  <c r="AJ30" i="11"/>
  <c r="X30" i="11"/>
  <c r="L30" i="11"/>
  <c r="AU30" i="11"/>
  <c r="AI30" i="11"/>
  <c r="W30" i="11"/>
  <c r="K30" i="11"/>
  <c r="AT30" i="11"/>
  <c r="AH30" i="11"/>
  <c r="V30" i="11"/>
  <c r="J30" i="11"/>
  <c r="AS30" i="11"/>
  <c r="AG30" i="11"/>
  <c r="U30" i="11"/>
  <c r="I30" i="11"/>
  <c r="AR30" i="11"/>
  <c r="AF30" i="11"/>
  <c r="T30" i="11"/>
  <c r="H30" i="11"/>
  <c r="AQ30" i="11"/>
  <c r="AE30" i="11"/>
  <c r="S30" i="11"/>
  <c r="G30" i="11"/>
  <c r="AP30" i="11"/>
  <c r="AD30" i="11"/>
  <c r="R30" i="11"/>
  <c r="F30" i="11"/>
  <c r="AO30" i="11"/>
  <c r="AC30" i="11"/>
  <c r="Q30" i="11"/>
  <c r="E30" i="11"/>
  <c r="AN30" i="11"/>
  <c r="AB30" i="11"/>
  <c r="P30" i="11"/>
  <c r="D30" i="11"/>
  <c r="A31" i="11"/>
  <c r="AX30" i="11"/>
  <c r="AL30" i="11"/>
  <c r="Z30" i="11"/>
  <c r="N30" i="11"/>
  <c r="B30" i="11"/>
  <c r="AY30" i="11"/>
  <c r="AM30" i="11"/>
  <c r="AA30" i="11"/>
  <c r="O30" i="11"/>
  <c r="C30" i="11"/>
  <c r="A32" i="11" l="1"/>
  <c r="AP31" i="11"/>
  <c r="AD31" i="11"/>
  <c r="R31" i="11"/>
  <c r="F31" i="11"/>
  <c r="AM31" i="11"/>
  <c r="Z31" i="11"/>
  <c r="M31" i="11"/>
  <c r="AY31" i="11"/>
  <c r="AL31" i="11"/>
  <c r="Y31" i="11"/>
  <c r="L31" i="11"/>
  <c r="AX31" i="11"/>
  <c r="AK31" i="11"/>
  <c r="X31" i="11"/>
  <c r="K31" i="11"/>
  <c r="AW31" i="11"/>
  <c r="AJ31" i="11"/>
  <c r="W31" i="11"/>
  <c r="J31" i="11"/>
  <c r="AV31" i="11"/>
  <c r="AI31" i="11"/>
  <c r="V31" i="11"/>
  <c r="I31" i="11"/>
  <c r="AU31" i="11"/>
  <c r="AH31" i="11"/>
  <c r="U31" i="11"/>
  <c r="H31" i="11"/>
  <c r="AT31" i="11"/>
  <c r="AG31" i="11"/>
  <c r="T31" i="11"/>
  <c r="G31" i="11"/>
  <c r="AS31" i="11"/>
  <c r="AF31" i="11"/>
  <c r="S31" i="11"/>
  <c r="E31" i="11"/>
  <c r="AR31" i="11"/>
  <c r="AE31" i="11"/>
  <c r="Q31" i="11"/>
  <c r="D31" i="11"/>
  <c r="AQ31" i="11"/>
  <c r="AC31" i="11"/>
  <c r="P31" i="11"/>
  <c r="C31" i="11"/>
  <c r="AN31" i="11"/>
  <c r="AA31" i="11"/>
  <c r="N31" i="11"/>
  <c r="AB31" i="11"/>
  <c r="O31" i="11"/>
  <c r="B31" i="11"/>
  <c r="AO31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BA2" i="11" l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W32" i="11"/>
  <c r="AK32" i="11"/>
  <c r="Y32" i="11"/>
  <c r="M32" i="11"/>
  <c r="AR32" i="11"/>
  <c r="AF32" i="11"/>
  <c r="T32" i="11"/>
  <c r="H32" i="11"/>
  <c r="AZ32" i="11"/>
  <c r="AL32" i="11"/>
  <c r="W32" i="11"/>
  <c r="I32" i="11"/>
  <c r="AY32" i="11"/>
  <c r="AJ32" i="11"/>
  <c r="V32" i="11"/>
  <c r="G32" i="11"/>
  <c r="AX32" i="11"/>
  <c r="AI32" i="11"/>
  <c r="U32" i="11"/>
  <c r="F32" i="11"/>
  <c r="AV32" i="11"/>
  <c r="AH32" i="11"/>
  <c r="S32" i="11"/>
  <c r="E32" i="11"/>
  <c r="AU32" i="11"/>
  <c r="AG32" i="11"/>
  <c r="R32" i="11"/>
  <c r="D32" i="11"/>
  <c r="AT32" i="11"/>
  <c r="AE32" i="11"/>
  <c r="Q32" i="11"/>
  <c r="C32" i="11"/>
  <c r="A33" i="11"/>
  <c r="AS32" i="11"/>
  <c r="AD32" i="11"/>
  <c r="P32" i="11"/>
  <c r="B32" i="11"/>
  <c r="AQ32" i="11"/>
  <c r="AC32" i="11"/>
  <c r="O32" i="11"/>
  <c r="AP32" i="11"/>
  <c r="AB32" i="11"/>
  <c r="N32" i="11"/>
  <c r="AO32" i="11"/>
  <c r="AA32" i="11"/>
  <c r="L32" i="11"/>
  <c r="BA32" i="11"/>
  <c r="AM32" i="11"/>
  <c r="X32" i="11"/>
  <c r="J32" i="11"/>
  <c r="AN32" i="11"/>
  <c r="Z32" i="11"/>
  <c r="K32" i="11"/>
  <c r="AR33" i="11" l="1"/>
  <c r="AF33" i="11"/>
  <c r="T33" i="11"/>
  <c r="H33" i="11"/>
  <c r="AY33" i="11"/>
  <c r="AM33" i="11"/>
  <c r="AA33" i="11"/>
  <c r="O33" i="11"/>
  <c r="C33" i="11"/>
  <c r="AZ33" i="11"/>
  <c r="AK33" i="11"/>
  <c r="W33" i="11"/>
  <c r="I33" i="11"/>
  <c r="AX33" i="11"/>
  <c r="AJ33" i="11"/>
  <c r="V33" i="11"/>
  <c r="G33" i="11"/>
  <c r="AW33" i="11"/>
  <c r="AI33" i="11"/>
  <c r="U33" i="11"/>
  <c r="F33" i="11"/>
  <c r="AV33" i="11"/>
  <c r="AH33" i="11"/>
  <c r="S33" i="11"/>
  <c r="E33" i="11"/>
  <c r="AU33" i="11"/>
  <c r="AG33" i="11"/>
  <c r="R33" i="11"/>
  <c r="D33" i="11"/>
  <c r="AT33" i="11"/>
  <c r="AE33" i="11"/>
  <c r="Q33" i="11"/>
  <c r="B33" i="11"/>
  <c r="A34" i="11"/>
  <c r="AS33" i="11"/>
  <c r="AD33" i="11"/>
  <c r="P33" i="11"/>
  <c r="AQ33" i="11"/>
  <c r="AC33" i="11"/>
  <c r="N33" i="11"/>
  <c r="AP33" i="11"/>
  <c r="AB33" i="11"/>
  <c r="M33" i="11"/>
  <c r="AO33" i="11"/>
  <c r="Z33" i="11"/>
  <c r="L33" i="11"/>
  <c r="BA33" i="11"/>
  <c r="AL33" i="11"/>
  <c r="X33" i="11"/>
  <c r="J33" i="11"/>
  <c r="AN33" i="11"/>
  <c r="Y33" i="11"/>
  <c r="K33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AY34" i="11" l="1"/>
  <c r="AM34" i="11"/>
  <c r="AA34" i="11"/>
  <c r="O34" i="11"/>
  <c r="C34" i="11"/>
  <c r="AT34" i="11"/>
  <c r="AH34" i="11"/>
  <c r="V34" i="11"/>
  <c r="J34" i="11"/>
  <c r="AZ34" i="11"/>
  <c r="AK34" i="11"/>
  <c r="W34" i="11"/>
  <c r="H34" i="11"/>
  <c r="AX34" i="11"/>
  <c r="AJ34" i="11"/>
  <c r="U34" i="11"/>
  <c r="G34" i="11"/>
  <c r="AW34" i="11"/>
  <c r="AI34" i="11"/>
  <c r="T34" i="11"/>
  <c r="F34" i="11"/>
  <c r="AV34" i="11"/>
  <c r="AG34" i="11"/>
  <c r="S34" i="11"/>
  <c r="E34" i="11"/>
  <c r="AU34" i="11"/>
  <c r="AF34" i="11"/>
  <c r="R34" i="11"/>
  <c r="D34" i="11"/>
  <c r="AS34" i="11"/>
  <c r="AE34" i="11"/>
  <c r="Q34" i="11"/>
  <c r="B34" i="11"/>
  <c r="AR34" i="11"/>
  <c r="AD34" i="11"/>
  <c r="P34" i="11"/>
  <c r="A35" i="11"/>
  <c r="AQ34" i="11"/>
  <c r="AC34" i="11"/>
  <c r="N34" i="11"/>
  <c r="AP34" i="11"/>
  <c r="AB34" i="11"/>
  <c r="M34" i="11"/>
  <c r="BC34" i="11"/>
  <c r="AO34" i="11"/>
  <c r="Z34" i="11"/>
  <c r="L34" i="11"/>
  <c r="BA34" i="11"/>
  <c r="AL34" i="11"/>
  <c r="X34" i="11"/>
  <c r="I34" i="11"/>
  <c r="BB34" i="11"/>
  <c r="AN34" i="11"/>
  <c r="Y34" i="11"/>
  <c r="K34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AT35" i="11" l="1"/>
  <c r="AH35" i="11"/>
  <c r="V35" i="11"/>
  <c r="J35" i="11"/>
  <c r="A36" i="11"/>
  <c r="BB35" i="11"/>
  <c r="AP35" i="11"/>
  <c r="AD35" i="11"/>
  <c r="R35" i="11"/>
  <c r="F35" i="11"/>
  <c r="BA35" i="11"/>
  <c r="AO35" i="11"/>
  <c r="AC35" i="11"/>
  <c r="Q35" i="11"/>
  <c r="E35" i="11"/>
  <c r="AQ35" i="11"/>
  <c r="Z35" i="11"/>
  <c r="K35" i="11"/>
  <c r="AN35" i="11"/>
  <c r="Y35" i="11"/>
  <c r="I35" i="11"/>
  <c r="AM35" i="11"/>
  <c r="X35" i="11"/>
  <c r="H35" i="11"/>
  <c r="BC35" i="11"/>
  <c r="AL35" i="11"/>
  <c r="W35" i="11"/>
  <c r="G35" i="11"/>
  <c r="AZ35" i="11"/>
  <c r="AK35" i="11"/>
  <c r="U35" i="11"/>
  <c r="D35" i="11"/>
  <c r="AY35" i="11"/>
  <c r="AJ35" i="11"/>
  <c r="T35" i="11"/>
  <c r="C35" i="11"/>
  <c r="AX35" i="11"/>
  <c r="AI35" i="11"/>
  <c r="S35" i="11"/>
  <c r="B35" i="11"/>
  <c r="AW35" i="11"/>
  <c r="AG35" i="11"/>
  <c r="P35" i="11"/>
  <c r="AV35" i="11"/>
  <c r="AF35" i="11"/>
  <c r="O35" i="11"/>
  <c r="AU35" i="11"/>
  <c r="AE35" i="11"/>
  <c r="N35" i="11"/>
  <c r="AR35" i="11"/>
  <c r="AA35" i="11"/>
  <c r="L35" i="11"/>
  <c r="AS35" i="11"/>
  <c r="AB35" i="11"/>
  <c r="M35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A36" i="11" l="1"/>
  <c r="AO36" i="11"/>
  <c r="AC36" i="11"/>
  <c r="Q36" i="11"/>
  <c r="E36" i="11"/>
  <c r="AZ36" i="11"/>
  <c r="AN36" i="11"/>
  <c r="AB36" i="11"/>
  <c r="AY36" i="11"/>
  <c r="AM36" i="11"/>
  <c r="AA36" i="11"/>
  <c r="O36" i="11"/>
  <c r="AW36" i="11"/>
  <c r="AK36" i="11"/>
  <c r="Y36" i="11"/>
  <c r="M36" i="11"/>
  <c r="AV36" i="11"/>
  <c r="AJ36" i="11"/>
  <c r="X36" i="11"/>
  <c r="L36" i="11"/>
  <c r="BE36" i="11"/>
  <c r="AR36" i="11"/>
  <c r="V36" i="11"/>
  <c r="F36" i="11"/>
  <c r="AQ36" i="11"/>
  <c r="U36" i="11"/>
  <c r="D36" i="11"/>
  <c r="AP36" i="11"/>
  <c r="T36" i="11"/>
  <c r="C36" i="11"/>
  <c r="AL36" i="11"/>
  <c r="S36" i="11"/>
  <c r="B36" i="11"/>
  <c r="AI36" i="11"/>
  <c r="R36" i="11"/>
  <c r="BD36" i="11"/>
  <c r="AH36" i="11"/>
  <c r="P36" i="11"/>
  <c r="BC36" i="11"/>
  <c r="AG36" i="11"/>
  <c r="N36" i="11"/>
  <c r="BB36" i="11"/>
  <c r="AF36" i="11"/>
  <c r="K36" i="11"/>
  <c r="AX36" i="11"/>
  <c r="AE36" i="11"/>
  <c r="J36" i="11"/>
  <c r="AU36" i="11"/>
  <c r="AD36" i="11"/>
  <c r="I36" i="11"/>
  <c r="A37" i="11"/>
  <c r="AS36" i="11"/>
  <c r="W36" i="11"/>
  <c r="G36" i="11"/>
  <c r="AT36" i="11"/>
  <c r="Z36" i="11"/>
  <c r="H36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33" i="11"/>
  <c r="BD34" i="11"/>
  <c r="BD35" i="11"/>
  <c r="AV37" i="11" l="1"/>
  <c r="AJ37" i="11"/>
  <c r="X37" i="11"/>
  <c r="L37" i="11"/>
  <c r="AU37" i="11"/>
  <c r="AI37" i="11"/>
  <c r="W37" i="11"/>
  <c r="K37" i="11"/>
  <c r="AT37" i="11"/>
  <c r="AH37" i="11"/>
  <c r="V37" i="11"/>
  <c r="J37" i="11"/>
  <c r="BE37" i="11"/>
  <c r="AS37" i="11"/>
  <c r="AG37" i="11"/>
  <c r="U37" i="11"/>
  <c r="I37" i="11"/>
  <c r="BD37" i="11"/>
  <c r="AR37" i="11"/>
  <c r="AF37" i="11"/>
  <c r="T37" i="11"/>
  <c r="H37" i="11"/>
  <c r="BC37" i="11"/>
  <c r="AQ37" i="11"/>
  <c r="AE37" i="11"/>
  <c r="S37" i="11"/>
  <c r="G37" i="11"/>
  <c r="A38" i="11"/>
  <c r="BB37" i="11"/>
  <c r="AZ37" i="11"/>
  <c r="AN37" i="11"/>
  <c r="AB37" i="11"/>
  <c r="P37" i="11"/>
  <c r="D37" i="11"/>
  <c r="BA37" i="11"/>
  <c r="Z37" i="11"/>
  <c r="AY37" i="11"/>
  <c r="Y37" i="11"/>
  <c r="AX37" i="11"/>
  <c r="R37" i="11"/>
  <c r="AW37" i="11"/>
  <c r="Q37" i="11"/>
  <c r="AP37" i="11"/>
  <c r="O37" i="11"/>
  <c r="AO37" i="11"/>
  <c r="N37" i="11"/>
  <c r="AM37" i="11"/>
  <c r="M37" i="11"/>
  <c r="AL37" i="11"/>
  <c r="F37" i="11"/>
  <c r="AK37" i="11"/>
  <c r="E37" i="11"/>
  <c r="AD37" i="11"/>
  <c r="C37" i="11"/>
  <c r="AA37" i="11"/>
  <c r="AC37" i="11"/>
  <c r="B37" i="11"/>
  <c r="BF2" i="11"/>
  <c r="BF37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G2" i="11" l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33" i="11"/>
  <c r="BF34" i="11"/>
  <c r="BF35" i="11"/>
  <c r="BF36" i="11"/>
  <c r="BC38" i="11"/>
  <c r="AQ38" i="11"/>
  <c r="AE38" i="11"/>
  <c r="S38" i="11"/>
  <c r="G38" i="11"/>
  <c r="A39" i="11"/>
  <c r="BB38" i="11"/>
  <c r="AP38" i="11"/>
  <c r="AD38" i="11"/>
  <c r="R38" i="11"/>
  <c r="F38" i="11"/>
  <c r="BA38" i="11"/>
  <c r="AO38" i="11"/>
  <c r="AC38" i="11"/>
  <c r="Q38" i="11"/>
  <c r="E38" i="11"/>
  <c r="AZ38" i="11"/>
  <c r="AN38" i="11"/>
  <c r="AB38" i="11"/>
  <c r="P38" i="11"/>
  <c r="D38" i="11"/>
  <c r="AY38" i="11"/>
  <c r="AM38" i="11"/>
  <c r="AA38" i="11"/>
  <c r="O38" i="11"/>
  <c r="C38" i="11"/>
  <c r="AX38" i="11"/>
  <c r="AL38" i="11"/>
  <c r="Z38" i="11"/>
  <c r="N38" i="11"/>
  <c r="B38" i="11"/>
  <c r="AW38" i="11"/>
  <c r="AK38" i="11"/>
  <c r="Y38" i="11"/>
  <c r="M38" i="11"/>
  <c r="AV38" i="11"/>
  <c r="AJ38" i="11"/>
  <c r="X38" i="11"/>
  <c r="L38" i="11"/>
  <c r="BG38" i="11"/>
  <c r="AU38" i="11"/>
  <c r="AI38" i="11"/>
  <c r="W38" i="11"/>
  <c r="K38" i="11"/>
  <c r="AR38" i="11"/>
  <c r="AH38" i="11"/>
  <c r="AG38" i="11"/>
  <c r="AF38" i="11"/>
  <c r="V38" i="11"/>
  <c r="U38" i="11"/>
  <c r="T38" i="11"/>
  <c r="BF38" i="11"/>
  <c r="J38" i="11"/>
  <c r="BE38" i="11"/>
  <c r="I38" i="11"/>
  <c r="BD38" i="11"/>
  <c r="H38" i="11"/>
  <c r="AS38" i="11"/>
  <c r="AT38" i="11"/>
  <c r="AX39" i="11" l="1"/>
  <c r="AL39" i="11"/>
  <c r="Z39" i="11"/>
  <c r="N39" i="11"/>
  <c r="B39" i="11"/>
  <c r="AW39" i="11"/>
  <c r="AK39" i="11"/>
  <c r="Y39" i="11"/>
  <c r="M39" i="11"/>
  <c r="BH39" i="11"/>
  <c r="AV39" i="11"/>
  <c r="AJ39" i="11"/>
  <c r="X39" i="11"/>
  <c r="L39" i="11"/>
  <c r="BG39" i="11"/>
  <c r="AU39" i="11"/>
  <c r="AI39" i="11"/>
  <c r="W39" i="11"/>
  <c r="K39" i="11"/>
  <c r="BF39" i="11"/>
  <c r="AT39" i="11"/>
  <c r="AH39" i="11"/>
  <c r="V39" i="11"/>
  <c r="J39" i="11"/>
  <c r="BE39" i="11"/>
  <c r="AS39" i="11"/>
  <c r="AG39" i="11"/>
  <c r="U39" i="11"/>
  <c r="I39" i="11"/>
  <c r="BD39" i="11"/>
  <c r="AR39" i="11"/>
  <c r="AF39" i="11"/>
  <c r="T39" i="11"/>
  <c r="H39" i="11"/>
  <c r="BC39" i="11"/>
  <c r="AQ39" i="11"/>
  <c r="AE39" i="11"/>
  <c r="S39" i="11"/>
  <c r="G39" i="11"/>
  <c r="A40" i="11"/>
  <c r="BB39" i="11"/>
  <c r="AP39" i="11"/>
  <c r="AD39" i="11"/>
  <c r="R39" i="11"/>
  <c r="F39" i="11"/>
  <c r="AM39" i="11"/>
  <c r="AC39" i="11"/>
  <c r="AB39" i="11"/>
  <c r="AA39" i="11"/>
  <c r="Q39" i="11"/>
  <c r="P39" i="11"/>
  <c r="O39" i="11"/>
  <c r="BA39" i="11"/>
  <c r="E39" i="11"/>
  <c r="AZ39" i="11"/>
  <c r="D39" i="11"/>
  <c r="AY39" i="11"/>
  <c r="C39" i="11"/>
  <c r="AN39" i="11"/>
  <c r="AO3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33" i="11"/>
  <c r="BG34" i="11"/>
  <c r="BG35" i="11"/>
  <c r="BG36" i="11"/>
  <c r="BG37" i="11"/>
  <c r="BI2" i="11" l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33" i="11"/>
  <c r="BH34" i="11"/>
  <c r="BH35" i="11"/>
  <c r="BH36" i="11"/>
  <c r="BH37" i="11"/>
  <c r="BH38" i="11"/>
  <c r="BE40" i="11"/>
  <c r="AS40" i="11"/>
  <c r="AG40" i="11"/>
  <c r="U40" i="11"/>
  <c r="I40" i="11"/>
  <c r="BD40" i="11"/>
  <c r="AR40" i="11"/>
  <c r="AF40" i="11"/>
  <c r="T40" i="11"/>
  <c r="H40" i="11"/>
  <c r="BC40" i="11"/>
  <c r="AQ40" i="11"/>
  <c r="AE40" i="11"/>
  <c r="S40" i="11"/>
  <c r="G40" i="11"/>
  <c r="A41" i="11"/>
  <c r="BB40" i="11"/>
  <c r="AP40" i="11"/>
  <c r="AD40" i="11"/>
  <c r="R40" i="11"/>
  <c r="F40" i="11"/>
  <c r="BA40" i="11"/>
  <c r="AO40" i="11"/>
  <c r="AC40" i="11"/>
  <c r="Q40" i="11"/>
  <c r="E40" i="11"/>
  <c r="AZ40" i="11"/>
  <c r="AN40" i="11"/>
  <c r="AB40" i="11"/>
  <c r="P40" i="11"/>
  <c r="D40" i="11"/>
  <c r="AY40" i="11"/>
  <c r="AM40" i="11"/>
  <c r="AA40" i="11"/>
  <c r="O40" i="11"/>
  <c r="C40" i="11"/>
  <c r="AX40" i="11"/>
  <c r="AL40" i="11"/>
  <c r="Z40" i="11"/>
  <c r="N40" i="11"/>
  <c r="B40" i="11"/>
  <c r="BI40" i="11"/>
  <c r="AW40" i="11"/>
  <c r="AK40" i="11"/>
  <c r="Y40" i="11"/>
  <c r="M40" i="11"/>
  <c r="AH40" i="11"/>
  <c r="X40" i="11"/>
  <c r="W40" i="11"/>
  <c r="V40" i="11"/>
  <c r="BH40" i="11"/>
  <c r="L40" i="11"/>
  <c r="BG40" i="11"/>
  <c r="K40" i="11"/>
  <c r="BF40" i="11"/>
  <c r="J40" i="11"/>
  <c r="AV40" i="11"/>
  <c r="AU40" i="11"/>
  <c r="AT40" i="11"/>
  <c r="AI40" i="11"/>
  <c r="AJ40" i="11"/>
  <c r="AZ41" i="11" l="1"/>
  <c r="AN41" i="11"/>
  <c r="AB41" i="11"/>
  <c r="P41" i="11"/>
  <c r="D41" i="11"/>
  <c r="AY41" i="11"/>
  <c r="AM41" i="11"/>
  <c r="AA41" i="11"/>
  <c r="O41" i="11"/>
  <c r="C41" i="11"/>
  <c r="BJ41" i="11"/>
  <c r="AX41" i="11"/>
  <c r="AL41" i="11"/>
  <c r="Z41" i="11"/>
  <c r="N41" i="11"/>
  <c r="B41" i="11"/>
  <c r="BI41" i="11"/>
  <c r="AW41" i="11"/>
  <c r="AK41" i="11"/>
  <c r="Y41" i="11"/>
  <c r="M41" i="11"/>
  <c r="BH41" i="11"/>
  <c r="AV41" i="11"/>
  <c r="AJ41" i="11"/>
  <c r="X41" i="11"/>
  <c r="L41" i="11"/>
  <c r="BG41" i="11"/>
  <c r="AU41" i="11"/>
  <c r="AI41" i="11"/>
  <c r="W41" i="11"/>
  <c r="K41" i="11"/>
  <c r="BF41" i="11"/>
  <c r="AT41" i="11"/>
  <c r="AH41" i="11"/>
  <c r="V41" i="11"/>
  <c r="J41" i="11"/>
  <c r="BE41" i="11"/>
  <c r="AS41" i="11"/>
  <c r="AG41" i="11"/>
  <c r="U41" i="11"/>
  <c r="I41" i="11"/>
  <c r="BD41" i="11"/>
  <c r="AR41" i="11"/>
  <c r="AF41" i="11"/>
  <c r="T41" i="11"/>
  <c r="H41" i="11"/>
  <c r="AC41" i="11"/>
  <c r="S41" i="11"/>
  <c r="R41" i="11"/>
  <c r="Q41" i="11"/>
  <c r="BC41" i="11"/>
  <c r="G41" i="11"/>
  <c r="A42" i="11"/>
  <c r="BB41" i="11"/>
  <c r="F41" i="11"/>
  <c r="BA41" i="11"/>
  <c r="E41" i="11"/>
  <c r="AQ41" i="11"/>
  <c r="AP41" i="11"/>
  <c r="AO41" i="11"/>
  <c r="AD41" i="11"/>
  <c r="AE41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33" i="11"/>
  <c r="BI34" i="11"/>
  <c r="BI35" i="11"/>
  <c r="BI36" i="11"/>
  <c r="BI37" i="11"/>
  <c r="BI38" i="11"/>
  <c r="BI39" i="11"/>
  <c r="BK2" i="11" l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33" i="11"/>
  <c r="BJ34" i="11"/>
  <c r="BJ35" i="11"/>
  <c r="BJ36" i="11"/>
  <c r="BJ37" i="11"/>
  <c r="BJ38" i="11"/>
  <c r="BJ39" i="11"/>
  <c r="BJ40" i="11"/>
  <c r="BG42" i="11"/>
  <c r="AU42" i="11"/>
  <c r="AI42" i="11"/>
  <c r="W42" i="11"/>
  <c r="K42" i="11"/>
  <c r="BF42" i="11"/>
  <c r="AT42" i="11"/>
  <c r="AH42" i="11"/>
  <c r="V42" i="11"/>
  <c r="J42" i="11"/>
  <c r="BE42" i="11"/>
  <c r="AS42" i="11"/>
  <c r="AG42" i="11"/>
  <c r="U42" i="11"/>
  <c r="I42" i="11"/>
  <c r="BD42" i="11"/>
  <c r="AR42" i="11"/>
  <c r="AF42" i="11"/>
  <c r="T42" i="11"/>
  <c r="H42" i="11"/>
  <c r="BC42" i="11"/>
  <c r="AQ42" i="11"/>
  <c r="AE42" i="11"/>
  <c r="S42" i="11"/>
  <c r="G42" i="11"/>
  <c r="A43" i="11"/>
  <c r="BB42" i="11"/>
  <c r="AP42" i="11"/>
  <c r="AD42" i="11"/>
  <c r="R42" i="11"/>
  <c r="F42" i="11"/>
  <c r="BA42" i="11"/>
  <c r="AO42" i="11"/>
  <c r="AC42" i="11"/>
  <c r="Q42" i="11"/>
  <c r="E42" i="11"/>
  <c r="AZ42" i="11"/>
  <c r="AN42" i="11"/>
  <c r="AB42" i="11"/>
  <c r="P42" i="11"/>
  <c r="D42" i="11"/>
  <c r="BK42" i="11"/>
  <c r="AY42" i="11"/>
  <c r="AM42" i="11"/>
  <c r="AA42" i="11"/>
  <c r="O42" i="11"/>
  <c r="C42" i="11"/>
  <c r="BJ42" i="11"/>
  <c r="X42" i="11"/>
  <c r="N42" i="11"/>
  <c r="BI42" i="11"/>
  <c r="M42" i="11"/>
  <c r="BH42" i="11"/>
  <c r="L42" i="11"/>
  <c r="AX42" i="11"/>
  <c r="B42" i="11"/>
  <c r="AW42" i="11"/>
  <c r="AV42" i="11"/>
  <c r="AL42" i="11"/>
  <c r="AK42" i="11"/>
  <c r="AJ42" i="11"/>
  <c r="Y42" i="11"/>
  <c r="Z42" i="11"/>
  <c r="A44" i="11" l="1"/>
  <c r="BB43" i="11"/>
  <c r="AP43" i="11"/>
  <c r="AD43" i="11"/>
  <c r="R43" i="11"/>
  <c r="F43" i="11"/>
  <c r="BA43" i="11"/>
  <c r="AO43" i="11"/>
  <c r="AC43" i="11"/>
  <c r="Q43" i="11"/>
  <c r="E43" i="11"/>
  <c r="BL43" i="11"/>
  <c r="AZ43" i="11"/>
  <c r="AN43" i="11"/>
  <c r="AB43" i="11"/>
  <c r="P43" i="11"/>
  <c r="D43" i="11"/>
  <c r="BK43" i="11"/>
  <c r="AY43" i="11"/>
  <c r="AM43" i="11"/>
  <c r="AA43" i="11"/>
  <c r="O43" i="11"/>
  <c r="C43" i="11"/>
  <c r="BJ43" i="11"/>
  <c r="AX43" i="11"/>
  <c r="AL43" i="11"/>
  <c r="Z43" i="11"/>
  <c r="N43" i="11"/>
  <c r="B43" i="11"/>
  <c r="BI43" i="11"/>
  <c r="AW43" i="11"/>
  <c r="AK43" i="11"/>
  <c r="Y43" i="11"/>
  <c r="M43" i="11"/>
  <c r="BH43" i="11"/>
  <c r="AV43" i="11"/>
  <c r="AJ43" i="11"/>
  <c r="X43" i="11"/>
  <c r="L43" i="11"/>
  <c r="BG43" i="11"/>
  <c r="AU43" i="11"/>
  <c r="AI43" i="11"/>
  <c r="W43" i="11"/>
  <c r="K43" i="11"/>
  <c r="BF43" i="11"/>
  <c r="AT43" i="11"/>
  <c r="AH43" i="11"/>
  <c r="V43" i="11"/>
  <c r="J43" i="11"/>
  <c r="BE43" i="11"/>
  <c r="AS43" i="11"/>
  <c r="AG43" i="11"/>
  <c r="U43" i="11"/>
  <c r="I43" i="11"/>
  <c r="AR43" i="11"/>
  <c r="AQ43" i="11"/>
  <c r="AF43" i="11"/>
  <c r="AE43" i="11"/>
  <c r="T43" i="11"/>
  <c r="S43" i="11"/>
  <c r="H43" i="11"/>
  <c r="G43" i="11"/>
  <c r="BC43" i="11"/>
  <c r="BD43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33" i="11"/>
  <c r="BK34" i="11"/>
  <c r="BK35" i="11"/>
  <c r="BK36" i="11"/>
  <c r="BK37" i="11"/>
  <c r="BK38" i="11"/>
  <c r="BK39" i="11"/>
  <c r="BK40" i="11"/>
  <c r="BK41" i="11"/>
  <c r="BM2" i="11" l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33" i="11"/>
  <c r="BL34" i="11"/>
  <c r="BL35" i="11"/>
  <c r="BL36" i="11"/>
  <c r="BL37" i="11"/>
  <c r="BL38" i="11"/>
  <c r="BL39" i="11"/>
  <c r="BL40" i="11"/>
  <c r="BL41" i="11"/>
  <c r="BL42" i="11"/>
  <c r="BM44" i="11"/>
  <c r="BA44" i="11"/>
  <c r="AO44" i="11"/>
  <c r="AC44" i="11"/>
  <c r="Q44" i="11"/>
  <c r="E44" i="11"/>
  <c r="BI44" i="11"/>
  <c r="AW44" i="11"/>
  <c r="AK44" i="11"/>
  <c r="Y44" i="11"/>
  <c r="M44" i="11"/>
  <c r="BL44" i="11"/>
  <c r="AX44" i="11"/>
  <c r="AI44" i="11"/>
  <c r="U44" i="11"/>
  <c r="G44" i="11"/>
  <c r="BK44" i="11"/>
  <c r="AV44" i="11"/>
  <c r="AH44" i="11"/>
  <c r="T44" i="11"/>
  <c r="F44" i="11"/>
  <c r="BJ44" i="11"/>
  <c r="AU44" i="11"/>
  <c r="AG44" i="11"/>
  <c r="S44" i="11"/>
  <c r="D44" i="11"/>
  <c r="BH44" i="11"/>
  <c r="AT44" i="11"/>
  <c r="AF44" i="11"/>
  <c r="R44" i="11"/>
  <c r="C44" i="11"/>
  <c r="BG44" i="11"/>
  <c r="AS44" i="11"/>
  <c r="AE44" i="11"/>
  <c r="P44" i="11"/>
  <c r="B44" i="11"/>
  <c r="A45" i="11"/>
  <c r="BF44" i="11"/>
  <c r="AR44" i="11"/>
  <c r="AD44" i="11"/>
  <c r="O44" i="11"/>
  <c r="BE44" i="11"/>
  <c r="AQ44" i="11"/>
  <c r="AB44" i="11"/>
  <c r="N44" i="11"/>
  <c r="BD44" i="11"/>
  <c r="AP44" i="11"/>
  <c r="AA44" i="11"/>
  <c r="L44" i="11"/>
  <c r="BC44" i="11"/>
  <c r="AN44" i="11"/>
  <c r="Z44" i="11"/>
  <c r="K44" i="11"/>
  <c r="BB44" i="11"/>
  <c r="AM44" i="11"/>
  <c r="X44" i="11"/>
  <c r="J44" i="11"/>
  <c r="W44" i="11"/>
  <c r="V44" i="11"/>
  <c r="I44" i="11"/>
  <c r="H44" i="11"/>
  <c r="AZ44" i="11"/>
  <c r="AY44" i="11"/>
  <c r="AJ44" i="11"/>
  <c r="AL44" i="11"/>
  <c r="BH45" i="11" l="1"/>
  <c r="AV45" i="11"/>
  <c r="AJ45" i="11"/>
  <c r="X45" i="11"/>
  <c r="L45" i="11"/>
  <c r="BD45" i="11"/>
  <c r="AR45" i="11"/>
  <c r="AF45" i="11"/>
  <c r="T45" i="11"/>
  <c r="H45" i="11"/>
  <c r="BL45" i="11"/>
  <c r="AX45" i="11"/>
  <c r="AI45" i="11"/>
  <c r="U45" i="11"/>
  <c r="F45" i="11"/>
  <c r="BK45" i="11"/>
  <c r="AW45" i="11"/>
  <c r="AH45" i="11"/>
  <c r="S45" i="11"/>
  <c r="E45" i="11"/>
  <c r="BJ45" i="11"/>
  <c r="AU45" i="11"/>
  <c r="AG45" i="11"/>
  <c r="R45" i="11"/>
  <c r="D45" i="11"/>
  <c r="BI45" i="11"/>
  <c r="AT45" i="11"/>
  <c r="AE45" i="11"/>
  <c r="Q45" i="11"/>
  <c r="C45" i="11"/>
  <c r="A46" i="11"/>
  <c r="BG45" i="11"/>
  <c r="AS45" i="11"/>
  <c r="AD45" i="11"/>
  <c r="P45" i="11"/>
  <c r="B45" i="11"/>
  <c r="BF45" i="11"/>
  <c r="AQ45" i="11"/>
  <c r="AC45" i="11"/>
  <c r="O45" i="11"/>
  <c r="BE45" i="11"/>
  <c r="AP45" i="11"/>
  <c r="AB45" i="11"/>
  <c r="N45" i="11"/>
  <c r="BC45" i="11"/>
  <c r="AO45" i="11"/>
  <c r="AA45" i="11"/>
  <c r="M45" i="11"/>
  <c r="BB45" i="11"/>
  <c r="AN45" i="11"/>
  <c r="Z45" i="11"/>
  <c r="K45" i="11"/>
  <c r="BA45" i="11"/>
  <c r="AM45" i="11"/>
  <c r="Y45" i="11"/>
  <c r="J45" i="11"/>
  <c r="I45" i="11"/>
  <c r="G45" i="11"/>
  <c r="BN45" i="11"/>
  <c r="BM45" i="11"/>
  <c r="AZ45" i="11"/>
  <c r="AY45" i="11"/>
  <c r="AL45" i="11"/>
  <c r="AK45" i="11"/>
  <c r="V45" i="11"/>
  <c r="W45" i="11"/>
  <c r="BN2" i="11"/>
  <c r="BM3" i="11"/>
  <c r="BM4" i="11"/>
  <c r="BM5" i="11"/>
  <c r="BM6" i="11"/>
  <c r="BM7" i="11"/>
  <c r="BM8" i="11"/>
  <c r="BM9" i="11"/>
  <c r="BM10" i="11"/>
  <c r="BM11" i="11"/>
  <c r="BM12" i="11"/>
  <c r="BM13" i="11"/>
  <c r="BM14" i="11"/>
  <c r="BM15" i="11"/>
  <c r="BM16" i="11"/>
  <c r="BM17" i="11"/>
  <c r="BM18" i="11"/>
  <c r="BM19" i="11"/>
  <c r="BM20" i="11"/>
  <c r="BM21" i="11"/>
  <c r="BM22" i="11"/>
  <c r="BM23" i="11"/>
  <c r="BM24" i="11"/>
  <c r="BM25" i="11"/>
  <c r="BM26" i="11"/>
  <c r="BM27" i="11"/>
  <c r="BM28" i="11"/>
  <c r="BM29" i="11"/>
  <c r="BM30" i="11"/>
  <c r="BM31" i="11"/>
  <c r="BM32" i="11"/>
  <c r="BM33" i="11"/>
  <c r="BM34" i="11"/>
  <c r="BM35" i="11"/>
  <c r="BM36" i="11"/>
  <c r="BM37" i="11"/>
  <c r="BM38" i="11"/>
  <c r="BM39" i="11"/>
  <c r="BM40" i="11"/>
  <c r="BM41" i="11"/>
  <c r="BM42" i="11"/>
  <c r="BM43" i="11"/>
  <c r="BC46" i="11" l="1"/>
  <c r="AQ46" i="11"/>
  <c r="AE46" i="11"/>
  <c r="S46" i="11"/>
  <c r="G46" i="11"/>
  <c r="BK46" i="11"/>
  <c r="AY46" i="11"/>
  <c r="AM46" i="11"/>
  <c r="AA46" i="11"/>
  <c r="O46" i="11"/>
  <c r="C46" i="11"/>
  <c r="BL46" i="11"/>
  <c r="AW46" i="11"/>
  <c r="AI46" i="11"/>
  <c r="U46" i="11"/>
  <c r="F46" i="11"/>
  <c r="BJ46" i="11"/>
  <c r="AV46" i="11"/>
  <c r="AH46" i="11"/>
  <c r="T46" i="11"/>
  <c r="E46" i="11"/>
  <c r="BI46" i="11"/>
  <c r="AU46" i="11"/>
  <c r="AG46" i="11"/>
  <c r="R46" i="11"/>
  <c r="D46" i="11"/>
  <c r="BH46" i="11"/>
  <c r="AT46" i="11"/>
  <c r="AF46" i="11"/>
  <c r="Q46" i="11"/>
  <c r="B46" i="11"/>
  <c r="A47" i="11"/>
  <c r="BG46" i="11"/>
  <c r="AS46" i="11"/>
  <c r="AD46" i="11"/>
  <c r="P46" i="11"/>
  <c r="BF46" i="11"/>
  <c r="AR46" i="11"/>
  <c r="AC46" i="11"/>
  <c r="N46" i="11"/>
  <c r="BE46" i="11"/>
  <c r="AP46" i="11"/>
  <c r="AB46" i="11"/>
  <c r="M46" i="11"/>
  <c r="BD46" i="11"/>
  <c r="AO46" i="11"/>
  <c r="Z46" i="11"/>
  <c r="L46" i="11"/>
  <c r="BB46" i="11"/>
  <c r="AN46" i="11"/>
  <c r="Y46" i="11"/>
  <c r="K46" i="11"/>
  <c r="BA46" i="11"/>
  <c r="AL46" i="11"/>
  <c r="X46" i="11"/>
  <c r="J46" i="11"/>
  <c r="BN46" i="11"/>
  <c r="BM46" i="11"/>
  <c r="AZ46" i="11"/>
  <c r="AX46" i="11"/>
  <c r="AK46" i="11"/>
  <c r="AJ46" i="11"/>
  <c r="W46" i="11"/>
  <c r="V46" i="11"/>
  <c r="H46" i="11"/>
  <c r="I46" i="11"/>
  <c r="BO2" i="11"/>
  <c r="BN3" i="11"/>
  <c r="BN4" i="11"/>
  <c r="BN5" i="11"/>
  <c r="BN6" i="11"/>
  <c r="BN7" i="11"/>
  <c r="BN8" i="11"/>
  <c r="BN9" i="11"/>
  <c r="BN10" i="11"/>
  <c r="BN11" i="11"/>
  <c r="BN12" i="11"/>
  <c r="BN13" i="11"/>
  <c r="BN14" i="11"/>
  <c r="BN15" i="11"/>
  <c r="BN16" i="11"/>
  <c r="BN17" i="11"/>
  <c r="BN18" i="11"/>
  <c r="BN19" i="11"/>
  <c r="BN20" i="11"/>
  <c r="BN21" i="11"/>
  <c r="BN22" i="11"/>
  <c r="BN23" i="11"/>
  <c r="BN24" i="11"/>
  <c r="BN25" i="11"/>
  <c r="BN26" i="11"/>
  <c r="BN27" i="11"/>
  <c r="BN28" i="11"/>
  <c r="BN29" i="11"/>
  <c r="BN30" i="11"/>
  <c r="BN31" i="11"/>
  <c r="BN32" i="11"/>
  <c r="BN33" i="11"/>
  <c r="BN34" i="11"/>
  <c r="BN35" i="11"/>
  <c r="BN36" i="11"/>
  <c r="BN37" i="11"/>
  <c r="BN38" i="11"/>
  <c r="BN39" i="11"/>
  <c r="BN40" i="11"/>
  <c r="BN41" i="11"/>
  <c r="BN42" i="11"/>
  <c r="BN43" i="11"/>
  <c r="BN44" i="11"/>
  <c r="BJ47" i="11" l="1"/>
  <c r="AX47" i="11"/>
  <c r="AL47" i="11"/>
  <c r="Z47" i="11"/>
  <c r="N47" i="11"/>
  <c r="B47" i="11"/>
  <c r="BF47" i="11"/>
  <c r="AT47" i="11"/>
  <c r="AH47" i="11"/>
  <c r="V47" i="11"/>
  <c r="J47" i="11"/>
  <c r="BL47" i="11"/>
  <c r="AW47" i="11"/>
  <c r="AI47" i="11"/>
  <c r="T47" i="11"/>
  <c r="F47" i="11"/>
  <c r="BK47" i="11"/>
  <c r="AV47" i="11"/>
  <c r="AG47" i="11"/>
  <c r="S47" i="11"/>
  <c r="E47" i="11"/>
  <c r="BI47" i="11"/>
  <c r="AU47" i="11"/>
  <c r="AF47" i="11"/>
  <c r="R47" i="11"/>
  <c r="D47" i="11"/>
  <c r="BH47" i="11"/>
  <c r="AS47" i="11"/>
  <c r="AE47" i="11"/>
  <c r="Q47" i="11"/>
  <c r="C47" i="11"/>
  <c r="A48" i="11"/>
  <c r="BG47" i="11"/>
  <c r="AR47" i="11"/>
  <c r="AD47" i="11"/>
  <c r="P47" i="11"/>
  <c r="BE47" i="11"/>
  <c r="AQ47" i="11"/>
  <c r="AC47" i="11"/>
  <c r="O47" i="11"/>
  <c r="BD47" i="11"/>
  <c r="AP47" i="11"/>
  <c r="AB47" i="11"/>
  <c r="M47" i="11"/>
  <c r="BC47" i="11"/>
  <c r="AO47" i="11"/>
  <c r="AA47" i="11"/>
  <c r="L47" i="11"/>
  <c r="BB47" i="11"/>
  <c r="AN47" i="11"/>
  <c r="Y47" i="11"/>
  <c r="K47" i="11"/>
  <c r="BO47" i="11"/>
  <c r="BA47" i="11"/>
  <c r="AM47" i="11"/>
  <c r="X47" i="11"/>
  <c r="I47" i="11"/>
  <c r="BN47" i="11"/>
  <c r="BM47" i="11"/>
  <c r="AZ47" i="11"/>
  <c r="AY47" i="11"/>
  <c r="AK47" i="11"/>
  <c r="AJ47" i="11"/>
  <c r="W47" i="11"/>
  <c r="U47" i="11"/>
  <c r="H47" i="11"/>
  <c r="G47" i="11"/>
  <c r="BP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O33" i="11"/>
  <c r="BO34" i="11"/>
  <c r="BO35" i="11"/>
  <c r="BO36" i="11"/>
  <c r="BO37" i="11"/>
  <c r="BO38" i="11"/>
  <c r="BO39" i="11"/>
  <c r="BO40" i="11"/>
  <c r="BO41" i="11"/>
  <c r="BO42" i="11"/>
  <c r="BO43" i="11"/>
  <c r="BO44" i="11"/>
  <c r="BO45" i="11"/>
  <c r="BO46" i="11"/>
  <c r="BE48" i="11" l="1"/>
  <c r="AS48" i="11"/>
  <c r="AG48" i="11"/>
  <c r="U48" i="11"/>
  <c r="I48" i="11"/>
  <c r="BP48" i="11"/>
  <c r="BD48" i="11"/>
  <c r="AR48" i="11"/>
  <c r="BM48" i="11"/>
  <c r="BA48" i="11"/>
  <c r="AO48" i="11"/>
  <c r="AC48" i="11"/>
  <c r="Q48" i="11"/>
  <c r="E48" i="11"/>
  <c r="BN48" i="11"/>
  <c r="AX48" i="11"/>
  <c r="AI48" i="11"/>
  <c r="T48" i="11"/>
  <c r="F48" i="11"/>
  <c r="BL48" i="11"/>
  <c r="AW48" i="11"/>
  <c r="AH48" i="11"/>
  <c r="S48" i="11"/>
  <c r="D48" i="11"/>
  <c r="BK48" i="11"/>
  <c r="AV48" i="11"/>
  <c r="AF48" i="11"/>
  <c r="R48" i="11"/>
  <c r="C48" i="11"/>
  <c r="BJ48" i="11"/>
  <c r="AU48" i="11"/>
  <c r="AE48" i="11"/>
  <c r="P48" i="11"/>
  <c r="B48" i="11"/>
  <c r="BI48" i="11"/>
  <c r="AT48" i="11"/>
  <c r="AD48" i="11"/>
  <c r="O48" i="11"/>
  <c r="BH48" i="11"/>
  <c r="AQ48" i="11"/>
  <c r="AB48" i="11"/>
  <c r="N48" i="11"/>
  <c r="BG48" i="11"/>
  <c r="AP48" i="11"/>
  <c r="AA48" i="11"/>
  <c r="M48" i="11"/>
  <c r="BF48" i="11"/>
  <c r="AN48" i="11"/>
  <c r="Z48" i="11"/>
  <c r="L48" i="11"/>
  <c r="BC48" i="11"/>
  <c r="AM48" i="11"/>
  <c r="Y48" i="11"/>
  <c r="K48" i="11"/>
  <c r="A49" i="11"/>
  <c r="BB48" i="11"/>
  <c r="AL48" i="11"/>
  <c r="X48" i="11"/>
  <c r="J48" i="11"/>
  <c r="AZ48" i="11"/>
  <c r="AY48" i="11"/>
  <c r="AK48" i="11"/>
  <c r="AJ48" i="11"/>
  <c r="W48" i="11"/>
  <c r="V48" i="11"/>
  <c r="H48" i="11"/>
  <c r="G48" i="11"/>
  <c r="BO48" i="11"/>
  <c r="BQ2" i="1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P33" i="11"/>
  <c r="BP34" i="11"/>
  <c r="BP35" i="11"/>
  <c r="BP36" i="11"/>
  <c r="BP37" i="11"/>
  <c r="BP38" i="11"/>
  <c r="BP39" i="11"/>
  <c r="BP40" i="11"/>
  <c r="BP41" i="11"/>
  <c r="BP42" i="11"/>
  <c r="BP43" i="11"/>
  <c r="BP44" i="11"/>
  <c r="BP45" i="11"/>
  <c r="BP46" i="11"/>
  <c r="BP47" i="11"/>
  <c r="BL49" i="11" l="1"/>
  <c r="AZ49" i="11"/>
  <c r="AN49" i="11"/>
  <c r="AB49" i="11"/>
  <c r="P49" i="11"/>
  <c r="D49" i="11"/>
  <c r="BK49" i="11"/>
  <c r="AY49" i="11"/>
  <c r="AM49" i="11"/>
  <c r="AA49" i="11"/>
  <c r="O49" i="11"/>
  <c r="C49" i="11"/>
  <c r="BI49" i="11"/>
  <c r="BH49" i="11"/>
  <c r="AV49" i="11"/>
  <c r="AJ49" i="11"/>
  <c r="X49" i="11"/>
  <c r="L49" i="11"/>
  <c r="BG49" i="11"/>
  <c r="AU49" i="11"/>
  <c r="AI49" i="11"/>
  <c r="W49" i="11"/>
  <c r="BM49" i="11"/>
  <c r="BQ49" i="11"/>
  <c r="AW49" i="11"/>
  <c r="AE49" i="11"/>
  <c r="M49" i="11"/>
  <c r="BP49" i="11"/>
  <c r="AT49" i="11"/>
  <c r="AD49" i="11"/>
  <c r="K49" i="11"/>
  <c r="BO49" i="11"/>
  <c r="AS49" i="11"/>
  <c r="AC49" i="11"/>
  <c r="J49" i="11"/>
  <c r="BN49" i="11"/>
  <c r="AR49" i="11"/>
  <c r="Z49" i="11"/>
  <c r="I49" i="11"/>
  <c r="BJ49" i="11"/>
  <c r="AQ49" i="11"/>
  <c r="Y49" i="11"/>
  <c r="H49" i="11"/>
  <c r="BF49" i="11"/>
  <c r="AP49" i="11"/>
  <c r="V49" i="11"/>
  <c r="G49" i="11"/>
  <c r="BE49" i="11"/>
  <c r="AO49" i="11"/>
  <c r="U49" i="11"/>
  <c r="F49" i="11"/>
  <c r="BD49" i="11"/>
  <c r="AL49" i="11"/>
  <c r="T49" i="11"/>
  <c r="E49" i="11"/>
  <c r="BC49" i="11"/>
  <c r="AK49" i="11"/>
  <c r="S49" i="11"/>
  <c r="B49" i="11"/>
  <c r="A50" i="11"/>
  <c r="BB49" i="11"/>
  <c r="AH49" i="11"/>
  <c r="R49" i="11"/>
  <c r="BA49" i="11"/>
  <c r="AX49" i="11"/>
  <c r="AG49" i="11"/>
  <c r="AF49" i="11"/>
  <c r="Q49" i="11"/>
  <c r="N49" i="11"/>
  <c r="BR2" i="11"/>
  <c r="BQ3" i="11"/>
  <c r="BQ4" i="11"/>
  <c r="BQ5" i="11"/>
  <c r="BQ6" i="11"/>
  <c r="BQ7" i="11"/>
  <c r="BQ8" i="11"/>
  <c r="BQ9" i="11"/>
  <c r="BQ10" i="11"/>
  <c r="BQ11" i="11"/>
  <c r="BQ12" i="11"/>
  <c r="BQ13" i="11"/>
  <c r="BQ14" i="11"/>
  <c r="BQ15" i="11"/>
  <c r="BQ16" i="11"/>
  <c r="BQ17" i="11"/>
  <c r="BQ18" i="11"/>
  <c r="BQ19" i="11"/>
  <c r="BQ20" i="11"/>
  <c r="BQ21" i="11"/>
  <c r="BQ22" i="11"/>
  <c r="BQ23" i="11"/>
  <c r="BQ24" i="11"/>
  <c r="BQ25" i="11"/>
  <c r="BQ26" i="11"/>
  <c r="BQ27" i="11"/>
  <c r="BQ28" i="11"/>
  <c r="BQ29" i="11"/>
  <c r="BQ30" i="11"/>
  <c r="BQ31" i="11"/>
  <c r="BQ32" i="11"/>
  <c r="BQ33" i="11"/>
  <c r="BQ34" i="11"/>
  <c r="BQ35" i="11"/>
  <c r="BQ36" i="11"/>
  <c r="BQ37" i="11"/>
  <c r="BQ38" i="11"/>
  <c r="BQ39" i="11"/>
  <c r="BQ40" i="11"/>
  <c r="BQ41" i="11"/>
  <c r="BQ42" i="11"/>
  <c r="BQ43" i="11"/>
  <c r="BQ44" i="11"/>
  <c r="BQ45" i="11"/>
  <c r="BQ46" i="11"/>
  <c r="BQ47" i="11"/>
  <c r="BQ48" i="11"/>
  <c r="BS2" i="11" l="1"/>
  <c r="BR3" i="11"/>
  <c r="BR4" i="11"/>
  <c r="BR5" i="11"/>
  <c r="BR6" i="11"/>
  <c r="BR7" i="11"/>
  <c r="BR8" i="11"/>
  <c r="BR9" i="11"/>
  <c r="BR10" i="11"/>
  <c r="BR11" i="11"/>
  <c r="BR12" i="11"/>
  <c r="BR13" i="11"/>
  <c r="BR14" i="11"/>
  <c r="BR15" i="11"/>
  <c r="BR16" i="11"/>
  <c r="BR17" i="11"/>
  <c r="BR18" i="11"/>
  <c r="BR19" i="11"/>
  <c r="BR20" i="11"/>
  <c r="BR21" i="11"/>
  <c r="BR22" i="11"/>
  <c r="BR23" i="11"/>
  <c r="BR24" i="11"/>
  <c r="BR25" i="11"/>
  <c r="BR26" i="11"/>
  <c r="BR27" i="11"/>
  <c r="BR28" i="11"/>
  <c r="BR29" i="11"/>
  <c r="BR30" i="11"/>
  <c r="BR31" i="11"/>
  <c r="BR32" i="11"/>
  <c r="BR33" i="11"/>
  <c r="BR34" i="11"/>
  <c r="BR35" i="11"/>
  <c r="BR36" i="11"/>
  <c r="BR37" i="11"/>
  <c r="BR38" i="11"/>
  <c r="BR39" i="11"/>
  <c r="BR40" i="11"/>
  <c r="BR41" i="11"/>
  <c r="BR42" i="11"/>
  <c r="BR43" i="11"/>
  <c r="BR44" i="11"/>
  <c r="BR45" i="11"/>
  <c r="BR46" i="11"/>
  <c r="BR47" i="11"/>
  <c r="BR48" i="11"/>
  <c r="BR49" i="11"/>
  <c r="BS50" i="11"/>
  <c r="BG50" i="11"/>
  <c r="AU50" i="11"/>
  <c r="AI50" i="11"/>
  <c r="W50" i="11"/>
  <c r="K50" i="11"/>
  <c r="BR50" i="11"/>
  <c r="BF50" i="11"/>
  <c r="AT50" i="11"/>
  <c r="AH50" i="11"/>
  <c r="V50" i="11"/>
  <c r="J50" i="11"/>
  <c r="BQ50" i="11"/>
  <c r="BE50" i="11"/>
  <c r="AS50" i="11"/>
  <c r="BP50" i="11"/>
  <c r="BD50" i="11"/>
  <c r="AR50" i="11"/>
  <c r="AF50" i="11"/>
  <c r="T50" i="11"/>
  <c r="H50" i="11"/>
  <c r="BO50" i="11"/>
  <c r="BC50" i="11"/>
  <c r="AQ50" i="11"/>
  <c r="AE50" i="11"/>
  <c r="S50" i="11"/>
  <c r="G50" i="11"/>
  <c r="A51" i="11"/>
  <c r="BN50" i="11"/>
  <c r="BB50" i="11"/>
  <c r="AP50" i="11"/>
  <c r="AD50" i="11"/>
  <c r="R50" i="11"/>
  <c r="F50" i="11"/>
  <c r="BM50" i="11"/>
  <c r="BH50" i="11"/>
  <c r="AV50" i="11"/>
  <c r="AJ50" i="11"/>
  <c r="X50" i="11"/>
  <c r="L50" i="11"/>
  <c r="AN50" i="11"/>
  <c r="P50" i="11"/>
  <c r="AM50" i="11"/>
  <c r="O50" i="11"/>
  <c r="BL50" i="11"/>
  <c r="AL50" i="11"/>
  <c r="N50" i="11"/>
  <c r="BK50" i="11"/>
  <c r="AK50" i="11"/>
  <c r="M50" i="11"/>
  <c r="BJ50" i="11"/>
  <c r="AG50" i="11"/>
  <c r="I50" i="11"/>
  <c r="BI50" i="11"/>
  <c r="AC50" i="11"/>
  <c r="E50" i="11"/>
  <c r="BA50" i="11"/>
  <c r="AB50" i="11"/>
  <c r="D50" i="11"/>
  <c r="AZ50" i="11"/>
  <c r="AA50" i="11"/>
  <c r="C50" i="11"/>
  <c r="AY50" i="11"/>
  <c r="Z50" i="11"/>
  <c r="B50" i="11"/>
  <c r="AX50" i="11"/>
  <c r="Y50" i="11"/>
  <c r="AW50" i="11"/>
  <c r="AO50" i="11"/>
  <c r="U50" i="11"/>
  <c r="Q50" i="11"/>
  <c r="A52" i="11" l="1"/>
  <c r="BN51" i="11"/>
  <c r="BB51" i="11"/>
  <c r="AP51" i="11"/>
  <c r="AD51" i="11"/>
  <c r="R51" i="11"/>
  <c r="F51" i="11"/>
  <c r="BM51" i="11"/>
  <c r="BA51" i="11"/>
  <c r="AO51" i="11"/>
  <c r="AC51" i="11"/>
  <c r="Q51" i="11"/>
  <c r="E51" i="11"/>
  <c r="BL51" i="11"/>
  <c r="AZ51" i="11"/>
  <c r="AN51" i="11"/>
  <c r="AB51" i="11"/>
  <c r="P51" i="11"/>
  <c r="D51" i="11"/>
  <c r="BK51" i="11"/>
  <c r="AY51" i="11"/>
  <c r="AM51" i="11"/>
  <c r="AA51" i="11"/>
  <c r="O51" i="11"/>
  <c r="C51" i="11"/>
  <c r="BJ51" i="11"/>
  <c r="AX51" i="11"/>
  <c r="AL51" i="11"/>
  <c r="Z51" i="11"/>
  <c r="N51" i="11"/>
  <c r="B51" i="11"/>
  <c r="BI51" i="11"/>
  <c r="AW51" i="11"/>
  <c r="AK51" i="11"/>
  <c r="Y51" i="11"/>
  <c r="M51" i="11"/>
  <c r="BH51" i="11"/>
  <c r="AV51" i="11"/>
  <c r="AJ51" i="11"/>
  <c r="X51" i="11"/>
  <c r="L51" i="11"/>
  <c r="BS51" i="11"/>
  <c r="BG51" i="11"/>
  <c r="AU51" i="11"/>
  <c r="AI51" i="11"/>
  <c r="W51" i="11"/>
  <c r="K51" i="11"/>
  <c r="BR51" i="11"/>
  <c r="BF51" i="11"/>
  <c r="AT51" i="11"/>
  <c r="AH51" i="11"/>
  <c r="V51" i="11"/>
  <c r="J51" i="11"/>
  <c r="BO51" i="11"/>
  <c r="BC51" i="11"/>
  <c r="AQ51" i="11"/>
  <c r="AE51" i="11"/>
  <c r="S51" i="11"/>
  <c r="G51" i="11"/>
  <c r="AS51" i="11"/>
  <c r="AR51" i="11"/>
  <c r="AG51" i="11"/>
  <c r="AF51" i="11"/>
  <c r="U51" i="11"/>
  <c r="T51" i="11"/>
  <c r="I51" i="11"/>
  <c r="H51" i="11"/>
  <c r="BQ51" i="11"/>
  <c r="BP51" i="11"/>
  <c r="BE51" i="11"/>
  <c r="BD51" i="11"/>
  <c r="BT2" i="11"/>
  <c r="BT51" i="11" s="1"/>
  <c r="BS3" i="11"/>
  <c r="BS4" i="11"/>
  <c r="BS5" i="11"/>
  <c r="BS6" i="11"/>
  <c r="BS7" i="11"/>
  <c r="BS8" i="11"/>
  <c r="BS9" i="11"/>
  <c r="BS10" i="11"/>
  <c r="BS11" i="11"/>
  <c r="BS12" i="11"/>
  <c r="BS13" i="11"/>
  <c r="BS14" i="11"/>
  <c r="BS15" i="11"/>
  <c r="BS16" i="11"/>
  <c r="BS17" i="11"/>
  <c r="BS18" i="11"/>
  <c r="BS19" i="11"/>
  <c r="BS20" i="11"/>
  <c r="BS21" i="11"/>
  <c r="BS22" i="11"/>
  <c r="BS23" i="11"/>
  <c r="BS24" i="11"/>
  <c r="BS25" i="11"/>
  <c r="BS26" i="11"/>
  <c r="BS27" i="11"/>
  <c r="BS28" i="11"/>
  <c r="BS29" i="11"/>
  <c r="BS30" i="11"/>
  <c r="BS31" i="11"/>
  <c r="BS32" i="11"/>
  <c r="BS33" i="11"/>
  <c r="BS34" i="11"/>
  <c r="BS35" i="11"/>
  <c r="BS36" i="11"/>
  <c r="BS37" i="11"/>
  <c r="BS38" i="11"/>
  <c r="BS39" i="11"/>
  <c r="BS40" i="11"/>
  <c r="BS41" i="11"/>
  <c r="BS42" i="11"/>
  <c r="BS43" i="11"/>
  <c r="BS44" i="11"/>
  <c r="BS45" i="11"/>
  <c r="BS46" i="11"/>
  <c r="BS47" i="11"/>
  <c r="BS48" i="11"/>
  <c r="BS49" i="11"/>
  <c r="BU2" i="11" l="1"/>
  <c r="BT3" i="11"/>
  <c r="BT4" i="11"/>
  <c r="BT5" i="11"/>
  <c r="BT6" i="11"/>
  <c r="BT7" i="11"/>
  <c r="BT8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T21" i="11"/>
  <c r="BT22" i="11"/>
  <c r="BT23" i="11"/>
  <c r="BT24" i="11"/>
  <c r="BT25" i="11"/>
  <c r="BT26" i="11"/>
  <c r="BT27" i="11"/>
  <c r="BT28" i="11"/>
  <c r="BT29" i="11"/>
  <c r="BT30" i="11"/>
  <c r="BT31" i="11"/>
  <c r="BT32" i="11"/>
  <c r="BT33" i="11"/>
  <c r="BT34" i="11"/>
  <c r="BT35" i="11"/>
  <c r="BT36" i="11"/>
  <c r="BT37" i="11"/>
  <c r="BT38" i="11"/>
  <c r="BT39" i="11"/>
  <c r="BT40" i="11"/>
  <c r="BT41" i="11"/>
  <c r="BT42" i="11"/>
  <c r="BT43" i="11"/>
  <c r="BT44" i="11"/>
  <c r="BT45" i="11"/>
  <c r="BT46" i="11"/>
  <c r="BT47" i="11"/>
  <c r="BT48" i="11"/>
  <c r="BT49" i="11"/>
  <c r="BT50" i="11"/>
  <c r="BU52" i="11"/>
  <c r="BI52" i="11"/>
  <c r="AW52" i="11"/>
  <c r="AK52" i="11"/>
  <c r="Y52" i="11"/>
  <c r="M52" i="11"/>
  <c r="BT52" i="11"/>
  <c r="BH52" i="11"/>
  <c r="AV52" i="11"/>
  <c r="AJ52" i="11"/>
  <c r="X52" i="11"/>
  <c r="L52" i="11"/>
  <c r="BS52" i="11"/>
  <c r="BG52" i="11"/>
  <c r="AU52" i="11"/>
  <c r="AI52" i="11"/>
  <c r="W52" i="11"/>
  <c r="K52" i="11"/>
  <c r="BR52" i="11"/>
  <c r="BF52" i="11"/>
  <c r="AT52" i="11"/>
  <c r="AH52" i="11"/>
  <c r="V52" i="11"/>
  <c r="J52" i="11"/>
  <c r="BQ52" i="11"/>
  <c r="BE52" i="11"/>
  <c r="AS52" i="11"/>
  <c r="AG52" i="11"/>
  <c r="U52" i="11"/>
  <c r="I52" i="11"/>
  <c r="BP52" i="11"/>
  <c r="BD52" i="11"/>
  <c r="AR52" i="11"/>
  <c r="AF52" i="11"/>
  <c r="T52" i="11"/>
  <c r="H52" i="11"/>
  <c r="BO52" i="11"/>
  <c r="BC52" i="11"/>
  <c r="AQ52" i="11"/>
  <c r="AE52" i="11"/>
  <c r="S52" i="11"/>
  <c r="G52" i="11"/>
  <c r="A53" i="11"/>
  <c r="BN52" i="11"/>
  <c r="BB52" i="11"/>
  <c r="AP52" i="11"/>
  <c r="AD52" i="11"/>
  <c r="R52" i="11"/>
  <c r="F52" i="11"/>
  <c r="BM52" i="11"/>
  <c r="BA52" i="11"/>
  <c r="AO52" i="11"/>
  <c r="AC52" i="11"/>
  <c r="Q52" i="11"/>
  <c r="E52" i="11"/>
  <c r="BJ52" i="11"/>
  <c r="AX52" i="11"/>
  <c r="AL52" i="11"/>
  <c r="Z52" i="11"/>
  <c r="N52" i="11"/>
  <c r="B52" i="11"/>
  <c r="P52" i="11"/>
  <c r="O52" i="11"/>
  <c r="D52" i="11"/>
  <c r="C52" i="11"/>
  <c r="BL52" i="11"/>
  <c r="BK52" i="11"/>
  <c r="AZ52" i="11"/>
  <c r="AY52" i="11"/>
  <c r="AN52" i="11"/>
  <c r="AM52" i="11"/>
  <c r="AA52" i="11"/>
  <c r="AB52" i="11"/>
  <c r="BP53" i="11" l="1"/>
  <c r="BD53" i="11"/>
  <c r="AR53" i="11"/>
  <c r="AF53" i="11"/>
  <c r="T53" i="11"/>
  <c r="H53" i="11"/>
  <c r="BO53" i="11"/>
  <c r="BC53" i="11"/>
  <c r="AQ53" i="11"/>
  <c r="AE53" i="11"/>
  <c r="S53" i="11"/>
  <c r="G53" i="11"/>
  <c r="A54" i="11"/>
  <c r="BN53" i="11"/>
  <c r="BB53" i="11"/>
  <c r="AP53" i="11"/>
  <c r="AD53" i="11"/>
  <c r="R53" i="11"/>
  <c r="F53" i="11"/>
  <c r="BM53" i="11"/>
  <c r="BA53" i="11"/>
  <c r="AO53" i="11"/>
  <c r="AC53" i="11"/>
  <c r="Q53" i="11"/>
  <c r="E53" i="11"/>
  <c r="BL53" i="11"/>
  <c r="AZ53" i="11"/>
  <c r="AN53" i="11"/>
  <c r="AB53" i="11"/>
  <c r="P53" i="11"/>
  <c r="D53" i="11"/>
  <c r="BK53" i="11"/>
  <c r="AY53" i="11"/>
  <c r="AM53" i="11"/>
  <c r="AA53" i="11"/>
  <c r="O53" i="11"/>
  <c r="C53" i="11"/>
  <c r="BJ53" i="11"/>
  <c r="AX53" i="11"/>
  <c r="AL53" i="11"/>
  <c r="Z53" i="11"/>
  <c r="N53" i="11"/>
  <c r="B53" i="11"/>
  <c r="BU53" i="11"/>
  <c r="BI53" i="11"/>
  <c r="AW53" i="11"/>
  <c r="AK53" i="11"/>
  <c r="Y53" i="11"/>
  <c r="M53" i="11"/>
  <c r="BT53" i="11"/>
  <c r="BH53" i="11"/>
  <c r="AV53" i="11"/>
  <c r="AJ53" i="11"/>
  <c r="X53" i="11"/>
  <c r="L53" i="11"/>
  <c r="BQ53" i="11"/>
  <c r="BE53" i="11"/>
  <c r="AS53" i="11"/>
  <c r="AG53" i="11"/>
  <c r="U53" i="11"/>
  <c r="I53" i="11"/>
  <c r="BG53" i="11"/>
  <c r="BF53" i="11"/>
  <c r="AU53" i="11"/>
  <c r="AT53" i="11"/>
  <c r="AI53" i="11"/>
  <c r="AH53" i="11"/>
  <c r="W53" i="11"/>
  <c r="V53" i="11"/>
  <c r="K53" i="11"/>
  <c r="J53" i="11"/>
  <c r="BS53" i="11"/>
  <c r="BR53" i="11"/>
  <c r="BV2" i="11"/>
  <c r="BV53" i="11" s="1"/>
  <c r="BU3" i="11"/>
  <c r="BU4" i="11"/>
  <c r="BU5" i="11"/>
  <c r="BU6" i="11"/>
  <c r="BU7" i="11"/>
  <c r="BU8" i="11"/>
  <c r="BU9" i="11"/>
  <c r="BU10" i="11"/>
  <c r="BU11" i="11"/>
  <c r="BU12" i="11"/>
  <c r="BU13" i="11"/>
  <c r="BU14" i="11"/>
  <c r="BU15" i="11"/>
  <c r="BU16" i="11"/>
  <c r="BU17" i="11"/>
  <c r="BU18" i="11"/>
  <c r="BU19" i="11"/>
  <c r="BU20" i="11"/>
  <c r="BU21" i="11"/>
  <c r="BU22" i="11"/>
  <c r="BU23" i="11"/>
  <c r="BU24" i="11"/>
  <c r="BU25" i="11"/>
  <c r="BU26" i="11"/>
  <c r="BU27" i="11"/>
  <c r="BU28" i="11"/>
  <c r="BU29" i="11"/>
  <c r="BU30" i="11"/>
  <c r="BU31" i="11"/>
  <c r="BU32" i="11"/>
  <c r="BU33" i="11"/>
  <c r="BU34" i="11"/>
  <c r="BU35" i="11"/>
  <c r="BU36" i="11"/>
  <c r="BU37" i="11"/>
  <c r="BU38" i="11"/>
  <c r="BU39" i="11"/>
  <c r="BU40" i="11"/>
  <c r="BU41" i="11"/>
  <c r="BU42" i="11"/>
  <c r="BU43" i="11"/>
  <c r="BU44" i="11"/>
  <c r="BU45" i="11"/>
  <c r="BU46" i="11"/>
  <c r="BU47" i="11"/>
  <c r="BU48" i="11"/>
  <c r="BU49" i="11"/>
  <c r="BU50" i="11"/>
  <c r="BU51" i="11"/>
  <c r="BW2" i="11" l="1"/>
  <c r="BV3" i="11"/>
  <c r="BV4" i="11"/>
  <c r="BV5" i="11"/>
  <c r="BV6" i="11"/>
  <c r="BV7" i="11"/>
  <c r="BV8" i="11"/>
  <c r="BV9" i="11"/>
  <c r="BV10" i="11"/>
  <c r="BV11" i="11"/>
  <c r="BV12" i="11"/>
  <c r="BV13" i="11"/>
  <c r="BV14" i="11"/>
  <c r="BV15" i="11"/>
  <c r="BV16" i="11"/>
  <c r="BV17" i="11"/>
  <c r="BV18" i="11"/>
  <c r="BV19" i="11"/>
  <c r="BV20" i="11"/>
  <c r="BV21" i="11"/>
  <c r="BV22" i="11"/>
  <c r="BV23" i="11"/>
  <c r="BV24" i="11"/>
  <c r="BV25" i="11"/>
  <c r="BV26" i="11"/>
  <c r="BV27" i="11"/>
  <c r="BV28" i="11"/>
  <c r="BV29" i="11"/>
  <c r="BV30" i="11"/>
  <c r="BV31" i="11"/>
  <c r="BV32" i="11"/>
  <c r="BV33" i="11"/>
  <c r="BV34" i="11"/>
  <c r="BV35" i="11"/>
  <c r="BV36" i="11"/>
  <c r="BV37" i="11"/>
  <c r="BV38" i="11"/>
  <c r="BV39" i="11"/>
  <c r="BV40" i="11"/>
  <c r="BV41" i="11"/>
  <c r="BV42" i="11"/>
  <c r="BV43" i="11"/>
  <c r="BV44" i="11"/>
  <c r="BV45" i="11"/>
  <c r="BV46" i="11"/>
  <c r="BV47" i="11"/>
  <c r="BV48" i="11"/>
  <c r="BV49" i="11"/>
  <c r="BV50" i="11"/>
  <c r="BV51" i="11"/>
  <c r="BV52" i="11"/>
  <c r="BL54" i="11"/>
  <c r="AZ54" i="11"/>
  <c r="AN54" i="11"/>
  <c r="BN54" i="11"/>
  <c r="BA54" i="11"/>
  <c r="AM54" i="11"/>
  <c r="AA54" i="11"/>
  <c r="O54" i="11"/>
  <c r="C54" i="11"/>
  <c r="BM54" i="11"/>
  <c r="AY54" i="11"/>
  <c r="AL54" i="11"/>
  <c r="Z54" i="11"/>
  <c r="N54" i="11"/>
  <c r="B54" i="11"/>
  <c r="BK54" i="11"/>
  <c r="AX54" i="11"/>
  <c r="AK54" i="11"/>
  <c r="Y54" i="11"/>
  <c r="M54" i="11"/>
  <c r="BW54" i="11"/>
  <c r="BJ54" i="11"/>
  <c r="AW54" i="11"/>
  <c r="AJ54" i="11"/>
  <c r="X54" i="11"/>
  <c r="L54" i="11"/>
  <c r="BV54" i="11"/>
  <c r="BI54" i="11"/>
  <c r="AV54" i="11"/>
  <c r="AI54" i="11"/>
  <c r="W54" i="11"/>
  <c r="K54" i="11"/>
  <c r="A55" i="11"/>
  <c r="BU54" i="11"/>
  <c r="BH54" i="11"/>
  <c r="AU54" i="11"/>
  <c r="AH54" i="11"/>
  <c r="V54" i="11"/>
  <c r="J54" i="11"/>
  <c r="BT54" i="11"/>
  <c r="BG54" i="11"/>
  <c r="AT54" i="11"/>
  <c r="AG54" i="11"/>
  <c r="U54" i="11"/>
  <c r="I54" i="11"/>
  <c r="BS54" i="11"/>
  <c r="BF54" i="11"/>
  <c r="AS54" i="11"/>
  <c r="AF54" i="11"/>
  <c r="T54" i="11"/>
  <c r="H54" i="11"/>
  <c r="BR54" i="11"/>
  <c r="BE54" i="11"/>
  <c r="AR54" i="11"/>
  <c r="AE54" i="11"/>
  <c r="S54" i="11"/>
  <c r="G54" i="11"/>
  <c r="BO54" i="11"/>
  <c r="BB54" i="11"/>
  <c r="AO54" i="11"/>
  <c r="AB54" i="11"/>
  <c r="P54" i="11"/>
  <c r="D54" i="11"/>
  <c r="AD54" i="11"/>
  <c r="AC54" i="11"/>
  <c r="R54" i="11"/>
  <c r="Q54" i="11"/>
  <c r="F54" i="11"/>
  <c r="E54" i="11"/>
  <c r="BQ54" i="11"/>
  <c r="BP54" i="11"/>
  <c r="BD54" i="11"/>
  <c r="BC54" i="11"/>
  <c r="AQ54" i="11"/>
  <c r="AP54" i="11"/>
  <c r="BS55" i="11" l="1"/>
  <c r="BG55" i="11"/>
  <c r="AU55" i="11"/>
  <c r="AI55" i="11"/>
  <c r="W55" i="11"/>
  <c r="K55" i="11"/>
  <c r="BO55" i="11"/>
  <c r="BC55" i="11"/>
  <c r="AQ55" i="11"/>
  <c r="AE55" i="11"/>
  <c r="S55" i="11"/>
  <c r="G55" i="11"/>
  <c r="BL55" i="11"/>
  <c r="AX55" i="11"/>
  <c r="AJ55" i="11"/>
  <c r="U55" i="11"/>
  <c r="F55" i="11"/>
  <c r="BK55" i="11"/>
  <c r="AW55" i="11"/>
  <c r="AH55" i="11"/>
  <c r="T55" i="11"/>
  <c r="E55" i="11"/>
  <c r="BJ55" i="11"/>
  <c r="AV55" i="11"/>
  <c r="AG55" i="11"/>
  <c r="R55" i="11"/>
  <c r="D55" i="11"/>
  <c r="BW55" i="11"/>
  <c r="BI55" i="11"/>
  <c r="AT55" i="11"/>
  <c r="AF55" i="11"/>
  <c r="Q55" i="11"/>
  <c r="C55" i="11"/>
  <c r="A56" i="11"/>
  <c r="BV55" i="11"/>
  <c r="BH55" i="11"/>
  <c r="AS55" i="11"/>
  <c r="AD55" i="11"/>
  <c r="P55" i="11"/>
  <c r="B55" i="11"/>
  <c r="BU55" i="11"/>
  <c r="BF55" i="11"/>
  <c r="AR55" i="11"/>
  <c r="AC55" i="11"/>
  <c r="O55" i="11"/>
  <c r="BT55" i="11"/>
  <c r="BE55" i="11"/>
  <c r="AP55" i="11"/>
  <c r="AB55" i="11"/>
  <c r="N55" i="11"/>
  <c r="BR55" i="11"/>
  <c r="BD55" i="11"/>
  <c r="AO55" i="11"/>
  <c r="AA55" i="11"/>
  <c r="M55" i="11"/>
  <c r="BQ55" i="11"/>
  <c r="BB55" i="11"/>
  <c r="AN55" i="11"/>
  <c r="Z55" i="11"/>
  <c r="L55" i="11"/>
  <c r="BM55" i="11"/>
  <c r="AY55" i="11"/>
  <c r="AK55" i="11"/>
  <c r="V55" i="11"/>
  <c r="H55" i="11"/>
  <c r="J55" i="11"/>
  <c r="I55" i="11"/>
  <c r="BP55" i="11"/>
  <c r="BN55" i="11"/>
  <c r="BA55" i="11"/>
  <c r="AZ55" i="11"/>
  <c r="AM55" i="11"/>
  <c r="AL55" i="11"/>
  <c r="Y55" i="11"/>
  <c r="X55" i="11"/>
  <c r="BX2" i="11"/>
  <c r="BX55" i="11" s="1"/>
  <c r="BW3" i="11"/>
  <c r="BW4" i="11"/>
  <c r="BW5" i="11"/>
  <c r="BW6" i="11"/>
  <c r="BW7" i="11"/>
  <c r="BW8" i="11"/>
  <c r="BW9" i="11"/>
  <c r="BW10" i="11"/>
  <c r="BW11" i="11"/>
  <c r="BW12" i="11"/>
  <c r="BW13" i="11"/>
  <c r="BW14" i="11"/>
  <c r="BW15" i="11"/>
  <c r="BW16" i="11"/>
  <c r="BW17" i="11"/>
  <c r="BW18" i="11"/>
  <c r="BW19" i="11"/>
  <c r="BW20" i="11"/>
  <c r="BW21" i="11"/>
  <c r="BW22" i="11"/>
  <c r="BW23" i="11"/>
  <c r="BW24" i="11"/>
  <c r="BW25" i="11"/>
  <c r="BW26" i="11"/>
  <c r="BW27" i="11"/>
  <c r="BW28" i="11"/>
  <c r="BW29" i="11"/>
  <c r="BW30" i="11"/>
  <c r="BW31" i="11"/>
  <c r="BW32" i="11"/>
  <c r="BW33" i="11"/>
  <c r="BW34" i="11"/>
  <c r="BW35" i="11"/>
  <c r="BW36" i="11"/>
  <c r="BW37" i="11"/>
  <c r="BW38" i="11"/>
  <c r="BW39" i="11"/>
  <c r="BW40" i="11"/>
  <c r="BW41" i="11"/>
  <c r="BW42" i="11"/>
  <c r="BW43" i="11"/>
  <c r="BW44" i="11"/>
  <c r="BW45" i="11"/>
  <c r="BW46" i="11"/>
  <c r="BW47" i="11"/>
  <c r="BW48" i="11"/>
  <c r="BW49" i="11"/>
  <c r="BW50" i="11"/>
  <c r="BW51" i="11"/>
  <c r="BW52" i="11"/>
  <c r="BW53" i="11"/>
  <c r="A57" i="11" l="1"/>
  <c r="BN56" i="11"/>
  <c r="BB56" i="11"/>
  <c r="AP56" i="11"/>
  <c r="AD56" i="11"/>
  <c r="R56" i="11"/>
  <c r="F56" i="11"/>
  <c r="BV56" i="11"/>
  <c r="BJ56" i="11"/>
  <c r="AX56" i="11"/>
  <c r="AL56" i="11"/>
  <c r="Z56" i="11"/>
  <c r="N56" i="11"/>
  <c r="B56" i="11"/>
  <c r="BL56" i="11"/>
  <c r="AW56" i="11"/>
  <c r="AI56" i="11"/>
  <c r="U56" i="11"/>
  <c r="G56" i="11"/>
  <c r="BK56" i="11"/>
  <c r="AV56" i="11"/>
  <c r="AH56" i="11"/>
  <c r="T56" i="11"/>
  <c r="E56" i="11"/>
  <c r="BX56" i="11"/>
  <c r="BI56" i="11"/>
  <c r="AU56" i="11"/>
  <c r="AG56" i="11"/>
  <c r="S56" i="11"/>
  <c r="D56" i="11"/>
  <c r="BW56" i="11"/>
  <c r="BH56" i="11"/>
  <c r="AT56" i="11"/>
  <c r="AF56" i="11"/>
  <c r="Q56" i="11"/>
  <c r="C56" i="11"/>
  <c r="BU56" i="11"/>
  <c r="BG56" i="11"/>
  <c r="AS56" i="11"/>
  <c r="AE56" i="11"/>
  <c r="P56" i="11"/>
  <c r="BT56" i="11"/>
  <c r="BF56" i="11"/>
  <c r="AR56" i="11"/>
  <c r="AC56" i="11"/>
  <c r="O56" i="11"/>
  <c r="BS56" i="11"/>
  <c r="BE56" i="11"/>
  <c r="AQ56" i="11"/>
  <c r="AB56" i="11"/>
  <c r="M56" i="11"/>
  <c r="BR56" i="11"/>
  <c r="BD56" i="11"/>
  <c r="AO56" i="11"/>
  <c r="AA56" i="11"/>
  <c r="L56" i="11"/>
  <c r="BQ56" i="11"/>
  <c r="BC56" i="11"/>
  <c r="AN56" i="11"/>
  <c r="Y56" i="11"/>
  <c r="K56" i="11"/>
  <c r="BM56" i="11"/>
  <c r="AY56" i="11"/>
  <c r="AJ56" i="11"/>
  <c r="V56" i="11"/>
  <c r="H56" i="11"/>
  <c r="BP56" i="11"/>
  <c r="BO56" i="11"/>
  <c r="BA56" i="11"/>
  <c r="AZ56" i="11"/>
  <c r="AM56" i="11"/>
  <c r="AK56" i="11"/>
  <c r="X56" i="11"/>
  <c r="W56" i="11"/>
  <c r="J56" i="11"/>
  <c r="I56" i="11"/>
  <c r="BY2" i="11"/>
  <c r="BX3" i="11"/>
  <c r="BX4" i="11"/>
  <c r="BX5" i="11"/>
  <c r="BX6" i="11"/>
  <c r="BX7" i="11"/>
  <c r="BX8" i="11"/>
  <c r="BX9" i="11"/>
  <c r="BX10" i="11"/>
  <c r="BX11" i="11"/>
  <c r="BX12" i="11"/>
  <c r="BX13" i="11"/>
  <c r="BX14" i="11"/>
  <c r="BX15" i="11"/>
  <c r="BX16" i="11"/>
  <c r="BX17" i="11"/>
  <c r="BX18" i="11"/>
  <c r="BX19" i="11"/>
  <c r="BX20" i="11"/>
  <c r="BX21" i="11"/>
  <c r="BX22" i="11"/>
  <c r="BX23" i="11"/>
  <c r="BX24" i="11"/>
  <c r="BX25" i="11"/>
  <c r="BX26" i="11"/>
  <c r="BX27" i="11"/>
  <c r="BX28" i="11"/>
  <c r="BX29" i="11"/>
  <c r="BX30" i="11"/>
  <c r="BX31" i="11"/>
  <c r="BX32" i="11"/>
  <c r="BX33" i="11"/>
  <c r="BX34" i="11"/>
  <c r="BX35" i="11"/>
  <c r="BX36" i="11"/>
  <c r="BX37" i="11"/>
  <c r="BX38" i="11"/>
  <c r="BX39" i="11"/>
  <c r="BX40" i="11"/>
  <c r="BX41" i="11"/>
  <c r="BX42" i="11"/>
  <c r="BX43" i="11"/>
  <c r="BX44" i="11"/>
  <c r="BX45" i="11"/>
  <c r="BX46" i="11"/>
  <c r="BX47" i="11"/>
  <c r="BX48" i="11"/>
  <c r="BX49" i="11"/>
  <c r="BX50" i="11"/>
  <c r="BX51" i="11"/>
  <c r="BX52" i="11"/>
  <c r="BX53" i="11"/>
  <c r="BX54" i="11"/>
  <c r="BZ2" i="11" l="1"/>
  <c r="BY3" i="11"/>
  <c r="BY4" i="11"/>
  <c r="BY5" i="11"/>
  <c r="BY6" i="11"/>
  <c r="BY7" i="11"/>
  <c r="BY8" i="11"/>
  <c r="BY9" i="11"/>
  <c r="BY10" i="11"/>
  <c r="BY11" i="11"/>
  <c r="BY12" i="11"/>
  <c r="BY13" i="11"/>
  <c r="BY14" i="11"/>
  <c r="BY15" i="11"/>
  <c r="BY16" i="11"/>
  <c r="BY17" i="11"/>
  <c r="BY18" i="11"/>
  <c r="BY19" i="11"/>
  <c r="BY20" i="11"/>
  <c r="BY21" i="11"/>
  <c r="BY22" i="11"/>
  <c r="BY23" i="11"/>
  <c r="BY24" i="11"/>
  <c r="BY25" i="11"/>
  <c r="BY26" i="11"/>
  <c r="BY27" i="11"/>
  <c r="BY28" i="11"/>
  <c r="BY29" i="11"/>
  <c r="BY30" i="11"/>
  <c r="BY31" i="11"/>
  <c r="BY32" i="11"/>
  <c r="BY33" i="11"/>
  <c r="BY34" i="11"/>
  <c r="BY35" i="11"/>
  <c r="BY36" i="11"/>
  <c r="BY37" i="11"/>
  <c r="BY38" i="11"/>
  <c r="BY39" i="11"/>
  <c r="BY40" i="11"/>
  <c r="BY41" i="11"/>
  <c r="BY42" i="11"/>
  <c r="BY43" i="11"/>
  <c r="BY44" i="11"/>
  <c r="BY45" i="11"/>
  <c r="BY46" i="11"/>
  <c r="BY47" i="11"/>
  <c r="BY48" i="11"/>
  <c r="BY49" i="11"/>
  <c r="BY50" i="11"/>
  <c r="BY51" i="11"/>
  <c r="BY52" i="11"/>
  <c r="BY53" i="11"/>
  <c r="BY54" i="11"/>
  <c r="BY55" i="11"/>
  <c r="BY56" i="11"/>
  <c r="BU57" i="11"/>
  <c r="BI57" i="11"/>
  <c r="AW57" i="11"/>
  <c r="AK57" i="11"/>
  <c r="Y57" i="11"/>
  <c r="M57" i="11"/>
  <c r="BQ57" i="11"/>
  <c r="BE57" i="11"/>
  <c r="AS57" i="11"/>
  <c r="AG57" i="11"/>
  <c r="U57" i="11"/>
  <c r="I57" i="11"/>
  <c r="BZ57" i="11"/>
  <c r="BL57" i="11"/>
  <c r="AX57" i="11"/>
  <c r="AI57" i="11"/>
  <c r="T57" i="11"/>
  <c r="F57" i="11"/>
  <c r="BY57" i="11"/>
  <c r="BK57" i="11"/>
  <c r="AV57" i="11"/>
  <c r="AH57" i="11"/>
  <c r="S57" i="11"/>
  <c r="E57" i="11"/>
  <c r="BX57" i="11"/>
  <c r="BJ57" i="11"/>
  <c r="AU57" i="11"/>
  <c r="AF57" i="11"/>
  <c r="R57" i="11"/>
  <c r="D57" i="11"/>
  <c r="BW57" i="11"/>
  <c r="BH57" i="11"/>
  <c r="AT57" i="11"/>
  <c r="AE57" i="11"/>
  <c r="Q57" i="11"/>
  <c r="C57" i="11"/>
  <c r="A58" i="11"/>
  <c r="BV57" i="11"/>
  <c r="BG57" i="11"/>
  <c r="AR57" i="11"/>
  <c r="AD57" i="11"/>
  <c r="P57" i="11"/>
  <c r="B57" i="11"/>
  <c r="BT57" i="11"/>
  <c r="BF57" i="11"/>
  <c r="AQ57" i="11"/>
  <c r="AC57" i="11"/>
  <c r="O57" i="11"/>
  <c r="BS57" i="11"/>
  <c r="BD57" i="11"/>
  <c r="AP57" i="11"/>
  <c r="AB57" i="11"/>
  <c r="N57" i="11"/>
  <c r="BR57" i="11"/>
  <c r="BC57" i="11"/>
  <c r="AO57" i="11"/>
  <c r="AA57" i="11"/>
  <c r="L57" i="11"/>
  <c r="BP57" i="11"/>
  <c r="BB57" i="11"/>
  <c r="AN57" i="11"/>
  <c r="Z57" i="11"/>
  <c r="K57" i="11"/>
  <c r="BM57" i="11"/>
  <c r="AY57" i="11"/>
  <c r="AJ57" i="11"/>
  <c r="V57" i="11"/>
  <c r="G57" i="11"/>
  <c r="BO57" i="11"/>
  <c r="BN57" i="11"/>
  <c r="BA57" i="11"/>
  <c r="AZ57" i="11"/>
  <c r="AM57" i="11"/>
  <c r="AL57" i="11"/>
  <c r="X57" i="11"/>
  <c r="W57" i="11"/>
  <c r="J57" i="11"/>
  <c r="H57" i="11"/>
  <c r="BP58" i="11" l="1"/>
  <c r="BD58" i="11"/>
  <c r="AR58" i="11"/>
  <c r="AF58" i="11"/>
  <c r="T58" i="11"/>
  <c r="H58" i="11"/>
  <c r="BO58" i="11"/>
  <c r="BC58" i="11"/>
  <c r="BY58" i="11"/>
  <c r="BM58" i="11"/>
  <c r="BA58" i="11"/>
  <c r="AO58" i="11"/>
  <c r="BX58" i="11"/>
  <c r="BL58" i="11"/>
  <c r="AZ58" i="11"/>
  <c r="AN58" i="11"/>
  <c r="AB58" i="11"/>
  <c r="P58" i="11"/>
  <c r="D58" i="11"/>
  <c r="BW58" i="11"/>
  <c r="BR58" i="11"/>
  <c r="AX58" i="11"/>
  <c r="AI58" i="11"/>
  <c r="U58" i="11"/>
  <c r="F58" i="11"/>
  <c r="BQ58" i="11"/>
  <c r="AW58" i="11"/>
  <c r="AH58" i="11"/>
  <c r="S58" i="11"/>
  <c r="E58" i="11"/>
  <c r="BN58" i="11"/>
  <c r="AV58" i="11"/>
  <c r="AG58" i="11"/>
  <c r="R58" i="11"/>
  <c r="C58" i="11"/>
  <c r="BK58" i="11"/>
  <c r="AU58" i="11"/>
  <c r="AE58" i="11"/>
  <c r="Q58" i="11"/>
  <c r="B58" i="11"/>
  <c r="BJ58" i="11"/>
  <c r="AT58" i="11"/>
  <c r="AD58" i="11"/>
  <c r="O58" i="11"/>
  <c r="A59" i="11"/>
  <c r="BI58" i="11"/>
  <c r="AS58" i="11"/>
  <c r="AC58" i="11"/>
  <c r="N58" i="11"/>
  <c r="BH58" i="11"/>
  <c r="AQ58" i="11"/>
  <c r="AA58" i="11"/>
  <c r="M58" i="11"/>
  <c r="BZ58" i="11"/>
  <c r="BG58" i="11"/>
  <c r="AP58" i="11"/>
  <c r="Z58" i="11"/>
  <c r="L58" i="11"/>
  <c r="BV58" i="11"/>
  <c r="BF58" i="11"/>
  <c r="AM58" i="11"/>
  <c r="Y58" i="11"/>
  <c r="K58" i="11"/>
  <c r="BS58" i="11"/>
  <c r="AY58" i="11"/>
  <c r="AJ58" i="11"/>
  <c r="V58" i="11"/>
  <c r="G58" i="11"/>
  <c r="BE58" i="11"/>
  <c r="BB58" i="11"/>
  <c r="AL58" i="11"/>
  <c r="AK58" i="11"/>
  <c r="X58" i="11"/>
  <c r="W58" i="11"/>
  <c r="J58" i="11"/>
  <c r="I58" i="11"/>
  <c r="BU58" i="11"/>
  <c r="BT58" i="11"/>
  <c r="CA2" i="11"/>
  <c r="CA58" i="11" s="1"/>
  <c r="BZ3" i="11"/>
  <c r="BZ4" i="11"/>
  <c r="BZ5" i="11"/>
  <c r="BZ6" i="11"/>
  <c r="BZ7" i="11"/>
  <c r="BZ8" i="11"/>
  <c r="BZ9" i="11"/>
  <c r="BZ10" i="11"/>
  <c r="BZ11" i="11"/>
  <c r="BZ12" i="11"/>
  <c r="BZ13" i="11"/>
  <c r="BZ14" i="11"/>
  <c r="BZ15" i="11"/>
  <c r="BZ16" i="11"/>
  <c r="BZ17" i="11"/>
  <c r="BZ18" i="11"/>
  <c r="BZ19" i="11"/>
  <c r="BZ20" i="11"/>
  <c r="BZ21" i="11"/>
  <c r="BZ22" i="11"/>
  <c r="BZ23" i="11"/>
  <c r="BZ24" i="11"/>
  <c r="BZ25" i="11"/>
  <c r="BZ26" i="11"/>
  <c r="BZ27" i="11"/>
  <c r="BZ28" i="11"/>
  <c r="BZ29" i="11"/>
  <c r="BZ30" i="11"/>
  <c r="BZ31" i="11"/>
  <c r="BZ32" i="11"/>
  <c r="BZ33" i="11"/>
  <c r="BZ34" i="11"/>
  <c r="BZ35" i="11"/>
  <c r="BZ36" i="11"/>
  <c r="BZ37" i="11"/>
  <c r="BZ38" i="11"/>
  <c r="BZ39" i="11"/>
  <c r="BZ40" i="11"/>
  <c r="BZ41" i="11"/>
  <c r="BZ42" i="11"/>
  <c r="BZ43" i="11"/>
  <c r="BZ44" i="11"/>
  <c r="BZ45" i="11"/>
  <c r="BZ46" i="11"/>
  <c r="BZ47" i="11"/>
  <c r="BZ48" i="11"/>
  <c r="BZ49" i="11"/>
  <c r="BZ50" i="11"/>
  <c r="BZ51" i="11"/>
  <c r="BZ52" i="11"/>
  <c r="BZ53" i="11"/>
  <c r="BZ54" i="11"/>
  <c r="BZ55" i="11"/>
  <c r="BZ56" i="11"/>
  <c r="CB2" i="11" l="1"/>
  <c r="CA3" i="11"/>
  <c r="CA4" i="11"/>
  <c r="CA5" i="11"/>
  <c r="CA6" i="11"/>
  <c r="CA7" i="11"/>
  <c r="CA8" i="11"/>
  <c r="CA9" i="11"/>
  <c r="CA10" i="11"/>
  <c r="CA11" i="11"/>
  <c r="CA12" i="11"/>
  <c r="CA13" i="11"/>
  <c r="CA14" i="11"/>
  <c r="CA15" i="11"/>
  <c r="CA16" i="11"/>
  <c r="CA17" i="11"/>
  <c r="CA18" i="11"/>
  <c r="CA19" i="11"/>
  <c r="CA20" i="11"/>
  <c r="CA21" i="11"/>
  <c r="CA22" i="11"/>
  <c r="CA23" i="11"/>
  <c r="CA24" i="11"/>
  <c r="CA25" i="11"/>
  <c r="CA26" i="11"/>
  <c r="CA27" i="11"/>
  <c r="CA28" i="11"/>
  <c r="CA29" i="11"/>
  <c r="CA30" i="11"/>
  <c r="CA31" i="11"/>
  <c r="CA32" i="11"/>
  <c r="CA33" i="11"/>
  <c r="CA34" i="11"/>
  <c r="CA35" i="11"/>
  <c r="CA36" i="11"/>
  <c r="CA37" i="11"/>
  <c r="CA38" i="11"/>
  <c r="CA39" i="11"/>
  <c r="CA40" i="11"/>
  <c r="CA41" i="11"/>
  <c r="CA42" i="11"/>
  <c r="CA43" i="11"/>
  <c r="CA44" i="11"/>
  <c r="CA45" i="11"/>
  <c r="CA46" i="11"/>
  <c r="CA47" i="11"/>
  <c r="CA48" i="11"/>
  <c r="CA49" i="11"/>
  <c r="CA50" i="11"/>
  <c r="CA51" i="11"/>
  <c r="CA52" i="11"/>
  <c r="CA53" i="11"/>
  <c r="CA54" i="11"/>
  <c r="CA55" i="11"/>
  <c r="CA56" i="11"/>
  <c r="CA57" i="11"/>
  <c r="BW59" i="11"/>
  <c r="BK59" i="11"/>
  <c r="AY59" i="11"/>
  <c r="AM59" i="11"/>
  <c r="AA59" i="11"/>
  <c r="O59" i="11"/>
  <c r="C59" i="11"/>
  <c r="BV59" i="11"/>
  <c r="BJ59" i="11"/>
  <c r="AX59" i="11"/>
  <c r="AL59" i="11"/>
  <c r="Z59" i="11"/>
  <c r="N59" i="11"/>
  <c r="B59" i="11"/>
  <c r="BU59" i="11"/>
  <c r="BI59" i="11"/>
  <c r="AW59" i="11"/>
  <c r="AK59" i="11"/>
  <c r="Y59" i="11"/>
  <c r="M59" i="11"/>
  <c r="BT59" i="11"/>
  <c r="BH59" i="11"/>
  <c r="AV59" i="11"/>
  <c r="AJ59" i="11"/>
  <c r="X59" i="11"/>
  <c r="L59" i="11"/>
  <c r="BS59" i="11"/>
  <c r="BG59" i="11"/>
  <c r="AU59" i="11"/>
  <c r="AI59" i="11"/>
  <c r="W59" i="11"/>
  <c r="K59" i="11"/>
  <c r="BR59" i="11"/>
  <c r="BF59" i="11"/>
  <c r="AT59" i="11"/>
  <c r="AH59" i="11"/>
  <c r="V59" i="11"/>
  <c r="J59" i="11"/>
  <c r="BX59" i="11"/>
  <c r="BL59" i="11"/>
  <c r="AZ59" i="11"/>
  <c r="AN59" i="11"/>
  <c r="AB59" i="11"/>
  <c r="BN59" i="11"/>
  <c r="AG59" i="11"/>
  <c r="H59" i="11"/>
  <c r="BM59" i="11"/>
  <c r="AF59" i="11"/>
  <c r="G59" i="11"/>
  <c r="BE59" i="11"/>
  <c r="AE59" i="11"/>
  <c r="F59" i="11"/>
  <c r="BD59" i="11"/>
  <c r="AD59" i="11"/>
  <c r="E59" i="11"/>
  <c r="BC59" i="11"/>
  <c r="AC59" i="11"/>
  <c r="D59" i="11"/>
  <c r="CB59" i="11"/>
  <c r="BB59" i="11"/>
  <c r="U59" i="11"/>
  <c r="CA59" i="11"/>
  <c r="BA59" i="11"/>
  <c r="T59" i="11"/>
  <c r="BZ59" i="11"/>
  <c r="AS59" i="11"/>
  <c r="S59" i="11"/>
  <c r="BY59" i="11"/>
  <c r="AR59" i="11"/>
  <c r="R59" i="11"/>
  <c r="BO59" i="11"/>
  <c r="AO59" i="11"/>
  <c r="I59" i="11"/>
  <c r="A60" i="11"/>
  <c r="BQ59" i="11"/>
  <c r="BP59" i="11"/>
  <c r="AQ59" i="11"/>
  <c r="AP59" i="11"/>
  <c r="Q59" i="11"/>
  <c r="P59" i="11"/>
  <c r="BR60" i="11" l="1"/>
  <c r="BF60" i="11"/>
  <c r="AT60" i="11"/>
  <c r="AH60" i="11"/>
  <c r="V60" i="11"/>
  <c r="J60" i="11"/>
  <c r="BQ60" i="11"/>
  <c r="BE60" i="11"/>
  <c r="AS60" i="11"/>
  <c r="AG60" i="11"/>
  <c r="U60" i="11"/>
  <c r="I60" i="11"/>
  <c r="CB60" i="11"/>
  <c r="BP60" i="11"/>
  <c r="BD60" i="11"/>
  <c r="AR60" i="11"/>
  <c r="AF60" i="11"/>
  <c r="T60" i="11"/>
  <c r="H60" i="11"/>
  <c r="CA60" i="11"/>
  <c r="BO60" i="11"/>
  <c r="BC60" i="11"/>
  <c r="AQ60" i="11"/>
  <c r="AE60" i="11"/>
  <c r="S60" i="11"/>
  <c r="G60" i="11"/>
  <c r="A61" i="11"/>
  <c r="BZ60" i="11"/>
  <c r="BN60" i="11"/>
  <c r="BB60" i="11"/>
  <c r="AP60" i="11"/>
  <c r="AD60" i="11"/>
  <c r="R60" i="11"/>
  <c r="F60" i="11"/>
  <c r="BY60" i="11"/>
  <c r="BM60" i="11"/>
  <c r="BA60" i="11"/>
  <c r="AO60" i="11"/>
  <c r="AC60" i="11"/>
  <c r="Q60" i="11"/>
  <c r="E60" i="11"/>
  <c r="BS60" i="11"/>
  <c r="BG60" i="11"/>
  <c r="AU60" i="11"/>
  <c r="AI60" i="11"/>
  <c r="W60" i="11"/>
  <c r="K60" i="11"/>
  <c r="BX60" i="11"/>
  <c r="AX60" i="11"/>
  <c r="X60" i="11"/>
  <c r="BW60" i="11"/>
  <c r="AW60" i="11"/>
  <c r="P60" i="11"/>
  <c r="BV60" i="11"/>
  <c r="AV60" i="11"/>
  <c r="O60" i="11"/>
  <c r="BU60" i="11"/>
  <c r="AN60" i="11"/>
  <c r="N60" i="11"/>
  <c r="BT60" i="11"/>
  <c r="AM60" i="11"/>
  <c r="M60" i="11"/>
  <c r="BL60" i="11"/>
  <c r="AL60" i="11"/>
  <c r="L60" i="11"/>
  <c r="BK60" i="11"/>
  <c r="AK60" i="11"/>
  <c r="D60" i="11"/>
  <c r="BJ60" i="11"/>
  <c r="AJ60" i="11"/>
  <c r="C60" i="11"/>
  <c r="BI60" i="11"/>
  <c r="AB60" i="11"/>
  <c r="B60" i="11"/>
  <c r="AY60" i="11"/>
  <c r="Y60" i="11"/>
  <c r="BH60" i="11"/>
  <c r="AZ60" i="11"/>
  <c r="AA60" i="11"/>
  <c r="Z60" i="11"/>
  <c r="CC2" i="11"/>
  <c r="CC60" i="11" s="1"/>
  <c r="CB3" i="11"/>
  <c r="CB4" i="11"/>
  <c r="CB5" i="11"/>
  <c r="CB6" i="11"/>
  <c r="CB7" i="11"/>
  <c r="CB8" i="11"/>
  <c r="CB9" i="11"/>
  <c r="CB10" i="11"/>
  <c r="CB11" i="11"/>
  <c r="CB12" i="11"/>
  <c r="CB13" i="11"/>
  <c r="CB14" i="11"/>
  <c r="CB15" i="11"/>
  <c r="CB16" i="11"/>
  <c r="CB17" i="11"/>
  <c r="CB18" i="11"/>
  <c r="CB19" i="11"/>
  <c r="CB20" i="11"/>
  <c r="CB21" i="11"/>
  <c r="CB22" i="11"/>
  <c r="CB23" i="11"/>
  <c r="CB24" i="11"/>
  <c r="CB25" i="11"/>
  <c r="CB26" i="11"/>
  <c r="CB27" i="11"/>
  <c r="CB28" i="11"/>
  <c r="CB29" i="11"/>
  <c r="CB30" i="11"/>
  <c r="CB31" i="11"/>
  <c r="CB32" i="11"/>
  <c r="CB33" i="11"/>
  <c r="CB34" i="11"/>
  <c r="CB35" i="11"/>
  <c r="CB36" i="11"/>
  <c r="CB37" i="11"/>
  <c r="CB38" i="11"/>
  <c r="CB39" i="11"/>
  <c r="CB40" i="11"/>
  <c r="CB41" i="11"/>
  <c r="CB42" i="11"/>
  <c r="CB43" i="11"/>
  <c r="CB44" i="11"/>
  <c r="CB45" i="11"/>
  <c r="CB46" i="11"/>
  <c r="CB47" i="11"/>
  <c r="CB48" i="11"/>
  <c r="CB49" i="11"/>
  <c r="CB50" i="11"/>
  <c r="CB51" i="11"/>
  <c r="CB52" i="11"/>
  <c r="CB53" i="11"/>
  <c r="CB54" i="11"/>
  <c r="CB55" i="11"/>
  <c r="CB56" i="11"/>
  <c r="CB57" i="11"/>
  <c r="CB58" i="11"/>
  <c r="BY61" i="11" l="1"/>
  <c r="BM61" i="11"/>
  <c r="BA61" i="11"/>
  <c r="AO61" i="11"/>
  <c r="AC61" i="11"/>
  <c r="Q61" i="11"/>
  <c r="E61" i="11"/>
  <c r="BX61" i="11"/>
  <c r="BL61" i="11"/>
  <c r="AZ61" i="11"/>
  <c r="AN61" i="11"/>
  <c r="AB61" i="11"/>
  <c r="P61" i="11"/>
  <c r="D61" i="11"/>
  <c r="BW61" i="11"/>
  <c r="BK61" i="11"/>
  <c r="AY61" i="11"/>
  <c r="AM61" i="11"/>
  <c r="AA61" i="11"/>
  <c r="O61" i="11"/>
  <c r="C61" i="11"/>
  <c r="BV61" i="11"/>
  <c r="BJ61" i="11"/>
  <c r="AX61" i="11"/>
  <c r="AL61" i="11"/>
  <c r="Z61" i="11"/>
  <c r="N61" i="11"/>
  <c r="B61" i="11"/>
  <c r="BU61" i="11"/>
  <c r="BI61" i="11"/>
  <c r="AW61" i="11"/>
  <c r="AK61" i="11"/>
  <c r="Y61" i="11"/>
  <c r="M61" i="11"/>
  <c r="BT61" i="11"/>
  <c r="BH61" i="11"/>
  <c r="AV61" i="11"/>
  <c r="AJ61" i="11"/>
  <c r="X61" i="11"/>
  <c r="L61" i="11"/>
  <c r="CC61" i="11"/>
  <c r="BQ61" i="11"/>
  <c r="BE61" i="11"/>
  <c r="AS61" i="11"/>
  <c r="AG61" i="11"/>
  <c r="U61" i="11"/>
  <c r="I61" i="11"/>
  <c r="A62" i="11"/>
  <c r="BZ61" i="11"/>
  <c r="BN61" i="11"/>
  <c r="BB61" i="11"/>
  <c r="AP61" i="11"/>
  <c r="AD61" i="11"/>
  <c r="R61" i="11"/>
  <c r="F61" i="11"/>
  <c r="AT61" i="11"/>
  <c r="J61" i="11"/>
  <c r="CB61" i="11"/>
  <c r="AR61" i="11"/>
  <c r="H61" i="11"/>
  <c r="CA61" i="11"/>
  <c r="AQ61" i="11"/>
  <c r="G61" i="11"/>
  <c r="BS61" i="11"/>
  <c r="AI61" i="11"/>
  <c r="BR61" i="11"/>
  <c r="AH61" i="11"/>
  <c r="BP61" i="11"/>
  <c r="AF61" i="11"/>
  <c r="BO61" i="11"/>
  <c r="AE61" i="11"/>
  <c r="BG61" i="11"/>
  <c r="W61" i="11"/>
  <c r="BF61" i="11"/>
  <c r="V61" i="11"/>
  <c r="AU61" i="11"/>
  <c r="K61" i="11"/>
  <c r="BD61" i="11"/>
  <c r="BC61" i="11"/>
  <c r="T61" i="11"/>
  <c r="S61" i="11"/>
  <c r="CD2" i="11"/>
  <c r="CC3" i="11"/>
  <c r="CC4" i="11"/>
  <c r="CC5" i="11"/>
  <c r="CC6" i="11"/>
  <c r="CC7" i="11"/>
  <c r="CC8" i="11"/>
  <c r="CC9" i="11"/>
  <c r="CC10" i="11"/>
  <c r="CC11" i="11"/>
  <c r="CC12" i="11"/>
  <c r="CC13" i="11"/>
  <c r="CC14" i="11"/>
  <c r="CC15" i="11"/>
  <c r="CC16" i="11"/>
  <c r="CC17" i="11"/>
  <c r="CC18" i="11"/>
  <c r="CC19" i="11"/>
  <c r="CC20" i="11"/>
  <c r="CC21" i="11"/>
  <c r="CC22" i="11"/>
  <c r="CC23" i="11"/>
  <c r="CC24" i="11"/>
  <c r="CC25" i="11"/>
  <c r="CC26" i="11"/>
  <c r="CC27" i="11"/>
  <c r="CC28" i="11"/>
  <c r="CC29" i="11"/>
  <c r="CC30" i="11"/>
  <c r="CC31" i="11"/>
  <c r="CC32" i="11"/>
  <c r="CC33" i="11"/>
  <c r="CC34" i="11"/>
  <c r="CC35" i="11"/>
  <c r="CC36" i="11"/>
  <c r="CC37" i="11"/>
  <c r="CC38" i="11"/>
  <c r="CC39" i="11"/>
  <c r="CC40" i="11"/>
  <c r="CC41" i="11"/>
  <c r="CC42" i="11"/>
  <c r="CC43" i="11"/>
  <c r="CC44" i="11"/>
  <c r="CC45" i="11"/>
  <c r="CC46" i="11"/>
  <c r="CC47" i="11"/>
  <c r="CC48" i="11"/>
  <c r="CC49" i="11"/>
  <c r="CC50" i="11"/>
  <c r="CC51" i="11"/>
  <c r="CC52" i="11"/>
  <c r="CC53" i="11"/>
  <c r="CC54" i="11"/>
  <c r="CC55" i="11"/>
  <c r="CC56" i="11"/>
  <c r="CC57" i="11"/>
  <c r="CC58" i="11"/>
  <c r="CC59" i="11"/>
  <c r="CE2" i="11" l="1"/>
  <c r="CD3" i="11"/>
  <c r="CD4" i="11"/>
  <c r="CD5" i="11"/>
  <c r="CD6" i="11"/>
  <c r="CD7" i="11"/>
  <c r="CD8" i="11"/>
  <c r="CD9" i="11"/>
  <c r="CD10" i="11"/>
  <c r="CD11" i="11"/>
  <c r="CD12" i="11"/>
  <c r="CD13" i="11"/>
  <c r="CD14" i="11"/>
  <c r="CD15" i="11"/>
  <c r="CD16" i="11"/>
  <c r="CD17" i="11"/>
  <c r="CD18" i="11"/>
  <c r="CD19" i="11"/>
  <c r="CD20" i="11"/>
  <c r="CD21" i="11"/>
  <c r="CD22" i="11"/>
  <c r="CD23" i="11"/>
  <c r="CD24" i="11"/>
  <c r="CD25" i="11"/>
  <c r="CD26" i="11"/>
  <c r="CD27" i="11"/>
  <c r="CD28" i="11"/>
  <c r="CD29" i="11"/>
  <c r="CD30" i="11"/>
  <c r="CD31" i="11"/>
  <c r="CD32" i="11"/>
  <c r="CD33" i="11"/>
  <c r="CD34" i="11"/>
  <c r="CD35" i="11"/>
  <c r="CD36" i="11"/>
  <c r="CD37" i="11"/>
  <c r="CD38" i="11"/>
  <c r="CD39" i="11"/>
  <c r="CD40" i="11"/>
  <c r="CD41" i="11"/>
  <c r="CD42" i="11"/>
  <c r="CD43" i="11"/>
  <c r="CD44" i="11"/>
  <c r="CD45" i="11"/>
  <c r="CD46" i="11"/>
  <c r="CD47" i="11"/>
  <c r="CD48" i="11"/>
  <c r="CD49" i="11"/>
  <c r="CD50" i="11"/>
  <c r="CD51" i="11"/>
  <c r="CD52" i="11"/>
  <c r="CD53" i="11"/>
  <c r="CD54" i="11"/>
  <c r="CD55" i="11"/>
  <c r="CD56" i="11"/>
  <c r="CD57" i="11"/>
  <c r="CD58" i="11"/>
  <c r="CD59" i="11"/>
  <c r="CD60" i="11"/>
  <c r="CD61" i="11"/>
  <c r="BT62" i="11"/>
  <c r="BH62" i="11"/>
  <c r="AV62" i="11"/>
  <c r="AJ62" i="11"/>
  <c r="X62" i="11"/>
  <c r="L62" i="11"/>
  <c r="CE62" i="11"/>
  <c r="BS62" i="11"/>
  <c r="BG62" i="11"/>
  <c r="AU62" i="11"/>
  <c r="AI62" i="11"/>
  <c r="W62" i="11"/>
  <c r="K62" i="11"/>
  <c r="CD62" i="11"/>
  <c r="BR62" i="11"/>
  <c r="BF62" i="11"/>
  <c r="AT62" i="11"/>
  <c r="AH62" i="11"/>
  <c r="V62" i="11"/>
  <c r="J62" i="11"/>
  <c r="CC62" i="11"/>
  <c r="BQ62" i="11"/>
  <c r="BE62" i="11"/>
  <c r="AS62" i="11"/>
  <c r="AG62" i="11"/>
  <c r="U62" i="11"/>
  <c r="I62" i="11"/>
  <c r="CB62" i="11"/>
  <c r="BP62" i="11"/>
  <c r="BD62" i="11"/>
  <c r="AR62" i="11"/>
  <c r="AF62" i="11"/>
  <c r="T62" i="11"/>
  <c r="H62" i="11"/>
  <c r="CA62" i="11"/>
  <c r="BO62" i="11"/>
  <c r="BC62" i="11"/>
  <c r="AQ62" i="11"/>
  <c r="AE62" i="11"/>
  <c r="S62" i="11"/>
  <c r="G62" i="11"/>
  <c r="BY62" i="11"/>
  <c r="BM62" i="11"/>
  <c r="BA62" i="11"/>
  <c r="AO62" i="11"/>
  <c r="AC62" i="11"/>
  <c r="Q62" i="11"/>
  <c r="E62" i="11"/>
  <c r="BX62" i="11"/>
  <c r="BL62" i="11"/>
  <c r="AZ62" i="11"/>
  <c r="AN62" i="11"/>
  <c r="AB62" i="11"/>
  <c r="P62" i="11"/>
  <c r="D62" i="11"/>
  <c r="BU62" i="11"/>
  <c r="BI62" i="11"/>
  <c r="AW62" i="11"/>
  <c r="AK62" i="11"/>
  <c r="Y62" i="11"/>
  <c r="M62" i="11"/>
  <c r="BZ62" i="11"/>
  <c r="AD62" i="11"/>
  <c r="BW62" i="11"/>
  <c r="AA62" i="11"/>
  <c r="BV62" i="11"/>
  <c r="Z62" i="11"/>
  <c r="BN62" i="11"/>
  <c r="R62" i="11"/>
  <c r="BK62" i="11"/>
  <c r="O62" i="11"/>
  <c r="BJ62" i="11"/>
  <c r="N62" i="11"/>
  <c r="A63" i="11"/>
  <c r="BB62" i="11"/>
  <c r="F62" i="11"/>
  <c r="AY62" i="11"/>
  <c r="C62" i="11"/>
  <c r="AX62" i="11"/>
  <c r="B62" i="11"/>
  <c r="AL62" i="11"/>
  <c r="AP62" i="11"/>
  <c r="AM62" i="11"/>
  <c r="CA63" i="11" l="1"/>
  <c r="BO63" i="11"/>
  <c r="BC63" i="11"/>
  <c r="AQ63" i="11"/>
  <c r="AE63" i="11"/>
  <c r="S63" i="11"/>
  <c r="G63" i="11"/>
  <c r="BZ63" i="11"/>
  <c r="BN63" i="11"/>
  <c r="BB63" i="11"/>
  <c r="AP63" i="11"/>
  <c r="AD63" i="11"/>
  <c r="R63" i="11"/>
  <c r="F63" i="11"/>
  <c r="BY63" i="11"/>
  <c r="BM63" i="11"/>
  <c r="BA63" i="11"/>
  <c r="AO63" i="11"/>
  <c r="AC63" i="11"/>
  <c r="Q63" i="11"/>
  <c r="E63" i="11"/>
  <c r="A64" i="11"/>
  <c r="BX63" i="11"/>
  <c r="BL63" i="11"/>
  <c r="AZ63" i="11"/>
  <c r="AN63" i="11"/>
  <c r="AB63" i="11"/>
  <c r="P63" i="11"/>
  <c r="D63" i="11"/>
  <c r="BW63" i="11"/>
  <c r="BK63" i="11"/>
  <c r="AY63" i="11"/>
  <c r="AM63" i="11"/>
  <c r="AA63" i="11"/>
  <c r="O63" i="11"/>
  <c r="C63" i="11"/>
  <c r="BV63" i="11"/>
  <c r="BJ63" i="11"/>
  <c r="AX63" i="11"/>
  <c r="AL63" i="11"/>
  <c r="Z63" i="11"/>
  <c r="N63" i="11"/>
  <c r="B63" i="11"/>
  <c r="CF63" i="11"/>
  <c r="BT63" i="11"/>
  <c r="BH63" i="11"/>
  <c r="AV63" i="11"/>
  <c r="AJ63" i="11"/>
  <c r="X63" i="11"/>
  <c r="L63" i="11"/>
  <c r="CE63" i="11"/>
  <c r="BS63" i="11"/>
  <c r="BG63" i="11"/>
  <c r="AU63" i="11"/>
  <c r="AI63" i="11"/>
  <c r="W63" i="11"/>
  <c r="K63" i="11"/>
  <c r="CB63" i="11"/>
  <c r="BP63" i="11"/>
  <c r="BD63" i="11"/>
  <c r="AR63" i="11"/>
  <c r="AF63" i="11"/>
  <c r="T63" i="11"/>
  <c r="H63" i="11"/>
  <c r="BU63" i="11"/>
  <c r="Y63" i="11"/>
  <c r="BR63" i="11"/>
  <c r="V63" i="11"/>
  <c r="BQ63" i="11"/>
  <c r="U63" i="11"/>
  <c r="BI63" i="11"/>
  <c r="M63" i="11"/>
  <c r="BF63" i="11"/>
  <c r="J63" i="11"/>
  <c r="BE63" i="11"/>
  <c r="I63" i="11"/>
  <c r="AW63" i="11"/>
  <c r="AT63" i="11"/>
  <c r="AS63" i="11"/>
  <c r="CC63" i="11"/>
  <c r="AG63" i="11"/>
  <c r="CD63" i="11"/>
  <c r="AK63" i="11"/>
  <c r="AH63" i="11"/>
  <c r="CF2" i="11"/>
  <c r="CE3" i="11"/>
  <c r="CE4" i="11"/>
  <c r="CE5" i="11"/>
  <c r="CE6" i="11"/>
  <c r="CE7" i="11"/>
  <c r="CE8" i="11"/>
  <c r="CE9" i="11"/>
  <c r="CE10" i="11"/>
  <c r="CE11" i="11"/>
  <c r="CE12" i="11"/>
  <c r="CE13" i="11"/>
  <c r="CE14" i="11"/>
  <c r="CE15" i="11"/>
  <c r="CE16" i="11"/>
  <c r="CE17" i="11"/>
  <c r="CE18" i="11"/>
  <c r="CE19" i="11"/>
  <c r="CE20" i="11"/>
  <c r="CE21" i="11"/>
  <c r="CE22" i="11"/>
  <c r="CE23" i="11"/>
  <c r="CE24" i="11"/>
  <c r="CE25" i="11"/>
  <c r="CE26" i="11"/>
  <c r="CE27" i="11"/>
  <c r="CE28" i="11"/>
  <c r="CE29" i="11"/>
  <c r="CE30" i="11"/>
  <c r="CE31" i="11"/>
  <c r="CE32" i="11"/>
  <c r="CE33" i="11"/>
  <c r="CE34" i="11"/>
  <c r="CE35" i="11"/>
  <c r="CE36" i="11"/>
  <c r="CE37" i="11"/>
  <c r="CE38" i="11"/>
  <c r="CE39" i="11"/>
  <c r="CE40" i="11"/>
  <c r="CE41" i="11"/>
  <c r="CE42" i="11"/>
  <c r="CE43" i="11"/>
  <c r="CE44" i="11"/>
  <c r="CE45" i="11"/>
  <c r="CE46" i="11"/>
  <c r="CE47" i="11"/>
  <c r="CE48" i="11"/>
  <c r="CE49" i="11"/>
  <c r="CE50" i="11"/>
  <c r="CE51" i="11"/>
  <c r="CE52" i="11"/>
  <c r="CE53" i="11"/>
  <c r="CE54" i="11"/>
  <c r="CE55" i="11"/>
  <c r="CE56" i="11"/>
  <c r="CE57" i="11"/>
  <c r="CE58" i="11"/>
  <c r="CE59" i="11"/>
  <c r="CE60" i="11"/>
  <c r="CE61" i="11"/>
  <c r="CG2" i="11" l="1"/>
  <c r="CF3" i="11"/>
  <c r="CF4" i="11"/>
  <c r="CF5" i="11"/>
  <c r="CF6" i="11"/>
  <c r="CF7" i="11"/>
  <c r="CF8" i="11"/>
  <c r="CF9" i="11"/>
  <c r="CF10" i="11"/>
  <c r="CF11" i="11"/>
  <c r="CF12" i="11"/>
  <c r="CF13" i="11"/>
  <c r="CF14" i="11"/>
  <c r="CF15" i="11"/>
  <c r="CF16" i="11"/>
  <c r="CF17" i="11"/>
  <c r="CF18" i="11"/>
  <c r="CF19" i="11"/>
  <c r="CF20" i="11"/>
  <c r="CF21" i="11"/>
  <c r="CF22" i="11"/>
  <c r="CF23" i="11"/>
  <c r="CF24" i="11"/>
  <c r="CF25" i="11"/>
  <c r="CF26" i="11"/>
  <c r="CF27" i="11"/>
  <c r="CF28" i="11"/>
  <c r="CF29" i="11"/>
  <c r="CF30" i="11"/>
  <c r="CF31" i="11"/>
  <c r="CF32" i="11"/>
  <c r="CF33" i="11"/>
  <c r="CF34" i="11"/>
  <c r="CF35" i="11"/>
  <c r="CF36" i="11"/>
  <c r="CF37" i="11"/>
  <c r="CF38" i="11"/>
  <c r="CF39" i="11"/>
  <c r="CF40" i="11"/>
  <c r="CF41" i="11"/>
  <c r="CF42" i="11"/>
  <c r="CF43" i="11"/>
  <c r="CF44" i="11"/>
  <c r="CF45" i="11"/>
  <c r="CF46" i="11"/>
  <c r="CF47" i="11"/>
  <c r="CF48" i="11"/>
  <c r="CF49" i="11"/>
  <c r="CF50" i="11"/>
  <c r="CF51" i="11"/>
  <c r="CF52" i="11"/>
  <c r="CF53" i="11"/>
  <c r="CF54" i="11"/>
  <c r="CF55" i="11"/>
  <c r="CF56" i="11"/>
  <c r="CF57" i="11"/>
  <c r="CF58" i="11"/>
  <c r="CF59" i="11"/>
  <c r="CF60" i="11"/>
  <c r="CF61" i="11"/>
  <c r="CF62" i="11"/>
  <c r="CB64" i="11"/>
  <c r="BP64" i="11"/>
  <c r="BD64" i="11"/>
  <c r="AR64" i="11"/>
  <c r="AF64" i="11"/>
  <c r="T64" i="11"/>
  <c r="H64" i="11"/>
  <c r="BW64" i="11"/>
  <c r="CF64" i="11"/>
  <c r="BR64" i="11"/>
  <c r="BE64" i="11"/>
  <c r="AQ64" i="11"/>
  <c r="AD64" i="11"/>
  <c r="Q64" i="11"/>
  <c r="D64" i="11"/>
  <c r="CE64" i="11"/>
  <c r="BQ64" i="11"/>
  <c r="BC64" i="11"/>
  <c r="AP64" i="11"/>
  <c r="AC64" i="11"/>
  <c r="P64" i="11"/>
  <c r="C64" i="11"/>
  <c r="CD64" i="11"/>
  <c r="BO64" i="11"/>
  <c r="BB64" i="11"/>
  <c r="AO64" i="11"/>
  <c r="AB64" i="11"/>
  <c r="O64" i="11"/>
  <c r="B64" i="11"/>
  <c r="CC64" i="11"/>
  <c r="BN64" i="11"/>
  <c r="BA64" i="11"/>
  <c r="AN64" i="11"/>
  <c r="AA64" i="11"/>
  <c r="N64" i="11"/>
  <c r="CA64" i="11"/>
  <c r="BM64" i="11"/>
  <c r="AZ64" i="11"/>
  <c r="AM64" i="11"/>
  <c r="Z64" i="11"/>
  <c r="M64" i="11"/>
  <c r="BZ64" i="11"/>
  <c r="BL64" i="11"/>
  <c r="AY64" i="11"/>
  <c r="AL64" i="11"/>
  <c r="Y64" i="11"/>
  <c r="L64" i="11"/>
  <c r="BX64" i="11"/>
  <c r="BJ64" i="11"/>
  <c r="AW64" i="11"/>
  <c r="AJ64" i="11"/>
  <c r="W64" i="11"/>
  <c r="J64" i="11"/>
  <c r="BV64" i="11"/>
  <c r="BI64" i="11"/>
  <c r="AV64" i="11"/>
  <c r="AI64" i="11"/>
  <c r="V64" i="11"/>
  <c r="I64" i="11"/>
  <c r="CG64" i="11"/>
  <c r="BS64" i="11"/>
  <c r="BF64" i="11"/>
  <c r="AS64" i="11"/>
  <c r="AE64" i="11"/>
  <c r="R64" i="11"/>
  <c r="E64" i="11"/>
  <c r="BY64" i="11"/>
  <c r="X64" i="11"/>
  <c r="BU64" i="11"/>
  <c r="U64" i="11"/>
  <c r="BT64" i="11"/>
  <c r="S64" i="11"/>
  <c r="BK64" i="11"/>
  <c r="K64" i="11"/>
  <c r="BH64" i="11"/>
  <c r="G64" i="11"/>
  <c r="BG64" i="11"/>
  <c r="F64" i="11"/>
  <c r="AX64" i="11"/>
  <c r="A65" i="11"/>
  <c r="AU64" i="11"/>
  <c r="AT64" i="11"/>
  <c r="AG64" i="11"/>
  <c r="AK64" i="11"/>
  <c r="AH64" i="11"/>
  <c r="BW65" i="11" l="1"/>
  <c r="BK65" i="11"/>
  <c r="AY65" i="11"/>
  <c r="AM65" i="11"/>
  <c r="AA65" i="11"/>
  <c r="O65" i="11"/>
  <c r="C65" i="11"/>
  <c r="CD65" i="11"/>
  <c r="BR65" i="11"/>
  <c r="BF65" i="11"/>
  <c r="AT65" i="11"/>
  <c r="AH65" i="11"/>
  <c r="V65" i="11"/>
  <c r="J65" i="11"/>
  <c r="CF65" i="11"/>
  <c r="BQ65" i="11"/>
  <c r="BC65" i="11"/>
  <c r="AO65" i="11"/>
  <c r="Z65" i="11"/>
  <c r="L65" i="11"/>
  <c r="CE65" i="11"/>
  <c r="BP65" i="11"/>
  <c r="BB65" i="11"/>
  <c r="AN65" i="11"/>
  <c r="Y65" i="11"/>
  <c r="K65" i="11"/>
  <c r="CC65" i="11"/>
  <c r="BO65" i="11"/>
  <c r="BA65" i="11"/>
  <c r="AL65" i="11"/>
  <c r="X65" i="11"/>
  <c r="I65" i="11"/>
  <c r="CB65" i="11"/>
  <c r="BN65" i="11"/>
  <c r="AZ65" i="11"/>
  <c r="AK65" i="11"/>
  <c r="W65" i="11"/>
  <c r="H65" i="11"/>
  <c r="CA65" i="11"/>
  <c r="BM65" i="11"/>
  <c r="AX65" i="11"/>
  <c r="AJ65" i="11"/>
  <c r="U65" i="11"/>
  <c r="G65" i="11"/>
  <c r="BZ65" i="11"/>
  <c r="BL65" i="11"/>
  <c r="AW65" i="11"/>
  <c r="AI65" i="11"/>
  <c r="T65" i="11"/>
  <c r="F65" i="11"/>
  <c r="BX65" i="11"/>
  <c r="BI65" i="11"/>
  <c r="AU65" i="11"/>
  <c r="AF65" i="11"/>
  <c r="R65" i="11"/>
  <c r="D65" i="11"/>
  <c r="BV65" i="11"/>
  <c r="BH65" i="11"/>
  <c r="AS65" i="11"/>
  <c r="AE65" i="11"/>
  <c r="Q65" i="11"/>
  <c r="B65" i="11"/>
  <c r="A66" i="11"/>
  <c r="BU65" i="11"/>
  <c r="CG65" i="11"/>
  <c r="BS65" i="11"/>
  <c r="BD65" i="11"/>
  <c r="AP65" i="11"/>
  <c r="AB65" i="11"/>
  <c r="M65" i="11"/>
  <c r="AG65" i="11"/>
  <c r="AD65" i="11"/>
  <c r="AC65" i="11"/>
  <c r="S65" i="11"/>
  <c r="BY65" i="11"/>
  <c r="P65" i="11"/>
  <c r="BT65" i="11"/>
  <c r="N65" i="11"/>
  <c r="BJ65" i="11"/>
  <c r="E65" i="11"/>
  <c r="BG65" i="11"/>
  <c r="BE65" i="11"/>
  <c r="AQ65" i="11"/>
  <c r="AV65" i="11"/>
  <c r="AR65" i="11"/>
  <c r="CH2" i="11"/>
  <c r="CG3" i="11"/>
  <c r="CG4" i="11"/>
  <c r="CG5" i="11"/>
  <c r="CG6" i="11"/>
  <c r="CG7" i="11"/>
  <c r="CG8" i="11"/>
  <c r="CG9" i="11"/>
  <c r="CG10" i="11"/>
  <c r="CG11" i="11"/>
  <c r="CG12" i="11"/>
  <c r="CG13" i="11"/>
  <c r="CG14" i="11"/>
  <c r="CG15" i="11"/>
  <c r="CG16" i="11"/>
  <c r="CG17" i="11"/>
  <c r="CG18" i="11"/>
  <c r="CG19" i="11"/>
  <c r="CG20" i="11"/>
  <c r="CG21" i="11"/>
  <c r="CG22" i="11"/>
  <c r="CG23" i="11"/>
  <c r="CG24" i="11"/>
  <c r="CG25" i="11"/>
  <c r="CG26" i="11"/>
  <c r="CG27" i="11"/>
  <c r="CG28" i="11"/>
  <c r="CG29" i="11"/>
  <c r="CG30" i="11"/>
  <c r="CG31" i="11"/>
  <c r="CG32" i="11"/>
  <c r="CG33" i="11"/>
  <c r="CG34" i="11"/>
  <c r="CG35" i="11"/>
  <c r="CG36" i="11"/>
  <c r="CG37" i="11"/>
  <c r="CG38" i="11"/>
  <c r="CG39" i="11"/>
  <c r="CG40" i="11"/>
  <c r="CG41" i="11"/>
  <c r="CG42" i="11"/>
  <c r="CG43" i="11"/>
  <c r="CG44" i="11"/>
  <c r="CG45" i="11"/>
  <c r="CG46" i="11"/>
  <c r="CG47" i="11"/>
  <c r="CG48" i="11"/>
  <c r="CG49" i="11"/>
  <c r="CG50" i="11"/>
  <c r="CG51" i="11"/>
  <c r="CG52" i="11"/>
  <c r="CG53" i="11"/>
  <c r="CG54" i="11"/>
  <c r="CG55" i="11"/>
  <c r="CG56" i="11"/>
  <c r="CG57" i="11"/>
  <c r="CG58" i="11"/>
  <c r="CG59" i="11"/>
  <c r="CG60" i="11"/>
  <c r="CG61" i="11"/>
  <c r="CG62" i="11"/>
  <c r="CG63" i="11"/>
  <c r="CI2" i="11" l="1"/>
  <c r="CH3" i="11"/>
  <c r="CH4" i="11"/>
  <c r="CH5" i="11"/>
  <c r="CH6" i="11"/>
  <c r="CH7" i="11"/>
  <c r="CH8" i="11"/>
  <c r="CH9" i="11"/>
  <c r="CH10" i="11"/>
  <c r="CH11" i="11"/>
  <c r="CH12" i="11"/>
  <c r="CH13" i="11"/>
  <c r="CH14" i="11"/>
  <c r="CH15" i="11"/>
  <c r="CH16" i="11"/>
  <c r="CH17" i="11"/>
  <c r="CH18" i="11"/>
  <c r="CH19" i="11"/>
  <c r="CH20" i="11"/>
  <c r="CH21" i="11"/>
  <c r="CH22" i="11"/>
  <c r="CH23" i="11"/>
  <c r="CH24" i="11"/>
  <c r="CH25" i="11"/>
  <c r="CH26" i="11"/>
  <c r="CH27" i="11"/>
  <c r="CH28" i="11"/>
  <c r="CH29" i="11"/>
  <c r="CH30" i="11"/>
  <c r="CH31" i="11"/>
  <c r="CH32" i="11"/>
  <c r="CH33" i="11"/>
  <c r="CH34" i="11"/>
  <c r="CH35" i="11"/>
  <c r="CH36" i="11"/>
  <c r="CH37" i="11"/>
  <c r="CH38" i="11"/>
  <c r="CH39" i="11"/>
  <c r="CH40" i="11"/>
  <c r="CH41" i="11"/>
  <c r="CH42" i="11"/>
  <c r="CH43" i="11"/>
  <c r="CH44" i="11"/>
  <c r="CH45" i="11"/>
  <c r="CH46" i="11"/>
  <c r="CH47" i="11"/>
  <c r="CH48" i="11"/>
  <c r="CH49" i="11"/>
  <c r="CH50" i="11"/>
  <c r="CH51" i="11"/>
  <c r="CH52" i="11"/>
  <c r="CH53" i="11"/>
  <c r="CH54" i="11"/>
  <c r="CH55" i="11"/>
  <c r="CH56" i="11"/>
  <c r="CH57" i="11"/>
  <c r="CH58" i="11"/>
  <c r="CH59" i="11"/>
  <c r="CH60" i="11"/>
  <c r="CH61" i="11"/>
  <c r="CH62" i="11"/>
  <c r="CH63" i="11"/>
  <c r="CH64" i="11"/>
  <c r="CH65" i="11"/>
  <c r="CD66" i="11"/>
  <c r="BR66" i="11"/>
  <c r="BF66" i="11"/>
  <c r="AT66" i="11"/>
  <c r="AH66" i="11"/>
  <c r="V66" i="11"/>
  <c r="J66" i="11"/>
  <c r="BY66" i="11"/>
  <c r="BM66" i="11"/>
  <c r="BA66" i="11"/>
  <c r="AO66" i="11"/>
  <c r="AC66" i="11"/>
  <c r="Q66" i="11"/>
  <c r="E66" i="11"/>
  <c r="CF66" i="11"/>
  <c r="BQ66" i="11"/>
  <c r="BC66" i="11"/>
  <c r="AN66" i="11"/>
  <c r="Z66" i="11"/>
  <c r="L66" i="11"/>
  <c r="CE66" i="11"/>
  <c r="BP66" i="11"/>
  <c r="BB66" i="11"/>
  <c r="AM66" i="11"/>
  <c r="Y66" i="11"/>
  <c r="K66" i="11"/>
  <c r="CC66" i="11"/>
  <c r="BO66" i="11"/>
  <c r="AZ66" i="11"/>
  <c r="AL66" i="11"/>
  <c r="X66" i="11"/>
  <c r="I66" i="11"/>
  <c r="CB66" i="11"/>
  <c r="BN66" i="11"/>
  <c r="AY66" i="11"/>
  <c r="AK66" i="11"/>
  <c r="W66" i="11"/>
  <c r="H66" i="11"/>
  <c r="CA66" i="11"/>
  <c r="BL66" i="11"/>
  <c r="AX66" i="11"/>
  <c r="AJ66" i="11"/>
  <c r="U66" i="11"/>
  <c r="G66" i="11"/>
  <c r="BZ66" i="11"/>
  <c r="BK66" i="11"/>
  <c r="AW66" i="11"/>
  <c r="AI66" i="11"/>
  <c r="T66" i="11"/>
  <c r="F66" i="11"/>
  <c r="BW66" i="11"/>
  <c r="BI66" i="11"/>
  <c r="AU66" i="11"/>
  <c r="AF66" i="11"/>
  <c r="R66" i="11"/>
  <c r="C66" i="11"/>
  <c r="BV66" i="11"/>
  <c r="BH66" i="11"/>
  <c r="AS66" i="11"/>
  <c r="AE66" i="11"/>
  <c r="P66" i="11"/>
  <c r="B66" i="11"/>
  <c r="A67" i="11"/>
  <c r="CI66" i="11"/>
  <c r="BU66" i="11"/>
  <c r="BG66" i="11"/>
  <c r="AR66" i="11"/>
  <c r="AD66" i="11"/>
  <c r="O66" i="11"/>
  <c r="CG66" i="11"/>
  <c r="BS66" i="11"/>
  <c r="BD66" i="11"/>
  <c r="AP66" i="11"/>
  <c r="AA66" i="11"/>
  <c r="M66" i="11"/>
  <c r="D66" i="11"/>
  <c r="CH66" i="11"/>
  <c r="BX66" i="11"/>
  <c r="BT66" i="11"/>
  <c r="BJ66" i="11"/>
  <c r="BE66" i="11"/>
  <c r="AV66" i="11"/>
  <c r="AQ66" i="11"/>
  <c r="AG66" i="11"/>
  <c r="N66" i="11"/>
  <c r="AB66" i="11"/>
  <c r="S66" i="11"/>
  <c r="BY67" i="11" l="1"/>
  <c r="BM67" i="11"/>
  <c r="BA67" i="11"/>
  <c r="AO67" i="11"/>
  <c r="AC67" i="11"/>
  <c r="Q67" i="11"/>
  <c r="E67" i="11"/>
  <c r="CJ67" i="11"/>
  <c r="BX67" i="11"/>
  <c r="BL67" i="11"/>
  <c r="AZ67" i="11"/>
  <c r="CG67" i="11"/>
  <c r="BU67" i="11"/>
  <c r="BI67" i="11"/>
  <c r="CF67" i="11"/>
  <c r="BT67" i="11"/>
  <c r="BH67" i="11"/>
  <c r="AV67" i="11"/>
  <c r="AJ67" i="11"/>
  <c r="X67" i="11"/>
  <c r="L67" i="11"/>
  <c r="BV67" i="11"/>
  <c r="BD67" i="11"/>
  <c r="AN67" i="11"/>
  <c r="Z67" i="11"/>
  <c r="K67" i="11"/>
  <c r="BS67" i="11"/>
  <c r="BC67" i="11"/>
  <c r="AM67" i="11"/>
  <c r="Y67" i="11"/>
  <c r="J67" i="11"/>
  <c r="BR67" i="11"/>
  <c r="BB67" i="11"/>
  <c r="AL67" i="11"/>
  <c r="W67" i="11"/>
  <c r="I67" i="11"/>
  <c r="CI67" i="11"/>
  <c r="BQ67" i="11"/>
  <c r="AY67" i="11"/>
  <c r="AK67" i="11"/>
  <c r="V67" i="11"/>
  <c r="H67" i="11"/>
  <c r="CH67" i="11"/>
  <c r="BP67" i="11"/>
  <c r="AX67" i="11"/>
  <c r="AI67" i="11"/>
  <c r="U67" i="11"/>
  <c r="G67" i="11"/>
  <c r="CE67" i="11"/>
  <c r="BO67" i="11"/>
  <c r="AW67" i="11"/>
  <c r="AH67" i="11"/>
  <c r="T67" i="11"/>
  <c r="F67" i="11"/>
  <c r="A68" i="11"/>
  <c r="CC67" i="11"/>
  <c r="BK67" i="11"/>
  <c r="AT67" i="11"/>
  <c r="AF67" i="11"/>
  <c r="R67" i="11"/>
  <c r="C67" i="11"/>
  <c r="CB67" i="11"/>
  <c r="BJ67" i="11"/>
  <c r="AS67" i="11"/>
  <c r="AE67" i="11"/>
  <c r="P67" i="11"/>
  <c r="B67" i="11"/>
  <c r="CA67" i="11"/>
  <c r="BG67" i="11"/>
  <c r="AR67" i="11"/>
  <c r="AD67" i="11"/>
  <c r="O67" i="11"/>
  <c r="BW67" i="11"/>
  <c r="BE67" i="11"/>
  <c r="AP67" i="11"/>
  <c r="AA67" i="11"/>
  <c r="M67" i="11"/>
  <c r="CD67" i="11"/>
  <c r="BZ67" i="11"/>
  <c r="BN67" i="11"/>
  <c r="BF67" i="11"/>
  <c r="AU67" i="11"/>
  <c r="AQ67" i="11"/>
  <c r="AG67" i="11"/>
  <c r="AB67" i="11"/>
  <c r="S67" i="11"/>
  <c r="N67" i="11"/>
  <c r="D67" i="11"/>
  <c r="CJ2" i="11"/>
  <c r="CI3" i="11"/>
  <c r="CI4" i="11"/>
  <c r="CI5" i="11"/>
  <c r="CI6" i="11"/>
  <c r="CI7" i="11"/>
  <c r="CI8" i="11"/>
  <c r="CI9" i="11"/>
  <c r="CI10" i="11"/>
  <c r="CI11" i="11"/>
  <c r="CI12" i="11"/>
  <c r="CI13" i="11"/>
  <c r="CI14" i="11"/>
  <c r="CI15" i="11"/>
  <c r="CI16" i="11"/>
  <c r="CI17" i="11"/>
  <c r="CI18" i="11"/>
  <c r="CI19" i="11"/>
  <c r="CI20" i="11"/>
  <c r="CI21" i="11"/>
  <c r="CI22" i="11"/>
  <c r="CI23" i="11"/>
  <c r="CI24" i="11"/>
  <c r="CI25" i="11"/>
  <c r="CI26" i="11"/>
  <c r="CI27" i="11"/>
  <c r="CI28" i="11"/>
  <c r="CI29" i="11"/>
  <c r="CI30" i="11"/>
  <c r="CI31" i="11"/>
  <c r="CI32" i="11"/>
  <c r="CI33" i="11"/>
  <c r="CI34" i="11"/>
  <c r="CI35" i="11"/>
  <c r="CI36" i="11"/>
  <c r="CI37" i="11"/>
  <c r="CI38" i="11"/>
  <c r="CI39" i="11"/>
  <c r="CI40" i="11"/>
  <c r="CI41" i="11"/>
  <c r="CI42" i="11"/>
  <c r="CI43" i="11"/>
  <c r="CI44" i="11"/>
  <c r="CI45" i="11"/>
  <c r="CI46" i="11"/>
  <c r="CI47" i="11"/>
  <c r="CI48" i="11"/>
  <c r="CI49" i="11"/>
  <c r="CI50" i="11"/>
  <c r="CI51" i="11"/>
  <c r="CI52" i="11"/>
  <c r="CI53" i="11"/>
  <c r="CI54" i="11"/>
  <c r="CI55" i="11"/>
  <c r="CI56" i="11"/>
  <c r="CI57" i="11"/>
  <c r="CI58" i="11"/>
  <c r="CI59" i="11"/>
  <c r="CI60" i="11"/>
  <c r="CI61" i="11"/>
  <c r="CI62" i="11"/>
  <c r="CI63" i="11"/>
  <c r="CI64" i="11"/>
  <c r="CI65" i="11"/>
  <c r="CK2" i="11" l="1"/>
  <c r="CJ3" i="11"/>
  <c r="CJ4" i="11"/>
  <c r="CJ5" i="11"/>
  <c r="CJ6" i="11"/>
  <c r="CJ7" i="11"/>
  <c r="CJ8" i="11"/>
  <c r="CJ9" i="11"/>
  <c r="CJ10" i="11"/>
  <c r="CJ11" i="11"/>
  <c r="CJ12" i="11"/>
  <c r="CJ13" i="11"/>
  <c r="CJ14" i="11"/>
  <c r="CJ15" i="11"/>
  <c r="CJ16" i="11"/>
  <c r="CJ17" i="11"/>
  <c r="CJ18" i="11"/>
  <c r="CJ19" i="11"/>
  <c r="CJ20" i="11"/>
  <c r="CJ21" i="11"/>
  <c r="CJ22" i="11"/>
  <c r="CJ23" i="11"/>
  <c r="CJ24" i="11"/>
  <c r="CJ25" i="11"/>
  <c r="CJ26" i="11"/>
  <c r="CJ27" i="11"/>
  <c r="CJ28" i="11"/>
  <c r="CJ29" i="11"/>
  <c r="CJ30" i="11"/>
  <c r="CJ31" i="11"/>
  <c r="CJ32" i="11"/>
  <c r="CJ33" i="11"/>
  <c r="CJ34" i="11"/>
  <c r="CJ35" i="11"/>
  <c r="CJ36" i="11"/>
  <c r="CJ37" i="11"/>
  <c r="CJ38" i="11"/>
  <c r="CJ39" i="11"/>
  <c r="CJ40" i="11"/>
  <c r="CJ41" i="11"/>
  <c r="CJ42" i="11"/>
  <c r="CJ43" i="11"/>
  <c r="CJ44" i="11"/>
  <c r="CJ45" i="11"/>
  <c r="CJ46" i="11"/>
  <c r="CJ47" i="11"/>
  <c r="CJ48" i="11"/>
  <c r="CJ49" i="11"/>
  <c r="CJ50" i="11"/>
  <c r="CJ51" i="11"/>
  <c r="CJ52" i="11"/>
  <c r="CJ53" i="11"/>
  <c r="CJ54" i="11"/>
  <c r="CJ55" i="11"/>
  <c r="CJ56" i="11"/>
  <c r="CJ57" i="11"/>
  <c r="CJ58" i="11"/>
  <c r="CJ59" i="11"/>
  <c r="CJ60" i="11"/>
  <c r="CJ61" i="11"/>
  <c r="CJ62" i="11"/>
  <c r="CJ63" i="11"/>
  <c r="CJ64" i="11"/>
  <c r="CJ65" i="11"/>
  <c r="CJ66" i="11"/>
  <c r="CF68" i="11"/>
  <c r="BT68" i="11"/>
  <c r="BH68" i="11"/>
  <c r="AV68" i="11"/>
  <c r="AJ68" i="11"/>
  <c r="X68" i="11"/>
  <c r="L68" i="11"/>
  <c r="CE68" i="11"/>
  <c r="BS68" i="11"/>
  <c r="BG68" i="11"/>
  <c r="AU68" i="11"/>
  <c r="AI68" i="11"/>
  <c r="W68" i="11"/>
  <c r="K68" i="11"/>
  <c r="CD68" i="11"/>
  <c r="BR68" i="11"/>
  <c r="BF68" i="11"/>
  <c r="AT68" i="11"/>
  <c r="AH68" i="11"/>
  <c r="V68" i="11"/>
  <c r="CC68" i="11"/>
  <c r="BQ68" i="11"/>
  <c r="BE68" i="11"/>
  <c r="CB68" i="11"/>
  <c r="BP68" i="11"/>
  <c r="BD68" i="11"/>
  <c r="AR68" i="11"/>
  <c r="AF68" i="11"/>
  <c r="T68" i="11"/>
  <c r="H68" i="11"/>
  <c r="CA68" i="11"/>
  <c r="BO68" i="11"/>
  <c r="BC68" i="11"/>
  <c r="AQ68" i="11"/>
  <c r="AE68" i="11"/>
  <c r="S68" i="11"/>
  <c r="G68" i="11"/>
  <c r="A69" i="11"/>
  <c r="BZ68" i="11"/>
  <c r="BN68" i="11"/>
  <c r="BB68" i="11"/>
  <c r="AP68" i="11"/>
  <c r="AD68" i="11"/>
  <c r="R68" i="11"/>
  <c r="F68" i="11"/>
  <c r="CG68" i="11"/>
  <c r="BU68" i="11"/>
  <c r="BI68" i="11"/>
  <c r="AW68" i="11"/>
  <c r="BL68" i="11"/>
  <c r="AK68" i="11"/>
  <c r="M68" i="11"/>
  <c r="BK68" i="11"/>
  <c r="AG68" i="11"/>
  <c r="J68" i="11"/>
  <c r="BJ68" i="11"/>
  <c r="AC68" i="11"/>
  <c r="I68" i="11"/>
  <c r="CK68" i="11"/>
  <c r="BA68" i="11"/>
  <c r="AB68" i="11"/>
  <c r="E68" i="11"/>
  <c r="CJ68" i="11"/>
  <c r="AZ68" i="11"/>
  <c r="AA68" i="11"/>
  <c r="D68" i="11"/>
  <c r="CI68" i="11"/>
  <c r="AY68" i="11"/>
  <c r="Z68" i="11"/>
  <c r="C68" i="11"/>
  <c r="BY68" i="11"/>
  <c r="AS68" i="11"/>
  <c r="U68" i="11"/>
  <c r="BX68" i="11"/>
  <c r="AO68" i="11"/>
  <c r="Q68" i="11"/>
  <c r="BW68" i="11"/>
  <c r="AN68" i="11"/>
  <c r="P68" i="11"/>
  <c r="BM68" i="11"/>
  <c r="AL68" i="11"/>
  <c r="N68" i="11"/>
  <c r="CH68" i="11"/>
  <c r="BV68" i="11"/>
  <c r="AX68" i="11"/>
  <c r="AM68" i="11"/>
  <c r="Y68" i="11"/>
  <c r="O68" i="11"/>
  <c r="B68" i="11"/>
  <c r="CA69" i="11" l="1"/>
  <c r="BO69" i="11"/>
  <c r="BC69" i="11"/>
  <c r="AQ69" i="11"/>
  <c r="AE69" i="11"/>
  <c r="S69" i="11"/>
  <c r="G69" i="11"/>
  <c r="A70" i="11"/>
  <c r="BZ69" i="11"/>
  <c r="BN69" i="11"/>
  <c r="BB69" i="11"/>
  <c r="AP69" i="11"/>
  <c r="AD69" i="11"/>
  <c r="R69" i="11"/>
  <c r="F69" i="11"/>
  <c r="CK69" i="11"/>
  <c r="BY69" i="11"/>
  <c r="BM69" i="11"/>
  <c r="BA69" i="11"/>
  <c r="AO69" i="11"/>
  <c r="AC69" i="11"/>
  <c r="Q69" i="11"/>
  <c r="E69" i="11"/>
  <c r="CJ69" i="11"/>
  <c r="BX69" i="11"/>
  <c r="BL69" i="11"/>
  <c r="AZ69" i="11"/>
  <c r="AN69" i="11"/>
  <c r="AB69" i="11"/>
  <c r="P69" i="11"/>
  <c r="D69" i="11"/>
  <c r="CI69" i="11"/>
  <c r="BW69" i="11"/>
  <c r="BK69" i="11"/>
  <c r="AY69" i="11"/>
  <c r="AM69" i="11"/>
  <c r="AA69" i="11"/>
  <c r="O69" i="11"/>
  <c r="C69" i="11"/>
  <c r="CH69" i="11"/>
  <c r="BV69" i="11"/>
  <c r="BJ69" i="11"/>
  <c r="AX69" i="11"/>
  <c r="AL69" i="11"/>
  <c r="Z69" i="11"/>
  <c r="N69" i="11"/>
  <c r="B69" i="11"/>
  <c r="CG69" i="11"/>
  <c r="BU69" i="11"/>
  <c r="BI69" i="11"/>
  <c r="AW69" i="11"/>
  <c r="AK69" i="11"/>
  <c r="Y69" i="11"/>
  <c r="M69" i="11"/>
  <c r="CF69" i="11"/>
  <c r="CB69" i="11"/>
  <c r="BP69" i="11"/>
  <c r="BD69" i="11"/>
  <c r="AR69" i="11"/>
  <c r="AF69" i="11"/>
  <c r="T69" i="11"/>
  <c r="H69" i="11"/>
  <c r="BS69" i="11"/>
  <c r="AI69" i="11"/>
  <c r="BR69" i="11"/>
  <c r="AH69" i="11"/>
  <c r="BQ69" i="11"/>
  <c r="AG69" i="11"/>
  <c r="BH69" i="11"/>
  <c r="X69" i="11"/>
  <c r="BG69" i="11"/>
  <c r="W69" i="11"/>
  <c r="BF69" i="11"/>
  <c r="V69" i="11"/>
  <c r="AV69" i="11"/>
  <c r="L69" i="11"/>
  <c r="CE69" i="11"/>
  <c r="AU69" i="11"/>
  <c r="K69" i="11"/>
  <c r="CD69" i="11"/>
  <c r="AT69" i="11"/>
  <c r="J69" i="11"/>
  <c r="BT69" i="11"/>
  <c r="AJ69" i="11"/>
  <c r="BE69" i="11"/>
  <c r="AS69" i="11"/>
  <c r="U69" i="11"/>
  <c r="I69" i="11"/>
  <c r="CC69" i="11"/>
  <c r="CL2" i="11"/>
  <c r="CL69" i="11" s="1"/>
  <c r="CK3" i="11"/>
  <c r="CK4" i="11"/>
  <c r="CK5" i="11"/>
  <c r="CK6" i="11"/>
  <c r="CK7" i="11"/>
  <c r="CK8" i="11"/>
  <c r="CK9" i="11"/>
  <c r="CK10" i="11"/>
  <c r="CK11" i="11"/>
  <c r="CK12" i="11"/>
  <c r="CK13" i="11"/>
  <c r="CK14" i="11"/>
  <c r="CK15" i="11"/>
  <c r="CK16" i="11"/>
  <c r="CK17" i="11"/>
  <c r="CK18" i="11"/>
  <c r="CK19" i="11"/>
  <c r="CK20" i="11"/>
  <c r="CK21" i="11"/>
  <c r="CK22" i="11"/>
  <c r="CK23" i="11"/>
  <c r="CK24" i="11"/>
  <c r="CK25" i="11"/>
  <c r="CK26" i="11"/>
  <c r="CK27" i="11"/>
  <c r="CK28" i="11"/>
  <c r="CK29" i="11"/>
  <c r="CK30" i="11"/>
  <c r="CK31" i="11"/>
  <c r="CK32" i="11"/>
  <c r="CK33" i="11"/>
  <c r="CK34" i="11"/>
  <c r="CK35" i="11"/>
  <c r="CK36" i="11"/>
  <c r="CK37" i="11"/>
  <c r="CK38" i="11"/>
  <c r="CK39" i="11"/>
  <c r="CK40" i="11"/>
  <c r="CK41" i="11"/>
  <c r="CK42" i="11"/>
  <c r="CK43" i="11"/>
  <c r="CK44" i="11"/>
  <c r="CK45" i="11"/>
  <c r="CK46" i="11"/>
  <c r="CK47" i="11"/>
  <c r="CK48" i="11"/>
  <c r="CK49" i="11"/>
  <c r="CK50" i="11"/>
  <c r="CK51" i="11"/>
  <c r="CK52" i="11"/>
  <c r="CK53" i="11"/>
  <c r="CK54" i="11"/>
  <c r="CK55" i="11"/>
  <c r="CK56" i="11"/>
  <c r="CK57" i="11"/>
  <c r="CK58" i="11"/>
  <c r="CK59" i="11"/>
  <c r="CK60" i="11"/>
  <c r="CK61" i="11"/>
  <c r="CK62" i="11"/>
  <c r="CK63" i="11"/>
  <c r="CK64" i="11"/>
  <c r="CK65" i="11"/>
  <c r="CK66" i="11"/>
  <c r="CK67" i="11"/>
  <c r="CH70" i="11" l="1"/>
  <c r="BV70" i="11"/>
  <c r="BJ70" i="11"/>
  <c r="AX70" i="11"/>
  <c r="AL70" i="11"/>
  <c r="Z70" i="11"/>
  <c r="N70" i="11"/>
  <c r="B70" i="11"/>
  <c r="CG70" i="11"/>
  <c r="BU70" i="11"/>
  <c r="BI70" i="11"/>
  <c r="AW70" i="11"/>
  <c r="AK70" i="11"/>
  <c r="Y70" i="11"/>
  <c r="M70" i="11"/>
  <c r="CF70" i="11"/>
  <c r="BT70" i="11"/>
  <c r="BH70" i="11"/>
  <c r="AV70" i="11"/>
  <c r="AJ70" i="11"/>
  <c r="X70" i="11"/>
  <c r="L70" i="11"/>
  <c r="CE70" i="11"/>
  <c r="BS70" i="11"/>
  <c r="BG70" i="11"/>
  <c r="AU70" i="11"/>
  <c r="AI70" i="11"/>
  <c r="W70" i="11"/>
  <c r="K70" i="11"/>
  <c r="CD70" i="11"/>
  <c r="BR70" i="11"/>
  <c r="BF70" i="11"/>
  <c r="AT70" i="11"/>
  <c r="AH70" i="11"/>
  <c r="V70" i="11"/>
  <c r="J70" i="11"/>
  <c r="CC70" i="11"/>
  <c r="BQ70" i="11"/>
  <c r="BE70" i="11"/>
  <c r="AS70" i="11"/>
  <c r="AG70" i="11"/>
  <c r="U70" i="11"/>
  <c r="I70" i="11"/>
  <c r="CB70" i="11"/>
  <c r="BP70" i="11"/>
  <c r="BD70" i="11"/>
  <c r="AR70" i="11"/>
  <c r="AF70" i="11"/>
  <c r="T70" i="11"/>
  <c r="H70" i="11"/>
  <c r="CM70" i="11"/>
  <c r="CA70" i="11"/>
  <c r="BO70" i="11"/>
  <c r="BC70" i="11"/>
  <c r="AQ70" i="11"/>
  <c r="AE70" i="11"/>
  <c r="S70" i="11"/>
  <c r="G70" i="11"/>
  <c r="CK70" i="11"/>
  <c r="BY70" i="11"/>
  <c r="BM70" i="11"/>
  <c r="BA70" i="11"/>
  <c r="AO70" i="11"/>
  <c r="CI70" i="11"/>
  <c r="BW70" i="11"/>
  <c r="BK70" i="11"/>
  <c r="AY70" i="11"/>
  <c r="AM70" i="11"/>
  <c r="AA70" i="11"/>
  <c r="O70" i="11"/>
  <c r="C70" i="11"/>
  <c r="BZ70" i="11"/>
  <c r="Q70" i="11"/>
  <c r="BX70" i="11"/>
  <c r="P70" i="11"/>
  <c r="BN70" i="11"/>
  <c r="F70" i="11"/>
  <c r="BL70" i="11"/>
  <c r="E70" i="11"/>
  <c r="BB70" i="11"/>
  <c r="D70" i="11"/>
  <c r="AZ70" i="11"/>
  <c r="AN70" i="11"/>
  <c r="A71" i="11"/>
  <c r="AD70" i="11"/>
  <c r="AC70" i="11"/>
  <c r="CJ70" i="11"/>
  <c r="R70" i="11"/>
  <c r="CL70" i="11"/>
  <c r="AP70" i="11"/>
  <c r="AB70" i="11"/>
  <c r="CM2" i="11"/>
  <c r="CL3" i="11"/>
  <c r="CL4" i="11"/>
  <c r="CL5" i="11"/>
  <c r="CL6" i="11"/>
  <c r="CL7" i="11"/>
  <c r="CL8" i="11"/>
  <c r="CL9" i="11"/>
  <c r="CL10" i="11"/>
  <c r="CL11" i="11"/>
  <c r="CL12" i="11"/>
  <c r="CL13" i="11"/>
  <c r="CL14" i="11"/>
  <c r="CL15" i="11"/>
  <c r="CL16" i="11"/>
  <c r="CL17" i="11"/>
  <c r="CL18" i="11"/>
  <c r="CL19" i="11"/>
  <c r="CL20" i="11"/>
  <c r="CL21" i="11"/>
  <c r="CL22" i="11"/>
  <c r="CL23" i="11"/>
  <c r="CL24" i="11"/>
  <c r="CL25" i="11"/>
  <c r="CL26" i="11"/>
  <c r="CL27" i="11"/>
  <c r="CL28" i="11"/>
  <c r="CL29" i="11"/>
  <c r="CL30" i="11"/>
  <c r="CL31" i="11"/>
  <c r="CL32" i="11"/>
  <c r="CL33" i="11"/>
  <c r="CL34" i="11"/>
  <c r="CL35" i="11"/>
  <c r="CL36" i="11"/>
  <c r="CL37" i="11"/>
  <c r="CL38" i="11"/>
  <c r="CL39" i="11"/>
  <c r="CL40" i="11"/>
  <c r="CL41" i="11"/>
  <c r="CL42" i="11"/>
  <c r="CL43" i="11"/>
  <c r="CL44" i="11"/>
  <c r="CL45" i="11"/>
  <c r="CL46" i="11"/>
  <c r="CL47" i="11"/>
  <c r="CL48" i="11"/>
  <c r="CL49" i="11"/>
  <c r="CL50" i="11"/>
  <c r="CL51" i="11"/>
  <c r="CL52" i="11"/>
  <c r="CL53" i="11"/>
  <c r="CL54" i="11"/>
  <c r="CL55" i="11"/>
  <c r="CL56" i="11"/>
  <c r="CL57" i="11"/>
  <c r="CL58" i="11"/>
  <c r="CL59" i="11"/>
  <c r="CL60" i="11"/>
  <c r="CL61" i="11"/>
  <c r="CL62" i="11"/>
  <c r="CL63" i="11"/>
  <c r="CL64" i="11"/>
  <c r="CL65" i="11"/>
  <c r="CL66" i="11"/>
  <c r="CL67" i="11"/>
  <c r="CL68" i="11"/>
  <c r="CC71" i="11" l="1"/>
  <c r="BQ71" i="11"/>
  <c r="BE71" i="11"/>
  <c r="AS71" i="11"/>
  <c r="AG71" i="11"/>
  <c r="U71" i="11"/>
  <c r="I71" i="11"/>
  <c r="CB71" i="11"/>
  <c r="BP71" i="11"/>
  <c r="BD71" i="11"/>
  <c r="AR71" i="11"/>
  <c r="AF71" i="11"/>
  <c r="T71" i="11"/>
  <c r="H71" i="11"/>
  <c r="CM71" i="11"/>
  <c r="CA71" i="11"/>
  <c r="BO71" i="11"/>
  <c r="BC71" i="11"/>
  <c r="AQ71" i="11"/>
  <c r="AE71" i="11"/>
  <c r="S71" i="11"/>
  <c r="G71" i="11"/>
  <c r="A72" i="11"/>
  <c r="CL71" i="11"/>
  <c r="BZ71" i="11"/>
  <c r="BN71" i="11"/>
  <c r="BB71" i="11"/>
  <c r="AP71" i="11"/>
  <c r="AD71" i="11"/>
  <c r="R71" i="11"/>
  <c r="F71" i="11"/>
  <c r="CK71" i="11"/>
  <c r="BY71" i="11"/>
  <c r="BM71" i="11"/>
  <c r="BA71" i="11"/>
  <c r="AO71" i="11"/>
  <c r="AC71" i="11"/>
  <c r="Q71" i="11"/>
  <c r="E71" i="11"/>
  <c r="CJ71" i="11"/>
  <c r="BX71" i="11"/>
  <c r="BL71" i="11"/>
  <c r="AZ71" i="11"/>
  <c r="AN71" i="11"/>
  <c r="AB71" i="11"/>
  <c r="P71" i="11"/>
  <c r="D71" i="11"/>
  <c r="CI71" i="11"/>
  <c r="BW71" i="11"/>
  <c r="BK71" i="11"/>
  <c r="AY71" i="11"/>
  <c r="AM71" i="11"/>
  <c r="AA71" i="11"/>
  <c r="O71" i="11"/>
  <c r="C71" i="11"/>
  <c r="CH71" i="11"/>
  <c r="BV71" i="11"/>
  <c r="BJ71" i="11"/>
  <c r="AX71" i="11"/>
  <c r="AL71" i="11"/>
  <c r="Z71" i="11"/>
  <c r="N71" i="11"/>
  <c r="B71" i="11"/>
  <c r="CF71" i="11"/>
  <c r="BT71" i="11"/>
  <c r="BH71" i="11"/>
  <c r="AV71" i="11"/>
  <c r="AJ71" i="11"/>
  <c r="X71" i="11"/>
  <c r="L71" i="11"/>
  <c r="CD71" i="11"/>
  <c r="BR71" i="11"/>
  <c r="BF71" i="11"/>
  <c r="AT71" i="11"/>
  <c r="AH71" i="11"/>
  <c r="V71" i="11"/>
  <c r="J71" i="11"/>
  <c r="AW71" i="11"/>
  <c r="AU71" i="11"/>
  <c r="AK71" i="11"/>
  <c r="AI71" i="11"/>
  <c r="Y71" i="11"/>
  <c r="W71" i="11"/>
  <c r="CE71" i="11"/>
  <c r="K71" i="11"/>
  <c r="BU71" i="11"/>
  <c r="BS71" i="11"/>
  <c r="BG71" i="11"/>
  <c r="CG71" i="11"/>
  <c r="BI71" i="11"/>
  <c r="M71" i="11"/>
  <c r="CN2" i="11"/>
  <c r="CN71" i="11" s="1"/>
  <c r="CM3" i="11"/>
  <c r="CM4" i="11"/>
  <c r="CM5" i="11"/>
  <c r="CM6" i="11"/>
  <c r="CM7" i="11"/>
  <c r="CM8" i="11"/>
  <c r="CM9" i="11"/>
  <c r="CM10" i="11"/>
  <c r="CM11" i="11"/>
  <c r="CM12" i="11"/>
  <c r="CM13" i="11"/>
  <c r="CM14" i="11"/>
  <c r="CM15" i="11"/>
  <c r="CM16" i="11"/>
  <c r="CM17" i="11"/>
  <c r="CM18" i="11"/>
  <c r="CM19" i="11"/>
  <c r="CM20" i="11"/>
  <c r="CM21" i="11"/>
  <c r="CM22" i="11"/>
  <c r="CM23" i="11"/>
  <c r="CM24" i="11"/>
  <c r="CM25" i="11"/>
  <c r="CM26" i="11"/>
  <c r="CM27" i="11"/>
  <c r="CM28" i="11"/>
  <c r="CM29" i="11"/>
  <c r="CM30" i="11"/>
  <c r="CM31" i="11"/>
  <c r="CM32" i="11"/>
  <c r="CM33" i="11"/>
  <c r="CM34" i="11"/>
  <c r="CM35" i="11"/>
  <c r="CM36" i="11"/>
  <c r="CM37" i="11"/>
  <c r="CM38" i="11"/>
  <c r="CM39" i="11"/>
  <c r="CM40" i="11"/>
  <c r="CM41" i="11"/>
  <c r="CM42" i="11"/>
  <c r="CM43" i="11"/>
  <c r="CM44" i="11"/>
  <c r="CM45" i="11"/>
  <c r="CM46" i="11"/>
  <c r="CM47" i="11"/>
  <c r="CM48" i="11"/>
  <c r="CM49" i="11"/>
  <c r="CM50" i="11"/>
  <c r="CM51" i="11"/>
  <c r="CM52" i="11"/>
  <c r="CM53" i="11"/>
  <c r="CM54" i="11"/>
  <c r="CM55" i="11"/>
  <c r="CM56" i="11"/>
  <c r="CM57" i="11"/>
  <c r="CM58" i="11"/>
  <c r="CM59" i="11"/>
  <c r="CM60" i="11"/>
  <c r="CM61" i="11"/>
  <c r="CM62" i="11"/>
  <c r="CM63" i="11"/>
  <c r="CM64" i="11"/>
  <c r="CM65" i="11"/>
  <c r="CM66" i="11"/>
  <c r="CM67" i="11"/>
  <c r="CM68" i="11"/>
  <c r="CM69" i="11"/>
  <c r="CO2" i="11" l="1"/>
  <c r="CN3" i="11"/>
  <c r="CN4" i="11"/>
  <c r="CN5" i="11"/>
  <c r="CN6" i="11"/>
  <c r="CN7" i="11"/>
  <c r="CN8" i="11"/>
  <c r="CN9" i="11"/>
  <c r="CN10" i="11"/>
  <c r="CN11" i="11"/>
  <c r="CN12" i="11"/>
  <c r="CN13" i="11"/>
  <c r="CN14" i="11"/>
  <c r="CN15" i="11"/>
  <c r="CN16" i="11"/>
  <c r="CN17" i="11"/>
  <c r="CN18" i="11"/>
  <c r="CN19" i="11"/>
  <c r="CN20" i="11"/>
  <c r="CN21" i="11"/>
  <c r="CN22" i="11"/>
  <c r="CN23" i="11"/>
  <c r="CN24" i="11"/>
  <c r="CN25" i="11"/>
  <c r="CN26" i="11"/>
  <c r="CN27" i="11"/>
  <c r="CN28" i="11"/>
  <c r="CN29" i="11"/>
  <c r="CN30" i="11"/>
  <c r="CN31" i="11"/>
  <c r="CN32" i="11"/>
  <c r="CN33" i="11"/>
  <c r="CN34" i="11"/>
  <c r="CN35" i="11"/>
  <c r="CN36" i="11"/>
  <c r="CN37" i="11"/>
  <c r="CN38" i="11"/>
  <c r="CN39" i="11"/>
  <c r="CN40" i="11"/>
  <c r="CN41" i="11"/>
  <c r="CN42" i="11"/>
  <c r="CN43" i="11"/>
  <c r="CN44" i="11"/>
  <c r="CN45" i="11"/>
  <c r="CN46" i="11"/>
  <c r="CN47" i="11"/>
  <c r="CN48" i="11"/>
  <c r="CN49" i="11"/>
  <c r="CN50" i="11"/>
  <c r="CN51" i="11"/>
  <c r="CN52" i="11"/>
  <c r="CN53" i="11"/>
  <c r="CN54" i="11"/>
  <c r="CN55" i="11"/>
  <c r="CN56" i="11"/>
  <c r="CN57" i="11"/>
  <c r="CN58" i="11"/>
  <c r="CN59" i="11"/>
  <c r="CN60" i="11"/>
  <c r="CN61" i="11"/>
  <c r="CN62" i="11"/>
  <c r="CN63" i="11"/>
  <c r="CN64" i="11"/>
  <c r="CN65" i="11"/>
  <c r="CN66" i="11"/>
  <c r="CN67" i="11"/>
  <c r="CN68" i="11"/>
  <c r="CN69" i="11"/>
  <c r="CN70" i="11"/>
  <c r="CJ72" i="11"/>
  <c r="BX72" i="11"/>
  <c r="BL72" i="11"/>
  <c r="AZ72" i="11"/>
  <c r="AN72" i="11"/>
  <c r="AB72" i="11"/>
  <c r="P72" i="11"/>
  <c r="D72" i="11"/>
  <c r="CI72" i="11"/>
  <c r="BW72" i="11"/>
  <c r="BK72" i="11"/>
  <c r="AY72" i="11"/>
  <c r="AM72" i="11"/>
  <c r="AA72" i="11"/>
  <c r="O72" i="11"/>
  <c r="C72" i="11"/>
  <c r="CH72" i="11"/>
  <c r="BV72" i="11"/>
  <c r="BJ72" i="11"/>
  <c r="AX72" i="11"/>
  <c r="AL72" i="11"/>
  <c r="Z72" i="11"/>
  <c r="N72" i="11"/>
  <c r="B72" i="11"/>
  <c r="CG72" i="11"/>
  <c r="BU72" i="11"/>
  <c r="BI72" i="11"/>
  <c r="AW72" i="11"/>
  <c r="AK72" i="11"/>
  <c r="Y72" i="11"/>
  <c r="M72" i="11"/>
  <c r="CF72" i="11"/>
  <c r="BT72" i="11"/>
  <c r="BH72" i="11"/>
  <c r="AV72" i="11"/>
  <c r="AJ72" i="11"/>
  <c r="X72" i="11"/>
  <c r="L72" i="11"/>
  <c r="CE72" i="11"/>
  <c r="BS72" i="11"/>
  <c r="BG72" i="11"/>
  <c r="AU72" i="11"/>
  <c r="AI72" i="11"/>
  <c r="W72" i="11"/>
  <c r="K72" i="11"/>
  <c r="CD72" i="11"/>
  <c r="BR72" i="11"/>
  <c r="BF72" i="11"/>
  <c r="AT72" i="11"/>
  <c r="AH72" i="11"/>
  <c r="V72" i="11"/>
  <c r="J72" i="11"/>
  <c r="CO72" i="11"/>
  <c r="CC72" i="11"/>
  <c r="BQ72" i="11"/>
  <c r="BE72" i="11"/>
  <c r="AS72" i="11"/>
  <c r="AG72" i="11"/>
  <c r="U72" i="11"/>
  <c r="I72" i="11"/>
  <c r="CM72" i="11"/>
  <c r="CA72" i="11"/>
  <c r="BO72" i="11"/>
  <c r="BC72" i="11"/>
  <c r="AQ72" i="11"/>
  <c r="AE72" i="11"/>
  <c r="S72" i="11"/>
  <c r="G72" i="11"/>
  <c r="CK72" i="11"/>
  <c r="BY72" i="11"/>
  <c r="BM72" i="11"/>
  <c r="BA72" i="11"/>
  <c r="AO72" i="11"/>
  <c r="AC72" i="11"/>
  <c r="Q72" i="11"/>
  <c r="E72" i="11"/>
  <c r="CN72" i="11"/>
  <c r="T72" i="11"/>
  <c r="CL72" i="11"/>
  <c r="R72" i="11"/>
  <c r="CB72" i="11"/>
  <c r="H72" i="11"/>
  <c r="BZ72" i="11"/>
  <c r="F72" i="11"/>
  <c r="BP72" i="11"/>
  <c r="BN72" i="11"/>
  <c r="BB72" i="11"/>
  <c r="AR72" i="11"/>
  <c r="AP72" i="11"/>
  <c r="A73" i="11"/>
  <c r="AD72" i="11"/>
  <c r="BD72" i="11"/>
  <c r="AF72" i="11"/>
  <c r="CN73" i="11" l="1"/>
  <c r="CB73" i="11"/>
  <c r="BP73" i="11"/>
  <c r="BD73" i="11"/>
  <c r="AR73" i="11"/>
  <c r="AF73" i="11"/>
  <c r="CJ73" i="11"/>
  <c r="BW73" i="11"/>
  <c r="BJ73" i="11"/>
  <c r="AW73" i="11"/>
  <c r="AJ73" i="11"/>
  <c r="W73" i="11"/>
  <c r="K73" i="11"/>
  <c r="CI73" i="11"/>
  <c r="BV73" i="11"/>
  <c r="BI73" i="11"/>
  <c r="AV73" i="11"/>
  <c r="AI73" i="11"/>
  <c r="V73" i="11"/>
  <c r="J73" i="11"/>
  <c r="CH73" i="11"/>
  <c r="BU73" i="11"/>
  <c r="BH73" i="11"/>
  <c r="AU73" i="11"/>
  <c r="AH73" i="11"/>
  <c r="U73" i="11"/>
  <c r="I73" i="11"/>
  <c r="CG73" i="11"/>
  <c r="BT73" i="11"/>
  <c r="BG73" i="11"/>
  <c r="AT73" i="11"/>
  <c r="AG73" i="11"/>
  <c r="T73" i="11"/>
  <c r="H73" i="11"/>
  <c r="CF73" i="11"/>
  <c r="BS73" i="11"/>
  <c r="BF73" i="11"/>
  <c r="AS73" i="11"/>
  <c r="AE73" i="11"/>
  <c r="S73" i="11"/>
  <c r="G73" i="11"/>
  <c r="CE73" i="11"/>
  <c r="BR73" i="11"/>
  <c r="BE73" i="11"/>
  <c r="AQ73" i="11"/>
  <c r="AD73" i="11"/>
  <c r="R73" i="11"/>
  <c r="F73" i="11"/>
  <c r="CD73" i="11"/>
  <c r="BQ73" i="11"/>
  <c r="BC73" i="11"/>
  <c r="AP73" i="11"/>
  <c r="AC73" i="11"/>
  <c r="Q73" i="11"/>
  <c r="E73" i="11"/>
  <c r="CC73" i="11"/>
  <c r="BO73" i="11"/>
  <c r="BB73" i="11"/>
  <c r="AO73" i="11"/>
  <c r="AB73" i="11"/>
  <c r="P73" i="11"/>
  <c r="D73" i="11"/>
  <c r="CM73" i="11"/>
  <c r="BZ73" i="11"/>
  <c r="BM73" i="11"/>
  <c r="AZ73" i="11"/>
  <c r="AM73" i="11"/>
  <c r="Z73" i="11"/>
  <c r="N73" i="11"/>
  <c r="B73" i="11"/>
  <c r="A74" i="11"/>
  <c r="CK73" i="11"/>
  <c r="BX73" i="11"/>
  <c r="BK73" i="11"/>
  <c r="AX73" i="11"/>
  <c r="AK73" i="11"/>
  <c r="X73" i="11"/>
  <c r="L73" i="11"/>
  <c r="BN73" i="11"/>
  <c r="BL73" i="11"/>
  <c r="BA73" i="11"/>
  <c r="AY73" i="11"/>
  <c r="AN73" i="11"/>
  <c r="AL73" i="11"/>
  <c r="Y73" i="11"/>
  <c r="CO73" i="11"/>
  <c r="O73" i="11"/>
  <c r="CL73" i="11"/>
  <c r="M73" i="11"/>
  <c r="BY73" i="11"/>
  <c r="AA73" i="11"/>
  <c r="C73" i="11"/>
  <c r="CA73" i="11"/>
  <c r="CP2" i="11"/>
  <c r="CO3" i="11"/>
  <c r="CO4" i="11"/>
  <c r="CO5" i="11"/>
  <c r="CO6" i="11"/>
  <c r="CO7" i="11"/>
  <c r="CO8" i="11"/>
  <c r="CO9" i="11"/>
  <c r="CO10" i="11"/>
  <c r="CO11" i="11"/>
  <c r="CO12" i="11"/>
  <c r="CO13" i="11"/>
  <c r="CO14" i="11"/>
  <c r="CO15" i="11"/>
  <c r="CO16" i="11"/>
  <c r="CO17" i="11"/>
  <c r="CO18" i="11"/>
  <c r="CO19" i="11"/>
  <c r="CO20" i="11"/>
  <c r="CO21" i="11"/>
  <c r="CO22" i="11"/>
  <c r="CO23" i="11"/>
  <c r="CO24" i="11"/>
  <c r="CO25" i="11"/>
  <c r="CO26" i="11"/>
  <c r="CO27" i="11"/>
  <c r="CO28" i="11"/>
  <c r="CO29" i="11"/>
  <c r="CO30" i="11"/>
  <c r="CO31" i="11"/>
  <c r="CO32" i="11"/>
  <c r="CO33" i="11"/>
  <c r="CO34" i="11"/>
  <c r="CO35" i="11"/>
  <c r="CO36" i="11"/>
  <c r="CO37" i="11"/>
  <c r="CO38" i="11"/>
  <c r="CO39" i="11"/>
  <c r="CO40" i="11"/>
  <c r="CO41" i="11"/>
  <c r="CO42" i="11"/>
  <c r="CO43" i="11"/>
  <c r="CO44" i="11"/>
  <c r="CO45" i="11"/>
  <c r="CO46" i="11"/>
  <c r="CO47" i="11"/>
  <c r="CO48" i="11"/>
  <c r="CO49" i="11"/>
  <c r="CO50" i="11"/>
  <c r="CO51" i="11"/>
  <c r="CO52" i="11"/>
  <c r="CO53" i="11"/>
  <c r="CO54" i="11"/>
  <c r="CO55" i="11"/>
  <c r="CO56" i="11"/>
  <c r="CO57" i="11"/>
  <c r="CO58" i="11"/>
  <c r="CO59" i="11"/>
  <c r="CO60" i="11"/>
  <c r="CO61" i="11"/>
  <c r="CO62" i="11"/>
  <c r="CO63" i="11"/>
  <c r="CO64" i="11"/>
  <c r="CO65" i="11"/>
  <c r="CO66" i="11"/>
  <c r="CO67" i="11"/>
  <c r="CO68" i="11"/>
  <c r="CO69" i="11"/>
  <c r="CO70" i="11"/>
  <c r="CO71" i="11"/>
  <c r="CJ74" i="11" l="1"/>
  <c r="BX74" i="11"/>
  <c r="BL74" i="11"/>
  <c r="AZ74" i="11"/>
  <c r="AN74" i="11"/>
  <c r="AB74" i="11"/>
  <c r="P74" i="11"/>
  <c r="D74" i="11"/>
  <c r="CI74" i="11"/>
  <c r="BW74" i="11"/>
  <c r="BK74" i="11"/>
  <c r="AY74" i="11"/>
  <c r="AM74" i="11"/>
  <c r="AA74" i="11"/>
  <c r="O74" i="11"/>
  <c r="C74" i="11"/>
  <c r="A75" i="11"/>
  <c r="CH74" i="11"/>
  <c r="BT74" i="11"/>
  <c r="BF74" i="11"/>
  <c r="AR74" i="11"/>
  <c r="AD74" i="11"/>
  <c r="N74" i="11"/>
  <c r="CG74" i="11"/>
  <c r="BS74" i="11"/>
  <c r="BE74" i="11"/>
  <c r="AQ74" i="11"/>
  <c r="AC74" i="11"/>
  <c r="M74" i="11"/>
  <c r="CF74" i="11"/>
  <c r="BR74" i="11"/>
  <c r="BD74" i="11"/>
  <c r="AP74" i="11"/>
  <c r="Z74" i="11"/>
  <c r="L74" i="11"/>
  <c r="CE74" i="11"/>
  <c r="BQ74" i="11"/>
  <c r="BC74" i="11"/>
  <c r="AO74" i="11"/>
  <c r="Y74" i="11"/>
  <c r="K74" i="11"/>
  <c r="CD74" i="11"/>
  <c r="BP74" i="11"/>
  <c r="BB74" i="11"/>
  <c r="AL74" i="11"/>
  <c r="X74" i="11"/>
  <c r="J74" i="11"/>
  <c r="CC74" i="11"/>
  <c r="BO74" i="11"/>
  <c r="BA74" i="11"/>
  <c r="AK74" i="11"/>
  <c r="W74" i="11"/>
  <c r="I74" i="11"/>
  <c r="CP74" i="11"/>
  <c r="CB74" i="11"/>
  <c r="BN74" i="11"/>
  <c r="AX74" i="11"/>
  <c r="AJ74" i="11"/>
  <c r="V74" i="11"/>
  <c r="H74" i="11"/>
  <c r="CO74" i="11"/>
  <c r="CA74" i="11"/>
  <c r="BM74" i="11"/>
  <c r="AW74" i="11"/>
  <c r="AI74" i="11"/>
  <c r="U74" i="11"/>
  <c r="G74" i="11"/>
  <c r="CM74" i="11"/>
  <c r="BY74" i="11"/>
  <c r="BI74" i="11"/>
  <c r="AU74" i="11"/>
  <c r="AG74" i="11"/>
  <c r="S74" i="11"/>
  <c r="E74" i="11"/>
  <c r="CK74" i="11"/>
  <c r="BU74" i="11"/>
  <c r="BG74" i="11"/>
  <c r="AS74" i="11"/>
  <c r="AE74" i="11"/>
  <c r="Q74" i="11"/>
  <c r="AV74" i="11"/>
  <c r="AT74" i="11"/>
  <c r="AH74" i="11"/>
  <c r="AF74" i="11"/>
  <c r="T74" i="11"/>
  <c r="R74" i="11"/>
  <c r="CL74" i="11"/>
  <c r="B74" i="11"/>
  <c r="BZ74" i="11"/>
  <c r="BV74" i="11"/>
  <c r="BH74" i="11"/>
  <c r="CN74" i="11"/>
  <c r="BJ74" i="11"/>
  <c r="F74" i="11"/>
  <c r="CQ2" i="11"/>
  <c r="CP3" i="11"/>
  <c r="CP4" i="11"/>
  <c r="CP5" i="11"/>
  <c r="CP6" i="11"/>
  <c r="CP7" i="11"/>
  <c r="CP8" i="11"/>
  <c r="CP9" i="11"/>
  <c r="CP10" i="11"/>
  <c r="CP11" i="11"/>
  <c r="CP12" i="11"/>
  <c r="CP13" i="11"/>
  <c r="CP14" i="11"/>
  <c r="CP15" i="11"/>
  <c r="CP16" i="11"/>
  <c r="CP17" i="11"/>
  <c r="CP18" i="11"/>
  <c r="CP19" i="11"/>
  <c r="CP20" i="11"/>
  <c r="CP21" i="11"/>
  <c r="CP22" i="11"/>
  <c r="CP23" i="11"/>
  <c r="CP24" i="11"/>
  <c r="CP25" i="11"/>
  <c r="CP26" i="11"/>
  <c r="CP27" i="11"/>
  <c r="CP28" i="11"/>
  <c r="CP29" i="11"/>
  <c r="CP30" i="11"/>
  <c r="CP31" i="11"/>
  <c r="CP32" i="11"/>
  <c r="CP33" i="11"/>
  <c r="CP34" i="11"/>
  <c r="CP35" i="11"/>
  <c r="CP36" i="11"/>
  <c r="CP37" i="11"/>
  <c r="CP38" i="11"/>
  <c r="CP39" i="11"/>
  <c r="CP40" i="11"/>
  <c r="CP41" i="11"/>
  <c r="CP42" i="11"/>
  <c r="CP43" i="11"/>
  <c r="CP44" i="11"/>
  <c r="CP45" i="11"/>
  <c r="CP46" i="11"/>
  <c r="CP47" i="11"/>
  <c r="CP48" i="11"/>
  <c r="CP49" i="11"/>
  <c r="CP50" i="11"/>
  <c r="CP51" i="11"/>
  <c r="CP52" i="11"/>
  <c r="CP53" i="11"/>
  <c r="CP54" i="11"/>
  <c r="CP55" i="11"/>
  <c r="CP56" i="11"/>
  <c r="CP57" i="11"/>
  <c r="CP58" i="11"/>
  <c r="CP59" i="11"/>
  <c r="CP60" i="11"/>
  <c r="CP61" i="11"/>
  <c r="CP62" i="11"/>
  <c r="CP63" i="11"/>
  <c r="CP64" i="11"/>
  <c r="CP65" i="11"/>
  <c r="CP66" i="11"/>
  <c r="CP67" i="11"/>
  <c r="CP68" i="11"/>
  <c r="CP69" i="11"/>
  <c r="CP70" i="11"/>
  <c r="CP71" i="11"/>
  <c r="CP72" i="11"/>
  <c r="CP73" i="11"/>
  <c r="CQ75" i="11" l="1"/>
  <c r="CE75" i="11"/>
  <c r="BS75" i="11"/>
  <c r="BG75" i="11"/>
  <c r="AU75" i="11"/>
  <c r="AI75" i="11"/>
  <c r="W75" i="11"/>
  <c r="K75" i="11"/>
  <c r="CP75" i="11"/>
  <c r="CD75" i="11"/>
  <c r="BR75" i="11"/>
  <c r="BF75" i="11"/>
  <c r="AT75" i="11"/>
  <c r="AH75" i="11"/>
  <c r="V75" i="11"/>
  <c r="J75" i="11"/>
  <c r="CO75" i="11"/>
  <c r="CC75" i="11"/>
  <c r="BQ75" i="11"/>
  <c r="BE75" i="11"/>
  <c r="AS75" i="11"/>
  <c r="AG75" i="11"/>
  <c r="U75" i="11"/>
  <c r="I75" i="11"/>
  <c r="CN75" i="11"/>
  <c r="CB75" i="11"/>
  <c r="BP75" i="11"/>
  <c r="BD75" i="11"/>
  <c r="AR75" i="11"/>
  <c r="CM75" i="11"/>
  <c r="CA75" i="11"/>
  <c r="BO75" i="11"/>
  <c r="BC75" i="11"/>
  <c r="AQ75" i="11"/>
  <c r="A76" i="11"/>
  <c r="CL75" i="11"/>
  <c r="BZ75" i="11"/>
  <c r="BN75" i="11"/>
  <c r="BB75" i="11"/>
  <c r="AP75" i="11"/>
  <c r="BX75" i="11"/>
  <c r="AZ75" i="11"/>
  <c r="AE75" i="11"/>
  <c r="P75" i="11"/>
  <c r="BW75" i="11"/>
  <c r="AY75" i="11"/>
  <c r="AD75" i="11"/>
  <c r="O75" i="11"/>
  <c r="BV75" i="11"/>
  <c r="AX75" i="11"/>
  <c r="AC75" i="11"/>
  <c r="N75" i="11"/>
  <c r="BU75" i="11"/>
  <c r="AW75" i="11"/>
  <c r="AB75" i="11"/>
  <c r="M75" i="11"/>
  <c r="BT75" i="11"/>
  <c r="AV75" i="11"/>
  <c r="AA75" i="11"/>
  <c r="L75" i="11"/>
  <c r="CK75" i="11"/>
  <c r="BM75" i="11"/>
  <c r="AO75" i="11"/>
  <c r="Z75" i="11"/>
  <c r="H75" i="11"/>
  <c r="CJ75" i="11"/>
  <c r="BL75" i="11"/>
  <c r="AN75" i="11"/>
  <c r="Y75" i="11"/>
  <c r="G75" i="11"/>
  <c r="CI75" i="11"/>
  <c r="BK75" i="11"/>
  <c r="AM75" i="11"/>
  <c r="X75" i="11"/>
  <c r="F75" i="11"/>
  <c r="CG75" i="11"/>
  <c r="BI75" i="11"/>
  <c r="AK75" i="11"/>
  <c r="S75" i="11"/>
  <c r="D75" i="11"/>
  <c r="BY75" i="11"/>
  <c r="BA75" i="11"/>
  <c r="AF75" i="11"/>
  <c r="Q75" i="11"/>
  <c r="B75" i="11"/>
  <c r="AL75" i="11"/>
  <c r="AJ75" i="11"/>
  <c r="T75" i="11"/>
  <c r="R75" i="11"/>
  <c r="E75" i="11"/>
  <c r="C75" i="11"/>
  <c r="CH75" i="11"/>
  <c r="CF75" i="11"/>
  <c r="BH75" i="11"/>
  <c r="BJ75" i="11"/>
  <c r="CR2" i="11"/>
  <c r="CQ3" i="11"/>
  <c r="CQ4" i="11"/>
  <c r="CQ5" i="11"/>
  <c r="CQ6" i="11"/>
  <c r="CQ7" i="11"/>
  <c r="CQ8" i="11"/>
  <c r="CQ9" i="11"/>
  <c r="CQ10" i="11"/>
  <c r="CQ11" i="11"/>
  <c r="CQ12" i="11"/>
  <c r="CQ13" i="11"/>
  <c r="CQ14" i="11"/>
  <c r="CQ15" i="11"/>
  <c r="CQ16" i="11"/>
  <c r="CQ17" i="11"/>
  <c r="CQ18" i="11"/>
  <c r="CQ19" i="11"/>
  <c r="CQ20" i="11"/>
  <c r="CQ21" i="11"/>
  <c r="CQ22" i="11"/>
  <c r="CQ23" i="11"/>
  <c r="CQ24" i="11"/>
  <c r="CQ25" i="11"/>
  <c r="CQ26" i="11"/>
  <c r="CQ27" i="11"/>
  <c r="CQ28" i="11"/>
  <c r="CQ29" i="11"/>
  <c r="CQ30" i="11"/>
  <c r="CQ31" i="11"/>
  <c r="CQ32" i="11"/>
  <c r="CQ33" i="11"/>
  <c r="CQ34" i="11"/>
  <c r="CQ35" i="11"/>
  <c r="CQ36" i="11"/>
  <c r="CQ37" i="11"/>
  <c r="CQ38" i="11"/>
  <c r="CQ39" i="11"/>
  <c r="CQ40" i="11"/>
  <c r="CQ41" i="11"/>
  <c r="CQ42" i="11"/>
  <c r="CQ43" i="11"/>
  <c r="CQ44" i="11"/>
  <c r="CQ45" i="11"/>
  <c r="CQ46" i="11"/>
  <c r="CQ47" i="11"/>
  <c r="CQ48" i="11"/>
  <c r="CQ49" i="11"/>
  <c r="CQ50" i="11"/>
  <c r="CQ51" i="11"/>
  <c r="CQ52" i="11"/>
  <c r="CQ53" i="11"/>
  <c r="CQ54" i="11"/>
  <c r="CQ55" i="11"/>
  <c r="CQ56" i="11"/>
  <c r="CQ57" i="11"/>
  <c r="CQ58" i="11"/>
  <c r="CQ59" i="11"/>
  <c r="CQ60" i="11"/>
  <c r="CQ61" i="11"/>
  <c r="CQ62" i="11"/>
  <c r="CQ63" i="11"/>
  <c r="CQ64" i="11"/>
  <c r="CQ65" i="11"/>
  <c r="CQ66" i="11"/>
  <c r="CQ67" i="11"/>
  <c r="CQ68" i="11"/>
  <c r="CQ69" i="11"/>
  <c r="CQ70" i="11"/>
  <c r="CQ71" i="11"/>
  <c r="CQ72" i="11"/>
  <c r="CQ73" i="11"/>
  <c r="CQ74" i="11"/>
  <c r="CS2" i="11" l="1"/>
  <c r="CR3" i="11"/>
  <c r="CR4" i="11"/>
  <c r="CR5" i="11"/>
  <c r="CR6" i="11"/>
  <c r="CR7" i="11"/>
  <c r="CR8" i="11"/>
  <c r="CR9" i="11"/>
  <c r="CR10" i="11"/>
  <c r="CR11" i="11"/>
  <c r="CR12" i="11"/>
  <c r="CR13" i="11"/>
  <c r="CR14" i="11"/>
  <c r="CR15" i="11"/>
  <c r="CR16" i="11"/>
  <c r="CR17" i="11"/>
  <c r="CR18" i="11"/>
  <c r="CR19" i="11"/>
  <c r="CR20" i="11"/>
  <c r="CR21" i="11"/>
  <c r="CR22" i="11"/>
  <c r="CR23" i="11"/>
  <c r="CR24" i="11"/>
  <c r="CR25" i="11"/>
  <c r="CR26" i="11"/>
  <c r="CR27" i="11"/>
  <c r="CR28" i="11"/>
  <c r="CR29" i="11"/>
  <c r="CR30" i="11"/>
  <c r="CR31" i="11"/>
  <c r="CR32" i="11"/>
  <c r="CR33" i="11"/>
  <c r="CR34" i="11"/>
  <c r="CR35" i="11"/>
  <c r="CR36" i="11"/>
  <c r="CR37" i="11"/>
  <c r="CR38" i="11"/>
  <c r="CR39" i="11"/>
  <c r="CR40" i="11"/>
  <c r="CR41" i="11"/>
  <c r="CR42" i="11"/>
  <c r="CR43" i="11"/>
  <c r="CR44" i="11"/>
  <c r="CR45" i="11"/>
  <c r="CR46" i="11"/>
  <c r="CR47" i="11"/>
  <c r="CR48" i="11"/>
  <c r="CR49" i="11"/>
  <c r="CR50" i="11"/>
  <c r="CR51" i="11"/>
  <c r="CR52" i="11"/>
  <c r="CR53" i="11"/>
  <c r="CR54" i="11"/>
  <c r="CR55" i="11"/>
  <c r="CR56" i="11"/>
  <c r="CR57" i="11"/>
  <c r="CR58" i="11"/>
  <c r="CR59" i="11"/>
  <c r="CR60" i="11"/>
  <c r="CR61" i="11"/>
  <c r="CR62" i="11"/>
  <c r="CR63" i="11"/>
  <c r="CR64" i="11"/>
  <c r="CR65" i="11"/>
  <c r="CR66" i="11"/>
  <c r="CR67" i="11"/>
  <c r="CR68" i="11"/>
  <c r="CR69" i="11"/>
  <c r="CR70" i="11"/>
  <c r="CR71" i="11"/>
  <c r="CR72" i="11"/>
  <c r="CR73" i="11"/>
  <c r="CR74" i="11"/>
  <c r="A77" i="11"/>
  <c r="CL76" i="11"/>
  <c r="BZ76" i="11"/>
  <c r="BN76" i="11"/>
  <c r="BB76" i="11"/>
  <c r="AP76" i="11"/>
  <c r="AD76" i="11"/>
  <c r="R76" i="11"/>
  <c r="F76" i="11"/>
  <c r="CK76" i="11"/>
  <c r="BY76" i="11"/>
  <c r="BM76" i="11"/>
  <c r="BA76" i="11"/>
  <c r="AO76" i="11"/>
  <c r="AC76" i="11"/>
  <c r="Q76" i="11"/>
  <c r="E76" i="11"/>
  <c r="CJ76" i="11"/>
  <c r="BX76" i="11"/>
  <c r="BL76" i="11"/>
  <c r="AZ76" i="11"/>
  <c r="AN76" i="11"/>
  <c r="AB76" i="11"/>
  <c r="P76" i="11"/>
  <c r="D76" i="11"/>
  <c r="CI76" i="11"/>
  <c r="BW76" i="11"/>
  <c r="BK76" i="11"/>
  <c r="AY76" i="11"/>
  <c r="AM76" i="11"/>
  <c r="AA76" i="11"/>
  <c r="O76" i="11"/>
  <c r="C76" i="11"/>
  <c r="CH76" i="11"/>
  <c r="BV76" i="11"/>
  <c r="BJ76" i="11"/>
  <c r="AX76" i="11"/>
  <c r="AL76" i="11"/>
  <c r="Z76" i="11"/>
  <c r="N76" i="11"/>
  <c r="B76" i="11"/>
  <c r="CS76" i="11"/>
  <c r="CG76" i="11"/>
  <c r="BU76" i="11"/>
  <c r="BI76" i="11"/>
  <c r="AW76" i="11"/>
  <c r="AK76" i="11"/>
  <c r="Y76" i="11"/>
  <c r="M76" i="11"/>
  <c r="CQ76" i="11"/>
  <c r="BS76" i="11"/>
  <c r="AU76" i="11"/>
  <c r="W76" i="11"/>
  <c r="CP76" i="11"/>
  <c r="BR76" i="11"/>
  <c r="AT76" i="11"/>
  <c r="V76" i="11"/>
  <c r="CO76" i="11"/>
  <c r="BQ76" i="11"/>
  <c r="AS76" i="11"/>
  <c r="U76" i="11"/>
  <c r="CN76" i="11"/>
  <c r="BP76" i="11"/>
  <c r="AR76" i="11"/>
  <c r="T76" i="11"/>
  <c r="CM76" i="11"/>
  <c r="BO76" i="11"/>
  <c r="AQ76" i="11"/>
  <c r="S76" i="11"/>
  <c r="CF76" i="11"/>
  <c r="BH76" i="11"/>
  <c r="AJ76" i="11"/>
  <c r="L76" i="11"/>
  <c r="CE76" i="11"/>
  <c r="BG76" i="11"/>
  <c r="AI76" i="11"/>
  <c r="K76" i="11"/>
  <c r="CD76" i="11"/>
  <c r="BF76" i="11"/>
  <c r="AH76" i="11"/>
  <c r="J76" i="11"/>
  <c r="CB76" i="11"/>
  <c r="BD76" i="11"/>
  <c r="AF76" i="11"/>
  <c r="H76" i="11"/>
  <c r="CR76" i="11"/>
  <c r="BT76" i="11"/>
  <c r="AV76" i="11"/>
  <c r="X76" i="11"/>
  <c r="CC76" i="11"/>
  <c r="CA76" i="11"/>
  <c r="BE76" i="11"/>
  <c r="BC76" i="11"/>
  <c r="AG76" i="11"/>
  <c r="AE76" i="11"/>
  <c r="G76" i="11"/>
  <c r="I76" i="11"/>
  <c r="CR75" i="11"/>
  <c r="CS77" i="11" l="1"/>
  <c r="CG77" i="11"/>
  <c r="BU77" i="11"/>
  <c r="BI77" i="11"/>
  <c r="AW77" i="11"/>
  <c r="AK77" i="11"/>
  <c r="Y77" i="11"/>
  <c r="M77" i="11"/>
  <c r="CR77" i="11"/>
  <c r="CF77" i="11"/>
  <c r="BT77" i="11"/>
  <c r="BH77" i="11"/>
  <c r="AV77" i="11"/>
  <c r="AJ77" i="11"/>
  <c r="X77" i="11"/>
  <c r="L77" i="11"/>
  <c r="CQ77" i="11"/>
  <c r="CE77" i="11"/>
  <c r="BS77" i="11"/>
  <c r="BG77" i="11"/>
  <c r="AU77" i="11"/>
  <c r="AI77" i="11"/>
  <c r="W77" i="11"/>
  <c r="K77" i="11"/>
  <c r="CP77" i="11"/>
  <c r="CD77" i="11"/>
  <c r="BR77" i="11"/>
  <c r="BF77" i="11"/>
  <c r="AT77" i="11"/>
  <c r="AH77" i="11"/>
  <c r="V77" i="11"/>
  <c r="J77" i="11"/>
  <c r="CO77" i="11"/>
  <c r="CC77" i="11"/>
  <c r="BQ77" i="11"/>
  <c r="BE77" i="11"/>
  <c r="AS77" i="11"/>
  <c r="AG77" i="11"/>
  <c r="U77" i="11"/>
  <c r="I77" i="11"/>
  <c r="CN77" i="11"/>
  <c r="CB77" i="11"/>
  <c r="BP77" i="11"/>
  <c r="BD77" i="11"/>
  <c r="AR77" i="11"/>
  <c r="AF77" i="11"/>
  <c r="T77" i="11"/>
  <c r="H77" i="11"/>
  <c r="CL77" i="11"/>
  <c r="BN77" i="11"/>
  <c r="AP77" i="11"/>
  <c r="R77" i="11"/>
  <c r="CK77" i="11"/>
  <c r="BM77" i="11"/>
  <c r="AO77" i="11"/>
  <c r="Q77" i="11"/>
  <c r="CJ77" i="11"/>
  <c r="BL77" i="11"/>
  <c r="AN77" i="11"/>
  <c r="P77" i="11"/>
  <c r="CI77" i="11"/>
  <c r="BK77" i="11"/>
  <c r="AM77" i="11"/>
  <c r="O77" i="11"/>
  <c r="CH77" i="11"/>
  <c r="BJ77" i="11"/>
  <c r="AL77" i="11"/>
  <c r="N77" i="11"/>
  <c r="CA77" i="11"/>
  <c r="BC77" i="11"/>
  <c r="AE77" i="11"/>
  <c r="G77" i="11"/>
  <c r="A78" i="11"/>
  <c r="BZ77" i="11"/>
  <c r="BB77" i="11"/>
  <c r="AD77" i="11"/>
  <c r="F77" i="11"/>
  <c r="BY77" i="11"/>
  <c r="BA77" i="11"/>
  <c r="AC77" i="11"/>
  <c r="E77" i="11"/>
  <c r="BW77" i="11"/>
  <c r="AY77" i="11"/>
  <c r="AA77" i="11"/>
  <c r="C77" i="11"/>
  <c r="CM77" i="11"/>
  <c r="BO77" i="11"/>
  <c r="AQ77" i="11"/>
  <c r="S77" i="11"/>
  <c r="CT77" i="11"/>
  <c r="BX77" i="11"/>
  <c r="BV77" i="11"/>
  <c r="AX77" i="11"/>
  <c r="AB77" i="11"/>
  <c r="Z77" i="11"/>
  <c r="B77" i="11"/>
  <c r="AZ77" i="11"/>
  <c r="D77" i="11"/>
  <c r="CT2" i="11"/>
  <c r="CS3" i="11"/>
  <c r="CS4" i="11"/>
  <c r="CS5" i="11"/>
  <c r="CS6" i="11"/>
  <c r="CS7" i="11"/>
  <c r="CS8" i="11"/>
  <c r="CS9" i="11"/>
  <c r="CS10" i="11"/>
  <c r="CS11" i="11"/>
  <c r="CS12" i="11"/>
  <c r="CS13" i="11"/>
  <c r="CS14" i="11"/>
  <c r="CS15" i="11"/>
  <c r="CS16" i="11"/>
  <c r="CS17" i="11"/>
  <c r="CS18" i="11"/>
  <c r="CS19" i="11"/>
  <c r="CS20" i="11"/>
  <c r="CS21" i="11"/>
  <c r="CS22" i="11"/>
  <c r="CS23" i="11"/>
  <c r="CS24" i="11"/>
  <c r="CS25" i="11"/>
  <c r="CS26" i="11"/>
  <c r="CS27" i="11"/>
  <c r="CS28" i="11"/>
  <c r="CS29" i="11"/>
  <c r="CS30" i="11"/>
  <c r="CS31" i="11"/>
  <c r="CS32" i="11"/>
  <c r="CS33" i="11"/>
  <c r="CS34" i="11"/>
  <c r="CS35" i="11"/>
  <c r="CS36" i="11"/>
  <c r="CS37" i="11"/>
  <c r="CS38" i="11"/>
  <c r="CS39" i="11"/>
  <c r="CS40" i="11"/>
  <c r="CS41" i="11"/>
  <c r="CS42" i="11"/>
  <c r="CS43" i="11"/>
  <c r="CS44" i="11"/>
  <c r="CS45" i="11"/>
  <c r="CS46" i="11"/>
  <c r="CS47" i="11"/>
  <c r="CS48" i="11"/>
  <c r="CS49" i="11"/>
  <c r="CS50" i="11"/>
  <c r="CS51" i="11"/>
  <c r="CS52" i="11"/>
  <c r="CS53" i="11"/>
  <c r="CS54" i="11"/>
  <c r="CS55" i="11"/>
  <c r="CS56" i="11"/>
  <c r="CS57" i="11"/>
  <c r="CS58" i="11"/>
  <c r="CS59" i="11"/>
  <c r="CS60" i="11"/>
  <c r="CS61" i="11"/>
  <c r="CS62" i="11"/>
  <c r="CS63" i="11"/>
  <c r="CS64" i="11"/>
  <c r="CS65" i="11"/>
  <c r="CS66" i="11"/>
  <c r="CS67" i="11"/>
  <c r="CS68" i="11"/>
  <c r="CS69" i="11"/>
  <c r="CS70" i="11"/>
  <c r="CS71" i="11"/>
  <c r="CS72" i="11"/>
  <c r="CS73" i="11"/>
  <c r="CS74" i="11"/>
  <c r="CS75" i="11"/>
  <c r="CU2" i="11" l="1"/>
  <c r="CT3" i="11"/>
  <c r="CT4" i="11"/>
  <c r="CT5" i="11"/>
  <c r="CT6" i="11"/>
  <c r="CT7" i="11"/>
  <c r="CT8" i="11"/>
  <c r="CT9" i="11"/>
  <c r="CT10" i="11"/>
  <c r="CT11" i="11"/>
  <c r="CT12" i="11"/>
  <c r="CT13" i="11"/>
  <c r="CT14" i="11"/>
  <c r="CT15" i="11"/>
  <c r="CT16" i="11"/>
  <c r="CT17" i="11"/>
  <c r="CT18" i="11"/>
  <c r="CT19" i="11"/>
  <c r="CT20" i="11"/>
  <c r="CT21" i="11"/>
  <c r="CT22" i="11"/>
  <c r="CT23" i="11"/>
  <c r="CT24" i="11"/>
  <c r="CT25" i="11"/>
  <c r="CT26" i="11"/>
  <c r="CT27" i="11"/>
  <c r="CT28" i="11"/>
  <c r="CT29" i="11"/>
  <c r="CT30" i="11"/>
  <c r="CT31" i="11"/>
  <c r="CT32" i="11"/>
  <c r="CT33" i="11"/>
  <c r="CT34" i="11"/>
  <c r="CT35" i="11"/>
  <c r="CT36" i="11"/>
  <c r="CT37" i="11"/>
  <c r="CT38" i="11"/>
  <c r="CT39" i="11"/>
  <c r="CT40" i="11"/>
  <c r="CT41" i="11"/>
  <c r="CT42" i="11"/>
  <c r="CT43" i="11"/>
  <c r="CT44" i="11"/>
  <c r="CT45" i="11"/>
  <c r="CT46" i="11"/>
  <c r="CT47" i="11"/>
  <c r="CT48" i="11"/>
  <c r="CT49" i="11"/>
  <c r="CT50" i="11"/>
  <c r="CT51" i="11"/>
  <c r="CT52" i="11"/>
  <c r="CT53" i="11"/>
  <c r="CT54" i="11"/>
  <c r="CT55" i="11"/>
  <c r="CT56" i="11"/>
  <c r="CT57" i="11"/>
  <c r="CT58" i="11"/>
  <c r="CT59" i="11"/>
  <c r="CT60" i="11"/>
  <c r="CT61" i="11"/>
  <c r="CT62" i="11"/>
  <c r="CT63" i="11"/>
  <c r="CT64" i="11"/>
  <c r="CT65" i="11"/>
  <c r="CT66" i="11"/>
  <c r="CT67" i="11"/>
  <c r="CT68" i="11"/>
  <c r="CT69" i="11"/>
  <c r="CT70" i="11"/>
  <c r="CT71" i="11"/>
  <c r="CT72" i="11"/>
  <c r="CT73" i="11"/>
  <c r="CT74" i="11"/>
  <c r="CT75" i="11"/>
  <c r="CT76" i="11"/>
  <c r="CN78" i="11"/>
  <c r="CB78" i="11"/>
  <c r="BP78" i="11"/>
  <c r="BD78" i="11"/>
  <c r="AR78" i="11"/>
  <c r="AF78" i="11"/>
  <c r="T78" i="11"/>
  <c r="H78" i="11"/>
  <c r="CM78" i="11"/>
  <c r="CA78" i="11"/>
  <c r="BO78" i="11"/>
  <c r="BC78" i="11"/>
  <c r="AQ78" i="11"/>
  <c r="AE78" i="11"/>
  <c r="S78" i="11"/>
  <c r="G78" i="11"/>
  <c r="A79" i="11"/>
  <c r="CL78" i="11"/>
  <c r="BZ78" i="11"/>
  <c r="BN78" i="11"/>
  <c r="BB78" i="11"/>
  <c r="AP78" i="11"/>
  <c r="AD78" i="11"/>
  <c r="R78" i="11"/>
  <c r="F78" i="11"/>
  <c r="CK78" i="11"/>
  <c r="BY78" i="11"/>
  <c r="BM78" i="11"/>
  <c r="BA78" i="11"/>
  <c r="AO78" i="11"/>
  <c r="AC78" i="11"/>
  <c r="Q78" i="11"/>
  <c r="E78" i="11"/>
  <c r="CJ78" i="11"/>
  <c r="BX78" i="11"/>
  <c r="BL78" i="11"/>
  <c r="AZ78" i="11"/>
  <c r="AN78" i="11"/>
  <c r="AB78" i="11"/>
  <c r="P78" i="11"/>
  <c r="D78" i="11"/>
  <c r="CU78" i="11"/>
  <c r="CI78" i="11"/>
  <c r="BW78" i="11"/>
  <c r="BK78" i="11"/>
  <c r="AY78" i="11"/>
  <c r="AM78" i="11"/>
  <c r="AA78" i="11"/>
  <c r="O78" i="11"/>
  <c r="C78" i="11"/>
  <c r="CT78" i="11"/>
  <c r="CS78" i="11"/>
  <c r="CG78" i="11"/>
  <c r="BU78" i="11"/>
  <c r="CR78" i="11"/>
  <c r="CF78" i="11"/>
  <c r="CP78" i="11"/>
  <c r="BI78" i="11"/>
  <c r="AK78" i="11"/>
  <c r="M78" i="11"/>
  <c r="CO78" i="11"/>
  <c r="BH78" i="11"/>
  <c r="AJ78" i="11"/>
  <c r="L78" i="11"/>
  <c r="CH78" i="11"/>
  <c r="BG78" i="11"/>
  <c r="AI78" i="11"/>
  <c r="K78" i="11"/>
  <c r="CE78" i="11"/>
  <c r="BF78" i="11"/>
  <c r="AH78" i="11"/>
  <c r="J78" i="11"/>
  <c r="CD78" i="11"/>
  <c r="BE78" i="11"/>
  <c r="AG78" i="11"/>
  <c r="I78" i="11"/>
  <c r="CC78" i="11"/>
  <c r="AX78" i="11"/>
  <c r="Z78" i="11"/>
  <c r="B78" i="11"/>
  <c r="BV78" i="11"/>
  <c r="AW78" i="11"/>
  <c r="Y78" i="11"/>
  <c r="BT78" i="11"/>
  <c r="AV78" i="11"/>
  <c r="X78" i="11"/>
  <c r="BR78" i="11"/>
  <c r="AT78" i="11"/>
  <c r="V78" i="11"/>
  <c r="CQ78" i="11"/>
  <c r="BJ78" i="11"/>
  <c r="AL78" i="11"/>
  <c r="N78" i="11"/>
  <c r="W78" i="11"/>
  <c r="U78" i="11"/>
  <c r="BS78" i="11"/>
  <c r="BQ78" i="11"/>
  <c r="AS78" i="11"/>
  <c r="AU78" i="11"/>
  <c r="CU79" i="11" l="1"/>
  <c r="CI79" i="11"/>
  <c r="BW79" i="11"/>
  <c r="BK79" i="11"/>
  <c r="AY79" i="11"/>
  <c r="AM79" i="11"/>
  <c r="AA79" i="11"/>
  <c r="O79" i="11"/>
  <c r="C79" i="11"/>
  <c r="CT79" i="11"/>
  <c r="CH79" i="11"/>
  <c r="BV79" i="11"/>
  <c r="BJ79" i="11"/>
  <c r="AX79" i="11"/>
  <c r="AL79" i="11"/>
  <c r="Z79" i="11"/>
  <c r="N79" i="11"/>
  <c r="B79" i="11"/>
  <c r="CS79" i="11"/>
  <c r="CG79" i="11"/>
  <c r="BU79" i="11"/>
  <c r="BI79" i="11"/>
  <c r="AW79" i="11"/>
  <c r="AK79" i="11"/>
  <c r="Y79" i="11"/>
  <c r="M79" i="11"/>
  <c r="CR79" i="11"/>
  <c r="CF79" i="11"/>
  <c r="BT79" i="11"/>
  <c r="BH79" i="11"/>
  <c r="AV79" i="11"/>
  <c r="AJ79" i="11"/>
  <c r="X79" i="11"/>
  <c r="L79" i="11"/>
  <c r="CQ79" i="11"/>
  <c r="CE79" i="11"/>
  <c r="BS79" i="11"/>
  <c r="BG79" i="11"/>
  <c r="AU79" i="11"/>
  <c r="AI79" i="11"/>
  <c r="W79" i="11"/>
  <c r="K79" i="11"/>
  <c r="CP79" i="11"/>
  <c r="CD79" i="11"/>
  <c r="BR79" i="11"/>
  <c r="BF79" i="11"/>
  <c r="AT79" i="11"/>
  <c r="AH79" i="11"/>
  <c r="V79" i="11"/>
  <c r="J79" i="11"/>
  <c r="CO79" i="11"/>
  <c r="CC79" i="11"/>
  <c r="BQ79" i="11"/>
  <c r="BE79" i="11"/>
  <c r="AS79" i="11"/>
  <c r="AG79" i="11"/>
  <c r="U79" i="11"/>
  <c r="I79" i="11"/>
  <c r="CN79" i="11"/>
  <c r="CB79" i="11"/>
  <c r="BP79" i="11"/>
  <c r="BD79" i="11"/>
  <c r="AR79" i="11"/>
  <c r="AF79" i="11"/>
  <c r="T79" i="11"/>
  <c r="H79" i="11"/>
  <c r="CM79" i="11"/>
  <c r="CA79" i="11"/>
  <c r="BO79" i="11"/>
  <c r="BC79" i="11"/>
  <c r="AQ79" i="11"/>
  <c r="AE79" i="11"/>
  <c r="S79" i="11"/>
  <c r="G79" i="11"/>
  <c r="CK79" i="11"/>
  <c r="AO79" i="11"/>
  <c r="CJ79" i="11"/>
  <c r="AN79" i="11"/>
  <c r="BZ79" i="11"/>
  <c r="AD79" i="11"/>
  <c r="BY79" i="11"/>
  <c r="AC79" i="11"/>
  <c r="BX79" i="11"/>
  <c r="AB79" i="11"/>
  <c r="BN79" i="11"/>
  <c r="R79" i="11"/>
  <c r="BM79" i="11"/>
  <c r="Q79" i="11"/>
  <c r="BL79" i="11"/>
  <c r="P79" i="11"/>
  <c r="BA79" i="11"/>
  <c r="E79" i="11"/>
  <c r="CL79" i="11"/>
  <c r="AP79" i="11"/>
  <c r="A80" i="11"/>
  <c r="BB79" i="11"/>
  <c r="AZ79" i="11"/>
  <c r="D79" i="11"/>
  <c r="F79" i="11"/>
  <c r="CV2" i="11"/>
  <c r="CU3" i="11"/>
  <c r="CU4" i="11"/>
  <c r="CU5" i="11"/>
  <c r="CU6" i="11"/>
  <c r="CU7" i="11"/>
  <c r="CU8" i="11"/>
  <c r="CU9" i="11"/>
  <c r="CU10" i="11"/>
  <c r="CU11" i="11"/>
  <c r="CU12" i="11"/>
  <c r="CU13" i="11"/>
  <c r="CU14" i="11"/>
  <c r="CU15" i="11"/>
  <c r="CU16" i="11"/>
  <c r="CU17" i="11"/>
  <c r="CU18" i="11"/>
  <c r="CU19" i="11"/>
  <c r="CU20" i="11"/>
  <c r="CU21" i="11"/>
  <c r="CU22" i="11"/>
  <c r="CU23" i="11"/>
  <c r="CU24" i="11"/>
  <c r="CU25" i="11"/>
  <c r="CU26" i="11"/>
  <c r="CU27" i="11"/>
  <c r="CU28" i="11"/>
  <c r="CU29" i="11"/>
  <c r="CU30" i="11"/>
  <c r="CU31" i="11"/>
  <c r="CU32" i="11"/>
  <c r="CU33" i="11"/>
  <c r="CU34" i="11"/>
  <c r="CU35" i="11"/>
  <c r="CU36" i="11"/>
  <c r="CU37" i="11"/>
  <c r="CU38" i="11"/>
  <c r="CU39" i="11"/>
  <c r="CU40" i="11"/>
  <c r="CU41" i="11"/>
  <c r="CU42" i="11"/>
  <c r="CU43" i="11"/>
  <c r="CU44" i="11"/>
  <c r="CU45" i="11"/>
  <c r="CU46" i="11"/>
  <c r="CU47" i="11"/>
  <c r="CU48" i="11"/>
  <c r="CU49" i="11"/>
  <c r="CU50" i="11"/>
  <c r="CU51" i="11"/>
  <c r="CU52" i="11"/>
  <c r="CU53" i="11"/>
  <c r="CU54" i="11"/>
  <c r="CU55" i="11"/>
  <c r="CU56" i="11"/>
  <c r="CU57" i="11"/>
  <c r="CU58" i="11"/>
  <c r="CU59" i="11"/>
  <c r="CU60" i="11"/>
  <c r="CU61" i="11"/>
  <c r="CU62" i="11"/>
  <c r="CU63" i="11"/>
  <c r="CU64" i="11"/>
  <c r="CU65" i="11"/>
  <c r="CU66" i="11"/>
  <c r="CU67" i="11"/>
  <c r="CU68" i="11"/>
  <c r="CU69" i="11"/>
  <c r="CU70" i="11"/>
  <c r="CU71" i="11"/>
  <c r="CU72" i="11"/>
  <c r="CU73" i="11"/>
  <c r="CU74" i="11"/>
  <c r="CU75" i="11"/>
  <c r="CU76" i="11"/>
  <c r="CU77" i="11"/>
  <c r="CW2" i="11" l="1"/>
  <c r="CV3" i="11"/>
  <c r="CV4" i="11"/>
  <c r="CV5" i="11"/>
  <c r="CV6" i="11"/>
  <c r="CV7" i="11"/>
  <c r="CV8" i="11"/>
  <c r="CV9" i="11"/>
  <c r="CV10" i="11"/>
  <c r="CV11" i="11"/>
  <c r="CV12" i="11"/>
  <c r="CV13" i="11"/>
  <c r="CV14" i="11"/>
  <c r="CV15" i="11"/>
  <c r="CV16" i="11"/>
  <c r="CV17" i="11"/>
  <c r="CV18" i="11"/>
  <c r="CV19" i="11"/>
  <c r="CV20" i="11"/>
  <c r="CV21" i="11"/>
  <c r="CV22" i="11"/>
  <c r="CV23" i="11"/>
  <c r="CV24" i="11"/>
  <c r="CV25" i="11"/>
  <c r="CV26" i="11"/>
  <c r="CV27" i="11"/>
  <c r="CV28" i="11"/>
  <c r="CV29" i="11"/>
  <c r="CV30" i="11"/>
  <c r="CV31" i="11"/>
  <c r="CV32" i="11"/>
  <c r="CV33" i="11"/>
  <c r="CV34" i="11"/>
  <c r="CV35" i="11"/>
  <c r="CV36" i="11"/>
  <c r="CV37" i="11"/>
  <c r="CV38" i="11"/>
  <c r="CV39" i="11"/>
  <c r="CV40" i="11"/>
  <c r="CV41" i="11"/>
  <c r="CV42" i="11"/>
  <c r="CV43" i="11"/>
  <c r="CV44" i="11"/>
  <c r="CV45" i="11"/>
  <c r="CV46" i="11"/>
  <c r="CV47" i="11"/>
  <c r="CV48" i="11"/>
  <c r="CV49" i="11"/>
  <c r="CV50" i="11"/>
  <c r="CV51" i="11"/>
  <c r="CV52" i="11"/>
  <c r="CV53" i="11"/>
  <c r="CV54" i="11"/>
  <c r="CV55" i="11"/>
  <c r="CV56" i="11"/>
  <c r="CV57" i="11"/>
  <c r="CV58" i="11"/>
  <c r="CV59" i="11"/>
  <c r="CV60" i="11"/>
  <c r="CV61" i="11"/>
  <c r="CV62" i="11"/>
  <c r="CV63" i="11"/>
  <c r="CV64" i="11"/>
  <c r="CV65" i="11"/>
  <c r="CV66" i="11"/>
  <c r="CV67" i="11"/>
  <c r="CV68" i="11"/>
  <c r="CV69" i="11"/>
  <c r="CV70" i="11"/>
  <c r="CV71" i="11"/>
  <c r="CV72" i="11"/>
  <c r="CV73" i="11"/>
  <c r="CV74" i="11"/>
  <c r="CV75" i="11"/>
  <c r="CV76" i="11"/>
  <c r="CV77" i="11"/>
  <c r="CV78" i="11"/>
  <c r="CP80" i="11"/>
  <c r="CD80" i="11"/>
  <c r="BR80" i="11"/>
  <c r="BF80" i="11"/>
  <c r="AT80" i="11"/>
  <c r="AH80" i="11"/>
  <c r="V80" i="11"/>
  <c r="J80" i="11"/>
  <c r="CO80" i="11"/>
  <c r="CC80" i="11"/>
  <c r="BQ80" i="11"/>
  <c r="BE80" i="11"/>
  <c r="AS80" i="11"/>
  <c r="AG80" i="11"/>
  <c r="U80" i="11"/>
  <c r="I80" i="11"/>
  <c r="CN80" i="11"/>
  <c r="CB80" i="11"/>
  <c r="BP80" i="11"/>
  <c r="BD80" i="11"/>
  <c r="AR80" i="11"/>
  <c r="AF80" i="11"/>
  <c r="T80" i="11"/>
  <c r="H80" i="11"/>
  <c r="CM80" i="11"/>
  <c r="CA80" i="11"/>
  <c r="BO80" i="11"/>
  <c r="BC80" i="11"/>
  <c r="AQ80" i="11"/>
  <c r="AE80" i="11"/>
  <c r="S80" i="11"/>
  <c r="G80" i="11"/>
  <c r="A81" i="11"/>
  <c r="CL80" i="11"/>
  <c r="BZ80" i="11"/>
  <c r="BN80" i="11"/>
  <c r="BB80" i="11"/>
  <c r="AP80" i="11"/>
  <c r="AD80" i="11"/>
  <c r="R80" i="11"/>
  <c r="F80" i="11"/>
  <c r="CW80" i="11"/>
  <c r="CK80" i="11"/>
  <c r="BY80" i="11"/>
  <c r="BM80" i="11"/>
  <c r="BA80" i="11"/>
  <c r="AO80" i="11"/>
  <c r="AC80" i="11"/>
  <c r="Q80" i="11"/>
  <c r="E80" i="11"/>
  <c r="CV80" i="11"/>
  <c r="CJ80" i="11"/>
  <c r="BX80" i="11"/>
  <c r="BL80" i="11"/>
  <c r="AZ80" i="11"/>
  <c r="AN80" i="11"/>
  <c r="AB80" i="11"/>
  <c r="P80" i="11"/>
  <c r="D80" i="11"/>
  <c r="CU80" i="11"/>
  <c r="CI80" i="11"/>
  <c r="BW80" i="11"/>
  <c r="BK80" i="11"/>
  <c r="AY80" i="11"/>
  <c r="AM80" i="11"/>
  <c r="AA80" i="11"/>
  <c r="O80" i="11"/>
  <c r="C80" i="11"/>
  <c r="CT80" i="11"/>
  <c r="CH80" i="11"/>
  <c r="BV80" i="11"/>
  <c r="BJ80" i="11"/>
  <c r="AX80" i="11"/>
  <c r="AL80" i="11"/>
  <c r="Z80" i="11"/>
  <c r="N80" i="11"/>
  <c r="B80" i="11"/>
  <c r="CQ80" i="11"/>
  <c r="CE80" i="11"/>
  <c r="BS80" i="11"/>
  <c r="BG80" i="11"/>
  <c r="AU80" i="11"/>
  <c r="AI80" i="11"/>
  <c r="AK80" i="11"/>
  <c r="AJ80" i="11"/>
  <c r="CS80" i="11"/>
  <c r="Y80" i="11"/>
  <c r="CR80" i="11"/>
  <c r="X80" i="11"/>
  <c r="CG80" i="11"/>
  <c r="W80" i="11"/>
  <c r="CF80" i="11"/>
  <c r="M80" i="11"/>
  <c r="BU80" i="11"/>
  <c r="L80" i="11"/>
  <c r="BT80" i="11"/>
  <c r="K80" i="11"/>
  <c r="BH80" i="11"/>
  <c r="AV80" i="11"/>
  <c r="BI80" i="11"/>
  <c r="AW80" i="11"/>
  <c r="CV79" i="11"/>
  <c r="CW81" i="11" l="1"/>
  <c r="CK81" i="11"/>
  <c r="BY81" i="11"/>
  <c r="BM81" i="11"/>
  <c r="BA81" i="11"/>
  <c r="AO81" i="11"/>
  <c r="AC81" i="11"/>
  <c r="Q81" i="11"/>
  <c r="E81" i="11"/>
  <c r="CV81" i="11"/>
  <c r="CJ81" i="11"/>
  <c r="BX81" i="11"/>
  <c r="BL81" i="11"/>
  <c r="AZ81" i="11"/>
  <c r="AN81" i="11"/>
  <c r="AB81" i="11"/>
  <c r="P81" i="11"/>
  <c r="D81" i="11"/>
  <c r="CU81" i="11"/>
  <c r="CI81" i="11"/>
  <c r="BW81" i="11"/>
  <c r="BK81" i="11"/>
  <c r="AY81" i="11"/>
  <c r="AM81" i="11"/>
  <c r="AA81" i="11"/>
  <c r="O81" i="11"/>
  <c r="C81" i="11"/>
  <c r="CT81" i="11"/>
  <c r="CH81" i="11"/>
  <c r="BV81" i="11"/>
  <c r="BJ81" i="11"/>
  <c r="AX81" i="11"/>
  <c r="AL81" i="11"/>
  <c r="Z81" i="11"/>
  <c r="N81" i="11"/>
  <c r="B81" i="11"/>
  <c r="CS81" i="11"/>
  <c r="CG81" i="11"/>
  <c r="BU81" i="11"/>
  <c r="BI81" i="11"/>
  <c r="AW81" i="11"/>
  <c r="AK81" i="11"/>
  <c r="Y81" i="11"/>
  <c r="M81" i="11"/>
  <c r="CR81" i="11"/>
  <c r="CF81" i="11"/>
  <c r="BT81" i="11"/>
  <c r="BH81" i="11"/>
  <c r="AV81" i="11"/>
  <c r="AJ81" i="11"/>
  <c r="X81" i="11"/>
  <c r="L81" i="11"/>
  <c r="CQ81" i="11"/>
  <c r="CE81" i="11"/>
  <c r="BS81" i="11"/>
  <c r="BG81" i="11"/>
  <c r="AU81" i="11"/>
  <c r="AI81" i="11"/>
  <c r="W81" i="11"/>
  <c r="K81" i="11"/>
  <c r="CP81" i="11"/>
  <c r="CD81" i="11"/>
  <c r="BR81" i="11"/>
  <c r="BF81" i="11"/>
  <c r="AT81" i="11"/>
  <c r="AH81" i="11"/>
  <c r="V81" i="11"/>
  <c r="J81" i="11"/>
  <c r="CO81" i="11"/>
  <c r="CC81" i="11"/>
  <c r="BQ81" i="11"/>
  <c r="BE81" i="11"/>
  <c r="AS81" i="11"/>
  <c r="AG81" i="11"/>
  <c r="U81" i="11"/>
  <c r="I81" i="11"/>
  <c r="A82" i="11"/>
  <c r="CL81" i="11"/>
  <c r="BZ81" i="11"/>
  <c r="BN81" i="11"/>
  <c r="BB81" i="11"/>
  <c r="AP81" i="11"/>
  <c r="AD81" i="11"/>
  <c r="R81" i="11"/>
  <c r="F81" i="11"/>
  <c r="CB81" i="11"/>
  <c r="H81" i="11"/>
  <c r="CA81" i="11"/>
  <c r="G81" i="11"/>
  <c r="BP81" i="11"/>
  <c r="BO81" i="11"/>
  <c r="BD81" i="11"/>
  <c r="BC81" i="11"/>
  <c r="AR81" i="11"/>
  <c r="AQ81" i="11"/>
  <c r="AE81" i="11"/>
  <c r="CM81" i="11"/>
  <c r="S81" i="11"/>
  <c r="CN81" i="11"/>
  <c r="T81" i="11"/>
  <c r="AF81" i="11"/>
  <c r="CW3" i="11"/>
  <c r="CW4" i="11"/>
  <c r="CW5" i="11"/>
  <c r="CW6" i="11"/>
  <c r="CW7" i="11"/>
  <c r="CW8" i="11"/>
  <c r="CW9" i="11"/>
  <c r="CW10" i="11"/>
  <c r="CW11" i="11"/>
  <c r="CW12" i="11"/>
  <c r="CW13" i="11"/>
  <c r="CW14" i="11"/>
  <c r="CW15" i="11"/>
  <c r="CW16" i="11"/>
  <c r="CW17" i="11"/>
  <c r="CW18" i="11"/>
  <c r="CW19" i="11"/>
  <c r="CW20" i="11"/>
  <c r="CW21" i="11"/>
  <c r="CW22" i="11"/>
  <c r="CW23" i="11"/>
  <c r="CW24" i="11"/>
  <c r="CW25" i="11"/>
  <c r="CW26" i="11"/>
  <c r="CW27" i="11"/>
  <c r="CW28" i="11"/>
  <c r="CW29" i="11"/>
  <c r="CW30" i="11"/>
  <c r="CW31" i="11"/>
  <c r="CW32" i="11"/>
  <c r="CW33" i="11"/>
  <c r="CW34" i="11"/>
  <c r="CW35" i="11"/>
  <c r="CW36" i="11"/>
  <c r="CW37" i="11"/>
  <c r="CW38" i="11"/>
  <c r="CW39" i="11"/>
  <c r="CW40" i="11"/>
  <c r="CW41" i="11"/>
  <c r="CW42" i="11"/>
  <c r="CW43" i="11"/>
  <c r="CW44" i="11"/>
  <c r="CW45" i="11"/>
  <c r="CW46" i="11"/>
  <c r="CW47" i="11"/>
  <c r="CW48" i="11"/>
  <c r="CW49" i="11"/>
  <c r="CW50" i="11"/>
  <c r="CW51" i="11"/>
  <c r="CW52" i="11"/>
  <c r="CW53" i="11"/>
  <c r="CW54" i="11"/>
  <c r="CW55" i="11"/>
  <c r="CW56" i="11"/>
  <c r="CW57" i="11"/>
  <c r="CW58" i="11"/>
  <c r="CW59" i="11"/>
  <c r="CW60" i="11"/>
  <c r="CW61" i="11"/>
  <c r="CW62" i="11"/>
  <c r="CW63" i="11"/>
  <c r="CW64" i="11"/>
  <c r="CW65" i="11"/>
  <c r="CW66" i="11"/>
  <c r="CW67" i="11"/>
  <c r="CW68" i="11"/>
  <c r="CW69" i="11"/>
  <c r="CW70" i="11"/>
  <c r="CW71" i="11"/>
  <c r="CW72" i="11"/>
  <c r="CW73" i="11"/>
  <c r="CW74" i="11"/>
  <c r="CW75" i="11"/>
  <c r="CW76" i="11"/>
  <c r="CW77" i="11"/>
  <c r="CW78" i="11"/>
  <c r="CW79" i="11"/>
  <c r="CP82" i="11" l="1"/>
  <c r="CD82" i="11"/>
  <c r="BR82" i="11"/>
  <c r="BF82" i="11"/>
  <c r="AT82" i="11"/>
  <c r="AH82" i="11"/>
  <c r="V82" i="11"/>
  <c r="CO82" i="11"/>
  <c r="CC82" i="11"/>
  <c r="BQ82" i="11"/>
  <c r="BE82" i="11"/>
  <c r="CQ82" i="11"/>
  <c r="CA82" i="11"/>
  <c r="BM82" i="11"/>
  <c r="AY82" i="11"/>
  <c r="AL82" i="11"/>
  <c r="Y82" i="11"/>
  <c r="L82" i="11"/>
  <c r="CN82" i="11"/>
  <c r="BZ82" i="11"/>
  <c r="BL82" i="11"/>
  <c r="AX82" i="11"/>
  <c r="AK82" i="11"/>
  <c r="X82" i="11"/>
  <c r="K82" i="11"/>
  <c r="CM82" i="11"/>
  <c r="BY82" i="11"/>
  <c r="BK82" i="11"/>
  <c r="AW82" i="11"/>
  <c r="AJ82" i="11"/>
  <c r="W82" i="11"/>
  <c r="J82" i="11"/>
  <c r="CL82" i="11"/>
  <c r="BX82" i="11"/>
  <c r="BJ82" i="11"/>
  <c r="AV82" i="11"/>
  <c r="AI82" i="11"/>
  <c r="U82" i="11"/>
  <c r="I82" i="11"/>
  <c r="CK82" i="11"/>
  <c r="BW82" i="11"/>
  <c r="BI82" i="11"/>
  <c r="AU82" i="11"/>
  <c r="AG82" i="11"/>
  <c r="T82" i="11"/>
  <c r="H82" i="11"/>
  <c r="A83" i="11"/>
  <c r="CJ82" i="11"/>
  <c r="BV82" i="11"/>
  <c r="BH82" i="11"/>
  <c r="AS82" i="11"/>
  <c r="AF82" i="11"/>
  <c r="S82" i="11"/>
  <c r="G82" i="11"/>
  <c r="CW82" i="11"/>
  <c r="CI82" i="11"/>
  <c r="BU82" i="11"/>
  <c r="BG82" i="11"/>
  <c r="AR82" i="11"/>
  <c r="AE82" i="11"/>
  <c r="R82" i="11"/>
  <c r="F82" i="11"/>
  <c r="CV82" i="11"/>
  <c r="CH82" i="11"/>
  <c r="BT82" i="11"/>
  <c r="BD82" i="11"/>
  <c r="AQ82" i="11"/>
  <c r="AD82" i="11"/>
  <c r="Q82" i="11"/>
  <c r="E82" i="11"/>
  <c r="CU82" i="11"/>
  <c r="CG82" i="11"/>
  <c r="BS82" i="11"/>
  <c r="BC82" i="11"/>
  <c r="AP82" i="11"/>
  <c r="AC82" i="11"/>
  <c r="P82" i="11"/>
  <c r="D82" i="11"/>
  <c r="CR82" i="11"/>
  <c r="CB82" i="11"/>
  <c r="BN82" i="11"/>
  <c r="AZ82" i="11"/>
  <c r="AM82" i="11"/>
  <c r="Z82" i="11"/>
  <c r="M82" i="11"/>
  <c r="BB82" i="11"/>
  <c r="BA82" i="11"/>
  <c r="AO82" i="11"/>
  <c r="AN82" i="11"/>
  <c r="AB82" i="11"/>
  <c r="AA82" i="11"/>
  <c r="CT82" i="11"/>
  <c r="O82" i="11"/>
  <c r="CS82" i="11"/>
  <c r="N82" i="11"/>
  <c r="CE82" i="11"/>
  <c r="B82" i="11"/>
  <c r="BO82" i="11"/>
  <c r="BP82" i="11"/>
  <c r="C82" i="11"/>
  <c r="CF82" i="11"/>
  <c r="CW83" i="11" l="1"/>
  <c r="CK83" i="11"/>
  <c r="BY83" i="11"/>
  <c r="BM83" i="11"/>
  <c r="BA83" i="11"/>
  <c r="AO83" i="11"/>
  <c r="AC83" i="11"/>
  <c r="Q83" i="11"/>
  <c r="E83" i="11"/>
  <c r="CV83" i="11"/>
  <c r="CJ83" i="11"/>
  <c r="BX83" i="11"/>
  <c r="BL83" i="11"/>
  <c r="AZ83" i="11"/>
  <c r="AN83" i="11"/>
  <c r="AB83" i="11"/>
  <c r="P83" i="11"/>
  <c r="D83" i="11"/>
  <c r="CU83" i="11"/>
  <c r="CI83" i="11"/>
  <c r="BW83" i="11"/>
  <c r="BK83" i="11"/>
  <c r="AY83" i="11"/>
  <c r="AM83" i="11"/>
  <c r="AA83" i="11"/>
  <c r="O83" i="11"/>
  <c r="C83" i="11"/>
  <c r="CT83" i="11"/>
  <c r="CH83" i="11"/>
  <c r="BV83" i="11"/>
  <c r="BJ83" i="11"/>
  <c r="AX83" i="11"/>
  <c r="AL83" i="11"/>
  <c r="Z83" i="11"/>
  <c r="N83" i="11"/>
  <c r="B83" i="11"/>
  <c r="CS83" i="11"/>
  <c r="CG83" i="11"/>
  <c r="BU83" i="11"/>
  <c r="BI83" i="11"/>
  <c r="AW83" i="11"/>
  <c r="CR83" i="11"/>
  <c r="CF83" i="11"/>
  <c r="BT83" i="11"/>
  <c r="BH83" i="11"/>
  <c r="CO83" i="11"/>
  <c r="BQ83" i="11"/>
  <c r="AT83" i="11"/>
  <c r="AD83" i="11"/>
  <c r="J83" i="11"/>
  <c r="CN83" i="11"/>
  <c r="BP83" i="11"/>
  <c r="AS83" i="11"/>
  <c r="Y83" i="11"/>
  <c r="I83" i="11"/>
  <c r="CM83" i="11"/>
  <c r="BO83" i="11"/>
  <c r="AR83" i="11"/>
  <c r="X83" i="11"/>
  <c r="H83" i="11"/>
  <c r="CL83" i="11"/>
  <c r="BN83" i="11"/>
  <c r="AQ83" i="11"/>
  <c r="W83" i="11"/>
  <c r="G83" i="11"/>
  <c r="CE83" i="11"/>
  <c r="BG83" i="11"/>
  <c r="AP83" i="11"/>
  <c r="V83" i="11"/>
  <c r="F83" i="11"/>
  <c r="CD83" i="11"/>
  <c r="BF83" i="11"/>
  <c r="AK83" i="11"/>
  <c r="U83" i="11"/>
  <c r="CC83" i="11"/>
  <c r="BE83" i="11"/>
  <c r="AJ83" i="11"/>
  <c r="T83" i="11"/>
  <c r="CB83" i="11"/>
  <c r="BD83" i="11"/>
  <c r="AI83" i="11"/>
  <c r="S83" i="11"/>
  <c r="CA83" i="11"/>
  <c r="BC83" i="11"/>
  <c r="AH83" i="11"/>
  <c r="R83" i="11"/>
  <c r="CP83" i="11"/>
  <c r="BR83" i="11"/>
  <c r="AU83" i="11"/>
  <c r="AE83" i="11"/>
  <c r="K83" i="11"/>
  <c r="BB83" i="11"/>
  <c r="AV83" i="11"/>
  <c r="AG83" i="11"/>
  <c r="AF83" i="11"/>
  <c r="M83" i="11"/>
  <c r="L83" i="11"/>
  <c r="CQ83" i="11"/>
  <c r="BS83" i="11"/>
  <c r="A84" i="11"/>
  <c r="BZ83" i="11"/>
  <c r="CR84" i="11" l="1"/>
  <c r="CF84" i="11"/>
  <c r="BT84" i="11"/>
  <c r="BH84" i="11"/>
  <c r="AV84" i="11"/>
  <c r="AJ84" i="11"/>
  <c r="X84" i="11"/>
  <c r="L84" i="11"/>
  <c r="CQ84" i="11"/>
  <c r="CE84" i="11"/>
  <c r="BS84" i="11"/>
  <c r="BG84" i="11"/>
  <c r="AU84" i="11"/>
  <c r="AI84" i="11"/>
  <c r="W84" i="11"/>
  <c r="K84" i="11"/>
  <c r="CP84" i="11"/>
  <c r="CD84" i="11"/>
  <c r="BR84" i="11"/>
  <c r="BF84" i="11"/>
  <c r="AT84" i="11"/>
  <c r="AH84" i="11"/>
  <c r="V84" i="11"/>
  <c r="J84" i="11"/>
  <c r="CO84" i="11"/>
  <c r="CC84" i="11"/>
  <c r="BQ84" i="11"/>
  <c r="BE84" i="11"/>
  <c r="AS84" i="11"/>
  <c r="AG84" i="11"/>
  <c r="U84" i="11"/>
  <c r="I84" i="11"/>
  <c r="CN84" i="11"/>
  <c r="CB84" i="11"/>
  <c r="BP84" i="11"/>
  <c r="BD84" i="11"/>
  <c r="AR84" i="11"/>
  <c r="AF84" i="11"/>
  <c r="T84" i="11"/>
  <c r="H84" i="11"/>
  <c r="CM84" i="11"/>
  <c r="CA84" i="11"/>
  <c r="BO84" i="11"/>
  <c r="BC84" i="11"/>
  <c r="AQ84" i="11"/>
  <c r="AE84" i="11"/>
  <c r="S84" i="11"/>
  <c r="G84" i="11"/>
  <c r="A85" i="11"/>
  <c r="CL84" i="11"/>
  <c r="CJ84" i="11"/>
  <c r="BL84" i="11"/>
  <c r="AN84" i="11"/>
  <c r="P84" i="11"/>
  <c r="CI84" i="11"/>
  <c r="BK84" i="11"/>
  <c r="AM84" i="11"/>
  <c r="O84" i="11"/>
  <c r="CH84" i="11"/>
  <c r="BJ84" i="11"/>
  <c r="AL84" i="11"/>
  <c r="N84" i="11"/>
  <c r="CG84" i="11"/>
  <c r="BI84" i="11"/>
  <c r="AK84" i="11"/>
  <c r="M84" i="11"/>
  <c r="BZ84" i="11"/>
  <c r="BB84" i="11"/>
  <c r="AD84" i="11"/>
  <c r="F84" i="11"/>
  <c r="BY84" i="11"/>
  <c r="BA84" i="11"/>
  <c r="AC84" i="11"/>
  <c r="E84" i="11"/>
  <c r="CW84" i="11"/>
  <c r="BX84" i="11"/>
  <c r="AZ84" i="11"/>
  <c r="AB84" i="11"/>
  <c r="D84" i="11"/>
  <c r="CV84" i="11"/>
  <c r="BW84" i="11"/>
  <c r="AY84" i="11"/>
  <c r="AA84" i="11"/>
  <c r="C84" i="11"/>
  <c r="CU84" i="11"/>
  <c r="BV84" i="11"/>
  <c r="AX84" i="11"/>
  <c r="Z84" i="11"/>
  <c r="B84" i="11"/>
  <c r="CK84" i="11"/>
  <c r="BM84" i="11"/>
  <c r="AO84" i="11"/>
  <c r="Q84" i="11"/>
  <c r="CT84" i="11"/>
  <c r="CS84" i="11"/>
  <c r="BU84" i="11"/>
  <c r="BN84" i="11"/>
  <c r="AW84" i="11"/>
  <c r="AP84" i="11"/>
  <c r="Y84" i="11"/>
  <c r="R84" i="11"/>
  <c r="CM85" i="11" l="1"/>
  <c r="CA85" i="11"/>
  <c r="BO85" i="11"/>
  <c r="BC85" i="11"/>
  <c r="AQ85" i="11"/>
  <c r="AE85" i="11"/>
  <c r="S85" i="11"/>
  <c r="G85" i="11"/>
  <c r="A86" i="11"/>
  <c r="CL85" i="11"/>
  <c r="BZ85" i="11"/>
  <c r="BN85" i="11"/>
  <c r="BB85" i="11"/>
  <c r="AP85" i="11"/>
  <c r="AD85" i="11"/>
  <c r="R85" i="11"/>
  <c r="F85" i="11"/>
  <c r="CW85" i="11"/>
  <c r="CK85" i="11"/>
  <c r="BY85" i="11"/>
  <c r="BM85" i="11"/>
  <c r="BA85" i="11"/>
  <c r="AO85" i="11"/>
  <c r="AC85" i="11"/>
  <c r="Q85" i="11"/>
  <c r="E85" i="11"/>
  <c r="CV85" i="11"/>
  <c r="CJ85" i="11"/>
  <c r="BX85" i="11"/>
  <c r="BL85" i="11"/>
  <c r="AZ85" i="11"/>
  <c r="AN85" i="11"/>
  <c r="AB85" i="11"/>
  <c r="P85" i="11"/>
  <c r="D85" i="11"/>
  <c r="CU85" i="11"/>
  <c r="CI85" i="11"/>
  <c r="BW85" i="11"/>
  <c r="BK85" i="11"/>
  <c r="AY85" i="11"/>
  <c r="AM85" i="11"/>
  <c r="AA85" i="11"/>
  <c r="O85" i="11"/>
  <c r="C85" i="11"/>
  <c r="CT85" i="11"/>
  <c r="CH85" i="11"/>
  <c r="BV85" i="11"/>
  <c r="BJ85" i="11"/>
  <c r="AX85" i="11"/>
  <c r="AL85" i="11"/>
  <c r="Z85" i="11"/>
  <c r="N85" i="11"/>
  <c r="B85" i="11"/>
  <c r="CS85" i="11"/>
  <c r="CG85" i="11"/>
  <c r="BU85" i="11"/>
  <c r="BI85" i="11"/>
  <c r="AW85" i="11"/>
  <c r="AK85" i="11"/>
  <c r="Y85" i="11"/>
  <c r="M85" i="11"/>
  <c r="CR85" i="11"/>
  <c r="CF85" i="11"/>
  <c r="BT85" i="11"/>
  <c r="BH85" i="11"/>
  <c r="AV85" i="11"/>
  <c r="AJ85" i="11"/>
  <c r="X85" i="11"/>
  <c r="CQ85" i="11"/>
  <c r="CN85" i="11"/>
  <c r="BD85" i="11"/>
  <c r="T85" i="11"/>
  <c r="CE85" i="11"/>
  <c r="AU85" i="11"/>
  <c r="L85" i="11"/>
  <c r="CD85" i="11"/>
  <c r="AT85" i="11"/>
  <c r="K85" i="11"/>
  <c r="CC85" i="11"/>
  <c r="AS85" i="11"/>
  <c r="J85" i="11"/>
  <c r="CB85" i="11"/>
  <c r="AR85" i="11"/>
  <c r="I85" i="11"/>
  <c r="BS85" i="11"/>
  <c r="AI85" i="11"/>
  <c r="H85" i="11"/>
  <c r="BR85" i="11"/>
  <c r="AH85" i="11"/>
  <c r="BQ85" i="11"/>
  <c r="AG85" i="11"/>
  <c r="BP85" i="11"/>
  <c r="AF85" i="11"/>
  <c r="CO85" i="11"/>
  <c r="BE85" i="11"/>
  <c r="U85" i="11"/>
  <c r="CP85" i="11"/>
  <c r="BF85" i="11"/>
  <c r="V85" i="11"/>
  <c r="BG85" i="11"/>
  <c r="W85" i="11"/>
  <c r="CW86" i="11" l="1"/>
  <c r="CT86" i="11"/>
  <c r="CH86" i="11"/>
  <c r="BV86" i="11"/>
  <c r="BJ86" i="11"/>
  <c r="AX86" i="11"/>
  <c r="AL86" i="11"/>
  <c r="Z86" i="11"/>
  <c r="N86" i="11"/>
  <c r="B86" i="11"/>
  <c r="CS86" i="11"/>
  <c r="CG86" i="11"/>
  <c r="BU86" i="11"/>
  <c r="BI86" i="11"/>
  <c r="AW86" i="11"/>
  <c r="AK86" i="11"/>
  <c r="Y86" i="11"/>
  <c r="M86" i="11"/>
  <c r="CR86" i="11"/>
  <c r="CF86" i="11"/>
  <c r="BT86" i="11"/>
  <c r="BH86" i="11"/>
  <c r="AV86" i="11"/>
  <c r="AJ86" i="11"/>
  <c r="X86" i="11"/>
  <c r="L86" i="11"/>
  <c r="CQ86" i="11"/>
  <c r="CE86" i="11"/>
  <c r="BS86" i="11"/>
  <c r="BG86" i="11"/>
  <c r="AU86" i="11"/>
  <c r="AI86" i="11"/>
  <c r="W86" i="11"/>
  <c r="K86" i="11"/>
  <c r="CP86" i="11"/>
  <c r="CD86" i="11"/>
  <c r="BR86" i="11"/>
  <c r="BF86" i="11"/>
  <c r="AT86" i="11"/>
  <c r="AH86" i="11"/>
  <c r="V86" i="11"/>
  <c r="J86" i="11"/>
  <c r="CO86" i="11"/>
  <c r="CC86" i="11"/>
  <c r="BQ86" i="11"/>
  <c r="BE86" i="11"/>
  <c r="AS86" i="11"/>
  <c r="AG86" i="11"/>
  <c r="U86" i="11"/>
  <c r="I86" i="11"/>
  <c r="CN86" i="11"/>
  <c r="CB86" i="11"/>
  <c r="BP86" i="11"/>
  <c r="BD86" i="11"/>
  <c r="AR86" i="11"/>
  <c r="AF86" i="11"/>
  <c r="T86" i="11"/>
  <c r="H86" i="11"/>
  <c r="CM86" i="11"/>
  <c r="CA86" i="11"/>
  <c r="BO86" i="11"/>
  <c r="BC86" i="11"/>
  <c r="AQ86" i="11"/>
  <c r="AE86" i="11"/>
  <c r="S86" i="11"/>
  <c r="G86" i="11"/>
  <c r="CL86" i="11"/>
  <c r="BZ86" i="11"/>
  <c r="BN86" i="11"/>
  <c r="BB86" i="11"/>
  <c r="AP86" i="11"/>
  <c r="AD86" i="11"/>
  <c r="R86" i="11"/>
  <c r="F86" i="11"/>
  <c r="CU86" i="11"/>
  <c r="CI86" i="11"/>
  <c r="AM86" i="11"/>
  <c r="BY86" i="11"/>
  <c r="AC86" i="11"/>
  <c r="BX86" i="11"/>
  <c r="AB86" i="11"/>
  <c r="BW86" i="11"/>
  <c r="AA86" i="11"/>
  <c r="BM86" i="11"/>
  <c r="Q86" i="11"/>
  <c r="BL86" i="11"/>
  <c r="P86" i="11"/>
  <c r="BK86" i="11"/>
  <c r="O86" i="11"/>
  <c r="BA86" i="11"/>
  <c r="E86" i="11"/>
  <c r="A87" i="11"/>
  <c r="AZ86" i="11"/>
  <c r="D86" i="11"/>
  <c r="CJ86" i="11"/>
  <c r="AN86" i="11"/>
  <c r="CV86" i="11"/>
  <c r="CK86" i="11"/>
  <c r="AY86" i="11"/>
  <c r="AO86" i="11"/>
  <c r="C86" i="11"/>
  <c r="CR87" i="11" l="1"/>
  <c r="CF87" i="11"/>
  <c r="BT87" i="11"/>
  <c r="BH87" i="11"/>
  <c r="AV87" i="11"/>
  <c r="AJ87" i="11"/>
  <c r="X87" i="11"/>
  <c r="L87" i="11"/>
  <c r="A88" i="11"/>
  <c r="CK87" i="11"/>
  <c r="BX87" i="11"/>
  <c r="BK87" i="11"/>
  <c r="AX87" i="11"/>
  <c r="AK87" i="11"/>
  <c r="W87" i="11"/>
  <c r="J87" i="11"/>
  <c r="CW87" i="11"/>
  <c r="CJ87" i="11"/>
  <c r="BW87" i="11"/>
  <c r="BJ87" i="11"/>
  <c r="AW87" i="11"/>
  <c r="AI87" i="11"/>
  <c r="V87" i="11"/>
  <c r="I87" i="11"/>
  <c r="CV87" i="11"/>
  <c r="CI87" i="11"/>
  <c r="BV87" i="11"/>
  <c r="BI87" i="11"/>
  <c r="AU87" i="11"/>
  <c r="AH87" i="11"/>
  <c r="U87" i="11"/>
  <c r="H87" i="11"/>
  <c r="CU87" i="11"/>
  <c r="CH87" i="11"/>
  <c r="BU87" i="11"/>
  <c r="BG87" i="11"/>
  <c r="AT87" i="11"/>
  <c r="AG87" i="11"/>
  <c r="T87" i="11"/>
  <c r="G87" i="11"/>
  <c r="CT87" i="11"/>
  <c r="CG87" i="11"/>
  <c r="BS87" i="11"/>
  <c r="BF87" i="11"/>
  <c r="AS87" i="11"/>
  <c r="AF87" i="11"/>
  <c r="S87" i="11"/>
  <c r="F87" i="11"/>
  <c r="CS87" i="11"/>
  <c r="CE87" i="11"/>
  <c r="BR87" i="11"/>
  <c r="BE87" i="11"/>
  <c r="AR87" i="11"/>
  <c r="AE87" i="11"/>
  <c r="R87" i="11"/>
  <c r="E87" i="11"/>
  <c r="CQ87" i="11"/>
  <c r="CD87" i="11"/>
  <c r="BQ87" i="11"/>
  <c r="BD87" i="11"/>
  <c r="AQ87" i="11"/>
  <c r="AD87" i="11"/>
  <c r="Q87" i="11"/>
  <c r="D87" i="11"/>
  <c r="CP87" i="11"/>
  <c r="CC87" i="11"/>
  <c r="BP87" i="11"/>
  <c r="BC87" i="11"/>
  <c r="AP87" i="11"/>
  <c r="AC87" i="11"/>
  <c r="P87" i="11"/>
  <c r="C87" i="11"/>
  <c r="CO87" i="11"/>
  <c r="CB87" i="11"/>
  <c r="BO87" i="11"/>
  <c r="BB87" i="11"/>
  <c r="AO87" i="11"/>
  <c r="AB87" i="11"/>
  <c r="O87" i="11"/>
  <c r="B87" i="11"/>
  <c r="CL87" i="11"/>
  <c r="BY87" i="11"/>
  <c r="BL87" i="11"/>
  <c r="AY87" i="11"/>
  <c r="AL87" i="11"/>
  <c r="Y87" i="11"/>
  <c r="K87" i="11"/>
  <c r="BA87" i="11"/>
  <c r="AZ87" i="11"/>
  <c r="AN87" i="11"/>
  <c r="AM87" i="11"/>
  <c r="AA87" i="11"/>
  <c r="Z87" i="11"/>
  <c r="CN87" i="11"/>
  <c r="N87" i="11"/>
  <c r="CM87" i="11"/>
  <c r="M87" i="11"/>
  <c r="CA87" i="11"/>
  <c r="BM87" i="11"/>
  <c r="BZ87" i="11"/>
  <c r="BN87" i="11"/>
  <c r="CM88" i="11" l="1"/>
  <c r="CA88" i="11"/>
  <c r="BO88" i="11"/>
  <c r="BC88" i="11"/>
  <c r="AQ88" i="11"/>
  <c r="AE88" i="11"/>
  <c r="S88" i="11"/>
  <c r="G88" i="11"/>
  <c r="CO88" i="11"/>
  <c r="CB88" i="11"/>
  <c r="BN88" i="11"/>
  <c r="BA88" i="11"/>
  <c r="AN88" i="11"/>
  <c r="AA88" i="11"/>
  <c r="N88" i="11"/>
  <c r="CN88" i="11"/>
  <c r="BZ88" i="11"/>
  <c r="BM88" i="11"/>
  <c r="AZ88" i="11"/>
  <c r="AM88" i="11"/>
  <c r="Z88" i="11"/>
  <c r="M88" i="11"/>
  <c r="CL88" i="11"/>
  <c r="BY88" i="11"/>
  <c r="BL88" i="11"/>
  <c r="AY88" i="11"/>
  <c r="AL88" i="11"/>
  <c r="Y88" i="11"/>
  <c r="L88" i="11"/>
  <c r="A89" i="11"/>
  <c r="CK88" i="11"/>
  <c r="BX88" i="11"/>
  <c r="BK88" i="11"/>
  <c r="AX88" i="11"/>
  <c r="AK88" i="11"/>
  <c r="X88" i="11"/>
  <c r="K88" i="11"/>
  <c r="CW88" i="11"/>
  <c r="CJ88" i="11"/>
  <c r="BW88" i="11"/>
  <c r="BJ88" i="11"/>
  <c r="AW88" i="11"/>
  <c r="AJ88" i="11"/>
  <c r="W88" i="11"/>
  <c r="J88" i="11"/>
  <c r="CV88" i="11"/>
  <c r="CI88" i="11"/>
  <c r="BV88" i="11"/>
  <c r="BI88" i="11"/>
  <c r="AV88" i="11"/>
  <c r="AI88" i="11"/>
  <c r="V88" i="11"/>
  <c r="I88" i="11"/>
  <c r="CU88" i="11"/>
  <c r="CH88" i="11"/>
  <c r="BU88" i="11"/>
  <c r="BH88" i="11"/>
  <c r="AU88" i="11"/>
  <c r="AH88" i="11"/>
  <c r="U88" i="11"/>
  <c r="H88" i="11"/>
  <c r="CT88" i="11"/>
  <c r="CG88" i="11"/>
  <c r="BT88" i="11"/>
  <c r="BG88" i="11"/>
  <c r="AT88" i="11"/>
  <c r="AG88" i="11"/>
  <c r="T88" i="11"/>
  <c r="F88" i="11"/>
  <c r="CS88" i="11"/>
  <c r="CF88" i="11"/>
  <c r="BS88" i="11"/>
  <c r="BF88" i="11"/>
  <c r="AS88" i="11"/>
  <c r="AF88" i="11"/>
  <c r="R88" i="11"/>
  <c r="E88" i="11"/>
  <c r="CP88" i="11"/>
  <c r="CC88" i="11"/>
  <c r="BP88" i="11"/>
  <c r="BB88" i="11"/>
  <c r="AO88" i="11"/>
  <c r="AB88" i="11"/>
  <c r="O88" i="11"/>
  <c r="B88" i="11"/>
  <c r="AD88" i="11"/>
  <c r="AC88" i="11"/>
  <c r="CR88" i="11"/>
  <c r="Q88" i="11"/>
  <c r="CQ88" i="11"/>
  <c r="P88" i="11"/>
  <c r="CE88" i="11"/>
  <c r="D88" i="11"/>
  <c r="CD88" i="11"/>
  <c r="C88" i="11"/>
  <c r="BR88" i="11"/>
  <c r="BQ88" i="11"/>
  <c r="BE88" i="11"/>
  <c r="AP88" i="11"/>
  <c r="AR88" i="11"/>
  <c r="BD88" i="11"/>
  <c r="CT89" i="11" l="1"/>
  <c r="CH89" i="11"/>
  <c r="BV89" i="11"/>
  <c r="BJ89" i="11"/>
  <c r="AX89" i="11"/>
  <c r="AL89" i="11"/>
  <c r="Z89" i="11"/>
  <c r="N89" i="11"/>
  <c r="B89" i="11"/>
  <c r="CR89" i="11"/>
  <c r="CE89" i="11"/>
  <c r="BR89" i="11"/>
  <c r="BE89" i="11"/>
  <c r="AR89" i="11"/>
  <c r="AE89" i="11"/>
  <c r="R89" i="11"/>
  <c r="E89" i="11"/>
  <c r="CQ89" i="11"/>
  <c r="CD89" i="11"/>
  <c r="BQ89" i="11"/>
  <c r="BD89" i="11"/>
  <c r="AQ89" i="11"/>
  <c r="AD89" i="11"/>
  <c r="Q89" i="11"/>
  <c r="D89" i="11"/>
  <c r="CP89" i="11"/>
  <c r="CC89" i="11"/>
  <c r="BP89" i="11"/>
  <c r="BC89" i="11"/>
  <c r="AP89" i="11"/>
  <c r="AC89" i="11"/>
  <c r="P89" i="11"/>
  <c r="C89" i="11"/>
  <c r="CO89" i="11"/>
  <c r="CB89" i="11"/>
  <c r="BO89" i="11"/>
  <c r="BB89" i="11"/>
  <c r="AO89" i="11"/>
  <c r="AB89" i="11"/>
  <c r="O89" i="11"/>
  <c r="CN89" i="11"/>
  <c r="CA89" i="11"/>
  <c r="BN89" i="11"/>
  <c r="BA89" i="11"/>
  <c r="AN89" i="11"/>
  <c r="AA89" i="11"/>
  <c r="M89" i="11"/>
  <c r="CM89" i="11"/>
  <c r="BZ89" i="11"/>
  <c r="BM89" i="11"/>
  <c r="AZ89" i="11"/>
  <c r="AM89" i="11"/>
  <c r="Y89" i="11"/>
  <c r="L89" i="11"/>
  <c r="CL89" i="11"/>
  <c r="BY89" i="11"/>
  <c r="BL89" i="11"/>
  <c r="AY89" i="11"/>
  <c r="AK89" i="11"/>
  <c r="X89" i="11"/>
  <c r="K89" i="11"/>
  <c r="A90" i="11"/>
  <c r="CK89" i="11"/>
  <c r="BX89" i="11"/>
  <c r="BK89" i="11"/>
  <c r="AW89" i="11"/>
  <c r="AJ89" i="11"/>
  <c r="W89" i="11"/>
  <c r="J89" i="11"/>
  <c r="CW89" i="11"/>
  <c r="CJ89" i="11"/>
  <c r="BW89" i="11"/>
  <c r="BI89" i="11"/>
  <c r="AV89" i="11"/>
  <c r="AI89" i="11"/>
  <c r="V89" i="11"/>
  <c r="I89" i="11"/>
  <c r="CS89" i="11"/>
  <c r="CF89" i="11"/>
  <c r="BS89" i="11"/>
  <c r="BF89" i="11"/>
  <c r="AS89" i="11"/>
  <c r="AF89" i="11"/>
  <c r="S89" i="11"/>
  <c r="F89" i="11"/>
  <c r="CI89" i="11"/>
  <c r="H89" i="11"/>
  <c r="CG89" i="11"/>
  <c r="G89" i="11"/>
  <c r="BU89" i="11"/>
  <c r="BT89" i="11"/>
  <c r="BH89" i="11"/>
  <c r="BG89" i="11"/>
  <c r="AU89" i="11"/>
  <c r="AT89" i="11"/>
  <c r="AH89" i="11"/>
  <c r="CU89" i="11"/>
  <c r="T89" i="11"/>
  <c r="CV89" i="11"/>
  <c r="U89" i="11"/>
  <c r="AG89" i="11"/>
  <c r="CO90" i="11" l="1"/>
  <c r="CC90" i="11"/>
  <c r="BQ90" i="11"/>
  <c r="BE90" i="11"/>
  <c r="AS90" i="11"/>
  <c r="AG90" i="11"/>
  <c r="U90" i="11"/>
  <c r="I90" i="11"/>
  <c r="CU90" i="11"/>
  <c r="CW90" i="11"/>
  <c r="CI90" i="11"/>
  <c r="BV90" i="11"/>
  <c r="BI90" i="11"/>
  <c r="AV90" i="11"/>
  <c r="AI90" i="11"/>
  <c r="V90" i="11"/>
  <c r="H90" i="11"/>
  <c r="CV90" i="11"/>
  <c r="CH90" i="11"/>
  <c r="BU90" i="11"/>
  <c r="BH90" i="11"/>
  <c r="AU90" i="11"/>
  <c r="AH90" i="11"/>
  <c r="T90" i="11"/>
  <c r="G90" i="11"/>
  <c r="CT90" i="11"/>
  <c r="CG90" i="11"/>
  <c r="BT90" i="11"/>
  <c r="BG90" i="11"/>
  <c r="AT90" i="11"/>
  <c r="AF90" i="11"/>
  <c r="S90" i="11"/>
  <c r="F90" i="11"/>
  <c r="CS90" i="11"/>
  <c r="CF90" i="11"/>
  <c r="BS90" i="11"/>
  <c r="BF90" i="11"/>
  <c r="AR90" i="11"/>
  <c r="AE90" i="11"/>
  <c r="R90" i="11"/>
  <c r="E90" i="11"/>
  <c r="CR90" i="11"/>
  <c r="CE90" i="11"/>
  <c r="BR90" i="11"/>
  <c r="BD90" i="11"/>
  <c r="AQ90" i="11"/>
  <c r="AD90" i="11"/>
  <c r="Q90" i="11"/>
  <c r="D90" i="11"/>
  <c r="CQ90" i="11"/>
  <c r="CD90" i="11"/>
  <c r="BP90" i="11"/>
  <c r="BC90" i="11"/>
  <c r="AP90" i="11"/>
  <c r="AC90" i="11"/>
  <c r="P90" i="11"/>
  <c r="C90" i="11"/>
  <c r="CP90" i="11"/>
  <c r="CB90" i="11"/>
  <c r="BO90" i="11"/>
  <c r="BB90" i="11"/>
  <c r="AO90" i="11"/>
  <c r="AB90" i="11"/>
  <c r="O90" i="11"/>
  <c r="B90" i="11"/>
  <c r="CN90" i="11"/>
  <c r="CA90" i="11"/>
  <c r="BN90" i="11"/>
  <c r="BA90" i="11"/>
  <c r="AN90" i="11"/>
  <c r="AA90" i="11"/>
  <c r="N90" i="11"/>
  <c r="CM90" i="11"/>
  <c r="BZ90" i="11"/>
  <c r="BM90" i="11"/>
  <c r="AZ90" i="11"/>
  <c r="AM90" i="11"/>
  <c r="Z90" i="11"/>
  <c r="M90" i="11"/>
  <c r="A91" i="11"/>
  <c r="CJ90" i="11"/>
  <c r="BW90" i="11"/>
  <c r="BJ90" i="11"/>
  <c r="AW90" i="11"/>
  <c r="AJ90" i="11"/>
  <c r="W90" i="11"/>
  <c r="J90" i="11"/>
  <c r="BL90" i="11"/>
  <c r="BK90" i="11"/>
  <c r="AY90" i="11"/>
  <c r="AX90" i="11"/>
  <c r="AL90" i="11"/>
  <c r="AK90" i="11"/>
  <c r="Y90" i="11"/>
  <c r="X90" i="11"/>
  <c r="CL90" i="11"/>
  <c r="L90" i="11"/>
  <c r="BX90" i="11"/>
  <c r="CK90" i="11"/>
  <c r="BY90" i="11"/>
  <c r="K90" i="11"/>
  <c r="CV91" i="11" l="1"/>
  <c r="CJ91" i="11"/>
  <c r="BX91" i="11"/>
  <c r="BL91" i="11"/>
  <c r="AZ91" i="11"/>
  <c r="AN91" i="11"/>
  <c r="AB91" i="11"/>
  <c r="P91" i="11"/>
  <c r="D91" i="11"/>
  <c r="CU91" i="11"/>
  <c r="CI91" i="11"/>
  <c r="BW91" i="11"/>
  <c r="BK91" i="11"/>
  <c r="AY91" i="11"/>
  <c r="CT91" i="11"/>
  <c r="CH91" i="11"/>
  <c r="BV91" i="11"/>
  <c r="BJ91" i="11"/>
  <c r="AX91" i="11"/>
  <c r="AL91" i="11"/>
  <c r="Z91" i="11"/>
  <c r="CS91" i="11"/>
  <c r="CG91" i="11"/>
  <c r="BU91" i="11"/>
  <c r="BI91" i="11"/>
  <c r="CP91" i="11"/>
  <c r="CD91" i="11"/>
  <c r="BR91" i="11"/>
  <c r="BF91" i="11"/>
  <c r="AT91" i="11"/>
  <c r="AH91" i="11"/>
  <c r="V91" i="11"/>
  <c r="J91" i="11"/>
  <c r="CF91" i="11"/>
  <c r="BN91" i="11"/>
  <c r="AS91" i="11"/>
  <c r="AD91" i="11"/>
  <c r="N91" i="11"/>
  <c r="CE91" i="11"/>
  <c r="BM91" i="11"/>
  <c r="AR91" i="11"/>
  <c r="AC91" i="11"/>
  <c r="M91" i="11"/>
  <c r="CC91" i="11"/>
  <c r="BH91" i="11"/>
  <c r="AQ91" i="11"/>
  <c r="AA91" i="11"/>
  <c r="L91" i="11"/>
  <c r="A92" i="11"/>
  <c r="CB91" i="11"/>
  <c r="BG91" i="11"/>
  <c r="AP91" i="11"/>
  <c r="Y91" i="11"/>
  <c r="K91" i="11"/>
  <c r="CW91" i="11"/>
  <c r="CA91" i="11"/>
  <c r="BE91" i="11"/>
  <c r="AO91" i="11"/>
  <c r="X91" i="11"/>
  <c r="I91" i="11"/>
  <c r="CR91" i="11"/>
  <c r="BZ91" i="11"/>
  <c r="BD91" i="11"/>
  <c r="AM91" i="11"/>
  <c r="W91" i="11"/>
  <c r="H91" i="11"/>
  <c r="CQ91" i="11"/>
  <c r="BY91" i="11"/>
  <c r="BC91" i="11"/>
  <c r="AK91" i="11"/>
  <c r="U91" i="11"/>
  <c r="G91" i="11"/>
  <c r="CO91" i="11"/>
  <c r="BT91" i="11"/>
  <c r="BB91" i="11"/>
  <c r="AJ91" i="11"/>
  <c r="T91" i="11"/>
  <c r="F91" i="11"/>
  <c r="CN91" i="11"/>
  <c r="BS91" i="11"/>
  <c r="BA91" i="11"/>
  <c r="AI91" i="11"/>
  <c r="S91" i="11"/>
  <c r="E91" i="11"/>
  <c r="CK91" i="11"/>
  <c r="BO91" i="11"/>
  <c r="AU91" i="11"/>
  <c r="AE91" i="11"/>
  <c r="O91" i="11"/>
  <c r="AW91" i="11"/>
  <c r="AV91" i="11"/>
  <c r="AG91" i="11"/>
  <c r="AF91" i="11"/>
  <c r="R91" i="11"/>
  <c r="Q91" i="11"/>
  <c r="C91" i="11"/>
  <c r="B91" i="11"/>
  <c r="CM91" i="11"/>
  <c r="BP91" i="11"/>
  <c r="CL91" i="11"/>
  <c r="BQ91" i="11"/>
  <c r="CW92" i="11" l="1"/>
  <c r="CQ92" i="11"/>
  <c r="CE92" i="11"/>
  <c r="BS92" i="11"/>
  <c r="BG92" i="11"/>
  <c r="AU92" i="11"/>
  <c r="AI92" i="11"/>
  <c r="W92" i="11"/>
  <c r="K92" i="11"/>
  <c r="CP92" i="11"/>
  <c r="CD92" i="11"/>
  <c r="BR92" i="11"/>
  <c r="BF92" i="11"/>
  <c r="AT92" i="11"/>
  <c r="AH92" i="11"/>
  <c r="V92" i="11"/>
  <c r="J92" i="11"/>
  <c r="CO92" i="11"/>
  <c r="CC92" i="11"/>
  <c r="BQ92" i="11"/>
  <c r="BE92" i="11"/>
  <c r="AS92" i="11"/>
  <c r="AG92" i="11"/>
  <c r="U92" i="11"/>
  <c r="I92" i="11"/>
  <c r="CN92" i="11"/>
  <c r="CB92" i="11"/>
  <c r="BP92" i="11"/>
  <c r="BD92" i="11"/>
  <c r="AR92" i="11"/>
  <c r="AF92" i="11"/>
  <c r="T92" i="11"/>
  <c r="H92" i="11"/>
  <c r="CM92" i="11"/>
  <c r="CA92" i="11"/>
  <c r="BO92" i="11"/>
  <c r="CL92" i="11"/>
  <c r="BZ92" i="11"/>
  <c r="BN92" i="11"/>
  <c r="A93" i="11"/>
  <c r="CK92" i="11"/>
  <c r="BY92" i="11"/>
  <c r="BM92" i="11"/>
  <c r="BA92" i="11"/>
  <c r="AO92" i="11"/>
  <c r="AC92" i="11"/>
  <c r="Q92" i="11"/>
  <c r="E92" i="11"/>
  <c r="CT92" i="11"/>
  <c r="BT92" i="11"/>
  <c r="AV92" i="11"/>
  <c r="Z92" i="11"/>
  <c r="D92" i="11"/>
  <c r="CS92" i="11"/>
  <c r="BL92" i="11"/>
  <c r="AQ92" i="11"/>
  <c r="Y92" i="11"/>
  <c r="C92" i="11"/>
  <c r="CR92" i="11"/>
  <c r="BK92" i="11"/>
  <c r="AP92" i="11"/>
  <c r="X92" i="11"/>
  <c r="B92" i="11"/>
  <c r="CJ92" i="11"/>
  <c r="BJ92" i="11"/>
  <c r="AN92" i="11"/>
  <c r="S92" i="11"/>
  <c r="CI92" i="11"/>
  <c r="BI92" i="11"/>
  <c r="AM92" i="11"/>
  <c r="R92" i="11"/>
  <c r="CH92" i="11"/>
  <c r="BH92" i="11"/>
  <c r="AL92" i="11"/>
  <c r="P92" i="11"/>
  <c r="CG92" i="11"/>
  <c r="BC92" i="11"/>
  <c r="AK92" i="11"/>
  <c r="O92" i="11"/>
  <c r="CF92" i="11"/>
  <c r="BB92" i="11"/>
  <c r="AJ92" i="11"/>
  <c r="N92" i="11"/>
  <c r="BX92" i="11"/>
  <c r="AZ92" i="11"/>
  <c r="AE92" i="11"/>
  <c r="M92" i="11"/>
  <c r="CU92" i="11"/>
  <c r="BU92" i="11"/>
  <c r="AW92" i="11"/>
  <c r="AA92" i="11"/>
  <c r="F92" i="11"/>
  <c r="BW92" i="11"/>
  <c r="BV92" i="11"/>
  <c r="AY92" i="11"/>
  <c r="AX92" i="11"/>
  <c r="AD92" i="11"/>
  <c r="AB92" i="11"/>
  <c r="L92" i="11"/>
  <c r="G92" i="11"/>
  <c r="CV92" i="11"/>
  <c r="CT93" i="11" l="1"/>
  <c r="CH93" i="11"/>
  <c r="BV93" i="11"/>
  <c r="CS93" i="11"/>
  <c r="CG93" i="11"/>
  <c r="CR93" i="11"/>
  <c r="CF93" i="11"/>
  <c r="BT93" i="11"/>
  <c r="BH93" i="11"/>
  <c r="AV93" i="11"/>
  <c r="AJ93" i="11"/>
  <c r="X93" i="11"/>
  <c r="L93" i="11"/>
  <c r="CK93" i="11"/>
  <c r="BU93" i="11"/>
  <c r="BG93" i="11"/>
  <c r="AT93" i="11"/>
  <c r="AG93" i="11"/>
  <c r="T93" i="11"/>
  <c r="G93" i="11"/>
  <c r="CJ93" i="11"/>
  <c r="BS93" i="11"/>
  <c r="BF93" i="11"/>
  <c r="AS93" i="11"/>
  <c r="AF93" i="11"/>
  <c r="S93" i="11"/>
  <c r="F93" i="11"/>
  <c r="A94" i="11"/>
  <c r="CI93" i="11"/>
  <c r="BR93" i="11"/>
  <c r="BE93" i="11"/>
  <c r="AR93" i="11"/>
  <c r="AE93" i="11"/>
  <c r="R93" i="11"/>
  <c r="E93" i="11"/>
  <c r="CW93" i="11"/>
  <c r="CE93" i="11"/>
  <c r="BQ93" i="11"/>
  <c r="BD93" i="11"/>
  <c r="AQ93" i="11"/>
  <c r="AD93" i="11"/>
  <c r="Q93" i="11"/>
  <c r="D93" i="11"/>
  <c r="CV93" i="11"/>
  <c r="CD93" i="11"/>
  <c r="BP93" i="11"/>
  <c r="BC93" i="11"/>
  <c r="AP93" i="11"/>
  <c r="AC93" i="11"/>
  <c r="P93" i="11"/>
  <c r="C93" i="11"/>
  <c r="CU93" i="11"/>
  <c r="CC93" i="11"/>
  <c r="BO93" i="11"/>
  <c r="BB93" i="11"/>
  <c r="AO93" i="11"/>
  <c r="AB93" i="11"/>
  <c r="O93" i="11"/>
  <c r="B93" i="11"/>
  <c r="CQ93" i="11"/>
  <c r="CB93" i="11"/>
  <c r="BN93" i="11"/>
  <c r="BA93" i="11"/>
  <c r="AN93" i="11"/>
  <c r="AA93" i="11"/>
  <c r="N93" i="11"/>
  <c r="CO93" i="11"/>
  <c r="BZ93" i="11"/>
  <c r="BL93" i="11"/>
  <c r="AY93" i="11"/>
  <c r="AL93" i="11"/>
  <c r="Y93" i="11"/>
  <c r="K93" i="11"/>
  <c r="CN93" i="11"/>
  <c r="BY93" i="11"/>
  <c r="BX93" i="11"/>
  <c r="AI93" i="11"/>
  <c r="BW93" i="11"/>
  <c r="AH93" i="11"/>
  <c r="BM93" i="11"/>
  <c r="Z93" i="11"/>
  <c r="BK93" i="11"/>
  <c r="W93" i="11"/>
  <c r="BJ93" i="11"/>
  <c r="V93" i="11"/>
  <c r="BI93" i="11"/>
  <c r="U93" i="11"/>
  <c r="AZ93" i="11"/>
  <c r="M93" i="11"/>
  <c r="AX93" i="11"/>
  <c r="J93" i="11"/>
  <c r="CP93" i="11"/>
  <c r="AW93" i="11"/>
  <c r="I93" i="11"/>
  <c r="CA93" i="11"/>
  <c r="AK93" i="11"/>
  <c r="CM93" i="11"/>
  <c r="CL93" i="11"/>
  <c r="AU93" i="11"/>
  <c r="AM93" i="11"/>
  <c r="H93" i="11"/>
  <c r="CO94" i="11" l="1"/>
  <c r="CC94" i="11"/>
  <c r="BQ94" i="11"/>
  <c r="BE94" i="11"/>
  <c r="AS94" i="11"/>
  <c r="AG94" i="11"/>
  <c r="U94" i="11"/>
  <c r="I94" i="11"/>
  <c r="CN94" i="11"/>
  <c r="CB94" i="11"/>
  <c r="BP94" i="11"/>
  <c r="BD94" i="11"/>
  <c r="AR94" i="11"/>
  <c r="AF94" i="11"/>
  <c r="T94" i="11"/>
  <c r="H94" i="11"/>
  <c r="CM94" i="11"/>
  <c r="CA94" i="11"/>
  <c r="BO94" i="11"/>
  <c r="BC94" i="11"/>
  <c r="AQ94" i="11"/>
  <c r="AE94" i="11"/>
  <c r="S94" i="11"/>
  <c r="G94" i="11"/>
  <c r="A95" i="11"/>
  <c r="CL94" i="11"/>
  <c r="BZ94" i="11"/>
  <c r="BN94" i="11"/>
  <c r="BB94" i="11"/>
  <c r="AP94" i="11"/>
  <c r="AD94" i="11"/>
  <c r="CW94" i="11"/>
  <c r="CK94" i="11"/>
  <c r="BY94" i="11"/>
  <c r="BM94" i="11"/>
  <c r="BA94" i="11"/>
  <c r="AO94" i="11"/>
  <c r="AC94" i="11"/>
  <c r="Q94" i="11"/>
  <c r="E94" i="11"/>
  <c r="CF94" i="11"/>
  <c r="BJ94" i="11"/>
  <c r="AN94" i="11"/>
  <c r="W94" i="11"/>
  <c r="C94" i="11"/>
  <c r="CV94" i="11"/>
  <c r="CE94" i="11"/>
  <c r="BI94" i="11"/>
  <c r="AM94" i="11"/>
  <c r="V94" i="11"/>
  <c r="B94" i="11"/>
  <c r="CU94" i="11"/>
  <c r="CD94" i="11"/>
  <c r="BH94" i="11"/>
  <c r="AL94" i="11"/>
  <c r="R94" i="11"/>
  <c r="CT94" i="11"/>
  <c r="BX94" i="11"/>
  <c r="BG94" i="11"/>
  <c r="AK94" i="11"/>
  <c r="P94" i="11"/>
  <c r="CS94" i="11"/>
  <c r="BW94" i="11"/>
  <c r="BF94" i="11"/>
  <c r="AJ94" i="11"/>
  <c r="O94" i="11"/>
  <c r="CR94" i="11"/>
  <c r="BV94" i="11"/>
  <c r="AZ94" i="11"/>
  <c r="AI94" i="11"/>
  <c r="N94" i="11"/>
  <c r="CQ94" i="11"/>
  <c r="BU94" i="11"/>
  <c r="AY94" i="11"/>
  <c r="AH94" i="11"/>
  <c r="M94" i="11"/>
  <c r="CJ94" i="11"/>
  <c r="BS94" i="11"/>
  <c r="AW94" i="11"/>
  <c r="AA94" i="11"/>
  <c r="K94" i="11"/>
  <c r="CI94" i="11"/>
  <c r="BR94" i="11"/>
  <c r="AV94" i="11"/>
  <c r="Z94" i="11"/>
  <c r="J94" i="11"/>
  <c r="AU94" i="11"/>
  <c r="AT94" i="11"/>
  <c r="AB94" i="11"/>
  <c r="Y94" i="11"/>
  <c r="X94" i="11"/>
  <c r="CP94" i="11"/>
  <c r="L94" i="11"/>
  <c r="CH94" i="11"/>
  <c r="F94" i="11"/>
  <c r="CG94" i="11"/>
  <c r="D94" i="11"/>
  <c r="BT94" i="11"/>
  <c r="AX94" i="11"/>
  <c r="BL94" i="11"/>
  <c r="BK94" i="11"/>
  <c r="CV95" i="11" l="1"/>
  <c r="CJ95" i="11"/>
  <c r="BX95" i="11"/>
  <c r="BL95" i="11"/>
  <c r="AZ95" i="11"/>
  <c r="AN95" i="11"/>
  <c r="AB95" i="11"/>
  <c r="P95" i="11"/>
  <c r="D95" i="11"/>
  <c r="CU95" i="11"/>
  <c r="CI95" i="11"/>
  <c r="BW95" i="11"/>
  <c r="BK95" i="11"/>
  <c r="AY95" i="11"/>
  <c r="AM95" i="11"/>
  <c r="AA95" i="11"/>
  <c r="O95" i="11"/>
  <c r="C95" i="11"/>
  <c r="CT95" i="11"/>
  <c r="CH95" i="11"/>
  <c r="BV95" i="11"/>
  <c r="BJ95" i="11"/>
  <c r="AX95" i="11"/>
  <c r="AL95" i="11"/>
  <c r="Z95" i="11"/>
  <c r="N95" i="11"/>
  <c r="B95" i="11"/>
  <c r="CS95" i="11"/>
  <c r="CG95" i="11"/>
  <c r="BU95" i="11"/>
  <c r="BI95" i="11"/>
  <c r="AW95" i="11"/>
  <c r="AK95" i="11"/>
  <c r="Y95" i="11"/>
  <c r="M95" i="11"/>
  <c r="CR95" i="11"/>
  <c r="CF95" i="11"/>
  <c r="BT95" i="11"/>
  <c r="BH95" i="11"/>
  <c r="AV95" i="11"/>
  <c r="AJ95" i="11"/>
  <c r="X95" i="11"/>
  <c r="L95" i="11"/>
  <c r="CE95" i="11"/>
  <c r="BN95" i="11"/>
  <c r="AR95" i="11"/>
  <c r="V95" i="11"/>
  <c r="E95" i="11"/>
  <c r="CD95" i="11"/>
  <c r="BM95" i="11"/>
  <c r="AQ95" i="11"/>
  <c r="U95" i="11"/>
  <c r="CC95" i="11"/>
  <c r="BG95" i="11"/>
  <c r="AP95" i="11"/>
  <c r="T95" i="11"/>
  <c r="A96" i="11"/>
  <c r="CB95" i="11"/>
  <c r="BF95" i="11"/>
  <c r="AO95" i="11"/>
  <c r="S95" i="11"/>
  <c r="CW95" i="11"/>
  <c r="CA95" i="11"/>
  <c r="BE95" i="11"/>
  <c r="AI95" i="11"/>
  <c r="R95" i="11"/>
  <c r="CQ95" i="11"/>
  <c r="BZ95" i="11"/>
  <c r="BD95" i="11"/>
  <c r="AH95" i="11"/>
  <c r="Q95" i="11"/>
  <c r="CP95" i="11"/>
  <c r="BY95" i="11"/>
  <c r="BC95" i="11"/>
  <c r="AG95" i="11"/>
  <c r="K95" i="11"/>
  <c r="CN95" i="11"/>
  <c r="BR95" i="11"/>
  <c r="BA95" i="11"/>
  <c r="AE95" i="11"/>
  <c r="I95" i="11"/>
  <c r="CM95" i="11"/>
  <c r="BQ95" i="11"/>
  <c r="AU95" i="11"/>
  <c r="AD95" i="11"/>
  <c r="H95" i="11"/>
  <c r="CL95" i="11"/>
  <c r="BP95" i="11"/>
  <c r="AT95" i="11"/>
  <c r="AC95" i="11"/>
  <c r="AF95" i="11"/>
  <c r="W95" i="11"/>
  <c r="J95" i="11"/>
  <c r="G95" i="11"/>
  <c r="F95" i="11"/>
  <c r="CO95" i="11"/>
  <c r="CK95" i="11"/>
  <c r="BS95" i="11"/>
  <c r="AS95" i="11"/>
  <c r="BO95" i="11"/>
  <c r="BB95" i="11"/>
  <c r="CQ96" i="11" l="1"/>
  <c r="CE96" i="11"/>
  <c r="BS96" i="11"/>
  <c r="BG96" i="11"/>
  <c r="AU96" i="11"/>
  <c r="AI96" i="11"/>
  <c r="W96" i="11"/>
  <c r="K96" i="11"/>
  <c r="CP96" i="11"/>
  <c r="CD96" i="11"/>
  <c r="BR96" i="11"/>
  <c r="BF96" i="11"/>
  <c r="AT96" i="11"/>
  <c r="AH96" i="11"/>
  <c r="V96" i="11"/>
  <c r="J96" i="11"/>
  <c r="CO96" i="11"/>
  <c r="CC96" i="11"/>
  <c r="BQ96" i="11"/>
  <c r="BE96" i="11"/>
  <c r="AS96" i="11"/>
  <c r="AG96" i="11"/>
  <c r="U96" i="11"/>
  <c r="I96" i="11"/>
  <c r="CN96" i="11"/>
  <c r="CB96" i="11"/>
  <c r="BP96" i="11"/>
  <c r="BD96" i="11"/>
  <c r="AR96" i="11"/>
  <c r="AF96" i="11"/>
  <c r="T96" i="11"/>
  <c r="H96" i="11"/>
  <c r="CM96" i="11"/>
  <c r="CA96" i="11"/>
  <c r="BO96" i="11"/>
  <c r="BC96" i="11"/>
  <c r="AQ96" i="11"/>
  <c r="AE96" i="11"/>
  <c r="S96" i="11"/>
  <c r="G96" i="11"/>
  <c r="CW96" i="11"/>
  <c r="CK96" i="11"/>
  <c r="BY96" i="11"/>
  <c r="BM96" i="11"/>
  <c r="BA96" i="11"/>
  <c r="AO96" i="11"/>
  <c r="AC96" i="11"/>
  <c r="Q96" i="11"/>
  <c r="E96" i="11"/>
  <c r="CV96" i="11"/>
  <c r="BX96" i="11"/>
  <c r="AZ96" i="11"/>
  <c r="AB96" i="11"/>
  <c r="D96" i="11"/>
  <c r="CU96" i="11"/>
  <c r="BW96" i="11"/>
  <c r="AY96" i="11"/>
  <c r="AA96" i="11"/>
  <c r="C96" i="11"/>
  <c r="CT96" i="11"/>
  <c r="BV96" i="11"/>
  <c r="AX96" i="11"/>
  <c r="Z96" i="11"/>
  <c r="B96" i="11"/>
  <c r="CS96" i="11"/>
  <c r="BU96" i="11"/>
  <c r="AW96" i="11"/>
  <c r="Y96" i="11"/>
  <c r="CR96" i="11"/>
  <c r="BT96" i="11"/>
  <c r="AV96" i="11"/>
  <c r="X96" i="11"/>
  <c r="CL96" i="11"/>
  <c r="BN96" i="11"/>
  <c r="AP96" i="11"/>
  <c r="R96" i="11"/>
  <c r="CJ96" i="11"/>
  <c r="BL96" i="11"/>
  <c r="AN96" i="11"/>
  <c r="P96" i="11"/>
  <c r="CI96" i="11"/>
  <c r="BK96" i="11"/>
  <c r="CH96" i="11"/>
  <c r="BJ96" i="11"/>
  <c r="AL96" i="11"/>
  <c r="N96" i="11"/>
  <c r="CG96" i="11"/>
  <c r="BI96" i="11"/>
  <c r="AK96" i="11"/>
  <c r="M96" i="11"/>
  <c r="CF96" i="11"/>
  <c r="BH96" i="11"/>
  <c r="AJ96" i="11"/>
  <c r="L96" i="11"/>
  <c r="BZ96" i="11"/>
  <c r="BB96" i="11"/>
  <c r="AM96" i="11"/>
  <c r="AD96" i="11"/>
  <c r="O96" i="11"/>
  <c r="F96" i="11"/>
  <c r="A97" i="11"/>
  <c r="A98" i="11" l="1"/>
  <c r="CL97" i="11"/>
  <c r="BZ97" i="11"/>
  <c r="BN97" i="11"/>
  <c r="BB97" i="11"/>
  <c r="AP97" i="11"/>
  <c r="AD97" i="11"/>
  <c r="R97" i="11"/>
  <c r="F97" i="11"/>
  <c r="CW97" i="11"/>
  <c r="CK97" i="11"/>
  <c r="BY97" i="11"/>
  <c r="BM97" i="11"/>
  <c r="BA97" i="11"/>
  <c r="AO97" i="11"/>
  <c r="AC97" i="11"/>
  <c r="Q97" i="11"/>
  <c r="E97" i="11"/>
  <c r="CV97" i="11"/>
  <c r="CJ97" i="11"/>
  <c r="BX97" i="11"/>
  <c r="BL97" i="11"/>
  <c r="AZ97" i="11"/>
  <c r="AN97" i="11"/>
  <c r="AB97" i="11"/>
  <c r="P97" i="11"/>
  <c r="D97" i="11"/>
  <c r="CU97" i="11"/>
  <c r="CI97" i="11"/>
  <c r="BW97" i="11"/>
  <c r="BK97" i="11"/>
  <c r="AY97" i="11"/>
  <c r="AM97" i="11"/>
  <c r="AA97" i="11"/>
  <c r="O97" i="11"/>
  <c r="C97" i="11"/>
  <c r="CT97" i="11"/>
  <c r="CH97" i="11"/>
  <c r="BV97" i="11"/>
  <c r="BJ97" i="11"/>
  <c r="AX97" i="11"/>
  <c r="AL97" i="11"/>
  <c r="Z97" i="11"/>
  <c r="N97" i="11"/>
  <c r="B97" i="11"/>
  <c r="CS97" i="11"/>
  <c r="CG97" i="11"/>
  <c r="BU97" i="11"/>
  <c r="BI97" i="11"/>
  <c r="AW97" i="11"/>
  <c r="AK97" i="11"/>
  <c r="Y97" i="11"/>
  <c r="CR97" i="11"/>
  <c r="CF97" i="11"/>
  <c r="BT97" i="11"/>
  <c r="BH97" i="11"/>
  <c r="AV97" i="11"/>
  <c r="AJ97" i="11"/>
  <c r="X97" i="11"/>
  <c r="L97" i="11"/>
  <c r="CQ97" i="11"/>
  <c r="CE97" i="11"/>
  <c r="BS97" i="11"/>
  <c r="BG97" i="11"/>
  <c r="AU97" i="11"/>
  <c r="AI97" i="11"/>
  <c r="CP97" i="11"/>
  <c r="BF97" i="11"/>
  <c r="W97" i="11"/>
  <c r="CO97" i="11"/>
  <c r="BE97" i="11"/>
  <c r="V97" i="11"/>
  <c r="CN97" i="11"/>
  <c r="BD97" i="11"/>
  <c r="U97" i="11"/>
  <c r="CM97" i="11"/>
  <c r="BC97" i="11"/>
  <c r="T97" i="11"/>
  <c r="CD97" i="11"/>
  <c r="AT97" i="11"/>
  <c r="S97" i="11"/>
  <c r="CC97" i="11"/>
  <c r="AS97" i="11"/>
  <c r="M97" i="11"/>
  <c r="CB97" i="11"/>
  <c r="AR97" i="11"/>
  <c r="K97" i="11"/>
  <c r="CA97" i="11"/>
  <c r="AQ97" i="11"/>
  <c r="J97" i="11"/>
  <c r="BR97" i="11"/>
  <c r="AH97" i="11"/>
  <c r="I97" i="11"/>
  <c r="BQ97" i="11"/>
  <c r="AG97" i="11"/>
  <c r="H97" i="11"/>
  <c r="BP97" i="11"/>
  <c r="AF97" i="11"/>
  <c r="G97" i="11"/>
  <c r="BO97" i="11"/>
  <c r="AE97" i="11"/>
  <c r="CS98" i="11" l="1"/>
  <c r="CG98" i="11"/>
  <c r="BU98" i="11"/>
  <c r="BI98" i="11"/>
  <c r="AW98" i="11"/>
  <c r="AK98" i="11"/>
  <c r="Y98" i="11"/>
  <c r="M98" i="11"/>
  <c r="CR98" i="11"/>
  <c r="CF98" i="11"/>
  <c r="BT98" i="11"/>
  <c r="BH98" i="11"/>
  <c r="AV98" i="11"/>
  <c r="AJ98" i="11"/>
  <c r="X98" i="11"/>
  <c r="L98" i="11"/>
  <c r="CQ98" i="11"/>
  <c r="CE98" i="11"/>
  <c r="BS98" i="11"/>
  <c r="BG98" i="11"/>
  <c r="AU98" i="11"/>
  <c r="AI98" i="11"/>
  <c r="W98" i="11"/>
  <c r="K98" i="11"/>
  <c r="CP98" i="11"/>
  <c r="CD98" i="11"/>
  <c r="BR98" i="11"/>
  <c r="BF98" i="11"/>
  <c r="AT98" i="11"/>
  <c r="AH98" i="11"/>
  <c r="V98" i="11"/>
  <c r="J98" i="11"/>
  <c r="CO98" i="11"/>
  <c r="CC98" i="11"/>
  <c r="BQ98" i="11"/>
  <c r="BE98" i="11"/>
  <c r="AS98" i="11"/>
  <c r="AG98" i="11"/>
  <c r="U98" i="11"/>
  <c r="I98" i="11"/>
  <c r="CN98" i="11"/>
  <c r="CB98" i="11"/>
  <c r="BP98" i="11"/>
  <c r="BD98" i="11"/>
  <c r="AR98" i="11"/>
  <c r="AF98" i="11"/>
  <c r="T98" i="11"/>
  <c r="H98" i="11"/>
  <c r="CM98" i="11"/>
  <c r="CA98" i="11"/>
  <c r="BO98" i="11"/>
  <c r="BC98" i="11"/>
  <c r="AQ98" i="11"/>
  <c r="AE98" i="11"/>
  <c r="S98" i="11"/>
  <c r="G98" i="11"/>
  <c r="A99" i="11"/>
  <c r="CL98" i="11"/>
  <c r="BZ98" i="11"/>
  <c r="BN98" i="11"/>
  <c r="BB98" i="11"/>
  <c r="AP98" i="11"/>
  <c r="AD98" i="11"/>
  <c r="R98" i="11"/>
  <c r="F98" i="11"/>
  <c r="CW98" i="11"/>
  <c r="CK98" i="11"/>
  <c r="BY98" i="11"/>
  <c r="BM98" i="11"/>
  <c r="BA98" i="11"/>
  <c r="AO98" i="11"/>
  <c r="AC98" i="11"/>
  <c r="Q98" i="11"/>
  <c r="E98" i="11"/>
  <c r="CT98" i="11"/>
  <c r="AX98" i="11"/>
  <c r="B98" i="11"/>
  <c r="CJ98" i="11"/>
  <c r="AN98" i="11"/>
  <c r="CI98" i="11"/>
  <c r="AM98" i="11"/>
  <c r="CH98" i="11"/>
  <c r="AL98" i="11"/>
  <c r="BX98" i="11"/>
  <c r="AB98" i="11"/>
  <c r="BW98" i="11"/>
  <c r="AA98" i="11"/>
  <c r="BV98" i="11"/>
  <c r="Z98" i="11"/>
  <c r="BL98" i="11"/>
  <c r="P98" i="11"/>
  <c r="BK98" i="11"/>
  <c r="O98" i="11"/>
  <c r="BJ98" i="11"/>
  <c r="N98" i="11"/>
  <c r="CV98" i="11"/>
  <c r="AZ98" i="11"/>
  <c r="D98" i="11"/>
  <c r="CU98" i="11"/>
  <c r="AY98" i="11"/>
  <c r="C98" i="11"/>
  <c r="CN99" i="11" l="1"/>
  <c r="CB99" i="11"/>
  <c r="BP99" i="11"/>
  <c r="BD99" i="11"/>
  <c r="AR99" i="11"/>
  <c r="AF99" i="11"/>
  <c r="T99" i="11"/>
  <c r="H99" i="11"/>
  <c r="CM99" i="11"/>
  <c r="CA99" i="11"/>
  <c r="BO99" i="11"/>
  <c r="BC99" i="11"/>
  <c r="AQ99" i="11"/>
  <c r="AE99" i="11"/>
  <c r="S99" i="11"/>
  <c r="G99" i="11"/>
  <c r="A100" i="11"/>
  <c r="CL99" i="11"/>
  <c r="BZ99" i="11"/>
  <c r="BN99" i="11"/>
  <c r="BB99" i="11"/>
  <c r="AP99" i="11"/>
  <c r="AD99" i="11"/>
  <c r="R99" i="11"/>
  <c r="F99" i="11"/>
  <c r="CW99" i="11"/>
  <c r="CK99" i="11"/>
  <c r="BY99" i="11"/>
  <c r="BM99" i="11"/>
  <c r="BA99" i="11"/>
  <c r="AO99" i="11"/>
  <c r="AC99" i="11"/>
  <c r="Q99" i="11"/>
  <c r="E99" i="11"/>
  <c r="CV99" i="11"/>
  <c r="CJ99" i="11"/>
  <c r="BX99" i="11"/>
  <c r="BL99" i="11"/>
  <c r="AZ99" i="11"/>
  <c r="AN99" i="11"/>
  <c r="AB99" i="11"/>
  <c r="P99" i="11"/>
  <c r="D99" i="11"/>
  <c r="CU99" i="11"/>
  <c r="CI99" i="11"/>
  <c r="BW99" i="11"/>
  <c r="BK99" i="11"/>
  <c r="AY99" i="11"/>
  <c r="AM99" i="11"/>
  <c r="AA99" i="11"/>
  <c r="O99" i="11"/>
  <c r="C99" i="11"/>
  <c r="CT99" i="11"/>
  <c r="CH99" i="11"/>
  <c r="BV99" i="11"/>
  <c r="BJ99" i="11"/>
  <c r="AX99" i="11"/>
  <c r="AL99" i="11"/>
  <c r="Z99" i="11"/>
  <c r="N99" i="11"/>
  <c r="B99" i="11"/>
  <c r="CS99" i="11"/>
  <c r="CG99" i="11"/>
  <c r="BU99" i="11"/>
  <c r="BI99" i="11"/>
  <c r="AW99" i="11"/>
  <c r="AK99" i="11"/>
  <c r="Y99" i="11"/>
  <c r="M99" i="11"/>
  <c r="CR99" i="11"/>
  <c r="CF99" i="11"/>
  <c r="BT99" i="11"/>
  <c r="BH99" i="11"/>
  <c r="AV99" i="11"/>
  <c r="AJ99" i="11"/>
  <c r="X99" i="11"/>
  <c r="L99" i="11"/>
  <c r="CO99" i="11"/>
  <c r="AS99" i="11"/>
  <c r="CE99" i="11"/>
  <c r="AI99" i="11"/>
  <c r="CD99" i="11"/>
  <c r="AH99" i="11"/>
  <c r="CC99" i="11"/>
  <c r="AG99" i="11"/>
  <c r="BS99" i="11"/>
  <c r="W99" i="11"/>
  <c r="BR99" i="11"/>
  <c r="V99" i="11"/>
  <c r="BQ99" i="11"/>
  <c r="U99" i="11"/>
  <c r="BG99" i="11"/>
  <c r="K99" i="11"/>
  <c r="BF99" i="11"/>
  <c r="J99" i="11"/>
  <c r="BE99" i="11"/>
  <c r="I99" i="11"/>
  <c r="CQ99" i="11"/>
  <c r="AU99" i="11"/>
  <c r="CP99" i="11"/>
  <c r="AT99" i="11"/>
  <c r="CU100" i="11" l="1"/>
  <c r="CI100" i="11"/>
  <c r="BW100" i="11"/>
  <c r="BK100" i="11"/>
  <c r="AY100" i="11"/>
  <c r="AM100" i="11"/>
  <c r="AA100" i="11"/>
  <c r="O100" i="11"/>
  <c r="C100" i="11"/>
  <c r="CT100" i="11"/>
  <c r="CH100" i="11"/>
  <c r="BV100" i="11"/>
  <c r="BJ100" i="11"/>
  <c r="AX100" i="11"/>
  <c r="AL100" i="11"/>
  <c r="Z100" i="11"/>
  <c r="N100" i="11"/>
  <c r="B100" i="11"/>
  <c r="CS100" i="11"/>
  <c r="CG100" i="11"/>
  <c r="BU100" i="11"/>
  <c r="BI100" i="11"/>
  <c r="AW100" i="11"/>
  <c r="AK100" i="11"/>
  <c r="Y100" i="11"/>
  <c r="M100" i="11"/>
  <c r="CR100" i="11"/>
  <c r="CF100" i="11"/>
  <c r="BT100" i="11"/>
  <c r="BH100" i="11"/>
  <c r="AV100" i="11"/>
  <c r="AJ100" i="11"/>
  <c r="X100" i="11"/>
  <c r="L100" i="11"/>
  <c r="CQ100" i="11"/>
  <c r="CE100" i="11"/>
  <c r="BS100" i="11"/>
  <c r="BG100" i="11"/>
  <c r="AU100" i="11"/>
  <c r="AI100" i="11"/>
  <c r="W100" i="11"/>
  <c r="K100" i="11"/>
  <c r="CP100" i="11"/>
  <c r="CD100" i="11"/>
  <c r="BR100" i="11"/>
  <c r="BF100" i="11"/>
  <c r="AT100" i="11"/>
  <c r="AH100" i="11"/>
  <c r="V100" i="11"/>
  <c r="J100" i="11"/>
  <c r="CO100" i="11"/>
  <c r="CC100" i="11"/>
  <c r="BQ100" i="11"/>
  <c r="BE100" i="11"/>
  <c r="AS100" i="11"/>
  <c r="AG100" i="11"/>
  <c r="U100" i="11"/>
  <c r="I100" i="11"/>
  <c r="CN100" i="11"/>
  <c r="CB100" i="11"/>
  <c r="BP100" i="11"/>
  <c r="BD100" i="11"/>
  <c r="AR100" i="11"/>
  <c r="AF100" i="11"/>
  <c r="T100" i="11"/>
  <c r="H100" i="11"/>
  <c r="CM100" i="11"/>
  <c r="CA100" i="11"/>
  <c r="BO100" i="11"/>
  <c r="BC100" i="11"/>
  <c r="AQ100" i="11"/>
  <c r="AE100" i="11"/>
  <c r="S100" i="11"/>
  <c r="G100" i="11"/>
  <c r="A101" i="11"/>
  <c r="CJ100" i="11"/>
  <c r="AN100" i="11"/>
  <c r="BZ100" i="11"/>
  <c r="AD100" i="11"/>
  <c r="BY100" i="11"/>
  <c r="AC100" i="11"/>
  <c r="BX100" i="11"/>
  <c r="AB100" i="11"/>
  <c r="BN100" i="11"/>
  <c r="R100" i="11"/>
  <c r="BM100" i="11"/>
  <c r="Q100" i="11"/>
  <c r="BL100" i="11"/>
  <c r="P100" i="11"/>
  <c r="BB100" i="11"/>
  <c r="F100" i="11"/>
  <c r="CW100" i="11"/>
  <c r="BA100" i="11"/>
  <c r="E100" i="11"/>
  <c r="CV100" i="11"/>
  <c r="AZ100" i="11"/>
  <c r="D100" i="11"/>
  <c r="CL100" i="11"/>
  <c r="AP100" i="11"/>
  <c r="CK100" i="11"/>
  <c r="AO100" i="11"/>
  <c r="CP101" i="11" l="1"/>
  <c r="CD101" i="11"/>
  <c r="BR101" i="11"/>
  <c r="BF101" i="11"/>
  <c r="AT101" i="11"/>
  <c r="AH101" i="11"/>
  <c r="V101" i="11"/>
  <c r="J101" i="11"/>
  <c r="CO101" i="11"/>
  <c r="CC101" i="11"/>
  <c r="BQ101" i="11"/>
  <c r="BE101" i="11"/>
  <c r="AS101" i="11"/>
  <c r="AG101" i="11"/>
  <c r="U101" i="11"/>
  <c r="I101" i="11"/>
  <c r="CN101" i="11"/>
  <c r="CB101" i="11"/>
  <c r="BP101" i="11"/>
  <c r="BD101" i="11"/>
  <c r="AR101" i="11"/>
  <c r="AF101" i="11"/>
  <c r="T101" i="11"/>
  <c r="H101" i="11"/>
  <c r="CM101" i="11"/>
  <c r="CA101" i="11"/>
  <c r="BO101" i="11"/>
  <c r="BC101" i="11"/>
  <c r="AQ101" i="11"/>
  <c r="AE101" i="11"/>
  <c r="S101" i="11"/>
  <c r="G101" i="11"/>
  <c r="A102" i="11"/>
  <c r="CL101" i="11"/>
  <c r="BZ101" i="11"/>
  <c r="BN101" i="11"/>
  <c r="BB101" i="11"/>
  <c r="AP101" i="11"/>
  <c r="AD101" i="11"/>
  <c r="R101" i="11"/>
  <c r="F101" i="11"/>
  <c r="CW101" i="11"/>
  <c r="CK101" i="11"/>
  <c r="BY101" i="11"/>
  <c r="BM101" i="11"/>
  <c r="BA101" i="11"/>
  <c r="AO101" i="11"/>
  <c r="AC101" i="11"/>
  <c r="Q101" i="11"/>
  <c r="E101" i="11"/>
  <c r="CV101" i="11"/>
  <c r="CJ101" i="11"/>
  <c r="BX101" i="11"/>
  <c r="BL101" i="11"/>
  <c r="AZ101" i="11"/>
  <c r="AN101" i="11"/>
  <c r="AB101" i="11"/>
  <c r="P101" i="11"/>
  <c r="D101" i="11"/>
  <c r="CU101" i="11"/>
  <c r="CI101" i="11"/>
  <c r="BW101" i="11"/>
  <c r="BK101" i="11"/>
  <c r="AY101" i="11"/>
  <c r="AM101" i="11"/>
  <c r="AA101" i="11"/>
  <c r="O101" i="11"/>
  <c r="C101" i="11"/>
  <c r="CT101" i="11"/>
  <c r="CH101" i="11"/>
  <c r="BV101" i="11"/>
  <c r="BJ101" i="11"/>
  <c r="AX101" i="11"/>
  <c r="AL101" i="11"/>
  <c r="Z101" i="11"/>
  <c r="N101" i="11"/>
  <c r="B101" i="11"/>
  <c r="CS101" i="11"/>
  <c r="CG101" i="11"/>
  <c r="BU101" i="11"/>
  <c r="BI101" i="11"/>
  <c r="AW101" i="11"/>
  <c r="AK101" i="11"/>
  <c r="Y101" i="11"/>
  <c r="M101" i="11"/>
  <c r="AV101" i="11"/>
  <c r="AU101" i="11"/>
  <c r="AJ101" i="11"/>
  <c r="AI101" i="11"/>
  <c r="CR101" i="11"/>
  <c r="X101" i="11"/>
  <c r="CQ101" i="11"/>
  <c r="W101" i="11"/>
  <c r="CF101" i="11"/>
  <c r="L101" i="11"/>
  <c r="CE101" i="11"/>
  <c r="K101" i="11"/>
  <c r="BT101" i="11"/>
  <c r="BS101" i="11"/>
  <c r="BH101" i="11"/>
  <c r="BG101" i="11"/>
  <c r="CW102" i="11" l="1"/>
  <c r="CK102" i="11"/>
  <c r="BY102" i="11"/>
  <c r="BM102" i="11"/>
  <c r="BA102" i="11"/>
  <c r="AO102" i="11"/>
  <c r="AC102" i="11"/>
  <c r="Q102" i="11"/>
  <c r="E102" i="11"/>
  <c r="CV102" i="11"/>
  <c r="CJ102" i="11"/>
  <c r="BX102" i="11"/>
  <c r="BL102" i="11"/>
  <c r="AZ102" i="11"/>
  <c r="AN102" i="11"/>
  <c r="AB102" i="11"/>
  <c r="P102" i="11"/>
  <c r="D102" i="11"/>
  <c r="CU102" i="11"/>
  <c r="CI102" i="11"/>
  <c r="BW102" i="11"/>
  <c r="BK102" i="11"/>
  <c r="AY102" i="11"/>
  <c r="AM102" i="11"/>
  <c r="AA102" i="11"/>
  <c r="O102" i="11"/>
  <c r="C102" i="11"/>
  <c r="CT102" i="11"/>
  <c r="CH102" i="11"/>
  <c r="BV102" i="11"/>
  <c r="BJ102" i="11"/>
  <c r="AX102" i="11"/>
  <c r="AL102" i="11"/>
  <c r="Z102" i="11"/>
  <c r="N102" i="11"/>
  <c r="B102" i="11"/>
  <c r="CS102" i="11"/>
  <c r="CG102" i="11"/>
  <c r="BU102" i="11"/>
  <c r="BI102" i="11"/>
  <c r="AW102" i="11"/>
  <c r="AK102" i="11"/>
  <c r="Y102" i="11"/>
  <c r="M102" i="11"/>
  <c r="CR102" i="11"/>
  <c r="CF102" i="11"/>
  <c r="BT102" i="11"/>
  <c r="BH102" i="11"/>
  <c r="AV102" i="11"/>
  <c r="AJ102" i="11"/>
  <c r="X102" i="11"/>
  <c r="L102" i="11"/>
  <c r="CQ102" i="11"/>
  <c r="CE102" i="11"/>
  <c r="BS102" i="11"/>
  <c r="BG102" i="11"/>
  <c r="AU102" i="11"/>
  <c r="AI102" i="11"/>
  <c r="W102" i="11"/>
  <c r="K102" i="11"/>
  <c r="CP102" i="11"/>
  <c r="CD102" i="11"/>
  <c r="BR102" i="11"/>
  <c r="BF102" i="11"/>
  <c r="AT102" i="11"/>
  <c r="AH102" i="11"/>
  <c r="V102" i="11"/>
  <c r="J102" i="11"/>
  <c r="CO102" i="11"/>
  <c r="CC102" i="11"/>
  <c r="BQ102" i="11"/>
  <c r="BE102" i="11"/>
  <c r="AS102" i="11"/>
  <c r="AG102" i="11"/>
  <c r="U102" i="11"/>
  <c r="I102" i="11"/>
  <c r="CN102" i="11"/>
  <c r="CB102" i="11"/>
  <c r="BP102" i="11"/>
  <c r="BD102" i="11"/>
  <c r="AR102" i="11"/>
  <c r="AF102" i="11"/>
  <c r="T102" i="11"/>
  <c r="H102" i="11"/>
  <c r="CM102" i="11"/>
  <c r="S102" i="11"/>
  <c r="CL102" i="11"/>
  <c r="R102" i="11"/>
  <c r="CA102" i="11"/>
  <c r="G102" i="11"/>
  <c r="BZ102" i="11"/>
  <c r="F102" i="11"/>
  <c r="BO102" i="11"/>
  <c r="BN102" i="11"/>
  <c r="BC102" i="11"/>
  <c r="BB102" i="11"/>
  <c r="AQ102" i="11"/>
  <c r="AP102" i="11"/>
  <c r="AE102" i="11"/>
  <c r="AD102" i="11"/>
  <c r="S35" i="3" l="1"/>
  <c r="R35" i="3"/>
  <c r="Q35" i="3"/>
  <c r="P35" i="3"/>
  <c r="S34" i="3"/>
  <c r="R34" i="3"/>
  <c r="Q34" i="3"/>
  <c r="P34" i="3"/>
  <c r="S33" i="3"/>
  <c r="R33" i="3"/>
  <c r="Q33" i="3"/>
  <c r="P33" i="3"/>
  <c r="S32" i="3"/>
  <c r="R32" i="3"/>
  <c r="Q32" i="3"/>
  <c r="P32" i="3"/>
  <c r="S31" i="3"/>
  <c r="R31" i="3"/>
  <c r="Q31" i="3"/>
  <c r="P31" i="3"/>
  <c r="S30" i="3"/>
  <c r="R30" i="3"/>
  <c r="Q30" i="3"/>
  <c r="P30" i="3"/>
  <c r="S29" i="3"/>
  <c r="R29" i="3"/>
  <c r="Q29" i="3"/>
  <c r="P29" i="3"/>
  <c r="S28" i="3"/>
  <c r="R28" i="3"/>
  <c r="Q28" i="3"/>
  <c r="P28" i="3"/>
  <c r="S27" i="3"/>
  <c r="R27" i="3"/>
  <c r="Q27" i="3"/>
  <c r="P27" i="3"/>
  <c r="S26" i="3"/>
  <c r="R26" i="3"/>
  <c r="Q26" i="3"/>
  <c r="P26" i="3"/>
  <c r="S25" i="3"/>
  <c r="R25" i="3"/>
  <c r="Q25" i="3"/>
  <c r="P25" i="3"/>
  <c r="S24" i="3"/>
  <c r="R24" i="3"/>
  <c r="Q24" i="3"/>
  <c r="P24" i="3"/>
  <c r="S23" i="3"/>
  <c r="R23" i="3"/>
  <c r="Q23" i="3"/>
  <c r="P23" i="3"/>
  <c r="S22" i="3"/>
  <c r="R22" i="3"/>
  <c r="Q22" i="3"/>
  <c r="P22" i="3"/>
  <c r="S21" i="3"/>
  <c r="R21" i="3"/>
  <c r="Q21" i="3"/>
  <c r="P21" i="3"/>
  <c r="S20" i="3"/>
  <c r="R20" i="3"/>
  <c r="Q20" i="3"/>
  <c r="P20" i="3"/>
  <c r="S19" i="3"/>
  <c r="R19" i="3"/>
  <c r="Q19" i="3"/>
  <c r="P19" i="3"/>
  <c r="S18" i="3"/>
  <c r="R18" i="3"/>
  <c r="Q18" i="3"/>
  <c r="P18" i="3"/>
  <c r="S17" i="3"/>
  <c r="R17" i="3"/>
  <c r="Q17" i="3"/>
  <c r="P17" i="3"/>
  <c r="S16" i="3"/>
  <c r="R16" i="3"/>
  <c r="Q16" i="3"/>
  <c r="P16" i="3"/>
  <c r="S15" i="3"/>
  <c r="R15" i="3"/>
  <c r="Q15" i="3"/>
  <c r="P15" i="3"/>
  <c r="X23" i="4"/>
  <c r="W23" i="4"/>
  <c r="V23" i="4"/>
  <c r="U23" i="4"/>
  <c r="T23" i="4"/>
  <c r="S23" i="4"/>
  <c r="R23" i="4"/>
  <c r="Q23" i="4"/>
  <c r="X22" i="4"/>
  <c r="W22" i="4"/>
  <c r="V22" i="4"/>
  <c r="U22" i="4"/>
  <c r="T22" i="4"/>
  <c r="S22" i="4"/>
  <c r="R22" i="4"/>
  <c r="Q22" i="4"/>
  <c r="X21" i="4"/>
  <c r="W21" i="4"/>
  <c r="V21" i="4"/>
  <c r="U21" i="4"/>
  <c r="T21" i="4"/>
  <c r="S21" i="4"/>
  <c r="R21" i="4"/>
  <c r="Q21" i="4"/>
  <c r="X20" i="4"/>
  <c r="W20" i="4"/>
  <c r="V20" i="4"/>
  <c r="U20" i="4"/>
  <c r="T20" i="4"/>
  <c r="S20" i="4"/>
  <c r="R20" i="4"/>
  <c r="Q20" i="4"/>
  <c r="X19" i="4"/>
  <c r="W19" i="4"/>
  <c r="V19" i="4"/>
  <c r="U19" i="4"/>
  <c r="T19" i="4"/>
  <c r="S19" i="4"/>
  <c r="R19" i="4"/>
  <c r="Q19" i="4"/>
  <c r="X18" i="4"/>
  <c r="W18" i="4"/>
  <c r="V18" i="4"/>
  <c r="U18" i="4"/>
  <c r="T18" i="4"/>
  <c r="S18" i="4"/>
  <c r="R18" i="4"/>
  <c r="Q18" i="4"/>
  <c r="X17" i="4"/>
  <c r="W17" i="4"/>
  <c r="V17" i="4"/>
  <c r="U17" i="4"/>
  <c r="T17" i="4"/>
  <c r="S17" i="4"/>
  <c r="R17" i="4"/>
  <c r="Q17" i="4"/>
  <c r="X16" i="4"/>
  <c r="W16" i="4"/>
  <c r="V16" i="4"/>
  <c r="U16" i="4"/>
  <c r="T16" i="4"/>
  <c r="S16" i="4"/>
  <c r="R16" i="4"/>
  <c r="Q16" i="4"/>
  <c r="X15" i="4"/>
  <c r="W15" i="4"/>
  <c r="V15" i="4"/>
  <c r="U15" i="4"/>
  <c r="T15" i="4"/>
  <c r="S15" i="4"/>
  <c r="R15" i="4"/>
  <c r="Q15" i="4"/>
  <c r="X14" i="4"/>
  <c r="W14" i="4"/>
  <c r="V14" i="4"/>
  <c r="U14" i="4"/>
  <c r="T14" i="4"/>
  <c r="S14" i="4"/>
  <c r="R14" i="4"/>
  <c r="Q14" i="4"/>
  <c r="X13" i="4"/>
  <c r="W13" i="4"/>
  <c r="V13" i="4"/>
  <c r="U13" i="4"/>
  <c r="T13" i="4"/>
  <c r="S13" i="4"/>
  <c r="R13" i="4"/>
  <c r="Q13" i="4"/>
  <c r="X12" i="4"/>
  <c r="W12" i="4"/>
  <c r="V12" i="4"/>
  <c r="U12" i="4"/>
  <c r="T12" i="4"/>
  <c r="S12" i="4"/>
  <c r="R12" i="4"/>
  <c r="Q12" i="4"/>
  <c r="X11" i="4"/>
  <c r="W11" i="4"/>
  <c r="V11" i="4"/>
  <c r="U11" i="4"/>
  <c r="T11" i="4"/>
  <c r="S11" i="4"/>
  <c r="R11" i="4"/>
  <c r="Q11" i="4"/>
  <c r="X10" i="4"/>
  <c r="W10" i="4"/>
  <c r="V10" i="4"/>
  <c r="U10" i="4"/>
  <c r="T10" i="4"/>
  <c r="S10" i="4"/>
  <c r="R10" i="4"/>
  <c r="Q10" i="4"/>
  <c r="X9" i="4"/>
  <c r="W9" i="4"/>
  <c r="V9" i="4"/>
  <c r="U9" i="4"/>
  <c r="T9" i="4"/>
  <c r="S9" i="4"/>
  <c r="R9" i="4"/>
  <c r="Q9" i="4"/>
  <c r="X8" i="4"/>
  <c r="W8" i="4"/>
  <c r="V8" i="4"/>
  <c r="U8" i="4"/>
  <c r="T8" i="4"/>
  <c r="S8" i="4"/>
  <c r="R8" i="4"/>
  <c r="Q8" i="4"/>
  <c r="X7" i="4"/>
  <c r="W7" i="4"/>
  <c r="V7" i="4"/>
  <c r="U7" i="4"/>
  <c r="T7" i="4"/>
  <c r="S7" i="4"/>
  <c r="R7" i="4"/>
  <c r="Q7" i="4"/>
  <c r="X6" i="4"/>
  <c r="W6" i="4"/>
  <c r="V6" i="4"/>
  <c r="U6" i="4"/>
  <c r="T6" i="4"/>
  <c r="S6" i="4"/>
  <c r="R6" i="4"/>
  <c r="Q6" i="4"/>
  <c r="X5" i="4"/>
  <c r="W5" i="4"/>
  <c r="V5" i="4"/>
  <c r="U5" i="4"/>
  <c r="T5" i="4"/>
  <c r="S5" i="4"/>
  <c r="R5" i="4"/>
  <c r="Q5" i="4"/>
  <c r="X4" i="4"/>
  <c r="W4" i="4"/>
  <c r="V4" i="4"/>
  <c r="U4" i="4"/>
  <c r="T4" i="4"/>
  <c r="S4" i="4"/>
  <c r="R4" i="4"/>
  <c r="Q4" i="4"/>
  <c r="X3" i="4"/>
  <c r="W3" i="4"/>
  <c r="V3" i="4"/>
  <c r="U3" i="4"/>
  <c r="T3" i="4"/>
  <c r="S3" i="4"/>
  <c r="R3" i="4"/>
  <c r="Q3" i="4"/>
  <c r="X2" i="4"/>
  <c r="W2" i="4"/>
  <c r="V2" i="4"/>
  <c r="U2" i="4"/>
  <c r="T2" i="4"/>
  <c r="S2" i="4"/>
  <c r="R2" i="4"/>
  <c r="Q2" i="4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9" i="3"/>
  <c r="L29" i="3"/>
  <c r="K29" i="3"/>
  <c r="J29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K10" i="3"/>
  <c r="L2" i="4"/>
  <c r="L3" i="4" s="1"/>
  <c r="M2" i="4" l="1"/>
  <c r="L4" i="4"/>
  <c r="M3" i="4"/>
  <c r="L5" i="4" l="1"/>
  <c r="M4" i="4"/>
  <c r="L6" i="4" l="1"/>
  <c r="M5" i="4"/>
  <c r="M6" i="4" l="1"/>
  <c r="L7" i="4"/>
  <c r="M7" i="4" l="1"/>
  <c r="L8" i="4"/>
  <c r="M8" i="4" l="1"/>
  <c r="L9" i="4"/>
  <c r="L10" i="4" l="1"/>
  <c r="M9" i="4"/>
  <c r="L11" i="4" l="1"/>
  <c r="M10" i="4"/>
  <c r="L12" i="4" l="1"/>
  <c r="M11" i="4"/>
  <c r="M12" i="4" l="1"/>
  <c r="L13" i="4"/>
  <c r="M13" i="4" l="1"/>
  <c r="L14" i="4"/>
  <c r="M14" i="4" l="1"/>
  <c r="L15" i="4"/>
  <c r="L16" i="4" l="1"/>
  <c r="M15" i="4"/>
  <c r="L17" i="4" l="1"/>
  <c r="M16" i="4"/>
  <c r="L18" i="4" l="1"/>
  <c r="M17" i="4"/>
  <c r="M18" i="4" l="1"/>
  <c r="L19" i="4"/>
  <c r="M19" i="4" l="1"/>
  <c r="L20" i="4"/>
  <c r="M20" i="4" l="1"/>
  <c r="L21" i="4"/>
  <c r="L22" i="4" l="1"/>
  <c r="M21" i="4"/>
  <c r="L23" i="4" l="1"/>
  <c r="M22" i="4"/>
  <c r="L24" i="4" l="1"/>
  <c r="M23" i="4"/>
  <c r="M24" i="4" l="1"/>
  <c r="L25" i="4"/>
  <c r="L26" i="4" l="1"/>
  <c r="M25" i="4"/>
  <c r="L27" i="4" l="1"/>
  <c r="M26" i="4"/>
  <c r="L28" i="4" l="1"/>
  <c r="M27" i="4"/>
  <c r="L29" i="4" l="1"/>
  <c r="M28" i="4"/>
  <c r="L30" i="4" l="1"/>
  <c r="M30" i="4" s="1"/>
  <c r="M2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<sst xmlns="http://schemas.openxmlformats.org/spreadsheetml/2006/main" count="1634" uniqueCount="648">
  <si>
    <t>ENGLISH</t>
  </si>
  <si>
    <t>FRANCAIS</t>
  </si>
  <si>
    <t>Exercise files for conditional formatting</t>
  </si>
  <si>
    <t>Fichier d'exercices sur la mise en forme conditionnelle</t>
  </si>
  <si>
    <t>Form1</t>
  </si>
  <si>
    <t>1.Only text entries are formatted</t>
  </si>
  <si>
    <t>1. Seul les textes sont formatés</t>
  </si>
  <si>
    <t>2. Row Highlight</t>
  </si>
  <si>
    <t>2. Ligne en surbrillance</t>
  </si>
  <si>
    <t>3. The Total appears only when all four inputs are entered.</t>
  </si>
  <si>
    <t>3. Le total apparait lorsque les 4 valeurs sont saisies.</t>
  </si>
  <si>
    <t>4.Alternate row formatting</t>
  </si>
  <si>
    <t>4.Lignes à bande</t>
  </si>
  <si>
    <t>6. Groups of four rows are shaded</t>
  </si>
  <si>
    <t xml:space="preserve">6. Groupe de 4 lignes </t>
  </si>
  <si>
    <t>7. OR condition</t>
  </si>
  <si>
    <t>7. Condition OU()</t>
  </si>
  <si>
    <t>Form2</t>
  </si>
  <si>
    <t>1.Only values that match C1 are formatted</t>
  </si>
  <si>
    <t>1. Seules les valeurs égales à C1 sont formattées</t>
  </si>
  <si>
    <t>2.Weekends are formatted</t>
  </si>
  <si>
    <t>2. Les weekends sont formatés</t>
  </si>
  <si>
    <t>3. Checkerboard</t>
  </si>
  <si>
    <t>3. Echiquier</t>
  </si>
  <si>
    <t xml:space="preserve"> &lt;-- Value to highlight</t>
  </si>
  <si>
    <t xml:space="preserve"> &lt;-- Valeur à mettre en surbrillance</t>
  </si>
  <si>
    <t>Colors 1</t>
  </si>
  <si>
    <t>A single conditional formatting rule</t>
  </si>
  <si>
    <t>Régle de MEFC unique pour toutes les cellules</t>
  </si>
  <si>
    <t>A separate rule for each region</t>
  </si>
  <si>
    <t>Une règle par région</t>
  </si>
  <si>
    <t>Month</t>
  </si>
  <si>
    <t>Mois</t>
  </si>
  <si>
    <t>Western</t>
  </si>
  <si>
    <t>Ouest</t>
  </si>
  <si>
    <t>Central</t>
  </si>
  <si>
    <t>Centre</t>
  </si>
  <si>
    <t>Eastern</t>
  </si>
  <si>
    <t>Est</t>
  </si>
  <si>
    <t>C: &gt; Average</t>
  </si>
  <si>
    <t>C: &gt; Moyenne</t>
  </si>
  <si>
    <t>Colors3</t>
  </si>
  <si>
    <t>Daily Staffing Level</t>
  </si>
  <si>
    <t>Attendance quotidienne</t>
  </si>
  <si>
    <t>Bar3</t>
  </si>
  <si>
    <t>Incoming Calls</t>
  </si>
  <si>
    <t>Appels entrants</t>
  </si>
  <si>
    <t>Accept only text entries</t>
  </si>
  <si>
    <t>Seuls les textes sont acceptés</t>
  </si>
  <si>
    <t>Accept value only if it is larger than the previous cell</t>
  </si>
  <si>
    <t>Seules les valeurs plus grandes que la précédente sont acceptées</t>
  </si>
  <si>
    <t>To find cells with data validation, go to Home &gt; Find &amp; replace &gt; Go to Special &gt; Data validation</t>
  </si>
  <si>
    <t>Pour trouver les cellules avec validation de données: Accueil &gt; Rechercher &gt; Rechercher spécial &gt; Validation de données</t>
  </si>
  <si>
    <t>Liist of words inside the rule</t>
  </si>
  <si>
    <t>Liste déroulante saisie dans la règle</t>
  </si>
  <si>
    <t>Only dates between 2020  and 2025</t>
  </si>
  <si>
    <t>Seulement des dates entre 2020 et 2025</t>
  </si>
  <si>
    <t>Must start with "xl" and be 6 characters long at least</t>
  </si>
  <si>
    <t>Doit commencer par "xl" et min 6 cars.</t>
  </si>
  <si>
    <t>List of words from a cell range</t>
  </si>
  <si>
    <t>Liste depuis une plage de cellules</t>
  </si>
  <si>
    <t>List from a defined name</t>
  </si>
  <si>
    <t>Liste depuis un nom défini</t>
  </si>
  <si>
    <t>Accepts only non-duplicated data</t>
  </si>
  <si>
    <t>N'accepte pas de duplicatas</t>
  </si>
  <si>
    <t>Accept entry only if it begins with A</t>
  </si>
  <si>
    <t>Les cellules doivent commencer par A</t>
  </si>
  <si>
    <t>Accept entry only if it begins with A and contains five characters</t>
  </si>
  <si>
    <t>Les cellules doivent commencer par A avec 5 caractères</t>
  </si>
  <si>
    <t>Accept date entry only if it is a Monday.</t>
  </si>
  <si>
    <t>Accepte une date si c'est un lundi</t>
  </si>
  <si>
    <t>Accept a value only if it doesn't go over the budget.</t>
  </si>
  <si>
    <t>Accepte une valeur si elle reste dans le budget</t>
  </si>
  <si>
    <t>List values depend on the parent list</t>
  </si>
  <si>
    <t>Liste déroulante dépendant du choix d'une première liste</t>
  </si>
  <si>
    <t>Only whole numbers over -100</t>
  </si>
  <si>
    <t>Nombres entiers &gt; -100</t>
  </si>
  <si>
    <t>Hours between 8 am and 7 pm</t>
  </si>
  <si>
    <t>Heures entre 8h et 19h</t>
  </si>
  <si>
    <t>Warning</t>
  </si>
  <si>
    <t>Avertissement</t>
  </si>
  <si>
    <t>Defined name</t>
  </si>
  <si>
    <t>Nom défini</t>
  </si>
  <si>
    <t>A</t>
  </si>
  <si>
    <t>B</t>
  </si>
  <si>
    <t>C</t>
  </si>
  <si>
    <t xml:space="preserve">A:  &gt; </t>
  </si>
  <si>
    <t>B : Top 3</t>
  </si>
  <si>
    <t>Heat map of SIN + COS</t>
  </si>
  <si>
    <t>Artist</t>
  </si>
  <si>
    <t>Album</t>
  </si>
  <si>
    <t>Title</t>
  </si>
  <si>
    <t>Length</t>
  </si>
  <si>
    <t>Column1</t>
  </si>
  <si>
    <t>Bob Dylan</t>
  </si>
  <si>
    <t>Infidels</t>
  </si>
  <si>
    <t>Jokerman</t>
  </si>
  <si>
    <t>Modern Times</t>
  </si>
  <si>
    <t>When The Deal Goes Down</t>
  </si>
  <si>
    <t>Don't Fall Apart On Me Tonight</t>
  </si>
  <si>
    <t>Blonde On Blonde</t>
  </si>
  <si>
    <t>Leopard-Skin Pill-Box Hat</t>
  </si>
  <si>
    <t>Under the Red Sky</t>
  </si>
  <si>
    <t>2 X 2</t>
  </si>
  <si>
    <t>Highway 61 Revisited</t>
  </si>
  <si>
    <t>Just Like Tom Thumb's Blues</t>
  </si>
  <si>
    <t>Self Portrait</t>
  </si>
  <si>
    <t>She Belongs to Me</t>
  </si>
  <si>
    <t>New Morning</t>
  </si>
  <si>
    <t>Planet Waves</t>
  </si>
  <si>
    <t>Forever young</t>
  </si>
  <si>
    <t>30th Anniversary Concert</t>
  </si>
  <si>
    <t>Emotionally Yours</t>
  </si>
  <si>
    <t>Good As I Been to You</t>
  </si>
  <si>
    <t>Canadee-I-O</t>
  </si>
  <si>
    <t>Down in the Groove</t>
  </si>
  <si>
    <t>When Did You Leave Heaven</t>
  </si>
  <si>
    <t>Street Legal</t>
  </si>
  <si>
    <t>We Better Talk This Over</t>
  </si>
  <si>
    <t>The Times They Are A-Changin'</t>
  </si>
  <si>
    <t>North Country Blues</t>
  </si>
  <si>
    <t>Foot Of Pride</t>
  </si>
  <si>
    <t>Time Out of Mind</t>
  </si>
  <si>
    <t>Til I Fell in Love with You</t>
  </si>
  <si>
    <t>Knocked Out Loaded</t>
  </si>
  <si>
    <t>Under Your Spell</t>
  </si>
  <si>
    <t>Another Side of Bob Dylan</t>
  </si>
  <si>
    <t>To Ramona</t>
  </si>
  <si>
    <t>Million Miles</t>
  </si>
  <si>
    <t>I Don't Believe You</t>
  </si>
  <si>
    <t>Tell Tale Signs (Disc 2)</t>
  </si>
  <si>
    <t>Cross The Green Mountain</t>
  </si>
  <si>
    <t>Empire Burlesque</t>
  </si>
  <si>
    <t>I'll Remember You</t>
  </si>
  <si>
    <t>Slow Train Coming</t>
  </si>
  <si>
    <t>Gonna Change My Way of Thinking</t>
  </si>
  <si>
    <t>Together Through Life</t>
  </si>
  <si>
    <t>I Feel A Change Comin' On</t>
  </si>
  <si>
    <t>Introduction</t>
  </si>
  <si>
    <t>The Lonesome Death Of Hattie Carroll</t>
  </si>
  <si>
    <t>House of the Risin' Sun</t>
  </si>
  <si>
    <t>The Freewheelin' Bob Dylan</t>
  </si>
  <si>
    <t>Corrina, Corrina</t>
  </si>
  <si>
    <t>World Gone Wrong</t>
  </si>
  <si>
    <t>Pat Garrett &amp; Billy the Kid</t>
  </si>
  <si>
    <t>Turkey Chase</t>
  </si>
  <si>
    <t>God Knows (unreleased, Oh Mercy)</t>
  </si>
  <si>
    <t>Mississippi (unreleased version #2, Time Out Of Time)</t>
  </si>
  <si>
    <t>Shenandoah</t>
  </si>
  <si>
    <t>Baby, Let Me Follow You Down</t>
  </si>
  <si>
    <t>Tell Tale Signs (Disc 1)</t>
  </si>
  <si>
    <t>Huck's Tune (from "Lucky You" Soundtrack)</t>
  </si>
  <si>
    <t>When I Paint My Masterpiece</t>
  </si>
  <si>
    <t>Cold Irons Bound</t>
  </si>
  <si>
    <t>Masters Of War</t>
  </si>
  <si>
    <t>Mississippi (Unreleased, Time Out Of Mind)</t>
  </si>
  <si>
    <t>Not Dark Yet</t>
  </si>
  <si>
    <t>Tempest</t>
  </si>
  <si>
    <t>Scarlet Town</t>
  </si>
  <si>
    <t>Shot Of Love</t>
  </si>
  <si>
    <t>The Groom's Still Waiting At The Altar</t>
  </si>
  <si>
    <t>Workingmans's Blues #2</t>
  </si>
  <si>
    <t>Property of Jesus</t>
  </si>
  <si>
    <t>When You Gonna Wake Up</t>
  </si>
  <si>
    <t>Rundown Rehearsals 1978</t>
  </si>
  <si>
    <t>Tomorrow Is A Long Time</t>
  </si>
  <si>
    <t>Wedding song</t>
  </si>
  <si>
    <t>Desire</t>
  </si>
  <si>
    <t>Mozambique</t>
  </si>
  <si>
    <t>Had A Dream About You, Baby</t>
  </si>
  <si>
    <t>It's All Right, Ma</t>
  </si>
  <si>
    <t>Love And Theft</t>
  </si>
  <si>
    <t>Bye and Bye</t>
  </si>
  <si>
    <t>John Wesley Harding</t>
  </si>
  <si>
    <t>Drifter's Escape</t>
  </si>
  <si>
    <t>Absolutely Sweet Marie</t>
  </si>
  <si>
    <t>Forgetful Heart</t>
  </si>
  <si>
    <t>Neighborhood Bully</t>
  </si>
  <si>
    <t>Black Diamond Bay</t>
  </si>
  <si>
    <t>Is Your Love in Vain?</t>
  </si>
  <si>
    <t>One More Cup Of Coffee</t>
  </si>
  <si>
    <t>Most Of The Time (Alternate Version, Oh Mercy)</t>
  </si>
  <si>
    <t>The Mighty Quinn (Quinn the Eskimo)</t>
  </si>
  <si>
    <t>Oh, Sister</t>
  </si>
  <si>
    <t>Clean Cut Kid</t>
  </si>
  <si>
    <t>Motorpsycho Nitemare</t>
  </si>
  <si>
    <t>When The Night Comes Falling From The Sky</t>
  </si>
  <si>
    <t>Isis</t>
  </si>
  <si>
    <t>Brownsville Girl</t>
  </si>
  <si>
    <t>No Time to Think</t>
  </si>
  <si>
    <t>Senor (Tales of Yankee Power)</t>
  </si>
  <si>
    <t>Driftin' Too Far from Shore</t>
  </si>
  <si>
    <t>License To Kill</t>
  </si>
  <si>
    <t>Bob Dylan's Dream</t>
  </si>
  <si>
    <t>Pay In Blood</t>
  </si>
  <si>
    <t>Lonesome Day Blues (live, 2002)</t>
  </si>
  <si>
    <t>Early Morning Rain</t>
  </si>
  <si>
    <t>Nashville Skyline</t>
  </si>
  <si>
    <t>One More Night</t>
  </si>
  <si>
    <t>You Ain't Going Nowhere</t>
  </si>
  <si>
    <t>Dylan</t>
  </si>
  <si>
    <t>Spanish Is the Loving Tongue</t>
  </si>
  <si>
    <t>Man Of Peace</t>
  </si>
  <si>
    <t>Oxford Town</t>
  </si>
  <si>
    <t>One Of Us Must Know (Sooner Or Later)</t>
  </si>
  <si>
    <t>Pledging My Time</t>
  </si>
  <si>
    <t>Highlands</t>
  </si>
  <si>
    <t>Girl From The North Country</t>
  </si>
  <si>
    <t>Can't Wait</t>
  </si>
  <si>
    <t>Desolation Row</t>
  </si>
  <si>
    <t>In the Summertime</t>
  </si>
  <si>
    <t>Moonlight</t>
  </si>
  <si>
    <t>Dreamin' Of You (Unreleased, Time Out Of Mind)</t>
  </si>
  <si>
    <t>Stack A Lee</t>
  </si>
  <si>
    <t>Oh Mercy</t>
  </si>
  <si>
    <t>What Was It You Wanted</t>
  </si>
  <si>
    <t>Highway 51 blues</t>
  </si>
  <si>
    <t>Love Sick</t>
  </si>
  <si>
    <t>Billy 1</t>
  </si>
  <si>
    <t>Silvio</t>
  </si>
  <si>
    <t>Blood in My Eyes</t>
  </si>
  <si>
    <t>Man Gave Names to All the Animals</t>
  </si>
  <si>
    <t>Ballad In Plain D</t>
  </si>
  <si>
    <t>Everything Is Broken (Alternate Version, Oh Mercy)</t>
  </si>
  <si>
    <t>She's No Good</t>
  </si>
  <si>
    <t>Tough mama</t>
  </si>
  <si>
    <t>Cry a While</t>
  </si>
  <si>
    <t>Just Like A Woman</t>
  </si>
  <si>
    <t>Stuck Inside Of Mobile With the Memphis Blues Again</t>
  </si>
  <si>
    <t>Delia</t>
  </si>
  <si>
    <t>Everything Is Broken</t>
  </si>
  <si>
    <t>Man In The Long Black Coat</t>
  </si>
  <si>
    <t>I Pity The Poor Immigrant</t>
  </si>
  <si>
    <t>Diamond Joe</t>
  </si>
  <si>
    <t>I'll Be Your Baby Tonight</t>
  </si>
  <si>
    <t>Jim Jones</t>
  </si>
  <si>
    <t>Hazel</t>
  </si>
  <si>
    <t>Sad Eyed Lady Of the Lowlands</t>
  </si>
  <si>
    <t>Life Is Hard</t>
  </si>
  <si>
    <t>Red River Shore (Unreleased, Time Out Of Mind)</t>
  </si>
  <si>
    <t>Froggie Went a Courtin'</t>
  </si>
  <si>
    <t>Little Sadie</t>
  </si>
  <si>
    <t>Tell Me That It Isn't True</t>
  </si>
  <si>
    <t>Living the Blues</t>
  </si>
  <si>
    <t>Something there is about you</t>
  </si>
  <si>
    <t>Can't Escape From You (unreleased, December 2005)</t>
  </si>
  <si>
    <t>The Boxer</t>
  </si>
  <si>
    <t>Rank Strangers To Me</t>
  </si>
  <si>
    <t>Blood On The Tracks</t>
  </si>
  <si>
    <t>You're Gonna Make Me Lonesome When You Go</t>
  </si>
  <si>
    <t>Gospel Plow</t>
  </si>
  <si>
    <t>Tim Angel</t>
  </si>
  <si>
    <t>Rainy Day Women #12 And #35</t>
  </si>
  <si>
    <t>Don't Think Twice, It's All Right</t>
  </si>
  <si>
    <t>MTV Unplugged</t>
  </si>
  <si>
    <t>With God On Our Side</t>
  </si>
  <si>
    <t>Buckets Of Rain</t>
  </si>
  <si>
    <t>Restless Farewell</t>
  </si>
  <si>
    <t>Shooting Star</t>
  </si>
  <si>
    <t>To Be Alone With You</t>
  </si>
  <si>
    <t>Sara</t>
  </si>
  <si>
    <t>What Good Am I</t>
  </si>
  <si>
    <t>4th Time Around</t>
  </si>
  <si>
    <t>One More Weekend</t>
  </si>
  <si>
    <t>Things Have Changed</t>
  </si>
  <si>
    <t>Authur McBride</t>
  </si>
  <si>
    <t>Bringing it All Back Home</t>
  </si>
  <si>
    <t>Mr. Tambourine Man</t>
  </si>
  <si>
    <t>Make You Feel My Love</t>
  </si>
  <si>
    <t>Tell Ol' Bill (Alternate Version, "North Country" Soundtrack)</t>
  </si>
  <si>
    <t>God Knows</t>
  </si>
  <si>
    <t>Winterlude</t>
  </si>
  <si>
    <t>If You See Her Say Hello</t>
  </si>
  <si>
    <t>Knockin' On Heaven's Door</t>
  </si>
  <si>
    <t>Lenny Bruce</t>
  </si>
  <si>
    <t>Alberta  # 1</t>
  </si>
  <si>
    <t>Pretty Peggy-o</t>
  </si>
  <si>
    <t>You angel you</t>
  </si>
  <si>
    <t>Dirt Road Blues</t>
  </si>
  <si>
    <t>The Girl On The Greenbriar Shore (live, 1992)</t>
  </si>
  <si>
    <t>Country Pie</t>
  </si>
  <si>
    <t>Tweedle Dee &amp; Tweedle Dum</t>
  </si>
  <si>
    <t>Lonesome Day Blues</t>
  </si>
  <si>
    <t>The Ballad of Ira Hayes</t>
  </si>
  <si>
    <t>It Ain't Me Babe</t>
  </si>
  <si>
    <t>Hurricane</t>
  </si>
  <si>
    <t>You're Gonna Quit Me</t>
  </si>
  <si>
    <t>Trust Yourself</t>
  </si>
  <si>
    <t>Dirge</t>
  </si>
  <si>
    <t>I Shall Be Free</t>
  </si>
  <si>
    <t>All Along The Watchtower</t>
  </si>
  <si>
    <t>Rainy Day Woman #12 &amp; 35</t>
  </si>
  <si>
    <t>Blowin' In The Wind</t>
  </si>
  <si>
    <t>Talkin' New York</t>
  </si>
  <si>
    <t>Ugliest Girl In The World</t>
  </si>
  <si>
    <t>If Dogs Run Free</t>
  </si>
  <si>
    <t>They Killed Him</t>
  </si>
  <si>
    <t>Union Sundown</t>
  </si>
  <si>
    <t>Minstrel Boy</t>
  </si>
  <si>
    <t>Something's Burning, Baby</t>
  </si>
  <si>
    <t>Baby, Stop Crying</t>
  </si>
  <si>
    <t>If Not For You</t>
  </si>
  <si>
    <t>Outlaw Blues</t>
  </si>
  <si>
    <t>I Believe In You</t>
  </si>
  <si>
    <t>A Fool Such as I</t>
  </si>
  <si>
    <t>Chimes Of Freedom</t>
  </si>
  <si>
    <t>The Ballad Of Frankie Lee And Judas Priest</t>
  </si>
  <si>
    <t>You're A Big Girl Now</t>
  </si>
  <si>
    <t>In My Time of Dyin'</t>
  </si>
  <si>
    <t>Watered-Down Love</t>
  </si>
  <si>
    <t>Every Grain of Sand</t>
  </si>
  <si>
    <t>Down Along The Cove</t>
  </si>
  <si>
    <t>Honey, Just Allow Me One More Chance</t>
  </si>
  <si>
    <t>Sally Sue Brown</t>
  </si>
  <si>
    <t>Tomorrow Night</t>
  </si>
  <si>
    <t>Main Title Theme {Billy}</t>
  </si>
  <si>
    <t>Marchin' To The City (Unreleased, Time Out Of Mind)</t>
  </si>
  <si>
    <t>John Brown</t>
  </si>
  <si>
    <t>Sittin' on Top of the World</t>
  </si>
  <si>
    <t>Let It Be Me</t>
  </si>
  <si>
    <t>10,000 Men</t>
  </si>
  <si>
    <t>Precious Angel</t>
  </si>
  <si>
    <t>Got My Mind Made Up</t>
  </si>
  <si>
    <t>Peggy Day</t>
  </si>
  <si>
    <t>Ninety Miles An Hour (down A Dead End Street)</t>
  </si>
  <si>
    <t>Repossession Blues</t>
  </si>
  <si>
    <t>Like a Rolling Stone</t>
  </si>
  <si>
    <t>Ring them Bells (live at the Supper Club, 1993)</t>
  </si>
  <si>
    <t>One Too Many Mornings</t>
  </si>
  <si>
    <t>Blood In My Eyes</t>
  </si>
  <si>
    <t>Beyond The Horizon</t>
  </si>
  <si>
    <t>Ring Them Bells</t>
  </si>
  <si>
    <t>All I Really Want To Do</t>
  </si>
  <si>
    <t>Rollin' And Tumblin'</t>
  </si>
  <si>
    <t>I Want You</t>
  </si>
  <si>
    <t>Mr. Bojangles</t>
  </si>
  <si>
    <t>Dignity</t>
  </si>
  <si>
    <t>Big Yellow Taxi</t>
  </si>
  <si>
    <t>Sign On The Window</t>
  </si>
  <si>
    <t>Can't Wait (Alternate Version, Time Out Of Mind)</t>
  </si>
  <si>
    <t>Someday Baby (Alternate Version, Modern Times)</t>
  </si>
  <si>
    <t>Heart of Mine</t>
  </si>
  <si>
    <t>Bob Dylan's Blues</t>
  </si>
  <si>
    <t>Lone Pilgrim</t>
  </si>
  <si>
    <t>My Back Pages</t>
  </si>
  <si>
    <t>Tombstone Blues</t>
  </si>
  <si>
    <t>It's All Good</t>
  </si>
  <si>
    <t>Only A Pawn In Their Game</t>
  </si>
  <si>
    <t>It's Alright, Ma (I'm Only Bleeding)</t>
  </si>
  <si>
    <t>It Takes a Lot to Laugh, It Takes a Train to Cry</t>
  </si>
  <si>
    <t>The Lonesome River (with Ralph Stanley)</t>
  </si>
  <si>
    <t>Roll on John</t>
  </si>
  <si>
    <t>It Hurts Me Too</t>
  </si>
  <si>
    <t>Bunkhouse Theme</t>
  </si>
  <si>
    <t>Lay Lady Lay</t>
  </si>
  <si>
    <t>Political World</t>
  </si>
  <si>
    <t>Talking World War III Blues</t>
  </si>
  <si>
    <t>Fixin' To Die Blues</t>
  </si>
  <si>
    <t>Frankie &amp; Albert</t>
  </si>
  <si>
    <t>I Shall Be Free No. 10</t>
  </si>
  <si>
    <t>Nashville Skyline Rag</t>
  </si>
  <si>
    <t>Slow Train</t>
  </si>
  <si>
    <t>High Water (For Charley Patton)</t>
  </si>
  <si>
    <t>See That My Grave Is Kept Clean</t>
  </si>
  <si>
    <t>Early Roman Kings</t>
  </si>
  <si>
    <t>32-20 Blues (unreleased, World Gone Wrong)</t>
  </si>
  <si>
    <t>Blackjack Davey</t>
  </si>
  <si>
    <t>You Wanna Ramble</t>
  </si>
  <si>
    <t>Where Teardrops Fall</t>
  </si>
  <si>
    <t>Gates of Eden</t>
  </si>
  <si>
    <t>Joey</t>
  </si>
  <si>
    <t>Never Say Goodbye</t>
  </si>
  <si>
    <t>Sugar Baby</t>
  </si>
  <si>
    <t>Unbelievable</t>
  </si>
  <si>
    <t>Most Likely You Go Your Way (And I'll Go Mine)</t>
  </si>
  <si>
    <t>Take Me As I Am (Or Let Me Go)</t>
  </si>
  <si>
    <t>Do Right to Me Baby (Do Unto Others)</t>
  </si>
  <si>
    <t>Spirit On The Water</t>
  </si>
  <si>
    <t>Lily Rosemary And The Jack Of Hearts</t>
  </si>
  <si>
    <t>Billy 7</t>
  </si>
  <si>
    <t>Dark Eyes</t>
  </si>
  <si>
    <t>Romance In Durango</t>
  </si>
  <si>
    <t>As I Went Out One Morning</t>
  </si>
  <si>
    <t>The Man In Me</t>
  </si>
  <si>
    <t>Like A Rolling Stone</t>
  </si>
  <si>
    <t>Wigwam</t>
  </si>
  <si>
    <t>Dead Man, Dead Man</t>
  </si>
  <si>
    <t>The Wicked Messenger</t>
  </si>
  <si>
    <t>Beyond Here Lies Nothin'</t>
  </si>
  <si>
    <t>Series Of Dreams (unreleased, Oh Mercy)</t>
  </si>
  <si>
    <t>Ragged &amp; Dirty</t>
  </si>
  <si>
    <t>Cantina Theme {Workin' for the Law}</t>
  </si>
  <si>
    <t>Obviously 5 Believers</t>
  </si>
  <si>
    <t>Soon After Midnight</t>
  </si>
  <si>
    <t>Little Maggie</t>
  </si>
  <si>
    <t>I Dreamed I Saw St. Augustine</t>
  </si>
  <si>
    <t>Summer Days</t>
  </si>
  <si>
    <t>Can't Help Falling in Love</t>
  </si>
  <si>
    <t>Po' Boy</t>
  </si>
  <si>
    <t>I and I</t>
  </si>
  <si>
    <t>Let's Stick Together</t>
  </si>
  <si>
    <t>Simple Twist Of Fate</t>
  </si>
  <si>
    <t>Handy Dandy</t>
  </si>
  <si>
    <t>Shelter From The Storm</t>
  </si>
  <si>
    <t>Two Soldiers</t>
  </si>
  <si>
    <t>When The Ship Comes In</t>
  </si>
  <si>
    <t>Nettie Moore</t>
  </si>
  <si>
    <t>Black Crow Blues</t>
  </si>
  <si>
    <t>Dear Landlord</t>
  </si>
  <si>
    <t>Take a Message to Mary</t>
  </si>
  <si>
    <t>On The Road Again</t>
  </si>
  <si>
    <t>I Am A Lonesome Hobo</t>
  </si>
  <si>
    <t>Love Henry</t>
  </si>
  <si>
    <t>Changing of the Guards</t>
  </si>
  <si>
    <t>Narrow Way</t>
  </si>
  <si>
    <t>On a night like this</t>
  </si>
  <si>
    <t>Going, going, gone</t>
  </si>
  <si>
    <t>Duquesne Whistle</t>
  </si>
  <si>
    <t>Man of Constant Sorrow</t>
  </si>
  <si>
    <t>Knockin' on Heaven's Door</t>
  </si>
  <si>
    <t>Lily of the West</t>
  </si>
  <si>
    <t>Miss The Mississippi (unreleased, 1992)</t>
  </si>
  <si>
    <t>Ain't Talkin' (alternate version, Modern Times)</t>
  </si>
  <si>
    <t>Rainy Day Women Nos 12 &amp; 35</t>
  </si>
  <si>
    <t>My Wife's Home Town</t>
  </si>
  <si>
    <t>Mary Ann</t>
  </si>
  <si>
    <t>Sarah Jane</t>
  </si>
  <si>
    <t>Cocaine Blues (live, 1997)</t>
  </si>
  <si>
    <t>Maybe Someday</t>
  </si>
  <si>
    <t>Seven Days</t>
  </si>
  <si>
    <t>T.V. Talkin' Song</t>
  </si>
  <si>
    <t>Visions Of Johanna</t>
  </si>
  <si>
    <t>Time Passes Slowly</t>
  </si>
  <si>
    <t>I Shall Be Released</t>
  </si>
  <si>
    <t>Days of 49</t>
  </si>
  <si>
    <t>Hard Times</t>
  </si>
  <si>
    <t>Dignity (unreleased, Oh Mercy)</t>
  </si>
  <si>
    <t>Idiot Wind</t>
  </si>
  <si>
    <t>Ballad of a Thin Man</t>
  </si>
  <si>
    <t>Mississippi</t>
  </si>
  <si>
    <t>Final Theme</t>
  </si>
  <si>
    <t>Father Of Night</t>
  </si>
  <si>
    <t>Someday Baby</t>
  </si>
  <si>
    <t>Under The Red Sky</t>
  </si>
  <si>
    <t>Day Of The Locusts</t>
  </si>
  <si>
    <t>Boots Of Spanish Leather</t>
  </si>
  <si>
    <t>Where Are You Tonight?</t>
  </si>
  <si>
    <t>Thunder On The Mountain</t>
  </si>
  <si>
    <t>Jack-A-Roe</t>
  </si>
  <si>
    <t>Floater (Too Much to Ask)</t>
  </si>
  <si>
    <t>Death Is Not The End</t>
  </si>
  <si>
    <t>All the Tired Horses</t>
  </si>
  <si>
    <t>Forever Young</t>
  </si>
  <si>
    <t>Queen Jane Approximately</t>
  </si>
  <si>
    <t>Tangled Up In Blue</t>
  </si>
  <si>
    <t>When He Returns</t>
  </si>
  <si>
    <t>Precious Memories</t>
  </si>
  <si>
    <t>True Love Tends to Forget</t>
  </si>
  <si>
    <t>In the Search of Little Sadie</t>
  </si>
  <si>
    <t>Freight Train Blues</t>
  </si>
  <si>
    <t>Sweetheart Like You</t>
  </si>
  <si>
    <t>River Theme</t>
  </si>
  <si>
    <t>Disease Of Conceit</t>
  </si>
  <si>
    <t>Girl Of The North Country</t>
  </si>
  <si>
    <t>It Ain't Me, Babe</t>
  </si>
  <si>
    <t>If You See Her, Say Hello</t>
  </si>
  <si>
    <t>Honest With Me</t>
  </si>
  <si>
    <t>This Dream Of You</t>
  </si>
  <si>
    <t>Song to Woody</t>
  </si>
  <si>
    <t>Most Of The Time</t>
  </si>
  <si>
    <t>A Hard Rain's A-Gonna Fall</t>
  </si>
  <si>
    <t>Billy 4</t>
  </si>
  <si>
    <t>I Forgot More Than You Will Ever Know</t>
  </si>
  <si>
    <t>Tonight I'll Be Staying Here With You</t>
  </si>
  <si>
    <t>Tight Connection to My Heart</t>
  </si>
  <si>
    <t>Went To See The Gypsy</t>
  </si>
  <si>
    <t>Gotta Travel On</t>
  </si>
  <si>
    <t>It's All Over Now, Baby Blue</t>
  </si>
  <si>
    <t>Spanish Harlem Incident</t>
  </si>
  <si>
    <t>Wiggle Wiggle</t>
  </si>
  <si>
    <t>Born In Time</t>
  </si>
  <si>
    <t>Trouble</t>
  </si>
  <si>
    <t>Cat's In The Well</t>
  </si>
  <si>
    <t>Love Minus Zero/No Limit</t>
  </si>
  <si>
    <t>Meet Me In The Morning</t>
  </si>
  <si>
    <t>Ain't Talkin'</t>
  </si>
  <si>
    <t>Copper Kettle (The Pale Moonlight)</t>
  </si>
  <si>
    <t>Never Gonna Be The Same  Again</t>
  </si>
  <si>
    <t>Jolene</t>
  </si>
  <si>
    <t>Tryin'  to Get to Heaven</t>
  </si>
  <si>
    <t>Ballad Of Hollis Brown</t>
  </si>
  <si>
    <t>Standing in the Doorway</t>
  </si>
  <si>
    <t>Alberta # 2</t>
  </si>
  <si>
    <t>Bob Dylan's 115th Dream</t>
  </si>
  <si>
    <t>Shake Shake Mama</t>
  </si>
  <si>
    <t>Seeing The Real You At Last</t>
  </si>
  <si>
    <t>High Water (for Charley Patton) (Live, 2003)</t>
  </si>
  <si>
    <t>Shot of Love</t>
  </si>
  <si>
    <t>If You Ever Go To Houston</t>
  </si>
  <si>
    <t>Down The Highway</t>
  </si>
  <si>
    <t>From a Buick 6</t>
  </si>
  <si>
    <t>Dignity (Piano Demo, Oh Mercy)</t>
  </si>
  <si>
    <t>Long and Wasted Years</t>
  </si>
  <si>
    <t>Three Angels</t>
  </si>
  <si>
    <t>Born In Time (Unreleased, Oh Mercy)</t>
  </si>
  <si>
    <t>Gotta Serve Somebody</t>
  </si>
  <si>
    <t>Belle Isle</t>
  </si>
  <si>
    <t>New Pony</t>
  </si>
  <si>
    <t>Subterranean Homesick Blues</t>
  </si>
  <si>
    <t>Woogie Boogie</t>
  </si>
  <si>
    <t>The Levee's Gonna Break</t>
  </si>
  <si>
    <t>Temporary Like Achilles</t>
  </si>
  <si>
    <t>Step It Up and Go</t>
  </si>
  <si>
    <t>Blue Moon</t>
  </si>
  <si>
    <t>I Threw It All Away</t>
  </si>
  <si>
    <t>Maggie's Farm</t>
  </si>
  <si>
    <t>Shadows in the Night</t>
  </si>
  <si>
    <t>Autumn Leaves</t>
  </si>
  <si>
    <t>Christmas in the Heart</t>
  </si>
  <si>
    <t>Christmas Island</t>
  </si>
  <si>
    <t>Do You Hear What I Hear?</t>
  </si>
  <si>
    <t>Fool Moon and Empty Arms</t>
  </si>
  <si>
    <t>Hark the Herald Angels Sing</t>
  </si>
  <si>
    <t>Have Yourself a Merry Little Christmas</t>
  </si>
  <si>
    <t>Here Comes Santa Claus</t>
  </si>
  <si>
    <t>I'll Be Home For Christmas</t>
  </si>
  <si>
    <t>I'm a Fool To Want You</t>
  </si>
  <si>
    <t>Little Drummer Boy</t>
  </si>
  <si>
    <t>Must Be Santa</t>
  </si>
  <si>
    <t>O Come All Ye Faithful</t>
  </si>
  <si>
    <t>O Little Town of Bethlehem</t>
  </si>
  <si>
    <t>Silver Bells</t>
  </si>
  <si>
    <t>Some Enchanged Evening</t>
  </si>
  <si>
    <t>Stay With Me</t>
  </si>
  <si>
    <t>That Lucky Old Sun</t>
  </si>
  <si>
    <t>The Christmas Blues</t>
  </si>
  <si>
    <t>The Christmas Song</t>
  </si>
  <si>
    <t>The First Noel</t>
  </si>
  <si>
    <t>The Night we called it a Day</t>
  </si>
  <si>
    <t>What'll I Do?</t>
  </si>
  <si>
    <t>Where Are You?</t>
  </si>
  <si>
    <t>Why Try to Change Me Now</t>
  </si>
  <si>
    <t>Winter Wonderland</t>
  </si>
  <si>
    <t>Row Labels</t>
  </si>
  <si>
    <t>AVG Length</t>
  </si>
  <si>
    <t>Grand Total</t>
  </si>
  <si>
    <t>John</t>
  </si>
  <si>
    <t>Pierre</t>
  </si>
  <si>
    <t>Evelyne</t>
  </si>
  <si>
    <t>Qtr-1</t>
  </si>
  <si>
    <t>Zoé</t>
  </si>
  <si>
    <t>Qtr-2</t>
  </si>
  <si>
    <t>Qtr-3</t>
  </si>
  <si>
    <t>Yann</t>
  </si>
  <si>
    <t>Qtr-4</t>
  </si>
  <si>
    <t>Total:</t>
  </si>
  <si>
    <t>Name:</t>
  </si>
  <si>
    <t>Noel</t>
  </si>
  <si>
    <t>Oct</t>
  </si>
  <si>
    <t>Nov</t>
  </si>
  <si>
    <t>Dec</t>
  </si>
  <si>
    <t>Alice</t>
  </si>
  <si>
    <t>Kathy</t>
  </si>
  <si>
    <t>Laurent</t>
  </si>
  <si>
    <t>Ursula</t>
  </si>
  <si>
    <t>Marie</t>
  </si>
  <si>
    <t>Vincent</t>
  </si>
  <si>
    <t>Walter</t>
  </si>
  <si>
    <t>Oliver</t>
  </si>
  <si>
    <t>Bertrand</t>
  </si>
  <si>
    <t>Patrick</t>
  </si>
  <si>
    <t>Yolanda</t>
  </si>
  <si>
    <t>Cléa</t>
  </si>
  <si>
    <t>Jean</t>
  </si>
  <si>
    <t>Raoul</t>
  </si>
  <si>
    <t>Sheila</t>
  </si>
  <si>
    <t>Tom</t>
  </si>
  <si>
    <t>Information</t>
  </si>
  <si>
    <t>STOP</t>
  </si>
  <si>
    <t>Excel</t>
  </si>
  <si>
    <t>xl1234</t>
  </si>
  <si>
    <t>xl123456</t>
  </si>
  <si>
    <t>zguz</t>
  </si>
  <si>
    <t>jnij</t>
  </si>
  <si>
    <t>54…</t>
  </si>
  <si>
    <t>=A2&gt;A1</t>
  </si>
  <si>
    <t>GE</t>
  </si>
  <si>
    <t>FR</t>
  </si>
  <si>
    <t>BE</t>
  </si>
  <si>
    <t>VD;GE;VS;FR;NE;BE;ZH</t>
  </si>
  <si>
    <t>VD</t>
  </si>
  <si>
    <t>NE</t>
  </si>
  <si>
    <t>VS</t>
  </si>
  <si>
    <t>ZH</t>
  </si>
  <si>
    <t>=$I$2:$I$8</t>
  </si>
  <si>
    <t>=Cantons#</t>
  </si>
  <si>
    <t>=NB.SI($A$1:$C$20;A1)=1</t>
  </si>
  <si>
    <t>Alpha</t>
  </si>
  <si>
    <t>apple</t>
  </si>
  <si>
    <t>Amos</t>
  </si>
  <si>
    <t>=GAUCHE(A1)="a"</t>
  </si>
  <si>
    <t>Abc</t>
  </si>
  <si>
    <t>Aaaaaa</t>
  </si>
  <si>
    <t>Aaron</t>
  </si>
  <si>
    <t>=NB.SI(A1;"A????")=1</t>
  </si>
  <si>
    <t>=JOURSEM(A1)=2</t>
  </si>
  <si>
    <t>Meat:</t>
  </si>
  <si>
    <t>Vegetables:</t>
  </si>
  <si>
    <t>Fruit:</t>
  </si>
  <si>
    <t>Snacks:</t>
  </si>
  <si>
    <t>=SOMME($B$1:$B$6)&lt;=$B$12</t>
  </si>
  <si>
    <t>Alcohol:</t>
  </si>
  <si>
    <t>Soft Drinks:</t>
  </si>
  <si>
    <t>Budget:</t>
  </si>
  <si>
    <t>BIENNE</t>
  </si>
  <si>
    <t>LAUSANNE</t>
  </si>
  <si>
    <t>GENEVE</t>
  </si>
  <si>
    <t>Beaumont</t>
  </si>
  <si>
    <t>Acacias</t>
  </si>
  <si>
    <t>Champs-de-Boujean</t>
  </si>
  <si>
    <t>Boujean</t>
  </si>
  <si>
    <t>Florimont</t>
  </si>
  <si>
    <t>Champel</t>
  </si>
  <si>
    <t>Centre-Ville</t>
  </si>
  <si>
    <t>Maupas/Valency</t>
  </si>
  <si>
    <t>Cologny</t>
  </si>
  <si>
    <t>Montchoisi</t>
  </si>
  <si>
    <t>Eaux-Vives</t>
  </si>
  <si>
    <t>Gurzelen</t>
  </si>
  <si>
    <t>Montoie/Bourdonette</t>
  </si>
  <si>
    <t>Grand-Saconnex</t>
  </si>
  <si>
    <t>Mâche</t>
  </si>
  <si>
    <t>Montriond/Cour</t>
  </si>
  <si>
    <t>Grottes Saint-Gervais</t>
  </si>
  <si>
    <t>Madretsch</t>
  </si>
  <si>
    <t>Sébeillon/Malley</t>
  </si>
  <si>
    <t>Nations</t>
  </si>
  <si>
    <t>Quartiers du Lac</t>
  </si>
  <si>
    <t xml:space="preserve">Vieille Ville </t>
  </si>
  <si>
    <t>Pâquis</t>
  </si>
  <si>
    <t>Vieille Ville</t>
  </si>
  <si>
    <t>Ouchy</t>
  </si>
  <si>
    <t>Petit-Saconnex</t>
  </si>
  <si>
    <t>Vigneules</t>
  </si>
  <si>
    <t>Plainpalais</t>
  </si>
  <si>
    <t>Saint-Jean</t>
  </si>
  <si>
    <t>Servette</t>
  </si>
  <si>
    <t>Vielle-Ville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</si>
</sst>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d"/>
    <numFmt numFmtId="165" formatCode=";;;"/>
    <numFmt numFmtId="166" formatCode="[$-F800]dddd\,\ mmmm\ dd\,\ yyyy"/>
    <numFmt numFmtId="167" formatCode="&quot;$&quot;#,##0_);[Red]\(&quot;$&quot;#,##0\)"/>
    <numFmt numFmtId="168" formatCode="_-* #,##0\ [$CHF-100C]_-;\-* #,##0\ [$CHF-100C]_-;_-* &quot;-&quot;??\ [$CHF-100C]_-;_-@_-"/>
    <numFmt numFmtId="169" formatCode="[$-F400]h:mm:ss\ AM/PM"/>
  </numFmts>
  <fonts count="2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0"/>
      <color indexed="9"/>
      <name val="Arial"/>
      <family val="2"/>
    </font>
    <font>
      <sz val="8"/>
      <name val="Aptos Narrow"/>
      <family val="2"/>
      <scheme val="minor"/>
    </font>
    <font>
      <b/>
      <sz val="22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13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2" xfId="0" applyBorder="1"/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2" fillId="0" borderId="0" xfId="0" applyFont="1"/>
    <xf numFmtId="0" fontId="0" fillId="4" borderId="0" xfId="0" applyFill="1"/>
    <xf numFmtId="0" fontId="0" fillId="0" borderId="2" xfId="0" applyBorder="1" applyAlignment="1">
      <alignment horizontal="center" vertical="center"/>
    </xf>
    <xf numFmtId="3" fontId="0" fillId="0" borderId="1" xfId="0" applyNumberFormat="1" applyBorder="1"/>
    <xf numFmtId="0" fontId="6" fillId="0" borderId="1" xfId="0" applyFont="1" applyBorder="1"/>
    <xf numFmtId="3" fontId="3" fillId="0" borderId="1" xfId="0" applyNumberFormat="1" applyFont="1" applyBorder="1"/>
    <xf numFmtId="0" fontId="0" fillId="6" borderId="0" xfId="0" applyFill="1"/>
    <xf numFmtId="0" fontId="8" fillId="0" borderId="0" xfId="0" applyFont="1"/>
    <xf numFmtId="0" fontId="0" fillId="7" borderId="0" xfId="0" applyFill="1"/>
    <xf numFmtId="0" fontId="4" fillId="6" borderId="0" xfId="0" applyFont="1" applyFill="1"/>
    <xf numFmtId="0" fontId="5" fillId="6" borderId="0" xfId="0" applyFont="1" applyFill="1"/>
    <xf numFmtId="0" fontId="9" fillId="0" borderId="0" xfId="0" applyFont="1"/>
    <xf numFmtId="165" fontId="0" fillId="0" borderId="0" xfId="0" applyNumberFormat="1"/>
    <xf numFmtId="0" fontId="10" fillId="0" borderId="0" xfId="0" applyFont="1"/>
    <xf numFmtId="0" fontId="2" fillId="0" borderId="0" xfId="0" applyFont="1" applyAlignment="1">
      <alignment horizontal="right" inden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0" xfId="0" applyFont="1"/>
    <xf numFmtId="0" fontId="0" fillId="0" borderId="11" xfId="0" applyBorder="1"/>
    <xf numFmtId="3" fontId="0" fillId="0" borderId="11" xfId="0" applyNumberFormat="1" applyBorder="1"/>
    <xf numFmtId="0" fontId="1" fillId="9" borderId="0" xfId="0" applyFont="1" applyFill="1"/>
    <xf numFmtId="0" fontId="13" fillId="0" borderId="0" xfId="1"/>
    <xf numFmtId="21" fontId="13" fillId="0" borderId="0" xfId="1" applyNumberFormat="1"/>
    <xf numFmtId="0" fontId="13" fillId="0" borderId="0" xfId="1" quotePrefix="1"/>
    <xf numFmtId="2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10" borderId="12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6" xfId="0" applyFill="1" applyBorder="1"/>
    <xf numFmtId="0" fontId="14" fillId="10" borderId="15" xfId="0" applyFont="1" applyFill="1" applyBorder="1" applyAlignment="1">
      <alignment horizontal="right"/>
    </xf>
    <xf numFmtId="3" fontId="14" fillId="10" borderId="0" xfId="0" applyNumberFormat="1" applyFont="1" applyFill="1" applyAlignment="1">
      <alignment horizontal="center"/>
    </xf>
    <xf numFmtId="3" fontId="15" fillId="11" borderId="0" xfId="0" applyNumberFormat="1" applyFont="1" applyFill="1" applyAlignment="1">
      <alignment horizontal="left"/>
    </xf>
    <xf numFmtId="0" fontId="0" fillId="10" borderId="17" xfId="0" applyFill="1" applyBorder="1"/>
    <xf numFmtId="0" fontId="0" fillId="10" borderId="18" xfId="0" applyFill="1" applyBorder="1"/>
    <xf numFmtId="0" fontId="0" fillId="10" borderId="19" xfId="0" applyFill="1" applyBorder="1"/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10" borderId="0" xfId="0" applyFill="1"/>
    <xf numFmtId="0" fontId="16" fillId="0" borderId="0" xfId="0" applyFont="1"/>
    <xf numFmtId="0" fontId="17" fillId="10" borderId="0" xfId="0" applyFont="1" applyFill="1"/>
    <xf numFmtId="0" fontId="18" fillId="10" borderId="0" xfId="0" applyFont="1" applyFill="1" applyAlignment="1">
      <alignment horizontal="center"/>
    </xf>
    <xf numFmtId="0" fontId="18" fillId="10" borderId="0" xfId="0" applyFont="1" applyFill="1"/>
    <xf numFmtId="0" fontId="19" fillId="10" borderId="0" xfId="0" applyFont="1" applyFill="1"/>
    <xf numFmtId="0" fontId="20" fillId="10" borderId="0" xfId="0" applyFont="1" applyFill="1"/>
    <xf numFmtId="0" fontId="18" fillId="0" borderId="0" xfId="0" applyFont="1"/>
    <xf numFmtId="0" fontId="2" fillId="2" borderId="0" xfId="0" applyFont="1" applyFill="1"/>
    <xf numFmtId="167" fontId="2" fillId="2" borderId="0" xfId="0" applyNumberFormat="1" applyFont="1" applyFill="1"/>
    <xf numFmtId="0" fontId="2" fillId="3" borderId="0" xfId="0" applyFont="1" applyFill="1" applyAlignment="1">
      <alignment horizontal="left"/>
    </xf>
    <xf numFmtId="167" fontId="2" fillId="3" borderId="0" xfId="0" applyNumberFormat="1" applyFont="1" applyFill="1"/>
    <xf numFmtId="0" fontId="21" fillId="12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0" fillId="7" borderId="1" xfId="0" applyFill="1" applyBorder="1"/>
    <xf numFmtId="166" fontId="0" fillId="7" borderId="1" xfId="0" applyNumberFormat="1" applyFill="1" applyBorder="1" applyAlignment="1">
      <alignment horizontal="center"/>
    </xf>
    <xf numFmtId="168" fontId="0" fillId="7" borderId="1" xfId="0" applyNumberFormat="1" applyFill="1" applyBorder="1"/>
    <xf numFmtId="0" fontId="22" fillId="0" borderId="0" xfId="0" applyFont="1"/>
    <xf numFmtId="0" fontId="0" fillId="0" borderId="0" xfId="0" applyAlignment="1">
      <alignment horizontal="center"/>
    </xf>
    <xf numFmtId="0" fontId="10" fillId="10" borderId="0" xfId="0" applyFont="1" applyFill="1"/>
    <xf numFmtId="0" fontId="22" fillId="0" borderId="0" xfId="0" quotePrefix="1" applyFont="1"/>
    <xf numFmtId="169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3" fillId="5" borderId="2" xfId="0" applyFont="1" applyFill="1" applyBorder="1"/>
    <xf numFmtId="14" fontId="23" fillId="5" borderId="2" xfId="0" applyNumberFormat="1" applyFont="1" applyFill="1" applyBorder="1"/>
    <xf numFmtId="0" fontId="23" fillId="0" borderId="0" xfId="0" applyFont="1"/>
    <xf numFmtId="0" fontId="23" fillId="8" borderId="25" xfId="0" applyFont="1" applyFill="1" applyBorder="1"/>
    <xf numFmtId="0" fontId="23" fillId="8" borderId="26" xfId="0" applyFont="1" applyFill="1" applyBorder="1"/>
    <xf numFmtId="0" fontId="23" fillId="8" borderId="27" xfId="0" applyFont="1" applyFill="1" applyBorder="1"/>
    <xf numFmtId="20" fontId="23" fillId="14" borderId="25" xfId="0" applyNumberFormat="1" applyFont="1" applyFill="1" applyBorder="1"/>
    <xf numFmtId="0" fontId="23" fillId="14" borderId="26" xfId="0" applyFont="1" applyFill="1" applyBorder="1"/>
    <xf numFmtId="20" fontId="23" fillId="14" borderId="26" xfId="0" applyNumberFormat="1" applyFont="1" applyFill="1" applyBorder="1"/>
    <xf numFmtId="0" fontId="23" fillId="14" borderId="27" xfId="0" applyFont="1" applyFill="1" applyBorder="1"/>
    <xf numFmtId="0" fontId="23" fillId="0" borderId="20" xfId="0" applyFont="1" applyBorder="1"/>
    <xf numFmtId="0" fontId="23" fillId="0" borderId="23" xfId="0" applyFont="1" applyBorder="1"/>
    <xf numFmtId="0" fontId="22" fillId="0" borderId="20" xfId="0" applyFont="1" applyBorder="1"/>
    <xf numFmtId="0" fontId="22" fillId="0" borderId="23" xfId="0" applyFont="1" applyBorder="1"/>
    <xf numFmtId="0" fontId="0" fillId="0" borderId="4" xfId="0" applyBorder="1"/>
    <xf numFmtId="0" fontId="4" fillId="0" borderId="4" xfId="0" applyFon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2" fillId="0" borderId="4" xfId="0" applyFont="1" applyBorder="1"/>
    <xf numFmtId="0" fontId="23" fillId="7" borderId="28" xfId="0" applyFont="1" applyFill="1" applyBorder="1"/>
    <xf numFmtId="0" fontId="23" fillId="7" borderId="29" xfId="0" applyFont="1" applyFill="1" applyBorder="1"/>
    <xf numFmtId="0" fontId="23" fillId="7" borderId="30" xfId="0" applyFont="1" applyFill="1" applyBorder="1"/>
    <xf numFmtId="0" fontId="23" fillId="8" borderId="3" xfId="0" applyFont="1" applyFill="1" applyBorder="1"/>
    <xf numFmtId="0" fontId="23" fillId="8" borderId="6" xfId="0" applyFont="1" applyFill="1" applyBorder="1"/>
    <xf numFmtId="0" fontId="23" fillId="8" borderId="8" xfId="0" applyFont="1" applyFill="1" applyBorder="1"/>
    <xf numFmtId="0" fontId="23" fillId="7" borderId="1" xfId="0" applyFont="1" applyFill="1" applyBorder="1"/>
    <xf numFmtId="0" fontId="23" fillId="7" borderId="0" xfId="0" applyFont="1" applyFill="1"/>
    <xf numFmtId="0" fontId="24" fillId="13" borderId="0" xfId="0" applyFont="1" applyFill="1"/>
    <xf numFmtId="0" fontId="10" fillId="10" borderId="15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C169106-7F8E-404B-BBA5-67FDF4691334}"/>
  </cellStyles>
  <dxfs count="23">
    <dxf>
      <font>
        <color indexed="9"/>
      </font>
      <fill>
        <patternFill patternType="solid">
          <fgColor indexed="64"/>
          <bgColor indexed="8"/>
        </patternFill>
      </fill>
    </dxf>
    <dxf>
      <font>
        <i/>
        <color theme="0"/>
      </font>
      <fill>
        <gradientFill degree="90">
          <stop position="0">
            <color theme="5" tint="0.59999389629810485"/>
          </stop>
          <stop position="1">
            <color theme="5" tint="-0.25098422193060094"/>
          </stop>
        </gradientFill>
      </fill>
    </dxf>
    <dxf>
      <font>
        <b/>
        <i val="0"/>
      </font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/>
        <bottom/>
      </border>
    </dxf>
    <dxf>
      <fill>
        <patternFill patternType="solid">
          <fgColor indexed="64"/>
          <bgColor theme="4" tint="-0.24994659260841701"/>
        </patternFill>
      </fill>
    </dxf>
    <dxf>
      <fill>
        <patternFill>
          <bgColor theme="6" tint="0.3999450666829432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59996337778862885"/>
        </patternFill>
      </fill>
    </dxf>
    <dxf>
      <font>
        <color theme="4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C6EFCE"/>
        </patternFill>
      </fill>
    </dxf>
    <dxf>
      <font>
        <b/>
        <i val="0"/>
        <color theme="4" tint="-0.24994659260841701"/>
      </font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70" formatCode="h:mm:ss"/>
    </dxf>
    <dxf>
      <numFmt numFmtId="169" formatCode="[$-F400]h:mm:ss\ AM/PM"/>
    </dxf>
    <dxf>
      <numFmt numFmtId="170" formatCode="h:mm:ss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TRAD!$E$33</c:f>
          <c:strCache>
            <c:ptCount val="1"/>
            <c:pt idx="0">
              <c:v>Incoming Calls</c:v>
            </c:pt>
          </c:strCache>
        </c:strRef>
      </c:tx>
      <c:overlay val="0"/>
      <c:txPr>
        <a:bodyPr/>
        <a:lstStyle/>
        <a:p>
          <a:pPr>
            <a:defRPr/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577557755775578"/>
          <c:y val="0.15286624203821664"/>
          <c:w val="0.80396039603960401"/>
          <c:h val="0.68789808917197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'Bar3'!$B$4:$B$15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'Bar3'!$C$4:$C$15</c:f>
              <c:numCache>
                <c:formatCode>#,##0</c:formatCode>
                <c:ptCount val="12"/>
                <c:pt idx="0">
                  <c:v>2983</c:v>
                </c:pt>
                <c:pt idx="1">
                  <c:v>3100</c:v>
                </c:pt>
                <c:pt idx="2">
                  <c:v>4123</c:v>
                </c:pt>
                <c:pt idx="3">
                  <c:v>4092</c:v>
                </c:pt>
                <c:pt idx="4">
                  <c:v>4532</c:v>
                </c:pt>
                <c:pt idx="5">
                  <c:v>3194</c:v>
                </c:pt>
                <c:pt idx="6">
                  <c:v>2765</c:v>
                </c:pt>
                <c:pt idx="7">
                  <c:v>2893</c:v>
                </c:pt>
                <c:pt idx="8">
                  <c:v>4256</c:v>
                </c:pt>
                <c:pt idx="9">
                  <c:v>3983</c:v>
                </c:pt>
                <c:pt idx="10">
                  <c:v>4234</c:v>
                </c:pt>
                <c:pt idx="11">
                  <c:v>6233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[2]Sheet2!#REF!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241-4115-A04F-3A57A142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484739288"/>
        <c:axId val="484736936"/>
      </c:barChart>
      <c:catAx>
        <c:axId val="48473928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fr-FR"/>
          </a:p>
        </c:txPr>
        <c:crossAx val="484736936"/>
        <c:crosses val="autoZero"/>
        <c:auto val="1"/>
        <c:lblAlgn val="ctr"/>
        <c:lblOffset val="150"/>
        <c:noMultiLvlLbl val="0"/>
      </c:catAx>
      <c:valAx>
        <c:axId val="484736936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484739288"/>
        <c:crosses val="max"/>
        <c:crossBetween val="between"/>
      </c:valAx>
    </c:plotArea>
    <c:plotVisOnly val="1"/>
    <c:dispBlanksAs val="zero"/>
    <c:showDLblsOverMax val="0"/>
  </c:chart>
  <c:spPr>
    <a:solidFill>
      <a:schemeClr val="bg1">
        <a:lumMod val="95000"/>
      </a:schemeClr>
    </a:solidFill>
    <a:ln>
      <a:solidFill>
        <a:schemeClr val="bg1">
          <a:lumMod val="85000"/>
        </a:schemeClr>
      </a:solidFill>
    </a:ln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33" l="0.70000000000000029" r="0.70000000000000029" t="0.75000000000000033" header="0.30000000000000016" footer="0.30000000000000016"/>
    <c:pageSetup paperSize="0" orientation="landscape" horizontalDpi="0" verticalDpi="0" copies="0"/>
  </c:printSettings>
</c:chartSpace>
</file>

<file path=xl/ctrlProps/ctrlProp1.xml><?xml version="1.0" encoding="utf-8"?>
<formControlPr xmlns="http://schemas.microsoft.com/office/spreadsheetml/2009/9/main" objectType="Radio" checked="Checked" firstButton="1" fmlaLink="TRAD!$B$1" lockText="1" noThreeD="1"/>
</file>

<file path=xl/ctrlProps/ctrlProp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482061</xdr:colOff>
      <xdr:row>21</xdr:row>
      <xdr:rowOff>161925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AFC9766-CB22-9CB5-7C00-B6F783BA9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62" t="14313"/>
        <a:stretch/>
      </xdr:blipFill>
      <xdr:spPr>
        <a:xfrm>
          <a:off x="0" y="0"/>
          <a:ext cx="12674061" cy="416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23</xdr:col>
      <xdr:colOff>333374</xdr:colOff>
      <xdr:row>58</xdr:row>
      <xdr:rowOff>123032</xdr:rowOff>
    </xdr:to>
    <xdr:pic>
      <xdr:nvPicPr>
        <xdr:cNvPr id="7" name="fond">
          <a:extLst>
            <a:ext uri="{FF2B5EF4-FFF2-40B4-BE49-F238E27FC236}">
              <a16:creationId xmlns:a16="http://schemas.microsoft.com/office/drawing/2014/main" id="{5C9EFF42-2A55-3BD1-A8A4-7D00D221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90000"/>
        </a:blip>
        <a:stretch>
          <a:fillRect/>
        </a:stretch>
      </xdr:blipFill>
      <xdr:spPr>
        <a:xfrm>
          <a:off x="0" y="0"/>
          <a:ext cx="17859374" cy="11172032"/>
        </a:xfrm>
        <a:prstGeom prst="rect">
          <a:avLst/>
        </a:prstGeom>
      </xdr:spPr>
    </xdr:pic>
    <xdr:clientData/>
  </xdr:twoCellAnchor>
  <xdr:oneCellAnchor>
    <xdr:from>
      <xdr:col>2</xdr:col>
      <xdr:colOff>468426</xdr:colOff>
      <xdr:row>17</xdr:row>
      <xdr:rowOff>135991</xdr:rowOff>
    </xdr:from>
    <xdr:ext cx="10435998" cy="843757"/>
    <xdr:sp macro="" textlink="$E$17">
      <xdr:nvSpPr>
        <xdr:cNvPr id="3" name="Rectangle 2">
          <a:extLst>
            <a:ext uri="{FF2B5EF4-FFF2-40B4-BE49-F238E27FC236}">
              <a16:creationId xmlns:a16="http://schemas.microsoft.com/office/drawing/2014/main" id="{5B44B9C8-1DDC-62A7-61CD-0DF1F2FD7CC6}"/>
            </a:ext>
          </a:extLst>
        </xdr:cNvPr>
        <xdr:cNvSpPr/>
      </xdr:nvSpPr>
      <xdr:spPr>
        <a:xfrm>
          <a:off x="1992426" y="3374491"/>
          <a:ext cx="10435998" cy="843757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fld id="{CA56FE7C-0DFF-49E8-941D-835BD30D5316}" type="TxLink">
            <a:rPr lang="en-US" sz="4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ptos Narrow"/>
            </a:rPr>
            <a:pPr algn="ctr"/>
            <a:t>Exercise files for conditional formatting</a:t>
          </a:fld>
          <a:endParaRPr lang="fr-FR" sz="48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>
    <xdr:from>
      <xdr:col>4</xdr:col>
      <xdr:colOff>180975</xdr:colOff>
      <xdr:row>24</xdr:row>
      <xdr:rowOff>47625</xdr:rowOff>
    </xdr:from>
    <xdr:to>
      <xdr:col>8</xdr:col>
      <xdr:colOff>733425</xdr:colOff>
      <xdr:row>28</xdr:row>
      <xdr:rowOff>123825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BA99F039-AAD4-6ED2-8B97-BE2FDDB5B0D4}"/>
            </a:ext>
          </a:extLst>
        </xdr:cNvPr>
        <xdr:cNvSpPr/>
      </xdr:nvSpPr>
      <xdr:spPr>
        <a:xfrm>
          <a:off x="3228975" y="4619625"/>
          <a:ext cx="3600450" cy="838200"/>
        </a:xfrm>
        <a:prstGeom prst="roundRect">
          <a:avLst/>
        </a:prstGeom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H" sz="4000" kern="1200"/>
            <a:t>ENGLISH</a:t>
          </a:r>
        </a:p>
      </xdr:txBody>
    </xdr:sp>
    <xdr:clientData/>
  </xdr:twoCellAnchor>
  <xdr:twoCellAnchor>
    <xdr:from>
      <xdr:col>9</xdr:col>
      <xdr:colOff>752475</xdr:colOff>
      <xdr:row>24</xdr:row>
      <xdr:rowOff>47625</xdr:rowOff>
    </xdr:from>
    <xdr:to>
      <xdr:col>14</xdr:col>
      <xdr:colOff>542925</xdr:colOff>
      <xdr:row>28</xdr:row>
      <xdr:rowOff>123825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AE2889AD-4AB6-80B9-A2A5-D16027402DA1}"/>
            </a:ext>
          </a:extLst>
        </xdr:cNvPr>
        <xdr:cNvSpPr/>
      </xdr:nvSpPr>
      <xdr:spPr>
        <a:xfrm>
          <a:off x="7610475" y="4619625"/>
          <a:ext cx="3600450" cy="838200"/>
        </a:xfrm>
        <a:prstGeom prst="roundRect">
          <a:avLst/>
        </a:prstGeom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CH" sz="4000" kern="1200">
              <a:solidFill>
                <a:schemeClr val="lt1"/>
              </a:solidFill>
              <a:latin typeface="+mn-lt"/>
              <a:ea typeface="+mn-ea"/>
              <a:cs typeface="+mn-cs"/>
            </a:rPr>
            <a:t>FRANCAIS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25</xdr:row>
          <xdr:rowOff>28575</xdr:rowOff>
        </xdr:from>
        <xdr:to>
          <xdr:col>5</xdr:col>
          <xdr:colOff>228600</xdr:colOff>
          <xdr:row>27</xdr:row>
          <xdr:rowOff>142875</xdr:rowOff>
        </xdr:to>
        <xdr:sp macro="" textlink="">
          <xdr:nvSpPr>
            <xdr:cNvPr id="17410" name="Option Butto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1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276225</xdr:colOff>
          <xdr:row>25</xdr:row>
          <xdr:rowOff>28575</xdr:rowOff>
        </xdr:from>
        <xdr:to>
          <xdr:col>11</xdr:col>
          <xdr:colOff>66675</xdr:colOff>
          <xdr:row>27</xdr:row>
          <xdr:rowOff>142875</xdr:rowOff>
        </xdr:to>
        <xdr:sp macro="" textlink="">
          <xdr:nvSpPr>
            <xdr:cNvPr id="17411" name="Option 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1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38099</xdr:colOff>
      <xdr:row>1</xdr:row>
      <xdr:rowOff>9525</xdr:rowOff>
    </xdr:from>
    <xdr:ext cx="5429251" cy="3381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03F75-C0BB-4596-A2D6-EA752029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0</xdr:row>
      <xdr:rowOff>76200</xdr:rowOff>
    </xdr:from>
    <xdr:to>
      <xdr:col>13</xdr:col>
      <xdr:colOff>66675</xdr:colOff>
      <xdr:row>4</xdr:row>
      <xdr:rowOff>95250</xdr:rowOff>
    </xdr:to>
    <xdr:sp macro="" textlink="TRAD!E7">
      <xdr:nvSpPr>
        <xdr:cNvPr id="2" name="Rectangle 1">
          <a:extLst>
            <a:ext uri="{FF2B5EF4-FFF2-40B4-BE49-F238E27FC236}">
              <a16:creationId xmlns:a16="http://schemas.microsoft.com/office/drawing/2014/main" id="{522A9179-EDC2-4DFA-826D-1461F05E0494}"/>
            </a:ext>
          </a:extLst>
        </xdr:cNvPr>
        <xdr:cNvSpPr/>
      </xdr:nvSpPr>
      <xdr:spPr>
        <a:xfrm>
          <a:off x="4657725" y="76200"/>
          <a:ext cx="3057525" cy="781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6D56E26-927F-428C-857C-2DAADBC7FEA5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3. The Total appears only when all four inputs are entered.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276225</xdr:colOff>
      <xdr:row>0</xdr:row>
      <xdr:rowOff>57150</xdr:rowOff>
    </xdr:from>
    <xdr:to>
      <xdr:col>6</xdr:col>
      <xdr:colOff>438150</xdr:colOff>
      <xdr:row>4</xdr:row>
      <xdr:rowOff>76200</xdr:rowOff>
    </xdr:to>
    <xdr:sp macro="" textlink="TRAD!E5">
      <xdr:nvSpPr>
        <xdr:cNvPr id="3" name="Rectangle 2">
          <a:extLst>
            <a:ext uri="{FF2B5EF4-FFF2-40B4-BE49-F238E27FC236}">
              <a16:creationId xmlns:a16="http://schemas.microsoft.com/office/drawing/2014/main" id="{0D9F250C-FDF8-4946-B92B-3EAE1E97E1FF}"/>
            </a:ext>
          </a:extLst>
        </xdr:cNvPr>
        <xdr:cNvSpPr/>
      </xdr:nvSpPr>
      <xdr:spPr>
        <a:xfrm>
          <a:off x="1762125" y="57150"/>
          <a:ext cx="2600325" cy="781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613592C-51FA-47EF-98F5-0E1DE7453F14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1.Only text entries are formatted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228600</xdr:colOff>
      <xdr:row>12</xdr:row>
      <xdr:rowOff>66675</xdr:rowOff>
    </xdr:from>
    <xdr:to>
      <xdr:col>6</xdr:col>
      <xdr:colOff>190500</xdr:colOff>
      <xdr:row>12</xdr:row>
      <xdr:rowOff>858675</xdr:rowOff>
    </xdr:to>
    <xdr:sp macro="" textlink="TRAD!E6">
      <xdr:nvSpPr>
        <xdr:cNvPr id="4" name="Rectangle 3">
          <a:extLst>
            <a:ext uri="{FF2B5EF4-FFF2-40B4-BE49-F238E27FC236}">
              <a16:creationId xmlns:a16="http://schemas.microsoft.com/office/drawing/2014/main" id="{015FA691-B523-48BF-B77F-F351F940A622}"/>
            </a:ext>
          </a:extLst>
        </xdr:cNvPr>
        <xdr:cNvSpPr/>
      </xdr:nvSpPr>
      <xdr:spPr>
        <a:xfrm>
          <a:off x="228600" y="2352675"/>
          <a:ext cx="3886200" cy="79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077875C-5BCE-42EB-A0B2-9C2F30B9914E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2. Row Highlight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76201</xdr:colOff>
      <xdr:row>12</xdr:row>
      <xdr:rowOff>66675</xdr:rowOff>
    </xdr:from>
    <xdr:to>
      <xdr:col>13</xdr:col>
      <xdr:colOff>38101</xdr:colOff>
      <xdr:row>12</xdr:row>
      <xdr:rowOff>858675</xdr:rowOff>
    </xdr:to>
    <xdr:sp macro="" textlink="TRAD!E8">
      <xdr:nvSpPr>
        <xdr:cNvPr id="5" name="Rectangle 4">
          <a:extLst>
            <a:ext uri="{FF2B5EF4-FFF2-40B4-BE49-F238E27FC236}">
              <a16:creationId xmlns:a16="http://schemas.microsoft.com/office/drawing/2014/main" id="{7A116FEE-633C-41AB-88F8-32ED5DBF12EC}"/>
            </a:ext>
          </a:extLst>
        </xdr:cNvPr>
        <xdr:cNvSpPr/>
      </xdr:nvSpPr>
      <xdr:spPr>
        <a:xfrm>
          <a:off x="4676776" y="2352675"/>
          <a:ext cx="3009900" cy="79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54CE1F3-D36F-4C34-994F-58556A580074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4.Alternate row formatting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85726</xdr:colOff>
      <xdr:row>12</xdr:row>
      <xdr:rowOff>66675</xdr:rowOff>
    </xdr:from>
    <xdr:to>
      <xdr:col>19</xdr:col>
      <xdr:colOff>28575</xdr:colOff>
      <xdr:row>12</xdr:row>
      <xdr:rowOff>858675</xdr:rowOff>
    </xdr:to>
    <xdr:sp macro="" textlink="TRAD!E10">
      <xdr:nvSpPr>
        <xdr:cNvPr id="6" name="Rectangle 5">
          <a:extLst>
            <a:ext uri="{FF2B5EF4-FFF2-40B4-BE49-F238E27FC236}">
              <a16:creationId xmlns:a16="http://schemas.microsoft.com/office/drawing/2014/main" id="{19CE632D-95B2-47FD-962D-7156105F4A0F}"/>
            </a:ext>
          </a:extLst>
        </xdr:cNvPr>
        <xdr:cNvSpPr/>
      </xdr:nvSpPr>
      <xdr:spPr>
        <a:xfrm>
          <a:off x="8429626" y="2352675"/>
          <a:ext cx="2381249" cy="79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094B487-5CEE-4E53-8F4F-D7F7499EAF91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6. Groups of four rows are shaded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247651</xdr:colOff>
      <xdr:row>12</xdr:row>
      <xdr:rowOff>85725</xdr:rowOff>
    </xdr:from>
    <xdr:to>
      <xdr:col>25</xdr:col>
      <xdr:colOff>104775</xdr:colOff>
      <xdr:row>12</xdr:row>
      <xdr:rowOff>877725</xdr:rowOff>
    </xdr:to>
    <xdr:sp macro="" textlink="TRAD!E11">
      <xdr:nvSpPr>
        <xdr:cNvPr id="7" name="Rectangle 6">
          <a:extLst>
            <a:ext uri="{FF2B5EF4-FFF2-40B4-BE49-F238E27FC236}">
              <a16:creationId xmlns:a16="http://schemas.microsoft.com/office/drawing/2014/main" id="{3743CCF5-5D0A-4001-AB0D-AFB9F4917CBC}"/>
            </a:ext>
          </a:extLst>
        </xdr:cNvPr>
        <xdr:cNvSpPr/>
      </xdr:nvSpPr>
      <xdr:spPr>
        <a:xfrm>
          <a:off x="11744326" y="2371725"/>
          <a:ext cx="2295524" cy="79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10696C6-3C96-420B-B38E-DD8DC6AAA99C}" type="TxLink">
            <a:rPr lang="en-US" sz="1600" b="0" i="1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7. OR condition</a:t>
          </a:fld>
          <a:endParaRPr lang="fr-CH" sz="1600" b="0" i="1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123824</xdr:rowOff>
    </xdr:from>
    <xdr:to>
      <xdr:col>8</xdr:col>
      <xdr:colOff>171450</xdr:colOff>
      <xdr:row>0</xdr:row>
      <xdr:rowOff>971549</xdr:rowOff>
    </xdr:to>
    <xdr:sp macro="" textlink="TRAD!$E$16">
      <xdr:nvSpPr>
        <xdr:cNvPr id="2" name="Rectangle 1">
          <a:extLst>
            <a:ext uri="{FF2B5EF4-FFF2-40B4-BE49-F238E27FC236}">
              <a16:creationId xmlns:a16="http://schemas.microsoft.com/office/drawing/2014/main" id="{266292CB-2015-810F-39A3-B1F2E09862BB}"/>
            </a:ext>
          </a:extLst>
        </xdr:cNvPr>
        <xdr:cNvSpPr/>
      </xdr:nvSpPr>
      <xdr:spPr>
        <a:xfrm>
          <a:off x="76200" y="123824"/>
          <a:ext cx="4972050" cy="847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CF0A02C-3A99-4F7C-89D7-78FAB525CB59}" type="TxLink">
            <a:rPr lang="en-US" sz="20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1.Only values that match C1 are formatted</a:t>
          </a:fld>
          <a:endParaRPr lang="fr-CH" sz="20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95250</xdr:colOff>
      <xdr:row>0</xdr:row>
      <xdr:rowOff>123824</xdr:rowOff>
    </xdr:from>
    <xdr:to>
      <xdr:col>14</xdr:col>
      <xdr:colOff>542925</xdr:colOff>
      <xdr:row>0</xdr:row>
      <xdr:rowOff>990599</xdr:rowOff>
    </xdr:to>
    <xdr:sp macro="" textlink="TRAD!$E$17">
      <xdr:nvSpPr>
        <xdr:cNvPr id="3" name="Rectangle 2">
          <a:extLst>
            <a:ext uri="{FF2B5EF4-FFF2-40B4-BE49-F238E27FC236}">
              <a16:creationId xmlns:a16="http://schemas.microsoft.com/office/drawing/2014/main" id="{A16064E2-D9B5-4244-A812-44D34F5D40B1}"/>
            </a:ext>
          </a:extLst>
        </xdr:cNvPr>
        <xdr:cNvSpPr/>
      </xdr:nvSpPr>
      <xdr:spPr>
        <a:xfrm>
          <a:off x="5629275" y="123824"/>
          <a:ext cx="3057525" cy="866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D27B32C-5E72-409B-A8C4-B5F9E892317A}" type="TxLink">
            <a:rPr lang="en-US" sz="20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2.Weekends are formatted</a:t>
          </a:fld>
          <a:endParaRPr lang="fr-CH" sz="20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419100</xdr:colOff>
      <xdr:row>0</xdr:row>
      <xdr:rowOff>104774</xdr:rowOff>
    </xdr:from>
    <xdr:to>
      <xdr:col>22</xdr:col>
      <xdr:colOff>428625</xdr:colOff>
      <xdr:row>0</xdr:row>
      <xdr:rowOff>933449</xdr:rowOff>
    </xdr:to>
    <xdr:sp macro="" textlink="TRAD!$E$18">
      <xdr:nvSpPr>
        <xdr:cNvPr id="4" name="Rectangle 3">
          <a:extLst>
            <a:ext uri="{FF2B5EF4-FFF2-40B4-BE49-F238E27FC236}">
              <a16:creationId xmlns:a16="http://schemas.microsoft.com/office/drawing/2014/main" id="{50F9AB58-0EE8-4ADF-8DC6-E18C499F88ED}"/>
            </a:ext>
          </a:extLst>
        </xdr:cNvPr>
        <xdr:cNvSpPr/>
      </xdr:nvSpPr>
      <xdr:spPr>
        <a:xfrm>
          <a:off x="10744200" y="104774"/>
          <a:ext cx="2724150" cy="828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3CC6005-8C90-43E2-AB8B-A810236EEA5E}" type="TxLink">
            <a:rPr lang="en-US" sz="2000" b="1" i="0" u="none" strike="noStrike" kern="120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3. Checkerboard</a:t>
          </a:fld>
          <a:endParaRPr lang="fr-CH" sz="2000" b="1" i="0" u="none" strike="noStrike" kern="120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12</xdr:row>
      <xdr:rowOff>133350</xdr:rowOff>
    </xdr:from>
    <xdr:to>
      <xdr:col>20</xdr:col>
      <xdr:colOff>600075</xdr:colOff>
      <xdr:row>16</xdr:row>
      <xdr:rowOff>76200</xdr:rowOff>
    </xdr:to>
    <xdr:sp macro="" textlink="TRAD!E38">
      <xdr:nvSpPr>
        <xdr:cNvPr id="2" name="ZoneTexte 1">
          <a:extLst>
            <a:ext uri="{FF2B5EF4-FFF2-40B4-BE49-F238E27FC236}">
              <a16:creationId xmlns:a16="http://schemas.microsoft.com/office/drawing/2014/main" id="{4C53B5B5-31E4-4C77-92D0-A993065743AC}"/>
            </a:ext>
          </a:extLst>
        </xdr:cNvPr>
        <xdr:cNvSpPr txBox="1"/>
      </xdr:nvSpPr>
      <xdr:spPr>
        <a:xfrm>
          <a:off x="857250" y="2609850"/>
          <a:ext cx="12249150" cy="7048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fld id="{009DEDF6-A6B8-472B-AF43-845A179F5EC1}" type="TxLink">
            <a:rPr lang="en-US" sz="1800" b="0" i="0" u="none" strike="noStrike">
              <a:solidFill>
                <a:schemeClr val="bg1"/>
              </a:solidFill>
              <a:latin typeface="Aptos Narrow"/>
            </a:rPr>
            <a:pPr algn="ctr"/>
            <a:t>To find cells with data validation, go to Home &gt; Find &amp; replace &gt; Go to Special &gt; Data validation</a:t>
          </a:fld>
          <a:endParaRPr lang="fr-CH" sz="16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495299</xdr:colOff>
      <xdr:row>4</xdr:row>
      <xdr:rowOff>171449</xdr:rowOff>
    </xdr:from>
    <xdr:to>
      <xdr:col>9</xdr:col>
      <xdr:colOff>514350</xdr:colOff>
      <xdr:row>10</xdr:row>
      <xdr:rowOff>171450</xdr:rowOff>
    </xdr:to>
    <xdr:sp macro="" textlink="TRAD!E39">
      <xdr:nvSpPr>
        <xdr:cNvPr id="2" name="Légende : flèche vers la gauche 1">
          <a:extLst>
            <a:ext uri="{FF2B5EF4-FFF2-40B4-BE49-F238E27FC236}">
              <a16:creationId xmlns:a16="http://schemas.microsoft.com/office/drawing/2014/main" id="{B743C158-25E5-48A3-BFBD-A482EDC26C6D}"/>
            </a:ext>
          </a:extLst>
        </xdr:cNvPr>
        <xdr:cNvSpPr/>
      </xdr:nvSpPr>
      <xdr:spPr>
        <a:xfrm>
          <a:off x="1257299" y="933449"/>
          <a:ext cx="6115051" cy="1143001"/>
        </a:xfrm>
        <a:prstGeom prst="leftArrowCallou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D959EE9C-CE3A-482E-8A82-637D6564B1A3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pPr algn="l"/>
            <a:t>Liist of words inside the rule</a:t>
          </a:fld>
          <a:endParaRPr lang="fr-CH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0</xdr:row>
      <xdr:rowOff>76200</xdr:rowOff>
    </xdr:from>
    <xdr:to>
      <xdr:col>6</xdr:col>
      <xdr:colOff>333374</xdr:colOff>
      <xdr:row>7</xdr:row>
      <xdr:rowOff>0</xdr:rowOff>
    </xdr:to>
    <xdr:sp macro="" textlink="TRAD!$E$42">
      <xdr:nvSpPr>
        <xdr:cNvPr id="2" name="Légende : double flèche horizontale 1">
          <a:extLst>
            <a:ext uri="{FF2B5EF4-FFF2-40B4-BE49-F238E27FC236}">
              <a16:creationId xmlns:a16="http://schemas.microsoft.com/office/drawing/2014/main" id="{9E6473EB-C1FE-4034-A19E-0678DCED5953}"/>
            </a:ext>
          </a:extLst>
        </xdr:cNvPr>
        <xdr:cNvSpPr/>
      </xdr:nvSpPr>
      <xdr:spPr>
        <a:xfrm>
          <a:off x="1200149" y="76200"/>
          <a:ext cx="3705225" cy="1257300"/>
        </a:xfrm>
        <a:prstGeom prst="leftRightArrowCallou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CAA4B69-FE1E-4150-B362-9C0A382E3253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pPr algn="ctr"/>
            <a:t>List of words from a cell range</a:t>
          </a:fld>
          <a:endParaRPr lang="fr-CH" sz="1100"/>
        </a:p>
      </xdr:txBody>
    </xdr:sp>
    <xdr:clientData/>
  </xdr:twoCellAnchor>
  <xdr:twoCellAnchor>
    <xdr:from>
      <xdr:col>10</xdr:col>
      <xdr:colOff>723900</xdr:colOff>
      <xdr:row>1</xdr:row>
      <xdr:rowOff>9525</xdr:rowOff>
    </xdr:from>
    <xdr:to>
      <xdr:col>14</xdr:col>
      <xdr:colOff>19050</xdr:colOff>
      <xdr:row>7</xdr:row>
      <xdr:rowOff>171450</xdr:rowOff>
    </xdr:to>
    <xdr:sp macro="" textlink="TRAD!$E$43">
      <xdr:nvSpPr>
        <xdr:cNvPr id="3" name="Légende : double flèche horizontale 2">
          <a:extLst>
            <a:ext uri="{FF2B5EF4-FFF2-40B4-BE49-F238E27FC236}">
              <a16:creationId xmlns:a16="http://schemas.microsoft.com/office/drawing/2014/main" id="{4653ABA6-54BE-404A-8EE3-8F9AD40E1397}"/>
            </a:ext>
          </a:extLst>
        </xdr:cNvPr>
        <xdr:cNvSpPr/>
      </xdr:nvSpPr>
      <xdr:spPr>
        <a:xfrm>
          <a:off x="8343900" y="247650"/>
          <a:ext cx="3324225" cy="1590675"/>
        </a:xfrm>
        <a:prstGeom prst="leftRightArrowCallout">
          <a:avLst/>
        </a:prstGeom>
        <a:solidFill>
          <a:schemeClr val="accent5">
            <a:lumMod val="75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A118542-32DD-48BE-9B6E-CD36152F7798}" type="TxLink">
            <a:rPr lang="en-US" sz="1800" b="0" i="0" u="none" strike="noStrike">
              <a:solidFill>
                <a:schemeClr val="bg1"/>
              </a:solidFill>
              <a:latin typeface="Aptos Narrow"/>
            </a:rPr>
            <a:pPr algn="ctr"/>
            <a:t>List from a defined name</a:t>
          </a:fld>
          <a:endParaRPr lang="fr-CH" sz="11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ludovicmoreau_lmoreau_onmicrosoft_com/Documents/Digicomp/EXCEL/EXCEL365BIBLE/Chapter%2005%20-%20FORMATTING%20WORKSHEETS/color%20scale%20example.xlsx" TargetMode="External"/><Relationship Id="rId2" Type="http://schemas.openxmlformats.org/officeDocument/2006/relationships/externalLinkPath" Target="https://lmoreau-my.sharepoint.com/personal/ludovicmoreau_lmoreau_onmicrosoft_com/Documents/Digicomp/EXCEL/EXCEL365BIBLE/Chapter%2005%20-%20FORMATTING%20WORKSHEETS/color%20scale%20example.xlsx" TargetMode="External"/><Relationship Id="rId1" Type="http://schemas.openxmlformats.org/officeDocument/2006/relationships/externalLinkPath" Target="/personal/ludovicmoreau_lmoreau_onmicrosoft_com/Documents/Digicomp/EXCEL/EXCEL365BIBLE/Chapter%2005%20-%20FORMATTING%20WORKSHEETS/color%20scale%20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taffing"/>
      <sheetName val="Temperature"/>
      <sheetName val="SinC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ludovicmoreau_lmoreau_onmicrosoft_com/Documents/Digicomp/EXCEL/EXCEL365BIBLE/Chapter%2005%20-%20FORMATTING%20WORKSHEETS/data%20bars%20examp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Walkenbach" refreshedDate="42103.427509606481" createdVersion="5" refreshedVersion="5" minRefreshableVersion="3" recordCount="455" xr:uid="{77652B82-EBB2-4E9C-B3EA-81A1674432A0}">
  <cacheSource type="worksheet">
    <worksheetSource ref="A1:D456" sheet="Tracks" r:id="rId2"/>
  </cacheSource>
  <cacheFields count="4">
    <cacheField name="Artist" numFmtId="0">
      <sharedItems/>
    </cacheField>
    <cacheField name="Album" numFmtId="0">
      <sharedItems count="39">
        <s v="30th Anniversary Concert"/>
        <s v="Another Side of Bob Dylan"/>
        <s v="Blonde On Blonde"/>
        <s v="Blood On The Tracks"/>
        <s v="Bob Dylan"/>
        <s v="Bringing it All Back Home"/>
        <s v="Desire"/>
        <s v="Down in the Groove"/>
        <s v="Dylan"/>
        <s v="Empire Burlesque"/>
        <s v="Good As I Been to You"/>
        <s v="Highway 61 Revisited"/>
        <s v="Infidels"/>
        <s v="John Wesley Harding"/>
        <s v="Knocked Out Loaded"/>
        <s v="Love And Theft"/>
        <s v="Modern Times"/>
        <s v="MTV Unplugged"/>
        <s v="Nashville Skyline"/>
        <s v="New Morning"/>
        <s v="Oh Mercy"/>
        <s v="Pat Garrett &amp; Billy the Kid"/>
        <s v="Planet Waves"/>
        <s v="Rundown Rehearsals 1978"/>
        <s v="Self Portrait"/>
        <s v="Shot Of Love"/>
        <s v="Slow Train Coming"/>
        <s v="Street Legal"/>
        <s v="Tell Tale Signs (Disc 1)"/>
        <s v="Tell Tale Signs (Disc 2)"/>
        <s v="Tempest"/>
        <s v="The Freewheelin' Bob Dylan"/>
        <s v="The Times They Are A-Changin'"/>
        <s v="Time Out of Mind"/>
        <s v="Together Through Life"/>
        <s v="Under the Red Sky"/>
        <s v="World Gone Wrong"/>
        <s v="Shadows in the Night"/>
        <s v="Christmas in the Heart"/>
      </sharedItems>
    </cacheField>
    <cacheField name="Title" numFmtId="0">
      <sharedItems/>
    </cacheField>
    <cacheField name="Length" numFmtId="21">
      <sharedItems containsSemiMixedTypes="0" containsNonDate="0" containsDate="1" containsString="0" minDate="1899-12-30T00:00:55" maxDate="1899-12-30T00:16: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s v="Bob Dylan"/>
    <x v="0"/>
    <s v="When I Paint My Masterpiece"/>
    <d v="1899-12-30T00:04:23"/>
  </r>
  <r>
    <s v="Bob Dylan"/>
    <x v="0"/>
    <s v="I'll Be Your Baby Tonight"/>
    <d v="1899-12-30T00:03:04"/>
  </r>
  <r>
    <s v="Bob Dylan"/>
    <x v="0"/>
    <s v="Blowin' In The Wind"/>
    <d v="1899-12-30T00:08:53"/>
  </r>
  <r>
    <s v="Bob Dylan"/>
    <x v="0"/>
    <s v="Mr. Tambourine Man"/>
    <d v="1899-12-30T00:04:10"/>
  </r>
  <r>
    <s v="Bob Dylan"/>
    <x v="0"/>
    <s v="Emotionally Yours"/>
    <d v="1899-12-30T00:05:43"/>
  </r>
  <r>
    <s v="Bob Dylan"/>
    <x v="0"/>
    <s v="Masters Of War"/>
    <d v="1899-12-30T00:05:06"/>
  </r>
  <r>
    <s v="Bob Dylan"/>
    <x v="0"/>
    <s v="Just Like Tom Thumb's Blues"/>
    <d v="1899-12-30T00:05:38"/>
  </r>
  <r>
    <s v="Bob Dylan"/>
    <x v="0"/>
    <s v="All Along The Watchtower"/>
    <d v="1899-12-30T00:06:20"/>
  </r>
  <r>
    <s v="Bob Dylan"/>
    <x v="0"/>
    <s v="It Ain't Me, Babe"/>
    <d v="1899-12-30T00:03:50"/>
  </r>
  <r>
    <s v="Bob Dylan"/>
    <x v="0"/>
    <s v="Don't Think Twice, It's All Right"/>
    <d v="1899-12-30T00:06:09"/>
  </r>
  <r>
    <s v="Bob Dylan"/>
    <x v="0"/>
    <s v="Foot Of Pride"/>
    <d v="1899-12-30T00:08:47"/>
  </r>
  <r>
    <s v="Bob Dylan"/>
    <x v="0"/>
    <s v="Like A Rolling Stone"/>
    <d v="1899-12-30T00:06:54"/>
  </r>
  <r>
    <s v="Bob Dylan"/>
    <x v="0"/>
    <s v="Rainy Day Woman #12 &amp; 35"/>
    <d v="1899-12-30T00:04:44"/>
  </r>
  <r>
    <s v="Bob Dylan"/>
    <x v="0"/>
    <s v="Highway 61 Revisited"/>
    <d v="1899-12-30T00:05:05"/>
  </r>
  <r>
    <s v="Bob Dylan"/>
    <x v="0"/>
    <s v="My Back Pages"/>
    <d v="1899-12-30T00:04:39"/>
  </r>
  <r>
    <s v="Bob Dylan"/>
    <x v="0"/>
    <s v="Leopard-Skin Pill-Box Hat"/>
    <d v="1899-12-30T00:04:19"/>
  </r>
  <r>
    <s v="Bob Dylan"/>
    <x v="0"/>
    <s v="Just Like A Woman"/>
    <d v="1899-12-30T00:05:50"/>
  </r>
  <r>
    <s v="Bob Dylan"/>
    <x v="0"/>
    <s v="The Times They Are A-Changin'"/>
    <d v="1899-12-30T00:03:01"/>
  </r>
  <r>
    <s v="Bob Dylan"/>
    <x v="0"/>
    <s v="Seven Days"/>
    <d v="1899-12-30T00:05:26"/>
  </r>
  <r>
    <s v="Bob Dylan"/>
    <x v="0"/>
    <s v="License To Kill"/>
    <d v="1899-12-30T00:04:53"/>
  </r>
  <r>
    <s v="Bob Dylan"/>
    <x v="0"/>
    <s v="What Was It You Wanted"/>
    <d v="1899-12-30T00:05:47"/>
  </r>
  <r>
    <s v="Bob Dylan"/>
    <x v="0"/>
    <s v="Girl Of The North Country"/>
    <d v="1899-12-30T00:05:12"/>
  </r>
  <r>
    <s v="Bob Dylan"/>
    <x v="0"/>
    <s v="When The Ship Comes In"/>
    <d v="1899-12-30T00:04:24"/>
  </r>
  <r>
    <s v="Bob Dylan"/>
    <x v="0"/>
    <s v="Knockin' On Heaven's Door"/>
    <d v="1899-12-30T00:05:38"/>
  </r>
  <r>
    <s v="Bob Dylan"/>
    <x v="0"/>
    <s v="You Ain't Going Nowhere"/>
    <d v="1899-12-30T00:03:52"/>
  </r>
  <r>
    <s v="Bob Dylan"/>
    <x v="0"/>
    <s v="It's All Right, Ma"/>
    <d v="1899-12-30T00:06:21"/>
  </r>
  <r>
    <s v="Bob Dylan"/>
    <x v="0"/>
    <s v="I Shall Be Released"/>
    <d v="1899-12-30T00:04:26"/>
  </r>
  <r>
    <s v="Bob Dylan"/>
    <x v="0"/>
    <s v="Absolutely Sweet Marie"/>
    <d v="1899-12-30T00:04:43"/>
  </r>
  <r>
    <s v="Bob Dylan"/>
    <x v="0"/>
    <s v="Introduction"/>
    <d v="1899-12-30T00:00:55"/>
  </r>
  <r>
    <s v="Bob Dylan"/>
    <x v="1"/>
    <s v="I Shall Be Free No. 10"/>
    <d v="1899-12-30T00:04:47"/>
  </r>
  <r>
    <s v="Bob Dylan"/>
    <x v="1"/>
    <s v="To Ramona"/>
    <d v="1899-12-30T00:03:52"/>
  </r>
  <r>
    <s v="Bob Dylan"/>
    <x v="1"/>
    <s v="I Don't Believe You"/>
    <d v="1899-12-30T00:04:22"/>
  </r>
  <r>
    <s v="Bob Dylan"/>
    <x v="1"/>
    <s v="Ballad In Plain D"/>
    <d v="1899-12-30T00:08:16"/>
  </r>
  <r>
    <s v="Bob Dylan"/>
    <x v="1"/>
    <s v="Spanish Harlem Incident"/>
    <d v="1899-12-30T00:02:24"/>
  </r>
  <r>
    <s v="Bob Dylan"/>
    <x v="1"/>
    <s v="My Back Pages"/>
    <d v="1899-12-30T00:04:22"/>
  </r>
  <r>
    <s v="Bob Dylan"/>
    <x v="1"/>
    <s v="It Ain't Me Babe"/>
    <d v="1899-12-30T00:03:33"/>
  </r>
  <r>
    <s v="Bob Dylan"/>
    <x v="1"/>
    <s v="Black Crow Blues"/>
    <d v="1899-12-30T00:03:14"/>
  </r>
  <r>
    <s v="Bob Dylan"/>
    <x v="1"/>
    <s v="Motorpsycho Nitemare"/>
    <d v="1899-12-30T00:04:33"/>
  </r>
  <r>
    <s v="Bob Dylan"/>
    <x v="1"/>
    <s v="All I Really Want To Do"/>
    <d v="1899-12-30T00:04:04"/>
  </r>
  <r>
    <s v="Bob Dylan"/>
    <x v="1"/>
    <s v="Chimes Of Freedom"/>
    <d v="1899-12-30T00:07:10"/>
  </r>
  <r>
    <s v="Bob Dylan"/>
    <x v="2"/>
    <s v="Stuck Inside Of Mobile With the Memphis Blues Again"/>
    <d v="1899-12-30T00:07:05"/>
  </r>
  <r>
    <s v="Bob Dylan"/>
    <x v="2"/>
    <s v="Absolutely Sweet Marie"/>
    <d v="1899-12-30T00:04:57"/>
  </r>
  <r>
    <s v="Bob Dylan"/>
    <x v="2"/>
    <s v="Leopard-Skin Pill-Box Hat"/>
    <d v="1899-12-30T00:04:00"/>
  </r>
  <r>
    <s v="Bob Dylan"/>
    <x v="2"/>
    <s v="4th Time Around"/>
    <d v="1899-12-30T00:04:36"/>
  </r>
  <r>
    <s v="Bob Dylan"/>
    <x v="2"/>
    <s v="Obviously 5 Believers"/>
    <d v="1899-12-30T00:03:37"/>
  </r>
  <r>
    <s v="Bob Dylan"/>
    <x v="2"/>
    <s v="Visions Of Johanna"/>
    <d v="1899-12-30T00:07:34"/>
  </r>
  <r>
    <s v="Bob Dylan"/>
    <x v="2"/>
    <s v="Sad Eyed Lady Of the Lowlands"/>
    <d v="1899-12-30T00:11:20"/>
  </r>
  <r>
    <s v="Bob Dylan"/>
    <x v="2"/>
    <s v="Rainy Day Women #12 And #35"/>
    <d v="1899-12-30T00:04:38"/>
  </r>
  <r>
    <s v="Bob Dylan"/>
    <x v="2"/>
    <s v="Just Like A Woman"/>
    <d v="1899-12-30T00:04:54"/>
  </r>
  <r>
    <s v="Bob Dylan"/>
    <x v="2"/>
    <s v="Pledging My Time"/>
    <d v="1899-12-30T00:03:49"/>
  </r>
  <r>
    <s v="Bob Dylan"/>
    <x v="2"/>
    <s v="One Of Us Must Know (Sooner Or Later)"/>
    <d v="1899-12-30T00:04:56"/>
  </r>
  <r>
    <s v="Bob Dylan"/>
    <x v="2"/>
    <s v="Temporary Like Achilles"/>
    <d v="1899-12-30T00:05:06"/>
  </r>
  <r>
    <s v="Bob Dylan"/>
    <x v="2"/>
    <s v="Most Likely You Go Your Way (And I'll Go Mine)"/>
    <d v="1899-12-30T00:03:29"/>
  </r>
  <r>
    <s v="Bob Dylan"/>
    <x v="2"/>
    <s v="I Want You"/>
    <d v="1899-12-30T00:03:08"/>
  </r>
  <r>
    <s v="Bob Dylan"/>
    <x v="3"/>
    <s v="Lily Rosemary And The Jack Of Hearts"/>
    <d v="1899-12-30T00:08:53"/>
  </r>
  <r>
    <s v="Bob Dylan"/>
    <x v="3"/>
    <s v="You're A Big Girl Now"/>
    <d v="1899-12-30T00:04:36"/>
  </r>
  <r>
    <s v="Bob Dylan"/>
    <x v="3"/>
    <s v="Idiot Wind"/>
    <d v="1899-12-30T00:07:49"/>
  </r>
  <r>
    <s v="Bob Dylan"/>
    <x v="3"/>
    <s v="You're Gonna Make Me Lonesome When You Go"/>
    <d v="1899-12-30T00:02:55"/>
  </r>
  <r>
    <s v="Bob Dylan"/>
    <x v="3"/>
    <s v="Buckets Of Rain"/>
    <d v="1899-12-30T00:03:22"/>
  </r>
  <r>
    <s v="Bob Dylan"/>
    <x v="3"/>
    <s v="Simple Twist Of Fate"/>
    <d v="1899-12-30T00:04:19"/>
  </r>
  <r>
    <s v="Bob Dylan"/>
    <x v="3"/>
    <s v="Tangled Up In Blue"/>
    <d v="1899-12-30T00:05:42"/>
  </r>
  <r>
    <s v="Bob Dylan"/>
    <x v="3"/>
    <s v="If You See Her, Say Hello"/>
    <d v="1899-12-30T00:04:49"/>
  </r>
  <r>
    <s v="Bob Dylan"/>
    <x v="3"/>
    <s v="Shelter From The Storm"/>
    <d v="1899-12-30T00:05:02"/>
  </r>
  <r>
    <s v="Bob Dylan"/>
    <x v="3"/>
    <s v="Meet Me In The Morning"/>
    <d v="1899-12-30T00:04:22"/>
  </r>
  <r>
    <s v="Bob Dylan"/>
    <x v="4"/>
    <s v="Fixin' To Die Blues"/>
    <d v="1899-12-30T00:02:21"/>
  </r>
  <r>
    <s v="Bob Dylan"/>
    <x v="4"/>
    <s v="Freight Train Blues"/>
    <d v="1899-12-30T00:02:19"/>
  </r>
  <r>
    <s v="Bob Dylan"/>
    <x v="4"/>
    <s v="Highway 51 blues"/>
    <d v="1899-12-30T00:02:53"/>
  </r>
  <r>
    <s v="Bob Dylan"/>
    <x v="4"/>
    <s v="In My Time of Dyin'"/>
    <d v="1899-12-30T00:02:39"/>
  </r>
  <r>
    <s v="Bob Dylan"/>
    <x v="4"/>
    <s v="Pretty Peggy-o"/>
    <d v="1899-12-30T00:03:23"/>
  </r>
  <r>
    <s v="Bob Dylan"/>
    <x v="4"/>
    <s v="See That My Grave Is Kept Clean"/>
    <d v="1899-12-30T00:02:43"/>
  </r>
  <r>
    <s v="Bob Dylan"/>
    <x v="4"/>
    <s v="Talkin' New York"/>
    <d v="1899-12-30T00:03:19"/>
  </r>
  <r>
    <s v="Bob Dylan"/>
    <x v="4"/>
    <s v="She's No Good"/>
    <d v="1899-12-30T00:01:40"/>
  </r>
  <r>
    <s v="Bob Dylan"/>
    <x v="4"/>
    <s v="Man of Constant Sorrow"/>
    <d v="1899-12-30T00:03:08"/>
  </r>
  <r>
    <s v="Bob Dylan"/>
    <x v="4"/>
    <s v="Baby, Let Me Follow You Down"/>
    <d v="1899-12-30T00:02:35"/>
  </r>
  <r>
    <s v="Bob Dylan"/>
    <x v="4"/>
    <s v="House of the Risin' Sun"/>
    <d v="1899-12-30T00:05:18"/>
  </r>
  <r>
    <s v="Bob Dylan"/>
    <x v="4"/>
    <s v="Song to Woody"/>
    <d v="1899-12-30T00:02:42"/>
  </r>
  <r>
    <s v="Bob Dylan"/>
    <x v="4"/>
    <s v="Gospel Plow"/>
    <d v="1899-12-30T00:01:46"/>
  </r>
  <r>
    <s v="Bob Dylan"/>
    <x v="5"/>
    <s v="Outlaw Blues"/>
    <d v="1899-12-30T00:03:06"/>
  </r>
  <r>
    <s v="Bob Dylan"/>
    <x v="5"/>
    <s v="Mr. Tambourine Man"/>
    <d v="1899-12-30T00:05:28"/>
  </r>
  <r>
    <s v="Bob Dylan"/>
    <x v="5"/>
    <s v="She Belongs to Me"/>
    <d v="1899-12-30T00:02:49"/>
  </r>
  <r>
    <s v="Bob Dylan"/>
    <x v="5"/>
    <s v="Bob Dylan's 115th Dream"/>
    <d v="1899-12-30T00:06:33"/>
  </r>
  <r>
    <s v="Bob Dylan"/>
    <x v="5"/>
    <s v="Gates of Eden"/>
    <d v="1899-12-30T00:05:44"/>
  </r>
  <r>
    <s v="Bob Dylan"/>
    <x v="5"/>
    <s v="It's All Over Now, Baby Blue"/>
    <d v="1899-12-30T00:04:15"/>
  </r>
  <r>
    <s v="Bob Dylan"/>
    <x v="5"/>
    <s v="Subterranean Homesick Blues"/>
    <d v="1899-12-30T00:02:21"/>
  </r>
  <r>
    <s v="Bob Dylan"/>
    <x v="5"/>
    <s v="Maggie's Farm"/>
    <d v="1899-12-30T00:03:57"/>
  </r>
  <r>
    <s v="Bob Dylan"/>
    <x v="5"/>
    <s v="It's Alright, Ma (I'm Only Bleeding)"/>
    <d v="1899-12-30T00:07:33"/>
  </r>
  <r>
    <s v="Bob Dylan"/>
    <x v="5"/>
    <s v="Love Minus Zero/No Limit"/>
    <d v="1899-12-30T00:02:51"/>
  </r>
  <r>
    <s v="Bob Dylan"/>
    <x v="5"/>
    <s v="On The Road Again"/>
    <d v="1899-12-30T00:02:37"/>
  </r>
  <r>
    <s v="Bob Dylan"/>
    <x v="6"/>
    <s v="Oh, Sister"/>
    <d v="1899-12-30T00:04:04"/>
  </r>
  <r>
    <s v="Bob Dylan"/>
    <x v="6"/>
    <s v="Black Diamond Bay"/>
    <d v="1899-12-30T00:07:30"/>
  </r>
  <r>
    <s v="Bob Dylan"/>
    <x v="6"/>
    <s v="Hurricane"/>
    <d v="1899-12-30T00:08:32"/>
  </r>
  <r>
    <s v="Bob Dylan"/>
    <x v="6"/>
    <s v="Sara"/>
    <d v="1899-12-30T00:05:30"/>
  </r>
  <r>
    <s v="Bob Dylan"/>
    <x v="6"/>
    <s v="One More Cup Of Coffee"/>
    <d v="1899-12-30T00:03:46"/>
  </r>
  <r>
    <s v="Bob Dylan"/>
    <x v="6"/>
    <s v="Isis"/>
    <d v="1899-12-30T00:06:58"/>
  </r>
  <r>
    <s v="Bob Dylan"/>
    <x v="6"/>
    <s v="Mozambique"/>
    <d v="1899-12-30T00:03:01"/>
  </r>
  <r>
    <s v="Bob Dylan"/>
    <x v="6"/>
    <s v="Romance In Durango"/>
    <d v="1899-12-30T00:05:43"/>
  </r>
  <r>
    <s v="Bob Dylan"/>
    <x v="6"/>
    <s v="Joey"/>
    <d v="1899-12-30T00:11:05"/>
  </r>
  <r>
    <s v="Bob Dylan"/>
    <x v="7"/>
    <s v="Had A Dream About You, Baby"/>
    <d v="1899-12-30T00:02:50"/>
  </r>
  <r>
    <s v="Bob Dylan"/>
    <x v="7"/>
    <s v="Rank Strangers To Me"/>
    <d v="1899-12-30T00:02:57"/>
  </r>
  <r>
    <s v="Bob Dylan"/>
    <x v="7"/>
    <s v="Let's Stick Together"/>
    <d v="1899-12-30T00:03:06"/>
  </r>
  <r>
    <s v="Bob Dylan"/>
    <x v="7"/>
    <s v="Ninety Miles An Hour (down A Dead End Street)"/>
    <d v="1899-12-30T00:02:53"/>
  </r>
  <r>
    <s v="Bob Dylan"/>
    <x v="7"/>
    <s v="Silvio"/>
    <d v="1899-12-30T00:03:07"/>
  </r>
  <r>
    <s v="Bob Dylan"/>
    <x v="7"/>
    <s v="Death Is Not The End"/>
    <d v="1899-12-30T00:05:08"/>
  </r>
  <r>
    <s v="Bob Dylan"/>
    <x v="7"/>
    <s v="When Did You Leave Heaven"/>
    <d v="1899-12-30T00:02:13"/>
  </r>
  <r>
    <s v="Bob Dylan"/>
    <x v="7"/>
    <s v="Ugliest Girl In The World"/>
    <d v="1899-12-30T00:03:31"/>
  </r>
  <r>
    <s v="Bob Dylan"/>
    <x v="7"/>
    <s v="Shenandoah"/>
    <d v="1899-12-30T00:03:36"/>
  </r>
  <r>
    <s v="Bob Dylan"/>
    <x v="7"/>
    <s v="Sally Sue Brown"/>
    <d v="1899-12-30T00:02:24"/>
  </r>
  <r>
    <s v="Bob Dylan"/>
    <x v="8"/>
    <s v="Lily of the West"/>
    <d v="1899-12-30T00:03:47"/>
  </r>
  <r>
    <s v="Bob Dylan"/>
    <x v="8"/>
    <s v="Spanish Is the Loving Tongue"/>
    <d v="1899-12-30T00:04:12"/>
  </r>
  <r>
    <s v="Bob Dylan"/>
    <x v="8"/>
    <s v="Mary Ann"/>
    <d v="1899-12-30T00:02:44"/>
  </r>
  <r>
    <s v="Bob Dylan"/>
    <x v="8"/>
    <s v="Big Yellow Taxi"/>
    <d v="1899-12-30T00:02:16"/>
  </r>
  <r>
    <s v="Bob Dylan"/>
    <x v="8"/>
    <s v="Can't Help Falling in Love"/>
    <d v="1899-12-30T00:04:20"/>
  </r>
  <r>
    <s v="Bob Dylan"/>
    <x v="8"/>
    <s v="Mr. Bojangles"/>
    <d v="1899-12-30T00:05:35"/>
  </r>
  <r>
    <s v="Bob Dylan"/>
    <x v="8"/>
    <s v="A Fool Such as I"/>
    <d v="1899-12-30T00:02:44"/>
  </r>
  <r>
    <s v="Bob Dylan"/>
    <x v="8"/>
    <s v="Sarah Jane"/>
    <d v="1899-12-30T00:02:51"/>
  </r>
  <r>
    <s v="Bob Dylan"/>
    <x v="8"/>
    <s v="The Ballad of Ira Hayes"/>
    <d v="1899-12-30T00:05:10"/>
  </r>
  <r>
    <s v="Bob Dylan"/>
    <x v="9"/>
    <s v="Something's Burning, Baby"/>
    <d v="1899-12-30T00:04:49"/>
  </r>
  <r>
    <s v="Bob Dylan"/>
    <x v="9"/>
    <s v="Dark Eyes"/>
    <d v="1899-12-30T00:05:07"/>
  </r>
  <r>
    <s v="Bob Dylan"/>
    <x v="9"/>
    <s v="Tight Connection to My Heart"/>
    <d v="1899-12-30T00:05:22"/>
  </r>
  <r>
    <s v="Bob Dylan"/>
    <x v="9"/>
    <s v="Something's Burning, Baby"/>
    <d v="1899-12-30T00:04:53"/>
  </r>
  <r>
    <s v="Bob Dylan"/>
    <x v="9"/>
    <s v="Clean Cut Kid"/>
    <d v="1899-12-30T00:04:15"/>
  </r>
  <r>
    <s v="Bob Dylan"/>
    <x v="9"/>
    <s v="I'll Remember You"/>
    <d v="1899-12-30T00:04:14"/>
  </r>
  <r>
    <s v="Bob Dylan"/>
    <x v="9"/>
    <s v="Seeing The Real You At Last"/>
    <d v="1899-12-30T00:04:21"/>
  </r>
  <r>
    <s v="Bob Dylan"/>
    <x v="9"/>
    <s v="Never Gonna Be The Same  Again"/>
    <d v="1899-12-30T00:03:10"/>
  </r>
  <r>
    <s v="Bob Dylan"/>
    <x v="9"/>
    <s v="Trust Yourself"/>
    <d v="1899-12-30T00:03:29"/>
  </r>
  <r>
    <s v="Bob Dylan"/>
    <x v="9"/>
    <s v="Emotionally Yours"/>
    <d v="1899-12-30T00:04:29"/>
  </r>
  <r>
    <s v="Bob Dylan"/>
    <x v="9"/>
    <s v="When The Night Comes Falling From The Sky"/>
    <d v="1899-12-30T00:07:30"/>
  </r>
  <r>
    <s v="Bob Dylan"/>
    <x v="10"/>
    <s v="Blackjack Davey"/>
    <d v="1899-12-30T00:05:50"/>
  </r>
  <r>
    <s v="Bob Dylan"/>
    <x v="10"/>
    <s v="Froggie Went a Courtin'"/>
    <d v="1899-12-30T00:06:23"/>
  </r>
  <r>
    <s v="Bob Dylan"/>
    <x v="10"/>
    <s v="Canadee-I-O"/>
    <d v="1899-12-30T00:04:23"/>
  </r>
  <r>
    <s v="Bob Dylan"/>
    <x v="10"/>
    <s v="Hard Times"/>
    <d v="1899-12-30T00:04:34"/>
  </r>
  <r>
    <s v="Bob Dylan"/>
    <x v="10"/>
    <s v="Authur McBride"/>
    <d v="1899-12-30T00:06:22"/>
  </r>
  <r>
    <s v="Bob Dylan"/>
    <x v="10"/>
    <s v="Step It Up and Go"/>
    <d v="1899-12-30T00:02:57"/>
  </r>
  <r>
    <s v="Bob Dylan"/>
    <x v="10"/>
    <s v="Tomorrow Night"/>
    <d v="1899-12-30T00:03:43"/>
  </r>
  <r>
    <s v="Bob Dylan"/>
    <x v="10"/>
    <s v="Sittin' on Top of the World"/>
    <d v="1899-12-30T00:04:30"/>
  </r>
  <r>
    <s v="Bob Dylan"/>
    <x v="10"/>
    <s v="You're Gonna Quit Me"/>
    <d v="1899-12-30T00:02:48"/>
  </r>
  <r>
    <s v="Bob Dylan"/>
    <x v="10"/>
    <s v="Little Maggie"/>
    <d v="1899-12-30T00:02:55"/>
  </r>
  <r>
    <s v="Bob Dylan"/>
    <x v="10"/>
    <s v="Frankie &amp; Albert"/>
    <d v="1899-12-30T00:03:50"/>
  </r>
  <r>
    <s v="Bob Dylan"/>
    <x v="10"/>
    <s v="Jim Jones"/>
    <d v="1899-12-30T00:03:55"/>
  </r>
  <r>
    <s v="Bob Dylan"/>
    <x v="10"/>
    <s v="Diamond Joe"/>
    <d v="1899-12-30T00:03:17"/>
  </r>
  <r>
    <s v="Bob Dylan"/>
    <x v="11"/>
    <s v="Just Like Tom Thumb's Blues"/>
    <d v="1899-12-30T00:05:32"/>
  </r>
  <r>
    <s v="Bob Dylan"/>
    <x v="11"/>
    <s v="Highway 61 Revisited"/>
    <d v="1899-12-30T00:03:30"/>
  </r>
  <r>
    <s v="Bob Dylan"/>
    <x v="11"/>
    <s v="From a Buick 6"/>
    <d v="1899-12-30T00:03:18"/>
  </r>
  <r>
    <s v="Bob Dylan"/>
    <x v="11"/>
    <s v="Like a Rolling Stone"/>
    <d v="1899-12-30T00:06:13"/>
  </r>
  <r>
    <s v="Bob Dylan"/>
    <x v="11"/>
    <s v="Queen Jane Approximately"/>
    <d v="1899-12-30T00:05:31"/>
  </r>
  <r>
    <s v="Bob Dylan"/>
    <x v="11"/>
    <s v="Tombstone Blues"/>
    <d v="1899-12-30T00:06:00"/>
  </r>
  <r>
    <s v="Bob Dylan"/>
    <x v="11"/>
    <s v="Desolation Row"/>
    <d v="1899-12-30T00:11:23"/>
  </r>
  <r>
    <s v="Bob Dylan"/>
    <x v="11"/>
    <s v="It Takes a Lot to Laugh, It Takes a Train to Cry"/>
    <d v="1899-12-30T00:04:09"/>
  </r>
  <r>
    <s v="Bob Dylan"/>
    <x v="11"/>
    <s v="Ballad of a Thin Man"/>
    <d v="1899-12-30T00:05:58"/>
  </r>
  <r>
    <s v="Bob Dylan"/>
    <x v="12"/>
    <s v="Neighborhood Bully"/>
    <d v="1899-12-30T00:04:37"/>
  </r>
  <r>
    <s v="Bob Dylan"/>
    <x v="12"/>
    <s v="Jokerman"/>
    <d v="1899-12-30T00:06:19"/>
  </r>
  <r>
    <s v="Bob Dylan"/>
    <x v="12"/>
    <s v="License To Kill"/>
    <d v="1899-12-30T00:03:34"/>
  </r>
  <r>
    <s v="Bob Dylan"/>
    <x v="12"/>
    <s v="Sweetheart Like You"/>
    <d v="1899-12-30T00:04:35"/>
  </r>
  <r>
    <s v="Bob Dylan"/>
    <x v="12"/>
    <s v="I and I"/>
    <d v="1899-12-30T00:05:12"/>
  </r>
  <r>
    <s v="Bob Dylan"/>
    <x v="12"/>
    <s v="Don't Fall Apart On Me Tonight"/>
    <d v="1899-12-30T00:05:56"/>
  </r>
  <r>
    <s v="Bob Dylan"/>
    <x v="12"/>
    <s v="Union Sundown"/>
    <d v="1899-12-30T00:05:25"/>
  </r>
  <r>
    <s v="Bob Dylan"/>
    <x v="12"/>
    <s v="Man Of Peace"/>
    <d v="1899-12-30T00:06:32"/>
  </r>
  <r>
    <s v="Bob Dylan"/>
    <x v="13"/>
    <s v="Down Along The Cove"/>
    <d v="1899-12-30T00:02:23"/>
  </r>
  <r>
    <s v="Bob Dylan"/>
    <x v="13"/>
    <s v="As I Went Out One Morning"/>
    <d v="1899-12-30T00:02:49"/>
  </r>
  <r>
    <s v="Bob Dylan"/>
    <x v="13"/>
    <s v="I'll Be Your Baby Tonight"/>
    <d v="1899-12-30T00:02:34"/>
  </r>
  <r>
    <s v="Bob Dylan"/>
    <x v="13"/>
    <s v="Drifter's Escape"/>
    <d v="1899-12-30T00:02:52"/>
  </r>
  <r>
    <s v="Bob Dylan"/>
    <x v="13"/>
    <s v="I Am A Lonesome Hobo"/>
    <d v="1899-12-30T00:03:19"/>
  </r>
  <r>
    <s v="Bob Dylan"/>
    <x v="13"/>
    <s v="I Pity The Poor Immigrant"/>
    <d v="1899-12-30T00:04:12"/>
  </r>
  <r>
    <s v="Bob Dylan"/>
    <x v="13"/>
    <s v="John Wesley Harding"/>
    <d v="1899-12-30T00:02:58"/>
  </r>
  <r>
    <s v="Bob Dylan"/>
    <x v="13"/>
    <s v="I Dreamed I Saw St. Augustine"/>
    <d v="1899-12-30T00:03:53"/>
  </r>
  <r>
    <s v="Bob Dylan"/>
    <x v="13"/>
    <s v="The Wicked Messenger"/>
    <d v="1899-12-30T00:02:02"/>
  </r>
  <r>
    <s v="Bob Dylan"/>
    <x v="13"/>
    <s v="All Along The Watchtower"/>
    <d v="1899-12-30T00:02:31"/>
  </r>
  <r>
    <s v="Bob Dylan"/>
    <x v="13"/>
    <s v="The Ballad Of Frankie Lee And Judas Priest"/>
    <d v="1899-12-30T00:05:35"/>
  </r>
  <r>
    <s v="Bob Dylan"/>
    <x v="13"/>
    <s v="Dear Landlord"/>
    <d v="1899-12-30T00:03:16"/>
  </r>
  <r>
    <s v="Bob Dylan"/>
    <x v="14"/>
    <s v="Precious Memories"/>
    <d v="1899-12-30T00:03:15"/>
  </r>
  <r>
    <s v="Bob Dylan"/>
    <x v="14"/>
    <s v="Driftin' Too Far from Shore"/>
    <d v="1899-12-30T00:03:41"/>
  </r>
  <r>
    <s v="Bob Dylan"/>
    <x v="14"/>
    <s v="Brownsville Girl"/>
    <d v="1899-12-30T00:11:03"/>
  </r>
  <r>
    <s v="Bob Dylan"/>
    <x v="14"/>
    <s v="Got My Mind Made Up"/>
    <d v="1899-12-30T00:02:55"/>
  </r>
  <r>
    <s v="Bob Dylan"/>
    <x v="14"/>
    <s v="Under Your Spell"/>
    <d v="1899-12-30T00:03:56"/>
  </r>
  <r>
    <s v="Bob Dylan"/>
    <x v="14"/>
    <s v="Maybe Someday"/>
    <d v="1899-12-30T00:03:19"/>
  </r>
  <r>
    <s v="Bob Dylan"/>
    <x v="14"/>
    <s v="You Wanna Ramble"/>
    <d v="1899-12-30T00:03:17"/>
  </r>
  <r>
    <s v="Bob Dylan"/>
    <x v="14"/>
    <s v="They Killed Him"/>
    <d v="1899-12-30T00:04:03"/>
  </r>
  <r>
    <s v="Bob Dylan"/>
    <x v="15"/>
    <s v="Po' Boy"/>
    <d v="1899-12-30T00:03:05"/>
  </r>
  <r>
    <s v="Bob Dylan"/>
    <x v="15"/>
    <s v="Honest With Me"/>
    <d v="1899-12-30T00:05:49"/>
  </r>
  <r>
    <s v="Bob Dylan"/>
    <x v="15"/>
    <s v="Floater (Too Much to Ask)"/>
    <d v="1899-12-30T00:04:59"/>
  </r>
  <r>
    <s v="Bob Dylan"/>
    <x v="15"/>
    <s v="Lonesome Day Blues"/>
    <d v="1899-12-30T00:06:05"/>
  </r>
  <r>
    <s v="Bob Dylan"/>
    <x v="15"/>
    <s v="Bye and Bye"/>
    <d v="1899-12-30T00:03:16"/>
  </r>
  <r>
    <s v="Bob Dylan"/>
    <x v="15"/>
    <s v="Tweedle Dee &amp; Tweedle Dum"/>
    <d v="1899-12-30T00:04:46"/>
  </r>
  <r>
    <s v="Bob Dylan"/>
    <x v="15"/>
    <s v="Sugar Baby"/>
    <d v="1899-12-30T00:06:40"/>
  </r>
  <r>
    <s v="Bob Dylan"/>
    <x v="15"/>
    <s v="High Water (For Charley Patton)"/>
    <d v="1899-12-30T00:04:04"/>
  </r>
  <r>
    <s v="Bob Dylan"/>
    <x v="15"/>
    <s v="Mississippi"/>
    <d v="1899-12-30T00:05:21"/>
  </r>
  <r>
    <s v="Bob Dylan"/>
    <x v="15"/>
    <s v="Moonlight"/>
    <d v="1899-12-30T00:03:23"/>
  </r>
  <r>
    <s v="Bob Dylan"/>
    <x v="15"/>
    <s v="Cry a While"/>
    <d v="1899-12-30T00:05:05"/>
  </r>
  <r>
    <s v="Bob Dylan"/>
    <x v="15"/>
    <s v="Summer Days"/>
    <d v="1899-12-30T00:04:52"/>
  </r>
  <r>
    <s v="Bob Dylan"/>
    <x v="16"/>
    <s v="When The Deal Goes Down"/>
    <d v="1899-12-30T00:05:04"/>
  </r>
  <r>
    <s v="Bob Dylan"/>
    <x v="16"/>
    <s v="Workingmans's Blues #2"/>
    <d v="1899-12-30T00:06:07"/>
  </r>
  <r>
    <s v="Bob Dylan"/>
    <x v="16"/>
    <s v="Love Sick"/>
    <d v="1899-12-30T00:04:04"/>
  </r>
  <r>
    <s v="Bob Dylan"/>
    <x v="16"/>
    <s v="Nettie Moore"/>
    <d v="1899-12-30T00:06:52"/>
  </r>
  <r>
    <s v="Bob Dylan"/>
    <x v="16"/>
    <s v="Spirit On The Water"/>
    <d v="1899-12-30T00:07:42"/>
  </r>
  <r>
    <s v="Bob Dylan"/>
    <x v="16"/>
    <s v="Someday Baby"/>
    <d v="1899-12-30T00:04:55"/>
  </r>
  <r>
    <s v="Bob Dylan"/>
    <x v="16"/>
    <s v="Beyond The Horizon"/>
    <d v="1899-12-30T00:05:36"/>
  </r>
  <r>
    <s v="Bob Dylan"/>
    <x v="16"/>
    <s v="Ain't Talkin'"/>
    <d v="1899-12-30T00:08:48"/>
  </r>
  <r>
    <s v="Bob Dylan"/>
    <x v="16"/>
    <s v="The Levee's Gonna Break"/>
    <d v="1899-12-30T00:05:43"/>
  </r>
  <r>
    <s v="Bob Dylan"/>
    <x v="16"/>
    <s v="Cold Irons Bound"/>
    <d v="1899-12-30T00:05:38"/>
  </r>
  <r>
    <s v="Bob Dylan"/>
    <x v="16"/>
    <s v="Rollin' And Tumblin'"/>
    <d v="1899-12-30T00:06:01"/>
  </r>
  <r>
    <s v="Bob Dylan"/>
    <x v="16"/>
    <s v="Things Have Changed"/>
    <d v="1899-12-30T00:03:48"/>
  </r>
  <r>
    <s v="Bob Dylan"/>
    <x v="16"/>
    <s v="Thunder On The Mountain"/>
    <d v="1899-12-30T00:05:55"/>
  </r>
  <r>
    <s v="Bob Dylan"/>
    <x v="16"/>
    <s v="Blood In My Eyes"/>
    <d v="1899-12-30T00:05:08"/>
  </r>
  <r>
    <s v="Bob Dylan"/>
    <x v="17"/>
    <s v="Shooting Star"/>
    <d v="1899-12-30T00:04:06"/>
  </r>
  <r>
    <s v="Bob Dylan"/>
    <x v="17"/>
    <s v="John Brown"/>
    <d v="1899-12-30T00:05:22"/>
  </r>
  <r>
    <s v="Bob Dylan"/>
    <x v="17"/>
    <s v="Knockin' On Heaven's Door"/>
    <d v="1899-12-30T00:05:30"/>
  </r>
  <r>
    <s v="Bob Dylan"/>
    <x v="17"/>
    <s v="Tombstone Blues"/>
    <d v="1899-12-30T00:04:54"/>
  </r>
  <r>
    <s v="Bob Dylan"/>
    <x v="17"/>
    <s v="All Along The Watchtower"/>
    <d v="1899-12-30T00:03:36"/>
  </r>
  <r>
    <s v="Bob Dylan"/>
    <x v="17"/>
    <s v="With God On Our Side"/>
    <d v="1899-12-30T00:07:18"/>
  </r>
  <r>
    <s v="Bob Dylan"/>
    <x v="17"/>
    <s v="The Times They Are A-Changin'"/>
    <d v="1899-12-30T00:05:48"/>
  </r>
  <r>
    <s v="Bob Dylan"/>
    <x v="17"/>
    <s v="Desolation Row"/>
    <d v="1899-12-30T00:08:22"/>
  </r>
  <r>
    <s v="Bob Dylan"/>
    <x v="17"/>
    <s v="Rainy Day Women Nos 12 &amp; 35"/>
    <d v="1899-12-30T00:03:31"/>
  </r>
  <r>
    <s v="Bob Dylan"/>
    <x v="17"/>
    <s v="Like A Rolling Stone"/>
    <d v="1899-12-30T00:09:09"/>
  </r>
  <r>
    <s v="Bob Dylan"/>
    <x v="17"/>
    <s v="Dignity"/>
    <d v="1899-12-30T00:06:30"/>
  </r>
  <r>
    <s v="Bob Dylan"/>
    <x v="18"/>
    <s v="Peggy Day"/>
    <d v="1899-12-30T00:02:02"/>
  </r>
  <r>
    <s v="Bob Dylan"/>
    <x v="18"/>
    <s v="Country Pie"/>
    <d v="1899-12-30T00:01:37"/>
  </r>
  <r>
    <s v="Bob Dylan"/>
    <x v="18"/>
    <s v="Girl From The North Country"/>
    <d v="1899-12-30T00:03:43"/>
  </r>
  <r>
    <s v="Bob Dylan"/>
    <x v="18"/>
    <s v="Tell Me That It Isn't True"/>
    <d v="1899-12-30T00:02:43"/>
  </r>
  <r>
    <s v="Bob Dylan"/>
    <x v="18"/>
    <s v="To Be Alone With You"/>
    <d v="1899-12-30T00:02:10"/>
  </r>
  <r>
    <s v="Bob Dylan"/>
    <x v="18"/>
    <s v="Tonight I'll Be Staying Here With You"/>
    <d v="1899-12-30T00:03:22"/>
  </r>
  <r>
    <s v="Bob Dylan"/>
    <x v="18"/>
    <s v="Nashville Skyline Rag"/>
    <d v="1899-12-30T00:03:14"/>
  </r>
  <r>
    <s v="Bob Dylan"/>
    <x v="18"/>
    <s v="Lay Lady Lay"/>
    <d v="1899-12-30T00:03:21"/>
  </r>
  <r>
    <s v="Bob Dylan"/>
    <x v="18"/>
    <s v="One More Night"/>
    <d v="1899-12-30T00:02:24"/>
  </r>
  <r>
    <s v="Bob Dylan"/>
    <x v="18"/>
    <s v="I Threw It All Away"/>
    <d v="1899-12-30T00:02:25"/>
  </r>
  <r>
    <s v="Bob Dylan"/>
    <x v="19"/>
    <s v="Day Of The Locusts"/>
    <d v="1899-12-30T00:04:00"/>
  </r>
  <r>
    <s v="Bob Dylan"/>
    <x v="19"/>
    <s v="Father Of Night"/>
    <d v="1899-12-30T00:01:29"/>
  </r>
  <r>
    <s v="Bob Dylan"/>
    <x v="19"/>
    <s v="The Man In Me"/>
    <d v="1899-12-30T00:03:10"/>
  </r>
  <r>
    <s v="Bob Dylan"/>
    <x v="19"/>
    <s v="Winterlude"/>
    <d v="1899-12-30T00:02:23"/>
  </r>
  <r>
    <s v="Bob Dylan"/>
    <x v="19"/>
    <s v="One More Weekend"/>
    <d v="1899-12-30T00:03:12"/>
  </r>
  <r>
    <s v="Bob Dylan"/>
    <x v="19"/>
    <s v="Went To See The Gypsy"/>
    <d v="1899-12-30T00:02:51"/>
  </r>
  <r>
    <s v="Bob Dylan"/>
    <x v="19"/>
    <s v="Sign On The Window"/>
    <d v="1899-12-30T00:03:41"/>
  </r>
  <r>
    <s v="Bob Dylan"/>
    <x v="19"/>
    <s v="New Morning"/>
    <d v="1899-12-30T00:03:59"/>
  </r>
  <r>
    <s v="Bob Dylan"/>
    <x v="19"/>
    <s v="Three Angels"/>
    <d v="1899-12-30T00:02:09"/>
  </r>
  <r>
    <s v="Bob Dylan"/>
    <x v="19"/>
    <s v="If Not For You"/>
    <d v="1899-12-30T00:02:42"/>
  </r>
  <r>
    <s v="Bob Dylan"/>
    <x v="19"/>
    <s v="Time Passes Slowly"/>
    <d v="1899-12-30T00:02:35"/>
  </r>
  <r>
    <s v="Bob Dylan"/>
    <x v="19"/>
    <s v="If Dogs Run Free"/>
    <d v="1899-12-30T00:03:41"/>
  </r>
  <r>
    <s v="Bob Dylan"/>
    <x v="20"/>
    <s v="Everything Is Broken"/>
    <d v="1899-12-30T00:03:15"/>
  </r>
  <r>
    <s v="Bob Dylan"/>
    <x v="20"/>
    <s v="Most Of The Time"/>
    <d v="1899-12-30T00:05:03"/>
  </r>
  <r>
    <s v="Bob Dylan"/>
    <x v="20"/>
    <s v="Ring Them Bells"/>
    <d v="1899-12-30T00:03:00"/>
  </r>
  <r>
    <s v="Bob Dylan"/>
    <x v="20"/>
    <s v="Man In The Long Black Coat"/>
    <d v="1899-12-30T00:04:33"/>
  </r>
  <r>
    <s v="Bob Dylan"/>
    <x v="20"/>
    <s v="What Was It You Wanted"/>
    <d v="1899-12-30T00:05:02"/>
  </r>
  <r>
    <s v="Bob Dylan"/>
    <x v="20"/>
    <s v="Disease Of Conceit"/>
    <d v="1899-12-30T00:03:43"/>
  </r>
  <r>
    <s v="Bob Dylan"/>
    <x v="20"/>
    <s v="Shooting Star"/>
    <d v="1899-12-30T00:03:15"/>
  </r>
  <r>
    <s v="Bob Dylan"/>
    <x v="20"/>
    <s v="Political World"/>
    <d v="1899-12-30T00:03:47"/>
  </r>
  <r>
    <s v="Bob Dylan"/>
    <x v="20"/>
    <s v="What Good Am I"/>
    <d v="1899-12-30T00:04:44"/>
  </r>
  <r>
    <s v="Bob Dylan"/>
    <x v="20"/>
    <s v="Where Teardrops Fall"/>
    <d v="1899-12-30T00:02:32"/>
  </r>
  <r>
    <s v="Bob Dylan"/>
    <x v="21"/>
    <s v="River Theme"/>
    <d v="1899-12-30T00:01:28"/>
  </r>
  <r>
    <s v="Bob Dylan"/>
    <x v="21"/>
    <s v="Billy 1"/>
    <d v="1899-12-30T00:03:55"/>
  </r>
  <r>
    <s v="Bob Dylan"/>
    <x v="21"/>
    <s v="Turkey Chase"/>
    <d v="1899-12-30T00:03:34"/>
  </r>
  <r>
    <s v="Bob Dylan"/>
    <x v="21"/>
    <s v="Cantina Theme {Workin' for the Law}"/>
    <d v="1899-12-30T00:02:56"/>
  </r>
  <r>
    <s v="Bob Dylan"/>
    <x v="21"/>
    <s v="Final Theme"/>
    <d v="1899-12-30T00:05:23"/>
  </r>
  <r>
    <s v="Bob Dylan"/>
    <x v="21"/>
    <s v="Knockin' on Heaven's Door"/>
    <d v="1899-12-30T00:02:32"/>
  </r>
  <r>
    <s v="Bob Dylan"/>
    <x v="21"/>
    <s v="Billy 4"/>
    <d v="1899-12-30T00:05:03"/>
  </r>
  <r>
    <s v="Bob Dylan"/>
    <x v="21"/>
    <s v="Main Title Theme {Billy}"/>
    <d v="1899-12-30T00:06:06"/>
  </r>
  <r>
    <s v="Bob Dylan"/>
    <x v="21"/>
    <s v="Bunkhouse Theme"/>
    <d v="1899-12-30T00:02:15"/>
  </r>
  <r>
    <s v="Bob Dylan"/>
    <x v="21"/>
    <s v="Billy 7"/>
    <d v="1899-12-30T00:02:07"/>
  </r>
  <r>
    <s v="Bob Dylan"/>
    <x v="22"/>
    <s v="Never Say Goodbye"/>
    <d v="1899-12-30T00:02:53"/>
  </r>
  <r>
    <s v="Bob Dylan"/>
    <x v="22"/>
    <s v="On a night like this"/>
    <d v="1899-12-30T00:02:59"/>
  </r>
  <r>
    <s v="Bob Dylan"/>
    <x v="22"/>
    <s v="Hazel"/>
    <d v="1899-12-30T00:02:49"/>
  </r>
  <r>
    <s v="Bob Dylan"/>
    <x v="22"/>
    <s v="Dirge"/>
    <d v="1899-12-30T00:05:37"/>
  </r>
  <r>
    <s v="Bob Dylan"/>
    <x v="22"/>
    <s v="You angel you"/>
    <d v="1899-12-30T00:02:54"/>
  </r>
  <r>
    <s v="Bob Dylan"/>
    <x v="22"/>
    <s v="Going, going, gone"/>
    <d v="1899-12-30T00:03:28"/>
  </r>
  <r>
    <s v="Bob Dylan"/>
    <x v="22"/>
    <s v="Forever young"/>
    <d v="1899-12-30T00:02:48"/>
  </r>
  <r>
    <s v="Bob Dylan"/>
    <x v="22"/>
    <s v="Wedding song"/>
    <d v="1899-12-30T00:04:41"/>
  </r>
  <r>
    <s v="Bob Dylan"/>
    <x v="22"/>
    <s v="Tough mama"/>
    <d v="1899-12-30T00:04:16"/>
  </r>
  <r>
    <s v="Bob Dylan"/>
    <x v="22"/>
    <s v="Something there is about you"/>
    <d v="1899-12-30T00:04:43"/>
  </r>
  <r>
    <s v="Bob Dylan"/>
    <x v="22"/>
    <s v="Forever young"/>
    <d v="1899-12-30T00:04:57"/>
  </r>
  <r>
    <s v="Bob Dylan"/>
    <x v="23"/>
    <s v="Tomorrow Is A Long Time"/>
    <d v="1899-12-30T00:04:19"/>
  </r>
  <r>
    <s v="Bob Dylan"/>
    <x v="23"/>
    <s v="The Man In Me"/>
    <d v="1899-12-30T00:04:18"/>
  </r>
  <r>
    <s v="Bob Dylan"/>
    <x v="23"/>
    <s v="Repossession Blues"/>
    <d v="1899-12-30T00:04:07"/>
  </r>
  <r>
    <s v="Bob Dylan"/>
    <x v="23"/>
    <s v="Forever Young"/>
    <d v="1899-12-30T00:01:26"/>
  </r>
  <r>
    <s v="Bob Dylan"/>
    <x v="23"/>
    <s v="It's Alright, Ma (I'm Only Bleeding)"/>
    <d v="1899-12-30T00:06:31"/>
  </r>
  <r>
    <s v="Bob Dylan"/>
    <x v="23"/>
    <s v="Knockin' On Heaven's Door"/>
    <d v="1899-12-30T00:05:39"/>
  </r>
  <r>
    <s v="Bob Dylan"/>
    <x v="23"/>
    <s v="I Don't Believe You"/>
    <d v="1899-12-30T00:04:37"/>
  </r>
  <r>
    <s v="Bob Dylan"/>
    <x v="23"/>
    <s v="I'll Be Your Baby Tonight"/>
    <d v="1899-12-30T00:04:02"/>
  </r>
  <r>
    <s v="Bob Dylan"/>
    <x v="23"/>
    <s v="If You See Her Say Hello"/>
    <d v="1899-12-30T00:04:15"/>
  </r>
  <r>
    <s v="Bob Dylan"/>
    <x v="23"/>
    <s v="You're A Big Girl Now"/>
    <d v="1899-12-30T00:06:11"/>
  </r>
  <r>
    <s v="Bob Dylan"/>
    <x v="23"/>
    <s v="The Times They Are A-Changin'"/>
    <d v="1899-12-30T00:05:17"/>
  </r>
  <r>
    <s v="Bob Dylan"/>
    <x v="24"/>
    <s v="The Mighty Quinn (Quinn the Eskimo)"/>
    <d v="1899-12-30T00:02:48"/>
  </r>
  <r>
    <s v="Bob Dylan"/>
    <x v="24"/>
    <s v="Minstrel Boy"/>
    <d v="1899-12-30T00:03:32"/>
  </r>
  <r>
    <s v="Bob Dylan"/>
    <x v="24"/>
    <s v="Little Sadie"/>
    <d v="1899-12-30T00:02:00"/>
  </r>
  <r>
    <s v="Bob Dylan"/>
    <x v="24"/>
    <s v="Let It Be Me"/>
    <d v="1899-12-30T00:03:00"/>
  </r>
  <r>
    <s v="Bob Dylan"/>
    <x v="24"/>
    <s v="Wigwam"/>
    <d v="1899-12-30T00:03:09"/>
  </r>
  <r>
    <s v="Bob Dylan"/>
    <x v="24"/>
    <s v="The Boxer"/>
    <d v="1899-12-30T00:02:48"/>
  </r>
  <r>
    <s v="Bob Dylan"/>
    <x v="24"/>
    <s v="She Belongs to Me"/>
    <d v="1899-12-30T00:02:43"/>
  </r>
  <r>
    <s v="Bob Dylan"/>
    <x v="24"/>
    <s v="Alberta # 2"/>
    <d v="1899-12-30T00:03:11"/>
  </r>
  <r>
    <s v="Bob Dylan"/>
    <x v="24"/>
    <s v="All the Tired Horses"/>
    <d v="1899-12-30T00:03:11"/>
  </r>
  <r>
    <s v="Bob Dylan"/>
    <x v="24"/>
    <s v="In the Search of Little Sadie"/>
    <d v="1899-12-30T00:02:27"/>
  </r>
  <r>
    <s v="Bob Dylan"/>
    <x v="24"/>
    <s v="Belle Isle"/>
    <d v="1899-12-30T00:02:30"/>
  </r>
  <r>
    <s v="Bob Dylan"/>
    <x v="24"/>
    <s v="Copper Kettle (The Pale Moonlight)"/>
    <d v="1899-12-30T00:03:34"/>
  </r>
  <r>
    <s v="Bob Dylan"/>
    <x v="24"/>
    <s v="Take a Message to Mary"/>
    <d v="1899-12-30T00:02:46"/>
  </r>
  <r>
    <s v="Bob Dylan"/>
    <x v="24"/>
    <s v="Blue Moon"/>
    <d v="1899-12-30T00:02:29"/>
  </r>
  <r>
    <s v="Bob Dylan"/>
    <x v="24"/>
    <s v="Gotta Travel On"/>
    <d v="1899-12-30T00:03:08"/>
  </r>
  <r>
    <s v="Bob Dylan"/>
    <x v="24"/>
    <s v="Woogie Boogie"/>
    <d v="1899-12-30T00:02:06"/>
  </r>
  <r>
    <s v="Bob Dylan"/>
    <x v="24"/>
    <s v="Early Morning Rain"/>
    <d v="1899-12-30T00:03:34"/>
  </r>
  <r>
    <s v="Bob Dylan"/>
    <x v="24"/>
    <s v="It Hurts Me Too"/>
    <d v="1899-12-30T00:03:15"/>
  </r>
  <r>
    <s v="Bob Dylan"/>
    <x v="24"/>
    <s v="Alberta  # 1"/>
    <d v="1899-12-30T00:02:57"/>
  </r>
  <r>
    <s v="Bob Dylan"/>
    <x v="24"/>
    <s v="Days of 49"/>
    <d v="1899-12-30T00:05:27"/>
  </r>
  <r>
    <s v="Bob Dylan"/>
    <x v="24"/>
    <s v="Like a Rolling Stone"/>
    <d v="1899-12-30T00:05:18"/>
  </r>
  <r>
    <s v="Bob Dylan"/>
    <x v="24"/>
    <s v="Take Me As I Am (Or Let Me Go)"/>
    <d v="1899-12-30T00:03:03"/>
  </r>
  <r>
    <s v="Bob Dylan"/>
    <x v="24"/>
    <s v="Living the Blues"/>
    <d v="1899-12-30T00:02:43"/>
  </r>
  <r>
    <s v="Bob Dylan"/>
    <x v="24"/>
    <s v="I Forgot More Than You Will Ever Know"/>
    <d v="1899-12-30T00:02:23"/>
  </r>
  <r>
    <s v="Bob Dylan"/>
    <x v="25"/>
    <s v="The Groom's Still Waiting At The Altar"/>
    <d v="1899-12-30T00:04:02"/>
  </r>
  <r>
    <s v="Bob Dylan"/>
    <x v="25"/>
    <s v="Lenny Bruce"/>
    <d v="1899-12-30T00:04:35"/>
  </r>
  <r>
    <s v="Bob Dylan"/>
    <x v="25"/>
    <s v="Trouble"/>
    <d v="1899-12-30T00:04:37"/>
  </r>
  <r>
    <s v="Bob Dylan"/>
    <x v="25"/>
    <s v="Watered-Down Love"/>
    <d v="1899-12-30T00:04:13"/>
  </r>
  <r>
    <s v="Bob Dylan"/>
    <x v="25"/>
    <s v="Every Grain of Sand"/>
    <d v="1899-12-30T00:06:11"/>
  </r>
  <r>
    <s v="Bob Dylan"/>
    <x v="25"/>
    <s v="Dead Man, Dead Man"/>
    <d v="1899-12-30T00:04:03"/>
  </r>
  <r>
    <s v="Bob Dylan"/>
    <x v="25"/>
    <s v="Property of Jesus"/>
    <d v="1899-12-30T00:04:36"/>
  </r>
  <r>
    <s v="Bob Dylan"/>
    <x v="25"/>
    <s v="Heart of Mine"/>
    <d v="1899-12-30T00:04:35"/>
  </r>
  <r>
    <s v="Bob Dylan"/>
    <x v="25"/>
    <s v="In the Summertime"/>
    <d v="1899-12-30T00:03:36"/>
  </r>
  <r>
    <s v="Bob Dylan"/>
    <x v="25"/>
    <s v="Shot of Love"/>
    <d v="1899-12-30T00:04:21"/>
  </r>
  <r>
    <s v="Bob Dylan"/>
    <x v="26"/>
    <s v="Gotta Serve Somebody"/>
    <d v="1899-12-30T00:05:25"/>
  </r>
  <r>
    <s v="Bob Dylan"/>
    <x v="26"/>
    <s v="Slow Train"/>
    <d v="1899-12-30T00:05:59"/>
  </r>
  <r>
    <s v="Bob Dylan"/>
    <x v="26"/>
    <s v="When He Returns"/>
    <d v="1899-12-30T00:04:29"/>
  </r>
  <r>
    <s v="Bob Dylan"/>
    <x v="26"/>
    <s v="When You Gonna Wake Up"/>
    <d v="1899-12-30T00:05:28"/>
  </r>
  <r>
    <s v="Bob Dylan"/>
    <x v="26"/>
    <s v="I Believe In You"/>
    <d v="1899-12-30T00:05:05"/>
  </r>
  <r>
    <s v="Bob Dylan"/>
    <x v="26"/>
    <s v="Do Right to Me Baby (Do Unto Others)"/>
    <d v="1899-12-30T00:03:53"/>
  </r>
  <r>
    <s v="Bob Dylan"/>
    <x v="26"/>
    <s v="Gonna Change My Way of Thinking"/>
    <d v="1899-12-30T00:05:28"/>
  </r>
  <r>
    <s v="Bob Dylan"/>
    <x v="26"/>
    <s v="Man Gave Names to All the Animals"/>
    <d v="1899-12-30T00:04:26"/>
  </r>
  <r>
    <s v="Bob Dylan"/>
    <x v="26"/>
    <s v="Precious Angel"/>
    <d v="1899-12-30T00:06:30"/>
  </r>
  <r>
    <s v="Bob Dylan"/>
    <x v="27"/>
    <s v="We Better Talk This Over"/>
    <d v="1899-12-30T00:04:04"/>
  </r>
  <r>
    <s v="Bob Dylan"/>
    <x v="27"/>
    <s v="Senor (Tales of Yankee Power)"/>
    <d v="1899-12-30T00:05:43"/>
  </r>
  <r>
    <s v="Bob Dylan"/>
    <x v="27"/>
    <s v="Is Your Love in Vain?"/>
    <d v="1899-12-30T00:04:34"/>
  </r>
  <r>
    <s v="Bob Dylan"/>
    <x v="27"/>
    <s v="Baby, Stop Crying"/>
    <d v="1899-12-30T00:05:20"/>
  </r>
  <r>
    <s v="Bob Dylan"/>
    <x v="27"/>
    <s v="Where Are You Tonight?"/>
    <d v="1899-12-30T00:06:15"/>
  </r>
  <r>
    <s v="Bob Dylan"/>
    <x v="27"/>
    <s v="No Time to Think"/>
    <d v="1899-12-30T00:08:23"/>
  </r>
  <r>
    <s v="Bob Dylan"/>
    <x v="27"/>
    <s v="Changing of the Guards"/>
    <d v="1899-12-30T00:07:04"/>
  </r>
  <r>
    <s v="Bob Dylan"/>
    <x v="27"/>
    <s v="True Love Tends to Forget"/>
    <d v="1899-12-30T00:04:16"/>
  </r>
  <r>
    <s v="Bob Dylan"/>
    <x v="27"/>
    <s v="New Pony"/>
    <d v="1899-12-30T00:04:40"/>
  </r>
  <r>
    <s v="Bob Dylan"/>
    <x v="28"/>
    <s v="Huck's Tune (from &quot;Lucky You&quot; Soundtrack)"/>
    <d v="1899-12-30T00:04:04"/>
  </r>
  <r>
    <s v="Bob Dylan"/>
    <x v="28"/>
    <s v="Dignity (Piano Demo, Oh Mercy)"/>
    <d v="1899-12-30T00:02:12"/>
  </r>
  <r>
    <s v="Bob Dylan"/>
    <x v="28"/>
    <s v="Someday Baby (Alternate Version, Modern Times)"/>
    <d v="1899-12-30T00:05:57"/>
  </r>
  <r>
    <s v="Bob Dylan"/>
    <x v="28"/>
    <s v="High Water (for Charley Patton) (Live, 2003)"/>
    <d v="1899-12-30T00:06:46"/>
  </r>
  <r>
    <s v="Bob Dylan"/>
    <x v="28"/>
    <s v="Mississippi (Unreleased, Time Out Of Mind)"/>
    <d v="1899-12-30T00:06:03"/>
  </r>
  <r>
    <s v="Bob Dylan"/>
    <x v="28"/>
    <s v="Born In Time (Unreleased, Oh Mercy)"/>
    <d v="1899-12-30T00:04:13"/>
  </r>
  <r>
    <s v="Bob Dylan"/>
    <x v="28"/>
    <s v="Dreamin' Of You (Unreleased, Time Out Of Mind)"/>
    <d v="1899-12-30T00:05:49"/>
  </r>
  <r>
    <s v="Bob Dylan"/>
    <x v="28"/>
    <s v="Most Of The Time (Alternate Version, Oh Mercy)"/>
    <d v="1899-12-30T00:03:35"/>
  </r>
  <r>
    <s v="Bob Dylan"/>
    <x v="28"/>
    <s v="Can't Wait (Alternate Version, Time Out Of Mind)"/>
    <d v="1899-12-30T00:05:43"/>
  </r>
  <r>
    <s v="Bob Dylan"/>
    <x v="28"/>
    <s v="Red River Shore (Unreleased, Time Out Of Mind)"/>
    <d v="1899-12-30T00:07:34"/>
  </r>
  <r>
    <s v="Bob Dylan"/>
    <x v="28"/>
    <s v="Tell Ol' Bill (Alternate Version, &quot;North Country&quot; Soundtrack)"/>
    <d v="1899-12-30T00:05:29"/>
  </r>
  <r>
    <s v="Bob Dylan"/>
    <x v="28"/>
    <s v="Everything Is Broken (Alternate Version, Oh Mercy)"/>
    <d v="1899-12-30T00:03:11"/>
  </r>
  <r>
    <s v="Bob Dylan"/>
    <x v="28"/>
    <s v="Marchin' To The City (Unreleased, Time Out Of Mind)"/>
    <d v="1899-12-30T00:06:32"/>
  </r>
  <r>
    <s v="Bob Dylan"/>
    <x v="29"/>
    <s v="Mississippi (unreleased version #2, Time Out Of Time)"/>
    <d v="1899-12-30T00:06:21"/>
  </r>
  <r>
    <s v="Bob Dylan"/>
    <x v="29"/>
    <s v="God Knows (unreleased, Oh Mercy)"/>
    <d v="1899-12-30T00:03:07"/>
  </r>
  <r>
    <s v="Bob Dylan"/>
    <x v="29"/>
    <s v="The Lonesome River (with Ralph Stanley)"/>
    <d v="1899-12-30T00:03:04"/>
  </r>
  <r>
    <s v="Bob Dylan"/>
    <x v="29"/>
    <s v="Can't Escape From You (unreleased, December 2005)"/>
    <d v="1899-12-30T00:05:12"/>
  </r>
  <r>
    <s v="Bob Dylan"/>
    <x v="29"/>
    <s v="Dignity (unreleased, Oh Mercy)"/>
    <d v="1899-12-30T00:05:23"/>
  </r>
  <r>
    <s v="Bob Dylan"/>
    <x v="29"/>
    <s v="Lonesome Day Blues (live, 2002)"/>
    <d v="1899-12-30T00:07:35"/>
  </r>
  <r>
    <s v="Bob Dylan"/>
    <x v="29"/>
    <s v="Cocaine Blues (live, 1997)"/>
    <d v="1899-12-30T00:04:40"/>
  </r>
  <r>
    <s v="Bob Dylan"/>
    <x v="29"/>
    <s v="32-20 Blues (unreleased, World Gone Wrong)"/>
    <d v="1899-12-30T00:03:05"/>
  </r>
  <r>
    <s v="Bob Dylan"/>
    <x v="29"/>
    <s v="Series Of Dreams (unreleased, Oh Mercy)"/>
    <d v="1899-12-30T00:06:26"/>
  </r>
  <r>
    <s v="Bob Dylan"/>
    <x v="29"/>
    <s v="Cross The Green Mountain"/>
    <d v="1899-12-30T00:08:14"/>
  </r>
  <r>
    <s v="Bob Dylan"/>
    <x v="29"/>
    <s v="Ring them Bells (live at the Supper Club, 1993)"/>
    <d v="1899-12-30T00:04:58"/>
  </r>
  <r>
    <s v="Bob Dylan"/>
    <x v="29"/>
    <s v="Ain't Talkin' (alternate version, Modern Times)"/>
    <d v="1899-12-30T00:06:08"/>
  </r>
  <r>
    <s v="Bob Dylan"/>
    <x v="29"/>
    <s v="Miss The Mississippi (unreleased, 1992)"/>
    <d v="1899-12-30T00:03:21"/>
  </r>
  <r>
    <s v="Bob Dylan"/>
    <x v="29"/>
    <s v="The Girl On The Greenbriar Shore (live, 1992)"/>
    <d v="1899-12-30T00:02:24"/>
  </r>
  <r>
    <s v="Bob Dylan"/>
    <x v="30"/>
    <s v="Tempest"/>
    <d v="1899-12-30T00:13:54"/>
  </r>
  <r>
    <s v="Bob Dylan"/>
    <x v="30"/>
    <s v="Scarlet Town"/>
    <d v="1899-12-30T00:07:15"/>
  </r>
  <r>
    <s v="Bob Dylan"/>
    <x v="30"/>
    <s v="Long and Wasted Years"/>
    <d v="1899-12-30T00:03:46"/>
  </r>
  <r>
    <s v="Bob Dylan"/>
    <x v="30"/>
    <s v="Duquesne Whistle"/>
    <d v="1899-12-30T00:05:43"/>
  </r>
  <r>
    <s v="Bob Dylan"/>
    <x v="30"/>
    <s v="Soon After Midnight"/>
    <d v="1899-12-30T00:03:27"/>
  </r>
  <r>
    <s v="Bob Dylan"/>
    <x v="30"/>
    <s v="Pay In Blood"/>
    <d v="1899-12-30T00:05:09"/>
  </r>
  <r>
    <s v="Bob Dylan"/>
    <x v="30"/>
    <s v="Narrow Way"/>
    <d v="1899-12-30T00:07:28"/>
  </r>
  <r>
    <s v="Bob Dylan"/>
    <x v="30"/>
    <s v="Early Roman Kings"/>
    <d v="1899-12-30T00:05:14"/>
  </r>
  <r>
    <s v="Bob Dylan"/>
    <x v="30"/>
    <s v="Roll on John"/>
    <d v="1899-12-30T00:07:25"/>
  </r>
  <r>
    <s v="Bob Dylan"/>
    <x v="30"/>
    <s v="Tim Angel"/>
    <d v="1899-12-30T00:09:05"/>
  </r>
  <r>
    <s v="Bob Dylan"/>
    <x v="31"/>
    <s v="Don't Think Twice, It's All Right"/>
    <d v="1899-12-30T00:03:40"/>
  </r>
  <r>
    <s v="Bob Dylan"/>
    <x v="31"/>
    <s v="Down The Highway"/>
    <d v="1899-12-30T00:03:27"/>
  </r>
  <r>
    <s v="Bob Dylan"/>
    <x v="31"/>
    <s v="Bob Dylan's Dream"/>
    <d v="1899-12-30T00:05:03"/>
  </r>
  <r>
    <s v="Bob Dylan"/>
    <x v="31"/>
    <s v="Talking World War III Blues"/>
    <d v="1899-12-30T00:06:28"/>
  </r>
  <r>
    <s v="Bob Dylan"/>
    <x v="31"/>
    <s v="A Hard Rain's A-Gonna Fall"/>
    <d v="1899-12-30T00:06:55"/>
  </r>
  <r>
    <s v="Bob Dylan"/>
    <x v="31"/>
    <s v="Girl From The North Country"/>
    <d v="1899-12-30T00:03:22"/>
  </r>
  <r>
    <s v="Bob Dylan"/>
    <x v="31"/>
    <s v="Blowin' In The Wind"/>
    <d v="1899-12-30T00:02:48"/>
  </r>
  <r>
    <s v="Bob Dylan"/>
    <x v="31"/>
    <s v="I Shall Be Free"/>
    <d v="1899-12-30T00:04:49"/>
  </r>
  <r>
    <s v="Bob Dylan"/>
    <x v="31"/>
    <s v="Masters Of War"/>
    <d v="1899-12-30T00:04:34"/>
  </r>
  <r>
    <s v="Bob Dylan"/>
    <x v="31"/>
    <s v="Honey, Just Allow Me One More Chance"/>
    <d v="1899-12-30T00:02:01"/>
  </r>
  <r>
    <s v="Bob Dylan"/>
    <x v="31"/>
    <s v="Oxford Town"/>
    <d v="1899-12-30T00:01:50"/>
  </r>
  <r>
    <s v="Bob Dylan"/>
    <x v="31"/>
    <s v="Bob Dylan's Blues"/>
    <d v="1899-12-30T00:02:23"/>
  </r>
  <r>
    <s v="Bob Dylan"/>
    <x v="31"/>
    <s v="Corrina, Corrina"/>
    <d v="1899-12-30T00:02:44"/>
  </r>
  <r>
    <s v="Bob Dylan"/>
    <x v="32"/>
    <s v="The Times They Are A-Changin'"/>
    <d v="1899-12-30T00:03:15"/>
  </r>
  <r>
    <s v="Bob Dylan"/>
    <x v="32"/>
    <s v="One Too Many Mornings"/>
    <d v="1899-12-30T00:02:40"/>
  </r>
  <r>
    <s v="Bob Dylan"/>
    <x v="32"/>
    <s v="With God On Our Side"/>
    <d v="1899-12-30T00:07:08"/>
  </r>
  <r>
    <s v="Bob Dylan"/>
    <x v="32"/>
    <s v="The Lonesome Death Of Hattie Carroll"/>
    <d v="1899-12-30T00:05:47"/>
  </r>
  <r>
    <s v="Bob Dylan"/>
    <x v="32"/>
    <s v="When The Ship Comes In"/>
    <d v="1899-12-30T00:03:17"/>
  </r>
  <r>
    <s v="Bob Dylan"/>
    <x v="32"/>
    <s v="Boots Of Spanish Leather"/>
    <d v="1899-12-30T00:04:40"/>
  </r>
  <r>
    <s v="Bob Dylan"/>
    <x v="32"/>
    <s v="Restless Farewell"/>
    <d v="1899-12-30T00:05:34"/>
  </r>
  <r>
    <s v="Bob Dylan"/>
    <x v="32"/>
    <s v="Ballad Of Hollis Brown"/>
    <d v="1899-12-30T00:05:05"/>
  </r>
  <r>
    <s v="Bob Dylan"/>
    <x v="32"/>
    <s v="Only A Pawn In Their Game"/>
    <d v="1899-12-30T00:03:32"/>
  </r>
  <r>
    <s v="Bob Dylan"/>
    <x v="32"/>
    <s v="North Country Blues"/>
    <d v="1899-12-30T00:04:33"/>
  </r>
  <r>
    <s v="Bob Dylan"/>
    <x v="33"/>
    <s v="Can't Wait"/>
    <d v="1899-12-30T00:05:47"/>
  </r>
  <r>
    <s v="Bob Dylan"/>
    <x v="33"/>
    <s v="Million Miles"/>
    <d v="1899-12-30T00:05:52"/>
  </r>
  <r>
    <s v="Bob Dylan"/>
    <x v="33"/>
    <s v="Dirt Road Blues"/>
    <d v="1899-12-30T00:03:36"/>
  </r>
  <r>
    <s v="Bob Dylan"/>
    <x v="33"/>
    <s v="Til I Fell in Love with You"/>
    <d v="1899-12-30T00:05:17"/>
  </r>
  <r>
    <s v="Bob Dylan"/>
    <x v="33"/>
    <s v="Not Dark Yet"/>
    <d v="1899-12-30T00:06:29"/>
  </r>
  <r>
    <s v="Bob Dylan"/>
    <x v="33"/>
    <s v="Make You Feel My Love"/>
    <d v="1899-12-30T00:03:33"/>
  </r>
  <r>
    <s v="Bob Dylan"/>
    <x v="33"/>
    <s v="Tryin'  to Get to Heaven"/>
    <d v="1899-12-30T00:05:22"/>
  </r>
  <r>
    <s v="Bob Dylan"/>
    <x v="33"/>
    <s v="Love Sick"/>
    <d v="1899-12-30T00:05:21"/>
  </r>
  <r>
    <s v="Bob Dylan"/>
    <x v="33"/>
    <s v="Highlands"/>
    <d v="1899-12-30T00:16:31"/>
  </r>
  <r>
    <s v="Bob Dylan"/>
    <x v="33"/>
    <s v="Cold Irons Bound"/>
    <d v="1899-12-30T00:07:15"/>
  </r>
  <r>
    <s v="Bob Dylan"/>
    <x v="33"/>
    <s v="Standing in the Doorway"/>
    <d v="1899-12-30T00:07:43"/>
  </r>
  <r>
    <s v="Bob Dylan"/>
    <x v="34"/>
    <s v="If You Ever Go To Houston"/>
    <d v="1899-12-30T00:05:48"/>
  </r>
  <r>
    <s v="Bob Dylan"/>
    <x v="34"/>
    <s v="Forgetful Heart"/>
    <d v="1899-12-30T00:03:41"/>
  </r>
  <r>
    <s v="Bob Dylan"/>
    <x v="34"/>
    <s v="Beyond Here Lies Nothin'"/>
    <d v="1899-12-30T00:03:50"/>
  </r>
  <r>
    <s v="Bob Dylan"/>
    <x v="34"/>
    <s v="Shake Shake Mama"/>
    <d v="1899-12-30T00:03:36"/>
  </r>
  <r>
    <s v="Bob Dylan"/>
    <x v="34"/>
    <s v="It's All Good"/>
    <d v="1899-12-30T00:05:27"/>
  </r>
  <r>
    <s v="Bob Dylan"/>
    <x v="34"/>
    <s v="My Wife's Home Town"/>
    <d v="1899-12-30T00:04:15"/>
  </r>
  <r>
    <s v="Bob Dylan"/>
    <x v="34"/>
    <s v="I Feel A Change Comin' On"/>
    <d v="1899-12-30T00:05:25"/>
  </r>
  <r>
    <s v="Bob Dylan"/>
    <x v="34"/>
    <s v="This Dream Of You"/>
    <d v="1899-12-30T00:05:50"/>
  </r>
  <r>
    <s v="Bob Dylan"/>
    <x v="34"/>
    <s v="Life Is Hard"/>
    <d v="1899-12-30T00:03:39"/>
  </r>
  <r>
    <s v="Bob Dylan"/>
    <x v="34"/>
    <s v="Jolene"/>
    <d v="1899-12-30T00:03:50"/>
  </r>
  <r>
    <s v="Bob Dylan"/>
    <x v="35"/>
    <s v="Under The Red Sky"/>
    <d v="1899-12-30T00:04:09"/>
  </r>
  <r>
    <s v="Bob Dylan"/>
    <x v="35"/>
    <s v="2 X 2"/>
    <d v="1899-12-30T00:03:36"/>
  </r>
  <r>
    <s v="Bob Dylan"/>
    <x v="35"/>
    <s v="Handy Dandy"/>
    <d v="1899-12-30T00:04:03"/>
  </r>
  <r>
    <s v="Bob Dylan"/>
    <x v="35"/>
    <s v="Wiggle Wiggle"/>
    <d v="1899-12-30T00:02:09"/>
  </r>
  <r>
    <s v="Bob Dylan"/>
    <x v="35"/>
    <s v="10,000 Men"/>
    <d v="1899-12-30T00:04:21"/>
  </r>
  <r>
    <s v="Bob Dylan"/>
    <x v="35"/>
    <s v="T.V. Talkin' Song"/>
    <d v="1899-12-30T00:03:02"/>
  </r>
  <r>
    <s v="Bob Dylan"/>
    <x v="35"/>
    <s v="God Knows"/>
    <d v="1899-12-30T00:03:02"/>
  </r>
  <r>
    <s v="Bob Dylan"/>
    <x v="35"/>
    <s v="Born In Time"/>
    <d v="1899-12-30T00:03:39"/>
  </r>
  <r>
    <s v="Bob Dylan"/>
    <x v="35"/>
    <s v="Cat's In The Well"/>
    <d v="1899-12-30T00:03:20"/>
  </r>
  <r>
    <s v="Bob Dylan"/>
    <x v="35"/>
    <s v="Unbelievable"/>
    <d v="1899-12-30T00:04:06"/>
  </r>
  <r>
    <s v="Bob Dylan"/>
    <x v="36"/>
    <s v="Blood in My Eyes"/>
    <d v="1899-12-30T00:05:04"/>
  </r>
  <r>
    <s v="Bob Dylan"/>
    <x v="36"/>
    <s v="Love Henry"/>
    <d v="1899-12-30T00:04:24"/>
  </r>
  <r>
    <s v="Bob Dylan"/>
    <x v="36"/>
    <s v="Ragged &amp; Dirty"/>
    <d v="1899-12-30T00:04:09"/>
  </r>
  <r>
    <s v="Bob Dylan"/>
    <x v="36"/>
    <s v="Two Soldiers"/>
    <d v="1899-12-30T00:05:45"/>
  </r>
  <r>
    <s v="Bob Dylan"/>
    <x v="36"/>
    <s v="Delia"/>
    <d v="1899-12-30T00:05:41"/>
  </r>
  <r>
    <s v="Bob Dylan"/>
    <x v="36"/>
    <s v="World Gone Wrong"/>
    <d v="1899-12-30T00:03:58"/>
  </r>
  <r>
    <s v="Bob Dylan"/>
    <x v="36"/>
    <s v="Stack A Lee"/>
    <d v="1899-12-30T00:03:50"/>
  </r>
  <r>
    <s v="Bob Dylan"/>
    <x v="36"/>
    <s v="Lone Pilgrim"/>
    <d v="1899-12-30T00:02:43"/>
  </r>
  <r>
    <s v="Bob Dylan"/>
    <x v="36"/>
    <s v="Jack-A-Roe"/>
    <d v="1899-12-30T00:04:56"/>
  </r>
  <r>
    <s v="Bob Dylan"/>
    <x v="37"/>
    <s v="I'm a Fool To Want You"/>
    <d v="1899-12-30T00:04:45"/>
  </r>
  <r>
    <s v="Bob Dylan"/>
    <x v="37"/>
    <s v="The Night we called it a Day"/>
    <d v="1899-12-30T00:03:20"/>
  </r>
  <r>
    <s v="Bob Dylan"/>
    <x v="37"/>
    <s v="Stay With Me"/>
    <d v="1899-12-30T00:02:51"/>
  </r>
  <r>
    <s v="Bob Dylan"/>
    <x v="37"/>
    <s v="Autumn Leaves"/>
    <d v="1899-12-30T00:02:58"/>
  </r>
  <r>
    <s v="Bob Dylan"/>
    <x v="37"/>
    <s v="Why Try to Change Me Now"/>
    <d v="1899-12-30T00:03:32"/>
  </r>
  <r>
    <s v="Bob Dylan"/>
    <x v="37"/>
    <s v="Some Enchanged Evening"/>
    <d v="1899-12-30T00:03:24"/>
  </r>
  <r>
    <s v="Bob Dylan"/>
    <x v="37"/>
    <s v="Fool Moon and Empty Arms"/>
    <d v="1899-12-30T00:03:22"/>
  </r>
  <r>
    <s v="Bob Dylan"/>
    <x v="37"/>
    <s v="Where Are You?"/>
    <d v="1899-12-30T00:03:32"/>
  </r>
  <r>
    <s v="Bob Dylan"/>
    <x v="37"/>
    <s v="What'll I Do?"/>
    <d v="1899-12-30T00:03:15"/>
  </r>
  <r>
    <s v="Bob Dylan"/>
    <x v="37"/>
    <s v="That Lucky Old Sun"/>
    <d v="1899-12-30T00:03:36"/>
  </r>
  <r>
    <s v="Bob Dylan"/>
    <x v="38"/>
    <s v="Here Comes Santa Claus"/>
    <d v="1899-12-30T00:02:35"/>
  </r>
  <r>
    <s v="Bob Dylan"/>
    <x v="38"/>
    <s v="Do You Hear What I Hear?"/>
    <d v="1899-12-30T00:03:02"/>
  </r>
  <r>
    <s v="Bob Dylan"/>
    <x v="38"/>
    <s v="Winter Wonderland"/>
    <d v="1899-12-30T00:01:53"/>
  </r>
  <r>
    <s v="Bob Dylan"/>
    <x v="38"/>
    <s v="Hark the Herald Angels Sing"/>
    <d v="1899-12-30T00:02:30"/>
  </r>
  <r>
    <s v="Bob Dylan"/>
    <x v="38"/>
    <s v="I'll Be Home For Christmas"/>
    <d v="1899-12-30T00:02:54"/>
  </r>
  <r>
    <s v="Bob Dylan"/>
    <x v="38"/>
    <s v="Little Drummer Boy"/>
    <d v="1899-12-30T00:02:53"/>
  </r>
  <r>
    <s v="Bob Dylan"/>
    <x v="38"/>
    <s v="The Christmas Blues"/>
    <d v="1899-12-30T00:02:55"/>
  </r>
  <r>
    <s v="Bob Dylan"/>
    <x v="38"/>
    <s v="O Come All Ye Faithful"/>
    <d v="1899-12-30T00:02:48"/>
  </r>
  <r>
    <s v="Bob Dylan"/>
    <x v="38"/>
    <s v="Have Yourself a Merry Little Christmas"/>
    <d v="1899-12-30T00:04:06"/>
  </r>
  <r>
    <s v="Bob Dylan"/>
    <x v="38"/>
    <s v="Must Be Santa"/>
    <d v="1899-12-30T00:02:48"/>
  </r>
  <r>
    <s v="Bob Dylan"/>
    <x v="38"/>
    <s v="Silver Bells"/>
    <d v="1899-12-30T00:02:36"/>
  </r>
  <r>
    <s v="Bob Dylan"/>
    <x v="38"/>
    <s v="The First Noel"/>
    <d v="1899-12-30T00:02:30"/>
  </r>
  <r>
    <s v="Bob Dylan"/>
    <x v="38"/>
    <s v="Christmas Island"/>
    <d v="1899-12-30T00:02:28"/>
  </r>
  <r>
    <s v="Bob Dylan"/>
    <x v="38"/>
    <s v="The Christmas Song"/>
    <d v="1899-12-30T00:03:57"/>
  </r>
  <r>
    <s v="Bob Dylan"/>
    <x v="38"/>
    <s v="O Little Town of Bethlehem"/>
    <d v="1899-12-30T00:02: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0E271-116D-4E01-B898-381761ECDC75}" name="PivotTable1" cacheId="0" applyNumberFormats="0" applyBorderFormats="0" applyFontFormats="0" applyPatternFormats="0" applyAlignmentFormats="0" applyWidthHeightFormats="1" dataCaption="Values" updatedVersion="5" minRefreshableVersion="3" itemPrintTitles="1" createdVersion="5" indent="0" outline="1" outlineData="1" multipleFieldFilters="0">
  <location ref="A3:B43" firstHeaderRow="1" firstDataRow="1" firstDataCol="1"/>
  <pivotFields count="4">
    <pivotField showAll="0"/>
    <pivotField axis="axisRow" showAll="0" sortType="descending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1" showAll="0"/>
  </pivotFields>
  <rowFields count="1">
    <field x="1"/>
  </rowFields>
  <rowItems count="40">
    <i>
      <x v="30"/>
    </i>
    <i>
      <x v="33"/>
    </i>
    <i>
      <x v="6"/>
    </i>
    <i>
      <x v="17"/>
    </i>
    <i>
      <x v="16"/>
    </i>
    <i>
      <x v="11"/>
    </i>
    <i>
      <x v="27"/>
    </i>
    <i>
      <x v="12"/>
    </i>
    <i>
      <x v="2"/>
    </i>
    <i>
      <x v="26"/>
    </i>
    <i>
      <x v="3"/>
    </i>
    <i>
      <x v="28"/>
    </i>
    <i>
      <x/>
    </i>
    <i>
      <x v="29"/>
    </i>
    <i>
      <x v="15"/>
    </i>
    <i>
      <x v="9"/>
    </i>
    <i>
      <x v="23"/>
    </i>
    <i>
      <x v="1"/>
    </i>
    <i>
      <x v="32"/>
    </i>
    <i>
      <x v="34"/>
    </i>
    <i>
      <x v="36"/>
    </i>
    <i>
      <x v="25"/>
    </i>
    <i>
      <x v="14"/>
    </i>
    <i>
      <x v="5"/>
    </i>
    <i>
      <x v="10"/>
    </i>
    <i>
      <x v="20"/>
    </i>
    <i>
      <x v="31"/>
    </i>
    <i>
      <x v="22"/>
    </i>
    <i>
      <x v="8"/>
    </i>
    <i>
      <x v="35"/>
    </i>
    <i>
      <x v="21"/>
    </i>
    <i>
      <x v="37"/>
    </i>
    <i>
      <x v="13"/>
    </i>
    <i>
      <x v="7"/>
    </i>
    <i>
      <x v="24"/>
    </i>
    <i>
      <x v="19"/>
    </i>
    <i>
      <x v="4"/>
    </i>
    <i>
      <x v="38"/>
    </i>
    <i>
      <x v="18"/>
    </i>
    <i t="grand">
      <x/>
    </i>
  </rowItems>
  <colItems count="1">
    <i/>
  </colItems>
  <dataFields count="1">
    <dataField name="AVG Length" fld="3" subtotal="average" baseField="1" baseItem="0" numFmtId="21"/>
  </dataFields>
  <formats count="1">
    <format dxfId="17">
      <pivotArea outline="0" collapsedLevelsAreSubtotals="1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  <v>19</v>
  </rv>
</rvData>
</file>

<file path=xl/richData/rdrichvaluestructure.xml><?xml version="1.0" encoding="utf-8"?>
<rvStructures xmlns="http://schemas.microsoft.com/office/spreadsheetml/2017/richdata" count="1">
  <s t="_error">
    <k n="errorType" t="i"/>
    <k n="argument" t="s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7A22-2380-4D89-B42B-EFB0BCAFA6AC}" name="Table1" displayName="Table1" ref="A1:E456" totalsRowShown="0" headerRowDxfId="22">
  <autoFilter ref="A1:E456" xr:uid="{00000000-0009-0000-0100-000001000000}"/>
  <tableColumns count="5">
    <tableColumn id="1" xr3:uid="{2CD6FB75-FD4B-4EF9-8D05-8506171BF7D0}" name="Artist" dataCellStyle="Normal 2"/>
    <tableColumn id="2" xr3:uid="{541CC6C4-9C23-4FC3-BDAF-C46ED1C36896}" name="Album" dataDxfId="21" dataCellStyle="Normal 2"/>
    <tableColumn id="3" xr3:uid="{6BD0F3C2-644D-474E-B537-E7C20E1AB854}" name="Title" dataDxfId="20" dataCellStyle="Normal 2"/>
    <tableColumn id="4" xr3:uid="{C6C72508-96E5-4436-A549-EDBA420EE365}" name="Length" dataDxfId="19" dataCellStyle="Normal 2"/>
    <tableColumn id="5" xr3:uid="{3C59F9CE-993E-4098-BABE-62339F7D0EEE}" name="Column1" dataDxfId="18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76667D-CF31-47F9-A0AC-1663875C0FC3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opLeftCell="A28" workbookViewId="0">
      <selection activeCell="D43" sqref="D43"/>
    </sheetView>
  </sheetViews>
  <sheetFormatPr defaultColWidth="9.140625" defaultRowHeight="24" x14ac:dyDescent="0.4"/>
  <cols>
    <col min="1" max="1" width="19.42578125" bestFit="1" customWidth="1"/>
    <col min="2" max="2" width="80.42578125" style="61" bestFit="1" customWidth="1"/>
    <col min="3" max="3" width="76.7109375" style="61" bestFit="1" customWidth="1"/>
    <col min="4" max="4" width="9.140625" style="61"/>
    <col min="5" max="5" width="76.7109375" style="61" bestFit="1" customWidth="1"/>
  </cols>
  <sheetData>
    <row r="1" spans="1:5" ht="28.5" x14ac:dyDescent="0.45">
      <c r="A1" s="56" t="s">
        <v>0</v>
      </c>
      <c r="B1" s="57">
        <v>1</v>
      </c>
      <c r="C1" s="58"/>
      <c r="D1" s="58"/>
      <c r="E1" s="58"/>
    </row>
    <row r="2" spans="1:5" ht="28.5" x14ac:dyDescent="0.45">
      <c r="A2" s="56" t="s">
        <v>1</v>
      </c>
      <c r="B2" s="58" t="s">
        <v>2</v>
      </c>
      <c r="C2" s="58" t="s">
        <v>3</v>
      </c>
      <c r="D2" s="58"/>
      <c r="E2" s="58" t="str" cm="1">
        <f t="array" ref="E2">IF(ISBLANK(Traduire(ROW())),"",Traduire(ROW()))</f>
        <v>Exercise files for conditional formatting</v>
      </c>
    </row>
    <row r="3" spans="1:5" x14ac:dyDescent="0.4">
      <c r="A3" s="54"/>
      <c r="B3" s="58"/>
      <c r="C3" s="58"/>
      <c r="D3" s="58"/>
      <c r="E3" s="58" t="str" cm="1">
        <f t="array" ref="E3">IF(ISBLANK(Traduire(ROW())),"",Traduire(ROW()))</f>
        <v/>
      </c>
    </row>
    <row r="4" spans="1:5" x14ac:dyDescent="0.4">
      <c r="A4" s="54"/>
      <c r="B4" s="59" t="s">
        <v>4</v>
      </c>
      <c r="C4" s="58"/>
      <c r="D4" s="58"/>
      <c r="E4" s="58" t="str" cm="1">
        <f t="array" ref="E4">IF(ISBLANK(Traduire(ROW())),"",Traduire(ROW()))</f>
        <v>Form1</v>
      </c>
    </row>
    <row r="5" spans="1:5" x14ac:dyDescent="0.4">
      <c r="A5" s="54"/>
      <c r="B5" s="60" t="s">
        <v>5</v>
      </c>
      <c r="C5" s="58" t="s">
        <v>6</v>
      </c>
      <c r="D5" s="58"/>
      <c r="E5" s="58" t="str" cm="1">
        <f t="array" ref="E5">IF(ISBLANK(Traduire(ROW())),"",Traduire(ROW()))</f>
        <v>1.Only text entries are formatted</v>
      </c>
    </row>
    <row r="6" spans="1:5" x14ac:dyDescent="0.4">
      <c r="A6" s="54"/>
      <c r="B6" s="58" t="s">
        <v>7</v>
      </c>
      <c r="C6" s="58" t="s">
        <v>8</v>
      </c>
      <c r="D6" s="58"/>
      <c r="E6" s="58" t="str" cm="1">
        <f t="array" ref="E6">IF(ISBLANK(Traduire(ROW())),"",Traduire(ROW()))</f>
        <v>2. Row Highlight</v>
      </c>
    </row>
    <row r="7" spans="1:5" x14ac:dyDescent="0.4">
      <c r="A7" s="54"/>
      <c r="B7" s="60" t="s">
        <v>9</v>
      </c>
      <c r="C7" s="58" t="s">
        <v>10</v>
      </c>
      <c r="D7" s="58"/>
      <c r="E7" s="58" t="str" cm="1">
        <f t="array" ref="E7">IF(ISBLANK(Traduire(ROW())),"",Traduire(ROW()))</f>
        <v>3. The Total appears only when all four inputs are entered.</v>
      </c>
    </row>
    <row r="8" spans="1:5" x14ac:dyDescent="0.4">
      <c r="A8" s="54"/>
      <c r="B8" s="58" t="s">
        <v>11</v>
      </c>
      <c r="C8" s="58" t="s">
        <v>12</v>
      </c>
      <c r="D8" s="58"/>
      <c r="E8" s="58" t="str" cm="1">
        <f t="array" ref="E8">IF(ISBLANK(Traduire(ROW())),"",Traduire(ROW()))</f>
        <v>4.Alternate row formatting</v>
      </c>
    </row>
    <row r="9" spans="1:5" x14ac:dyDescent="0.4">
      <c r="A9" s="54"/>
      <c r="B9" s="58"/>
      <c r="C9" s="58"/>
      <c r="D9" s="58"/>
      <c r="E9" s="58" t="str" cm="1">
        <f t="array" ref="E9">IF(ISBLANK(Traduire(ROW())),"",Traduire(ROW()))</f>
        <v/>
      </c>
    </row>
    <row r="10" spans="1:5" x14ac:dyDescent="0.4">
      <c r="A10" s="54"/>
      <c r="B10" s="58" t="s">
        <v>13</v>
      </c>
      <c r="C10" s="58" t="s">
        <v>14</v>
      </c>
      <c r="D10" s="58"/>
      <c r="E10" s="58" t="str" cm="1">
        <f t="array" ref="E10">IF(ISBLANK(Traduire(ROW())),"",Traduire(ROW()))</f>
        <v>6. Groups of four rows are shaded</v>
      </c>
    </row>
    <row r="11" spans="1:5" x14ac:dyDescent="0.4">
      <c r="A11" s="54"/>
      <c r="B11" s="58" t="s">
        <v>15</v>
      </c>
      <c r="C11" s="58" t="s">
        <v>16</v>
      </c>
      <c r="D11" s="58"/>
      <c r="E11" s="58" t="str" cm="1">
        <f t="array" ref="E11">IF(ISBLANK(Traduire(ROW())),"",Traduire(ROW()))</f>
        <v>7. OR condition</v>
      </c>
    </row>
    <row r="12" spans="1:5" x14ac:dyDescent="0.4">
      <c r="A12" s="54"/>
      <c r="B12" s="58"/>
      <c r="C12" s="58"/>
      <c r="D12" s="58"/>
      <c r="E12" s="58" t="str" cm="1">
        <f t="array" ref="E12">IF(ISBLANK(Traduire(ROW())),"",Traduire(ROW()))</f>
        <v/>
      </c>
    </row>
    <row r="13" spans="1:5" x14ac:dyDescent="0.4">
      <c r="A13" s="54"/>
      <c r="B13" s="58"/>
      <c r="C13" s="58"/>
      <c r="D13" s="58"/>
      <c r="E13" s="58" t="str" cm="1">
        <f t="array" ref="E13">IF(ISBLANK(Traduire(ROW())),"",Traduire(ROW()))</f>
        <v/>
      </c>
    </row>
    <row r="14" spans="1:5" x14ac:dyDescent="0.4">
      <c r="A14" s="54"/>
      <c r="B14" s="58"/>
      <c r="C14" s="58"/>
      <c r="D14" s="58"/>
      <c r="E14" s="58" t="str" cm="1">
        <f t="array" ref="E14">IF(ISBLANK(Traduire(ROW())),"",Traduire(ROW()))</f>
        <v/>
      </c>
    </row>
    <row r="15" spans="1:5" x14ac:dyDescent="0.4">
      <c r="A15" s="54"/>
      <c r="B15" s="59" t="s">
        <v>17</v>
      </c>
      <c r="C15" s="58"/>
      <c r="D15" s="58"/>
      <c r="E15" s="58" t="str" cm="1">
        <f t="array" ref="E15">IF(ISBLANK(Traduire(ROW())),"",Traduire(ROW()))</f>
        <v>Form2</v>
      </c>
    </row>
    <row r="16" spans="1:5" x14ac:dyDescent="0.4">
      <c r="A16" s="54"/>
      <c r="B16" s="58" t="s">
        <v>18</v>
      </c>
      <c r="C16" s="58" t="s">
        <v>19</v>
      </c>
      <c r="D16" s="58"/>
      <c r="E16" s="58" t="str" cm="1">
        <f t="array" ref="E16">IF(ISBLANK(Traduire(ROW())),"",Traduire(ROW()))</f>
        <v>1.Only values that match C1 are formatted</v>
      </c>
    </row>
    <row r="17" spans="1:5" x14ac:dyDescent="0.4">
      <c r="A17" s="54"/>
      <c r="B17" s="60" t="s">
        <v>20</v>
      </c>
      <c r="C17" s="58" t="s">
        <v>21</v>
      </c>
      <c r="D17" s="58"/>
      <c r="E17" s="58" t="str" cm="1">
        <f t="array" ref="E17">IF(ISBLANK(Traduire(ROW())),"",Traduire(ROW()))</f>
        <v>2.Weekends are formatted</v>
      </c>
    </row>
    <row r="18" spans="1:5" x14ac:dyDescent="0.4">
      <c r="A18" s="54"/>
      <c r="B18" s="58" t="s">
        <v>22</v>
      </c>
      <c r="C18" s="58" t="s">
        <v>23</v>
      </c>
      <c r="D18" s="58"/>
      <c r="E18" s="58" t="str" cm="1">
        <f t="array" ref="E18">IF(ISBLANK(Traduire(ROW())),"",Traduire(ROW()))</f>
        <v>3. Checkerboard</v>
      </c>
    </row>
    <row r="19" spans="1:5" x14ac:dyDescent="0.4">
      <c r="A19" s="54"/>
      <c r="B19" s="58" t="s">
        <v>24</v>
      </c>
      <c r="C19" s="58" t="s">
        <v>25</v>
      </c>
      <c r="D19" s="58"/>
      <c r="E19" s="58" t="str" cm="1">
        <f t="array" ref="E19">IF(ISBLANK(Traduire(ROW())),"",Traduire(ROW()))</f>
        <v xml:space="preserve"> &lt;-- Value to highlight</v>
      </c>
    </row>
    <row r="20" spans="1:5" x14ac:dyDescent="0.4">
      <c r="A20" s="54"/>
      <c r="B20" s="58"/>
      <c r="C20" s="58"/>
      <c r="D20" s="58"/>
      <c r="E20" s="58" t="str" cm="1">
        <f t="array" ref="E20">IF(ISBLANK(Traduire(ROW())),"",Traduire(ROW()))</f>
        <v/>
      </c>
    </row>
    <row r="21" spans="1:5" x14ac:dyDescent="0.4">
      <c r="A21" s="54"/>
      <c r="B21" s="73" t="s">
        <v>26</v>
      </c>
      <c r="C21" s="58"/>
      <c r="D21" s="58"/>
      <c r="E21" s="58" t="str" cm="1">
        <f t="array" ref="E21">IF(ISBLANK(Traduire(ROW())),"",Traduire(ROW()))</f>
        <v>Colors 1</v>
      </c>
    </row>
    <row r="22" spans="1:5" x14ac:dyDescent="0.4">
      <c r="A22" s="54"/>
      <c r="B22" s="58" t="s">
        <v>27</v>
      </c>
      <c r="C22" s="58" t="s">
        <v>28</v>
      </c>
      <c r="D22" s="58"/>
      <c r="E22" s="58" t="str" cm="1">
        <f t="array" ref="E22">IF(ISBLANK(Traduire(ROW())),"",Traduire(ROW()))</f>
        <v>A single conditional formatting rule</v>
      </c>
    </row>
    <row r="23" spans="1:5" x14ac:dyDescent="0.4">
      <c r="A23" s="54"/>
      <c r="B23" s="58" t="s">
        <v>29</v>
      </c>
      <c r="C23" s="58" t="s">
        <v>30</v>
      </c>
      <c r="D23" s="58"/>
      <c r="E23" s="58" t="str" cm="1">
        <f t="array" ref="E23">IF(ISBLANK(Traduire(ROW())),"",Traduire(ROW()))</f>
        <v>A separate rule for each region</v>
      </c>
    </row>
    <row r="24" spans="1:5" x14ac:dyDescent="0.4">
      <c r="A24" s="54"/>
      <c r="B24" s="58" t="s">
        <v>31</v>
      </c>
      <c r="C24" s="58" t="s">
        <v>32</v>
      </c>
      <c r="D24" s="58"/>
      <c r="E24" s="58" t="str" cm="1">
        <f t="array" ref="E24">IF(ISBLANK(Traduire(ROW())),"",Traduire(ROW()))</f>
        <v>Month</v>
      </c>
    </row>
    <row r="25" spans="1:5" x14ac:dyDescent="0.4">
      <c r="A25" s="54"/>
      <c r="B25" s="58" t="s">
        <v>33</v>
      </c>
      <c r="C25" s="58" t="s">
        <v>34</v>
      </c>
      <c r="D25" s="58"/>
      <c r="E25" s="58" t="str" cm="1">
        <f t="array" ref="E25">IF(ISBLANK(Traduire(ROW())),"",Traduire(ROW()))</f>
        <v>Western</v>
      </c>
    </row>
    <row r="26" spans="1:5" x14ac:dyDescent="0.4">
      <c r="A26" s="54"/>
      <c r="B26" s="58" t="s">
        <v>35</v>
      </c>
      <c r="C26" s="58" t="s">
        <v>36</v>
      </c>
      <c r="D26" s="58"/>
      <c r="E26" s="58" t="str" cm="1">
        <f t="array" ref="E26">IF(ISBLANK(Traduire(ROW())),"",Traduire(ROW()))</f>
        <v>Central</v>
      </c>
    </row>
    <row r="27" spans="1:5" x14ac:dyDescent="0.4">
      <c r="A27" s="54"/>
      <c r="B27" s="58" t="s">
        <v>37</v>
      </c>
      <c r="C27" s="58" t="s">
        <v>38</v>
      </c>
      <c r="D27" s="58"/>
      <c r="E27" s="58" t="str" cm="1">
        <f t="array" ref="E27">IF(ISBLANK(Traduire(ROW())),"",Traduire(ROW()))</f>
        <v>Eastern</v>
      </c>
    </row>
    <row r="28" spans="1:5" x14ac:dyDescent="0.4">
      <c r="A28" s="54"/>
      <c r="B28" s="58" t="s">
        <v>39</v>
      </c>
      <c r="C28" s="58" t="s">
        <v>40</v>
      </c>
      <c r="D28" s="58"/>
      <c r="E28" s="58" t="str" cm="1">
        <f t="array" ref="E28">IF(ISBLANK(Traduire(ROW())),"",Traduire(ROW()))</f>
        <v>C: &gt; Average</v>
      </c>
    </row>
    <row r="29" spans="1:5" x14ac:dyDescent="0.4">
      <c r="A29" s="54"/>
      <c r="B29" s="73" t="s">
        <v>41</v>
      </c>
      <c r="C29" s="58"/>
      <c r="D29" s="58"/>
      <c r="E29" s="58" t="str" cm="1">
        <f t="array" ref="E29">IF(ISBLANK(Traduire(ROW())),"",Traduire(ROW()))</f>
        <v>Colors3</v>
      </c>
    </row>
    <row r="30" spans="1:5" x14ac:dyDescent="0.4">
      <c r="A30" s="54"/>
      <c r="B30" s="58" t="s">
        <v>42</v>
      </c>
      <c r="C30" s="58" t="s">
        <v>43</v>
      </c>
      <c r="D30" s="58"/>
      <c r="E30" s="58" t="str" cm="1">
        <f t="array" ref="E30">IF(ISBLANK(Traduire(ROW())),"",Traduire(ROW()))</f>
        <v>Daily Staffing Level</v>
      </c>
    </row>
    <row r="31" spans="1:5" x14ac:dyDescent="0.4">
      <c r="A31" s="54"/>
      <c r="B31" s="58"/>
      <c r="C31" s="58"/>
      <c r="D31" s="58"/>
      <c r="E31" s="58" t="str" cm="1">
        <f t="array" ref="E31">IF(ISBLANK(Traduire(ROW())),"",Traduire(ROW()))</f>
        <v/>
      </c>
    </row>
    <row r="32" spans="1:5" x14ac:dyDescent="0.4">
      <c r="A32" s="54"/>
      <c r="B32" s="73" t="s">
        <v>44</v>
      </c>
      <c r="C32" s="58"/>
      <c r="D32" s="58"/>
      <c r="E32" s="58" t="str" cm="1">
        <f t="array" ref="E32">IF(ISBLANK(Traduire(ROW())),"",Traduire(ROW()))</f>
        <v>Bar3</v>
      </c>
    </row>
    <row r="33" spans="1:5" x14ac:dyDescent="0.4">
      <c r="A33" s="54"/>
      <c r="B33" s="58" t="s">
        <v>45</v>
      </c>
      <c r="C33" s="58" t="s">
        <v>46</v>
      </c>
      <c r="D33" s="58"/>
      <c r="E33" s="58" t="str" cm="1">
        <f t="array" ref="E33">IF(ISBLANK(Traduire(ROW())),"",Traduire(ROW()))</f>
        <v>Incoming Calls</v>
      </c>
    </row>
    <row r="34" spans="1:5" x14ac:dyDescent="0.4">
      <c r="A34" s="54"/>
      <c r="B34" s="58"/>
      <c r="C34" s="58"/>
      <c r="D34" s="58"/>
      <c r="E34" s="58" t="str" cm="1">
        <f t="array" ref="E34">IF(ISBLANK(Traduire(ROW())),"",Traduire(ROW()))</f>
        <v/>
      </c>
    </row>
    <row r="35" spans="1:5" x14ac:dyDescent="0.4">
      <c r="A35" s="54"/>
      <c r="B35" s="58"/>
      <c r="C35" s="58"/>
      <c r="D35" s="58"/>
      <c r="E35" s="58" t="str" cm="1">
        <f t="array" ref="E35">IF(ISBLANK(Traduire(ROW())),"",Traduire(ROW()))</f>
        <v/>
      </c>
    </row>
    <row r="36" spans="1:5" x14ac:dyDescent="0.4">
      <c r="A36" s="54"/>
      <c r="B36" s="58" t="s">
        <v>47</v>
      </c>
      <c r="C36" s="58" t="s">
        <v>48</v>
      </c>
      <c r="D36" s="58"/>
      <c r="E36" s="58" t="str" cm="1">
        <f t="array" ref="E36">IF(ISBLANK(Traduire(ROW())),"",Traduire(ROW()))</f>
        <v>Accept only text entries</v>
      </c>
    </row>
    <row r="37" spans="1:5" x14ac:dyDescent="0.4">
      <c r="A37" s="54"/>
      <c r="B37" s="58" t="s">
        <v>49</v>
      </c>
      <c r="C37" s="58" t="s">
        <v>50</v>
      </c>
      <c r="D37" s="58"/>
      <c r="E37" s="58" t="str" cm="1">
        <f t="array" ref="E37">IF(ISBLANK(Traduire(ROW())),"",Traduire(ROW()))</f>
        <v>Accept value only if it is larger than the previous cell</v>
      </c>
    </row>
    <row r="38" spans="1:5" x14ac:dyDescent="0.4">
      <c r="A38" s="54"/>
      <c r="B38" s="58" t="s">
        <v>51</v>
      </c>
      <c r="C38" s="58" t="s">
        <v>52</v>
      </c>
      <c r="D38" s="58"/>
      <c r="E38" s="58" t="str" cm="1">
        <f t="array" ref="E38">IF(ISBLANK(Traduire(ROW())),"",Traduire(ROW()))</f>
        <v>To find cells with data validation, go to Home &gt; Find &amp; replace &gt; Go to Special &gt; Data validation</v>
      </c>
    </row>
    <row r="39" spans="1:5" x14ac:dyDescent="0.4">
      <c r="A39" s="54"/>
      <c r="B39" s="58" t="s">
        <v>53</v>
      </c>
      <c r="C39" s="58" t="s">
        <v>54</v>
      </c>
      <c r="D39" s="58"/>
      <c r="E39" s="58" t="str" cm="1">
        <f t="array" ref="E39">IF(ISBLANK(Traduire(ROW())),"",Traduire(ROW()))</f>
        <v>Liist of words inside the rule</v>
      </c>
    </row>
    <row r="40" spans="1:5" x14ac:dyDescent="0.4">
      <c r="A40" s="54"/>
      <c r="B40" s="58" t="s">
        <v>55</v>
      </c>
      <c r="C40" s="58" t="s">
        <v>56</v>
      </c>
      <c r="D40" s="58"/>
      <c r="E40" s="58" t="str" cm="1">
        <f t="array" ref="E40">IF(ISBLANK(Traduire(ROW())),"",Traduire(ROW()))</f>
        <v>Only dates between 2020  and 2025</v>
      </c>
    </row>
    <row r="41" spans="1:5" x14ac:dyDescent="0.4">
      <c r="A41" s="54"/>
      <c r="B41" s="58" t="s">
        <v>57</v>
      </c>
      <c r="C41" s="58" t="s">
        <v>58</v>
      </c>
      <c r="D41" s="58"/>
      <c r="E41" s="58" t="str" cm="1">
        <f t="array" ref="E41">IF(ISBLANK(Traduire(ROW())),"",Traduire(ROW()))</f>
        <v>Must start with "xl" and be 6 characters long at least</v>
      </c>
    </row>
    <row r="42" spans="1:5" x14ac:dyDescent="0.4">
      <c r="A42" s="54"/>
      <c r="B42" s="58" t="s">
        <v>59</v>
      </c>
      <c r="C42" s="58" t="s">
        <v>60</v>
      </c>
      <c r="D42" s="58"/>
      <c r="E42" s="58" t="str" cm="1">
        <f t="array" ref="E42">IF(ISBLANK(Traduire(ROW())),"",Traduire(ROW()))</f>
        <v>List of words from a cell range</v>
      </c>
    </row>
    <row r="43" spans="1:5" x14ac:dyDescent="0.4">
      <c r="A43" s="54"/>
      <c r="B43" s="58" t="s">
        <v>61</v>
      </c>
      <c r="C43" s="58" t="s">
        <v>62</v>
      </c>
      <c r="D43" s="58"/>
      <c r="E43" s="58" t="str" cm="1">
        <f t="array" ref="E43">IF(ISBLANK(Traduire(ROW())),"",Traduire(ROW()))</f>
        <v>List from a defined name</v>
      </c>
    </row>
    <row r="44" spans="1:5" x14ac:dyDescent="0.4">
      <c r="A44" s="54"/>
      <c r="B44" s="58" t="s">
        <v>63</v>
      </c>
      <c r="C44" s="58" t="s">
        <v>64</v>
      </c>
      <c r="D44" s="58"/>
      <c r="E44" s="58" t="str" cm="1">
        <f t="array" ref="E44">IF(ISBLANK(Traduire(ROW())),"",Traduire(ROW()))</f>
        <v>Accepts only non-duplicated data</v>
      </c>
    </row>
    <row r="45" spans="1:5" x14ac:dyDescent="0.4">
      <c r="A45" s="54"/>
      <c r="B45" s="58"/>
      <c r="C45" s="58"/>
      <c r="D45" s="58"/>
      <c r="E45" s="58" t="str" cm="1">
        <f t="array" ref="E45">IF(ISBLANK(Traduire(ROW())),"",Traduire(ROW()))</f>
        <v/>
      </c>
    </row>
    <row r="46" spans="1:5" x14ac:dyDescent="0.4">
      <c r="A46" s="54"/>
      <c r="B46" s="58" t="s">
        <v>65</v>
      </c>
      <c r="C46" s="58" t="s">
        <v>66</v>
      </c>
      <c r="D46" s="58"/>
      <c r="E46" s="58" t="str" cm="1">
        <f t="array" ref="E46">IF(ISBLANK(Traduire(ROW())),"",Traduire(ROW()))</f>
        <v>Accept entry only if it begins with A</v>
      </c>
    </row>
    <row r="47" spans="1:5" x14ac:dyDescent="0.4">
      <c r="A47" s="54"/>
      <c r="B47" s="58"/>
      <c r="C47" s="58"/>
      <c r="D47" s="58"/>
      <c r="E47" s="58" t="str" cm="1">
        <f t="array" ref="E47">IF(ISBLANK(Traduire(ROW())),"",Traduire(ROW()))</f>
        <v/>
      </c>
    </row>
    <row r="48" spans="1:5" x14ac:dyDescent="0.4">
      <c r="A48" s="54"/>
      <c r="B48" s="58" t="s">
        <v>67</v>
      </c>
      <c r="C48" s="58" t="s">
        <v>68</v>
      </c>
      <c r="D48" s="58"/>
      <c r="E48" s="58" t="str" cm="1">
        <f t="array" ref="E48">IF(ISBLANK(Traduire(ROW())),"",Traduire(ROW()))</f>
        <v>Accept entry only if it begins with A and contains five characters</v>
      </c>
    </row>
    <row r="49" spans="1:5" x14ac:dyDescent="0.4">
      <c r="A49" s="54"/>
      <c r="B49" s="58"/>
      <c r="C49" s="58"/>
      <c r="D49" s="58"/>
      <c r="E49" s="58" t="str" cm="1">
        <f t="array" ref="E49">IF(ISBLANK(Traduire(ROW())),"",Traduire(ROW()))</f>
        <v/>
      </c>
    </row>
    <row r="50" spans="1:5" x14ac:dyDescent="0.4">
      <c r="A50" s="54"/>
      <c r="B50" s="58" t="s">
        <v>69</v>
      </c>
      <c r="C50" s="58" t="s">
        <v>70</v>
      </c>
      <c r="D50" s="58"/>
      <c r="E50" s="58" t="str" cm="1">
        <f t="array" ref="E50">IF(ISBLANK(Traduire(ROW())),"",Traduire(ROW()))</f>
        <v>Accept date entry only if it is a Monday.</v>
      </c>
    </row>
    <row r="51" spans="1:5" x14ac:dyDescent="0.4">
      <c r="A51" s="54"/>
      <c r="B51" s="58"/>
      <c r="C51" s="58"/>
      <c r="D51" s="58"/>
      <c r="E51" s="58" t="str" cm="1">
        <f t="array" ref="E51">IF(ISBLANK(Traduire(ROW())),"",Traduire(ROW()))</f>
        <v/>
      </c>
    </row>
    <row r="52" spans="1:5" x14ac:dyDescent="0.4">
      <c r="A52" s="54"/>
      <c r="B52" s="58" t="s">
        <v>71</v>
      </c>
      <c r="C52" s="58" t="s">
        <v>72</v>
      </c>
      <c r="D52" s="58"/>
      <c r="E52" s="58" t="str" cm="1">
        <f t="array" ref="E52">IF(ISBLANK(Traduire(ROW())),"",Traduire(ROW()))</f>
        <v>Accept a value only if it doesn't go over the budget.</v>
      </c>
    </row>
    <row r="53" spans="1:5" x14ac:dyDescent="0.4">
      <c r="A53" s="54"/>
      <c r="B53" s="58"/>
      <c r="C53" s="58"/>
      <c r="D53" s="58"/>
      <c r="E53" s="58" t="str" cm="1">
        <f t="array" ref="E53">IF(ISBLANK(Traduire(ROW())),"",Traduire(ROW()))</f>
        <v/>
      </c>
    </row>
    <row r="54" spans="1:5" x14ac:dyDescent="0.4">
      <c r="A54" s="54"/>
      <c r="B54" s="58" t="s">
        <v>73</v>
      </c>
      <c r="C54" s="58" t="s">
        <v>74</v>
      </c>
      <c r="D54" s="58"/>
      <c r="E54" s="58" t="str" cm="1">
        <f t="array" ref="E54">IF(ISBLANK(Traduire(ROW())),"",Traduire(ROW()))</f>
        <v>List values depend on the parent list</v>
      </c>
    </row>
    <row r="55" spans="1:5" x14ac:dyDescent="0.4">
      <c r="A55" s="54"/>
      <c r="B55" s="58"/>
      <c r="C55" s="58"/>
      <c r="D55" s="58"/>
      <c r="E55" s="58" t="str" cm="1">
        <f t="array" ref="E55">IF(ISBLANK(Traduire(ROW())),"",Traduire(ROW()))</f>
        <v/>
      </c>
    </row>
    <row r="56" spans="1:5" x14ac:dyDescent="0.4">
      <c r="A56" s="54"/>
      <c r="B56" s="58" t="s">
        <v>75</v>
      </c>
      <c r="C56" s="58" t="s">
        <v>76</v>
      </c>
      <c r="D56" s="58"/>
      <c r="E56" s="58" t="str" cm="1">
        <f t="array" ref="E56">IF(ISBLANK(Traduire(ROW())),"",Traduire(ROW()))</f>
        <v>Only whole numbers over -100</v>
      </c>
    </row>
    <row r="57" spans="1:5" x14ac:dyDescent="0.4">
      <c r="A57" s="54"/>
      <c r="B57" s="58"/>
      <c r="C57" s="58"/>
      <c r="D57" s="58"/>
      <c r="E57" s="58" t="str" cm="1">
        <f t="array" ref="E57">IF(ISBLANK(Traduire(ROW())),"",Traduire(ROW()))</f>
        <v/>
      </c>
    </row>
    <row r="58" spans="1:5" x14ac:dyDescent="0.4">
      <c r="A58" s="54"/>
      <c r="B58" s="58" t="s">
        <v>77</v>
      </c>
      <c r="C58" s="58" t="s">
        <v>78</v>
      </c>
      <c r="D58" s="58"/>
      <c r="E58" s="58" t="str" cm="1">
        <f t="array" ref="E58">IF(ISBLANK(Traduire(ROW())),"",Traduire(ROW()))</f>
        <v>Hours between 8 am and 7 pm</v>
      </c>
    </row>
    <row r="59" spans="1:5" x14ac:dyDescent="0.4">
      <c r="A59" s="54"/>
      <c r="B59" s="58"/>
      <c r="C59" s="58"/>
      <c r="D59" s="58"/>
      <c r="E59" s="58" t="str" cm="1">
        <f t="array" ref="E59">IF(ISBLANK(Traduire(ROW())),"",Traduire(ROW()))</f>
        <v/>
      </c>
    </row>
    <row r="60" spans="1:5" x14ac:dyDescent="0.4">
      <c r="A60" s="54"/>
      <c r="B60" s="58" t="s">
        <v>79</v>
      </c>
      <c r="C60" s="58" t="s">
        <v>80</v>
      </c>
      <c r="D60" s="58"/>
      <c r="E60" s="58" t="str" cm="1">
        <f t="array" ref="E60">IF(ISBLANK(Traduire(ROW())),"",Traduire(ROW()))</f>
        <v>Warning</v>
      </c>
    </row>
    <row r="61" spans="1:5" x14ac:dyDescent="0.4">
      <c r="A61" s="54"/>
      <c r="B61" s="58"/>
      <c r="C61" s="58"/>
      <c r="D61" s="58"/>
      <c r="E61" s="58" t="str" cm="1">
        <f t="array" ref="E61">IF(ISBLANK(Traduire(ROW())),"",Traduire(ROW()))</f>
        <v/>
      </c>
    </row>
    <row r="62" spans="1:5" x14ac:dyDescent="0.4">
      <c r="A62" s="54"/>
      <c r="B62" s="58" t="s">
        <v>81</v>
      </c>
      <c r="C62" s="58" t="s">
        <v>82</v>
      </c>
      <c r="D62" s="58"/>
      <c r="E62" s="58" t="str" cm="1">
        <f t="array" ref="E62">IF(ISBLANK(Traduire(ROW())),"",Traduire(ROW()))</f>
        <v>Defined name</v>
      </c>
    </row>
    <row r="63" spans="1:5" x14ac:dyDescent="0.4">
      <c r="A63" s="54"/>
      <c r="B63" s="58"/>
      <c r="C63" s="58"/>
      <c r="D63" s="58"/>
      <c r="E63" s="58" t="str" cm="1">
        <f t="array" ref="E63">IF(ISBLANK(Traduire(ROW())),"",Traduire(ROW()))</f>
        <v/>
      </c>
    </row>
    <row r="64" spans="1:5" x14ac:dyDescent="0.4">
      <c r="A64" s="54"/>
      <c r="B64" s="58"/>
      <c r="C64" s="58"/>
      <c r="D64" s="58"/>
      <c r="E64" s="58" t="str" cm="1">
        <f t="array" ref="E64">IF(ISBLANK(Traduire(ROW())),"",Traduire(ROW()))</f>
        <v/>
      </c>
    </row>
    <row r="65" spans="1:5" x14ac:dyDescent="0.4">
      <c r="A65" s="54"/>
      <c r="B65" s="58"/>
      <c r="C65" s="58"/>
      <c r="D65" s="58"/>
      <c r="E65" s="58" t="str" cm="1">
        <f t="array" ref="E65">IF(ISBLANK(Traduire(ROW())),"",Traduire(ROW()))</f>
        <v/>
      </c>
    </row>
    <row r="66" spans="1:5" x14ac:dyDescent="0.4">
      <c r="A66" s="54"/>
      <c r="B66" s="58"/>
      <c r="C66" s="58"/>
      <c r="D66" s="58"/>
      <c r="E66" s="58" t="str" cm="1">
        <f t="array" ref="E66">IF(ISBLANK(Traduire(ROW())),"",Traduire(ROW()))</f>
        <v/>
      </c>
    </row>
    <row r="67" spans="1:5" x14ac:dyDescent="0.4">
      <c r="A67" s="54"/>
      <c r="B67" s="58"/>
      <c r="C67" s="58"/>
      <c r="D67" s="58"/>
      <c r="E67" s="58" t="str" cm="1">
        <f t="array" ref="E67">IF(ISBLANK(Traduire(ROW())),"",Traduire(ROW()))</f>
        <v/>
      </c>
    </row>
    <row r="68" spans="1:5" x14ac:dyDescent="0.4">
      <c r="A68" s="54"/>
      <c r="B68" s="58"/>
      <c r="C68" s="58"/>
      <c r="D68" s="58"/>
      <c r="E68" s="58" t="str" cm="1">
        <f t="array" ref="E68">IF(ISBLANK(Traduire(ROW())),"",Traduire(ROW()))</f>
        <v/>
      </c>
    </row>
    <row r="69" spans="1:5" x14ac:dyDescent="0.4">
      <c r="A69" s="54"/>
      <c r="B69" s="58"/>
      <c r="C69" s="58"/>
      <c r="D69" s="58"/>
      <c r="E69" s="58" t="str" cm="1">
        <f t="array" ref="E69">IF(ISBLANK(Traduire(ROW())),"",Traduire(ROW()))</f>
        <v/>
      </c>
    </row>
    <row r="70" spans="1:5" x14ac:dyDescent="0.4">
      <c r="A70" s="54"/>
      <c r="B70" s="58"/>
      <c r="C70" s="58"/>
      <c r="D70" s="58"/>
      <c r="E70" s="58" t="str" cm="1">
        <f t="array" ref="E70">IF(ISBLANK(Traduire(ROW())),"",Traduire(ROW()))</f>
        <v/>
      </c>
    </row>
    <row r="71" spans="1:5" x14ac:dyDescent="0.4">
      <c r="A71" s="54"/>
      <c r="B71" s="58"/>
      <c r="C71" s="58"/>
      <c r="D71" s="58"/>
      <c r="E71" s="58" t="str" cm="1">
        <f t="array" ref="E71">IF(ISBLANK(Traduire(ROW())),"",Traduire(ROW()))</f>
        <v/>
      </c>
    </row>
    <row r="72" spans="1:5" x14ac:dyDescent="0.4">
      <c r="A72" s="54"/>
      <c r="B72" s="58"/>
      <c r="C72" s="58"/>
      <c r="D72" s="58"/>
      <c r="E72" s="58"/>
    </row>
    <row r="73" spans="1:5" x14ac:dyDescent="0.4">
      <c r="A73" s="54"/>
      <c r="B73" s="58"/>
      <c r="C73" s="58"/>
      <c r="D73" s="58"/>
      <c r="E73" s="58"/>
    </row>
    <row r="74" spans="1:5" x14ac:dyDescent="0.4">
      <c r="A74" s="54"/>
      <c r="B74" s="58"/>
      <c r="C74" s="58"/>
      <c r="D74" s="58"/>
      <c r="E74" s="58"/>
    </row>
    <row r="75" spans="1:5" x14ac:dyDescent="0.4">
      <c r="A75" s="54"/>
      <c r="B75" s="58"/>
      <c r="C75" s="58"/>
      <c r="D75" s="58"/>
      <c r="E75" s="58"/>
    </row>
    <row r="76" spans="1:5" x14ac:dyDescent="0.4">
      <c r="A76" s="54"/>
      <c r="B76" s="58"/>
      <c r="C76" s="58"/>
      <c r="D76" s="58"/>
      <c r="E76" s="58"/>
    </row>
    <row r="77" spans="1:5" x14ac:dyDescent="0.4">
      <c r="A77" s="54"/>
      <c r="B77" s="58"/>
      <c r="C77" s="58"/>
      <c r="D77" s="58"/>
      <c r="E77" s="58"/>
    </row>
    <row r="78" spans="1:5" x14ac:dyDescent="0.4">
      <c r="A78" s="54"/>
      <c r="B78" s="58"/>
      <c r="C78" s="58"/>
      <c r="D78" s="58"/>
      <c r="E78" s="58"/>
    </row>
    <row r="79" spans="1:5" x14ac:dyDescent="0.4">
      <c r="A79" s="54"/>
      <c r="B79" s="58"/>
      <c r="C79" s="58"/>
      <c r="D79" s="58"/>
      <c r="E79" s="58"/>
    </row>
    <row r="80" spans="1:5" x14ac:dyDescent="0.4">
      <c r="A80" s="54"/>
      <c r="B80" s="58"/>
      <c r="C80" s="58"/>
      <c r="D80" s="58"/>
      <c r="E80" s="58"/>
    </row>
    <row r="81" spans="1:5" x14ac:dyDescent="0.4">
      <c r="A81" s="54"/>
      <c r="B81" s="58"/>
      <c r="C81" s="58"/>
      <c r="D81" s="58"/>
      <c r="E81" s="58"/>
    </row>
    <row r="82" spans="1:5" x14ac:dyDescent="0.4">
      <c r="A82" s="54"/>
      <c r="B82" s="58"/>
      <c r="C82" s="58"/>
      <c r="D82" s="58"/>
      <c r="E82" s="58"/>
    </row>
    <row r="83" spans="1:5" x14ac:dyDescent="0.4">
      <c r="A83" s="54"/>
      <c r="B83" s="58"/>
      <c r="C83" s="58"/>
      <c r="D83" s="58"/>
      <c r="E83" s="58"/>
    </row>
    <row r="84" spans="1:5" x14ac:dyDescent="0.4">
      <c r="A84" s="54"/>
      <c r="B84" s="58"/>
      <c r="C84" s="58"/>
      <c r="D84" s="58"/>
      <c r="E84" s="58"/>
    </row>
    <row r="85" spans="1:5" x14ac:dyDescent="0.4">
      <c r="A85" s="54"/>
      <c r="B85" s="58"/>
      <c r="C85" s="58"/>
      <c r="D85" s="58"/>
      <c r="E85" s="58"/>
    </row>
    <row r="86" spans="1:5" x14ac:dyDescent="0.4">
      <c r="A86" s="54"/>
      <c r="B86" s="58"/>
      <c r="C86" s="58"/>
      <c r="D86" s="58"/>
      <c r="E86" s="58"/>
    </row>
    <row r="87" spans="1:5" x14ac:dyDescent="0.4">
      <c r="A87" s="54"/>
      <c r="B87" s="58"/>
      <c r="C87" s="58"/>
      <c r="D87" s="58"/>
      <c r="E87" s="58"/>
    </row>
    <row r="88" spans="1:5" x14ac:dyDescent="0.4">
      <c r="A88" s="54"/>
      <c r="B88" s="58"/>
      <c r="C88" s="58"/>
      <c r="D88" s="58"/>
      <c r="E88" s="58"/>
    </row>
    <row r="89" spans="1:5" x14ac:dyDescent="0.4">
      <c r="A89" s="54"/>
      <c r="B89" s="58"/>
      <c r="C89" s="58"/>
      <c r="D89" s="58"/>
      <c r="E89" s="58"/>
    </row>
    <row r="90" spans="1:5" x14ac:dyDescent="0.4">
      <c r="A90" s="54"/>
      <c r="B90" s="58"/>
      <c r="C90" s="58"/>
      <c r="D90" s="58"/>
      <c r="E90" s="58"/>
    </row>
    <row r="91" spans="1:5" x14ac:dyDescent="0.4">
      <c r="A91" s="54"/>
      <c r="B91" s="58"/>
      <c r="C91" s="58"/>
      <c r="D91" s="58"/>
      <c r="E91" s="58"/>
    </row>
    <row r="92" spans="1:5" x14ac:dyDescent="0.4">
      <c r="A92" s="54"/>
      <c r="B92" s="58"/>
      <c r="C92" s="58"/>
      <c r="D92" s="58"/>
      <c r="E92" s="58"/>
    </row>
    <row r="93" spans="1:5" x14ac:dyDescent="0.4">
      <c r="A93" s="54"/>
      <c r="B93" s="58"/>
      <c r="C93" s="58"/>
      <c r="D93" s="58"/>
      <c r="E93" s="58"/>
    </row>
    <row r="94" spans="1:5" x14ac:dyDescent="0.4">
      <c r="A94" s="54"/>
      <c r="B94" s="58"/>
      <c r="C94" s="58"/>
      <c r="D94" s="58"/>
      <c r="E94" s="58"/>
    </row>
    <row r="95" spans="1:5" x14ac:dyDescent="0.4">
      <c r="A95" s="54"/>
      <c r="B95" s="58"/>
      <c r="C95" s="58"/>
      <c r="D95" s="58"/>
      <c r="E95" s="58"/>
    </row>
    <row r="96" spans="1:5" x14ac:dyDescent="0.4">
      <c r="A96" s="54"/>
      <c r="B96" s="58"/>
      <c r="C96" s="58"/>
      <c r="D96" s="58"/>
      <c r="E96" s="58"/>
    </row>
    <row r="97" spans="1:5" x14ac:dyDescent="0.4">
      <c r="A97" s="54"/>
      <c r="B97" s="58"/>
      <c r="C97" s="58"/>
      <c r="D97" s="58"/>
      <c r="E97" s="58"/>
    </row>
    <row r="98" spans="1:5" x14ac:dyDescent="0.4">
      <c r="A98" s="54"/>
      <c r="B98" s="58"/>
      <c r="C98" s="58"/>
      <c r="D98" s="58"/>
      <c r="E98" s="58"/>
    </row>
    <row r="99" spans="1:5" x14ac:dyDescent="0.4">
      <c r="A99" s="54"/>
      <c r="B99" s="58"/>
      <c r="C99" s="58"/>
      <c r="D99" s="58"/>
      <c r="E99" s="58"/>
    </row>
    <row r="100" spans="1:5" x14ac:dyDescent="0.4">
      <c r="A100" s="54"/>
      <c r="B100" s="58"/>
      <c r="C100" s="58"/>
      <c r="D100" s="58"/>
      <c r="E100" s="58"/>
    </row>
    <row r="101" spans="1:5" x14ac:dyDescent="0.4">
      <c r="A101" s="54"/>
      <c r="B101" s="58"/>
      <c r="C101" s="58"/>
      <c r="D101" s="58"/>
      <c r="E101" s="58"/>
    </row>
    <row r="102" spans="1:5" x14ac:dyDescent="0.4">
      <c r="A102" s="54"/>
      <c r="B102" s="58"/>
      <c r="C102" s="58"/>
      <c r="D102" s="58"/>
      <c r="E102" s="58"/>
    </row>
    <row r="103" spans="1:5" x14ac:dyDescent="0.4">
      <c r="A103" s="54"/>
      <c r="B103" s="58"/>
      <c r="C103" s="58"/>
      <c r="D103" s="58"/>
      <c r="E103" s="58"/>
    </row>
    <row r="104" spans="1:5" x14ac:dyDescent="0.4">
      <c r="A104" s="54"/>
      <c r="B104" s="58"/>
      <c r="C104" s="58"/>
      <c r="D104" s="58"/>
      <c r="E104" s="58"/>
    </row>
    <row r="105" spans="1:5" x14ac:dyDescent="0.4">
      <c r="A105" s="54"/>
      <c r="B105" s="58"/>
      <c r="C105" s="58"/>
      <c r="D105" s="58"/>
      <c r="E105" s="58"/>
    </row>
    <row r="106" spans="1:5" x14ac:dyDescent="0.4">
      <c r="A106" s="54"/>
      <c r="B106" s="58"/>
      <c r="C106" s="58"/>
      <c r="D106" s="58"/>
      <c r="E106" s="58"/>
    </row>
    <row r="107" spans="1:5" x14ac:dyDescent="0.4">
      <c r="A107" s="54"/>
      <c r="B107" s="58"/>
      <c r="C107" s="58"/>
      <c r="D107" s="58"/>
      <c r="E107" s="58"/>
    </row>
    <row r="108" spans="1:5" x14ac:dyDescent="0.4">
      <c r="A108" s="54"/>
      <c r="B108" s="58"/>
      <c r="C108" s="58"/>
      <c r="D108" s="58"/>
      <c r="E108" s="58"/>
    </row>
    <row r="109" spans="1:5" x14ac:dyDescent="0.4">
      <c r="A109" s="54"/>
      <c r="B109" s="58"/>
      <c r="C109" s="58"/>
      <c r="D109" s="58"/>
      <c r="E109" s="58"/>
    </row>
    <row r="110" spans="1:5" x14ac:dyDescent="0.4">
      <c r="A110" s="54"/>
      <c r="B110" s="58"/>
      <c r="C110" s="58"/>
      <c r="D110" s="58"/>
      <c r="E110" s="58"/>
    </row>
    <row r="111" spans="1:5" x14ac:dyDescent="0.4">
      <c r="A111" s="54"/>
      <c r="B111" s="58"/>
      <c r="C111" s="58"/>
      <c r="D111" s="58"/>
      <c r="E111" s="58"/>
    </row>
    <row r="112" spans="1:5" x14ac:dyDescent="0.4">
      <c r="A112" s="54"/>
      <c r="B112" s="58"/>
      <c r="C112" s="58"/>
      <c r="D112" s="58"/>
      <c r="E112" s="58"/>
    </row>
    <row r="113" spans="1:5" x14ac:dyDescent="0.4">
      <c r="A113" s="54"/>
      <c r="B113" s="58"/>
      <c r="C113" s="58"/>
      <c r="D113" s="58"/>
      <c r="E113" s="58"/>
    </row>
    <row r="114" spans="1:5" x14ac:dyDescent="0.4">
      <c r="A114" s="54"/>
      <c r="B114" s="58"/>
      <c r="C114" s="58"/>
      <c r="D114" s="58"/>
      <c r="E114" s="58"/>
    </row>
    <row r="115" spans="1:5" x14ac:dyDescent="0.4">
      <c r="A115" s="54"/>
      <c r="B115" s="58"/>
      <c r="C115" s="58"/>
      <c r="D115" s="58"/>
      <c r="E115" s="58"/>
    </row>
    <row r="116" spans="1:5" x14ac:dyDescent="0.4">
      <c r="A116" s="54"/>
      <c r="B116" s="58"/>
      <c r="C116" s="58"/>
      <c r="D116" s="58"/>
      <c r="E116" s="58"/>
    </row>
    <row r="117" spans="1:5" x14ac:dyDescent="0.4">
      <c r="A117" s="54"/>
      <c r="B117" s="58"/>
      <c r="C117" s="58"/>
      <c r="D117" s="58"/>
      <c r="E117" s="58"/>
    </row>
    <row r="118" spans="1:5" x14ac:dyDescent="0.4">
      <c r="A118" s="54"/>
      <c r="B118" s="58"/>
      <c r="C118" s="58"/>
      <c r="D118" s="58"/>
      <c r="E118" s="58"/>
    </row>
    <row r="119" spans="1:5" x14ac:dyDescent="0.4">
      <c r="A119" s="54"/>
      <c r="B119" s="58"/>
      <c r="C119" s="58"/>
      <c r="D119" s="58"/>
      <c r="E119" s="58"/>
    </row>
    <row r="120" spans="1:5" x14ac:dyDescent="0.4">
      <c r="A120" s="54"/>
      <c r="B120" s="58"/>
      <c r="C120" s="58"/>
      <c r="D120" s="58"/>
      <c r="E120" s="58"/>
    </row>
    <row r="121" spans="1:5" x14ac:dyDescent="0.4">
      <c r="A121" s="54"/>
      <c r="B121" s="58"/>
      <c r="C121" s="58"/>
      <c r="D121" s="58"/>
      <c r="E121" s="58"/>
    </row>
    <row r="122" spans="1:5" x14ac:dyDescent="0.4">
      <c r="A122" s="54"/>
      <c r="B122" s="58"/>
      <c r="C122" s="58"/>
      <c r="D122" s="58"/>
      <c r="E122" s="58"/>
    </row>
    <row r="123" spans="1:5" x14ac:dyDescent="0.4">
      <c r="A123" s="54"/>
      <c r="B123" s="58"/>
      <c r="C123" s="58"/>
      <c r="D123" s="58"/>
      <c r="E123" s="58"/>
    </row>
    <row r="124" spans="1:5" x14ac:dyDescent="0.4">
      <c r="A124" s="54"/>
      <c r="B124" s="58"/>
      <c r="C124" s="58"/>
      <c r="D124" s="58"/>
      <c r="E124" s="58"/>
    </row>
    <row r="125" spans="1:5" x14ac:dyDescent="0.4">
      <c r="A125" s="54"/>
      <c r="B125" s="58"/>
      <c r="C125" s="58"/>
      <c r="D125" s="58"/>
      <c r="E125" s="58"/>
    </row>
    <row r="126" spans="1:5" x14ac:dyDescent="0.4">
      <c r="A126" s="54"/>
      <c r="B126" s="58"/>
      <c r="C126" s="58"/>
      <c r="D126" s="58"/>
      <c r="E126" s="58"/>
    </row>
    <row r="127" spans="1:5" x14ac:dyDescent="0.4">
      <c r="A127" s="54"/>
      <c r="B127" s="58"/>
      <c r="C127" s="58"/>
      <c r="D127" s="58"/>
      <c r="E127" s="58"/>
    </row>
    <row r="128" spans="1:5" x14ac:dyDescent="0.4">
      <c r="A128" s="54"/>
      <c r="B128" s="58"/>
      <c r="C128" s="58"/>
      <c r="D128" s="58"/>
      <c r="E128" s="58"/>
    </row>
    <row r="129" spans="1:5" x14ac:dyDescent="0.4">
      <c r="A129" s="54"/>
      <c r="B129" s="58"/>
      <c r="C129" s="58"/>
      <c r="D129" s="58"/>
      <c r="E129" s="58"/>
    </row>
    <row r="130" spans="1:5" x14ac:dyDescent="0.4">
      <c r="A130" s="54"/>
      <c r="B130" s="58"/>
      <c r="C130" s="58"/>
      <c r="D130" s="58"/>
      <c r="E130" s="58"/>
    </row>
    <row r="131" spans="1:5" x14ac:dyDescent="0.4">
      <c r="A131" s="54"/>
      <c r="B131" s="58"/>
      <c r="C131" s="58"/>
      <c r="D131" s="58"/>
      <c r="E131" s="58"/>
    </row>
    <row r="132" spans="1:5" x14ac:dyDescent="0.4">
      <c r="A132" s="54"/>
      <c r="B132" s="58"/>
      <c r="C132" s="58"/>
      <c r="D132" s="58"/>
      <c r="E132" s="58"/>
    </row>
    <row r="133" spans="1:5" x14ac:dyDescent="0.4">
      <c r="A133" s="54"/>
      <c r="B133" s="58"/>
      <c r="C133" s="58"/>
      <c r="D133" s="58"/>
      <c r="E133" s="58"/>
    </row>
    <row r="134" spans="1:5" x14ac:dyDescent="0.4">
      <c r="A134" s="54"/>
      <c r="B134" s="58"/>
      <c r="C134" s="58"/>
      <c r="D134" s="58"/>
      <c r="E134" s="58"/>
    </row>
    <row r="135" spans="1:5" x14ac:dyDescent="0.4">
      <c r="A135" s="54"/>
      <c r="B135" s="58"/>
      <c r="C135" s="58"/>
      <c r="D135" s="58"/>
      <c r="E135" s="58"/>
    </row>
    <row r="136" spans="1:5" x14ac:dyDescent="0.4">
      <c r="A136" s="54"/>
      <c r="B136" s="58"/>
      <c r="C136" s="58"/>
      <c r="D136" s="58"/>
      <c r="E136" s="58"/>
    </row>
    <row r="137" spans="1:5" x14ac:dyDescent="0.4">
      <c r="A137" s="54"/>
      <c r="B137" s="58"/>
      <c r="C137" s="58"/>
      <c r="D137" s="58"/>
      <c r="E137" s="58"/>
    </row>
    <row r="138" spans="1:5" x14ac:dyDescent="0.4">
      <c r="A138" s="54"/>
      <c r="B138" s="58"/>
      <c r="C138" s="58"/>
      <c r="D138" s="58"/>
      <c r="E138" s="58"/>
    </row>
    <row r="139" spans="1:5" x14ac:dyDescent="0.4">
      <c r="A139" s="54"/>
      <c r="B139" s="58"/>
      <c r="C139" s="58"/>
      <c r="D139" s="58"/>
      <c r="E139" s="58"/>
    </row>
    <row r="140" spans="1:5" x14ac:dyDescent="0.4">
      <c r="A140" s="54"/>
      <c r="B140" s="58"/>
      <c r="C140" s="58"/>
      <c r="D140" s="58"/>
      <c r="E140" s="58"/>
    </row>
    <row r="141" spans="1:5" x14ac:dyDescent="0.4">
      <c r="A141" s="54"/>
      <c r="B141" s="58"/>
      <c r="C141" s="58"/>
      <c r="D141" s="58"/>
      <c r="E141" s="58"/>
    </row>
    <row r="142" spans="1:5" x14ac:dyDescent="0.4">
      <c r="A142" s="54"/>
      <c r="B142" s="58"/>
      <c r="C142" s="58"/>
      <c r="D142" s="58"/>
      <c r="E142" s="58"/>
    </row>
    <row r="143" spans="1:5" x14ac:dyDescent="0.4">
      <c r="A143" s="54"/>
      <c r="B143" s="58"/>
      <c r="C143" s="58"/>
      <c r="D143" s="58"/>
      <c r="E143" s="58"/>
    </row>
    <row r="144" spans="1:5" x14ac:dyDescent="0.4">
      <c r="A144" s="54"/>
      <c r="B144" s="58"/>
      <c r="C144" s="58"/>
      <c r="D144" s="58"/>
      <c r="E144" s="58"/>
    </row>
    <row r="145" spans="1:5" x14ac:dyDescent="0.4">
      <c r="A145" s="54"/>
      <c r="B145" s="58"/>
      <c r="C145" s="58"/>
      <c r="D145" s="58"/>
      <c r="E145" s="58"/>
    </row>
    <row r="146" spans="1:5" x14ac:dyDescent="0.4">
      <c r="A146" s="54"/>
      <c r="B146" s="58"/>
      <c r="C146" s="58"/>
      <c r="D146" s="58"/>
      <c r="E146" s="58"/>
    </row>
    <row r="147" spans="1:5" x14ac:dyDescent="0.4">
      <c r="A147" s="54"/>
      <c r="B147" s="58"/>
      <c r="C147" s="58"/>
      <c r="D147" s="58"/>
      <c r="E147" s="58"/>
    </row>
    <row r="148" spans="1:5" x14ac:dyDescent="0.4">
      <c r="A148" s="54"/>
      <c r="B148" s="58"/>
      <c r="C148" s="58"/>
      <c r="D148" s="58"/>
      <c r="E148" s="58"/>
    </row>
    <row r="149" spans="1:5" x14ac:dyDescent="0.4">
      <c r="A149" s="54"/>
      <c r="B149" s="58"/>
      <c r="C149" s="58"/>
      <c r="D149" s="58"/>
      <c r="E149" s="58"/>
    </row>
    <row r="150" spans="1:5" x14ac:dyDescent="0.4">
      <c r="A150" s="54"/>
      <c r="B150" s="58"/>
      <c r="C150" s="58"/>
      <c r="D150" s="58"/>
      <c r="E150" s="58"/>
    </row>
    <row r="151" spans="1:5" x14ac:dyDescent="0.4">
      <c r="A151" s="54"/>
      <c r="B151" s="58"/>
      <c r="C151" s="58"/>
      <c r="D151" s="58"/>
      <c r="E151" s="58"/>
    </row>
    <row r="152" spans="1:5" x14ac:dyDescent="0.4">
      <c r="A152" s="54"/>
      <c r="B152" s="58"/>
      <c r="C152" s="58"/>
      <c r="D152" s="58"/>
      <c r="E152" s="58"/>
    </row>
    <row r="153" spans="1:5" x14ac:dyDescent="0.4">
      <c r="A153" s="54"/>
      <c r="B153" s="58"/>
      <c r="C153" s="58"/>
      <c r="D153" s="58"/>
      <c r="E153" s="58"/>
    </row>
    <row r="154" spans="1:5" x14ac:dyDescent="0.4">
      <c r="A154" s="54"/>
      <c r="B154" s="58"/>
      <c r="C154" s="58"/>
      <c r="D154" s="58"/>
      <c r="E154" s="58"/>
    </row>
    <row r="155" spans="1:5" x14ac:dyDescent="0.4">
      <c r="A155" s="54"/>
      <c r="B155" s="58"/>
      <c r="C155" s="58"/>
      <c r="D155" s="58"/>
      <c r="E155" s="58"/>
    </row>
    <row r="156" spans="1:5" x14ac:dyDescent="0.4">
      <c r="A156" s="54"/>
      <c r="B156" s="58"/>
      <c r="C156" s="58"/>
      <c r="D156" s="58"/>
      <c r="E156" s="58"/>
    </row>
    <row r="157" spans="1:5" x14ac:dyDescent="0.4">
      <c r="A157" s="54"/>
      <c r="B157" s="58"/>
      <c r="C157" s="58"/>
      <c r="D157" s="58"/>
      <c r="E157" s="58"/>
    </row>
    <row r="158" spans="1:5" x14ac:dyDescent="0.4">
      <c r="A158" s="54"/>
      <c r="B158" s="58"/>
      <c r="C158" s="58"/>
      <c r="D158" s="58"/>
      <c r="E158" s="58"/>
    </row>
    <row r="159" spans="1:5" x14ac:dyDescent="0.4">
      <c r="A159" s="54"/>
      <c r="B159" s="58"/>
      <c r="C159" s="58"/>
      <c r="D159" s="58"/>
      <c r="E159" s="58"/>
    </row>
    <row r="160" spans="1:5" x14ac:dyDescent="0.4">
      <c r="A160" s="54"/>
      <c r="B160" s="58"/>
      <c r="C160" s="58"/>
      <c r="D160" s="58"/>
      <c r="E160" s="58"/>
    </row>
    <row r="161" spans="1:5" x14ac:dyDescent="0.4">
      <c r="A161" s="54"/>
      <c r="B161" s="58"/>
      <c r="C161" s="58"/>
      <c r="D161" s="58"/>
      <c r="E161" s="58"/>
    </row>
    <row r="162" spans="1:5" x14ac:dyDescent="0.4">
      <c r="A162" s="54"/>
      <c r="B162" s="58"/>
      <c r="C162" s="58"/>
      <c r="D162" s="58"/>
      <c r="E162" s="58"/>
    </row>
    <row r="163" spans="1:5" x14ac:dyDescent="0.4">
      <c r="A163" s="54"/>
      <c r="B163" s="58"/>
      <c r="C163" s="58"/>
      <c r="D163" s="58"/>
      <c r="E163" s="58"/>
    </row>
    <row r="164" spans="1:5" x14ac:dyDescent="0.4">
      <c r="A164" s="54"/>
      <c r="B164" s="58"/>
      <c r="C164" s="58"/>
      <c r="D164" s="58"/>
      <c r="E164" s="58"/>
    </row>
    <row r="165" spans="1:5" x14ac:dyDescent="0.4">
      <c r="A165" s="54"/>
      <c r="B165" s="58"/>
      <c r="C165" s="58"/>
      <c r="D165" s="58"/>
      <c r="E165" s="58"/>
    </row>
    <row r="166" spans="1:5" x14ac:dyDescent="0.4">
      <c r="A166" s="54"/>
      <c r="B166" s="58"/>
      <c r="C166" s="58"/>
      <c r="D166" s="58"/>
      <c r="E166" s="58"/>
    </row>
    <row r="167" spans="1:5" x14ac:dyDescent="0.4">
      <c r="A167" s="54"/>
      <c r="B167" s="58"/>
      <c r="C167" s="58"/>
      <c r="D167" s="58"/>
      <c r="E167" s="58"/>
    </row>
    <row r="168" spans="1:5" x14ac:dyDescent="0.4">
      <c r="A168" s="54"/>
      <c r="B168" s="58"/>
      <c r="C168" s="58"/>
      <c r="D168" s="58"/>
      <c r="E168" s="58"/>
    </row>
    <row r="169" spans="1:5" x14ac:dyDescent="0.4">
      <c r="A169" s="54"/>
      <c r="B169" s="58"/>
      <c r="C169" s="58"/>
      <c r="D169" s="58"/>
      <c r="E169" s="58"/>
    </row>
    <row r="170" spans="1:5" x14ac:dyDescent="0.4">
      <c r="A170" s="54"/>
      <c r="B170" s="58"/>
      <c r="C170" s="58"/>
      <c r="D170" s="58"/>
      <c r="E170" s="58"/>
    </row>
    <row r="171" spans="1:5" x14ac:dyDescent="0.4">
      <c r="A171" s="54"/>
      <c r="B171" s="58"/>
      <c r="C171" s="58"/>
      <c r="D171" s="58"/>
      <c r="E171" s="58"/>
    </row>
    <row r="172" spans="1:5" x14ac:dyDescent="0.4">
      <c r="A172" s="54"/>
      <c r="B172" s="58"/>
      <c r="C172" s="58"/>
      <c r="D172" s="58"/>
      <c r="E172" s="58"/>
    </row>
    <row r="173" spans="1:5" x14ac:dyDescent="0.4">
      <c r="A173" s="54"/>
      <c r="B173" s="58"/>
      <c r="C173" s="58"/>
      <c r="D173" s="58"/>
      <c r="E173" s="58"/>
    </row>
    <row r="174" spans="1:5" x14ac:dyDescent="0.4">
      <c r="A174" s="54"/>
      <c r="B174" s="58"/>
      <c r="C174" s="58"/>
      <c r="D174" s="58"/>
      <c r="E174" s="58"/>
    </row>
    <row r="175" spans="1:5" x14ac:dyDescent="0.4">
      <c r="A175" s="54"/>
      <c r="B175" s="58"/>
      <c r="C175" s="58"/>
      <c r="D175" s="58"/>
      <c r="E175" s="58"/>
    </row>
    <row r="176" spans="1:5" x14ac:dyDescent="0.4">
      <c r="A176" s="54"/>
      <c r="B176" s="58"/>
      <c r="C176" s="58"/>
      <c r="D176" s="58"/>
      <c r="E176" s="58"/>
    </row>
    <row r="177" spans="1:5" x14ac:dyDescent="0.4">
      <c r="A177" s="54"/>
      <c r="B177" s="58"/>
      <c r="C177" s="58"/>
      <c r="D177" s="58"/>
      <c r="E177" s="58"/>
    </row>
    <row r="178" spans="1:5" x14ac:dyDescent="0.4">
      <c r="A178" s="54"/>
      <c r="B178" s="58"/>
      <c r="C178" s="58"/>
      <c r="D178" s="58"/>
      <c r="E178" s="58"/>
    </row>
    <row r="179" spans="1:5" x14ac:dyDescent="0.4">
      <c r="A179" s="54"/>
      <c r="B179" s="58"/>
      <c r="C179" s="58"/>
      <c r="D179" s="58"/>
      <c r="E179" s="58"/>
    </row>
    <row r="180" spans="1:5" x14ac:dyDescent="0.4">
      <c r="A180" s="54"/>
      <c r="B180" s="58"/>
      <c r="C180" s="58"/>
      <c r="D180" s="58"/>
      <c r="E180" s="58"/>
    </row>
    <row r="181" spans="1:5" x14ac:dyDescent="0.4">
      <c r="A181" s="54"/>
      <c r="B181" s="58"/>
      <c r="C181" s="58"/>
      <c r="D181" s="58"/>
      <c r="E181" s="58"/>
    </row>
    <row r="182" spans="1:5" x14ac:dyDescent="0.4">
      <c r="A182" s="54"/>
      <c r="B182" s="58"/>
      <c r="C182" s="58"/>
      <c r="D182" s="58"/>
      <c r="E182" s="58"/>
    </row>
    <row r="183" spans="1:5" x14ac:dyDescent="0.4">
      <c r="A183" s="54"/>
      <c r="B183" s="58"/>
      <c r="C183" s="58"/>
      <c r="D183" s="58"/>
      <c r="E183" s="58"/>
    </row>
    <row r="184" spans="1:5" x14ac:dyDescent="0.4">
      <c r="A184" s="54"/>
      <c r="B184" s="58"/>
      <c r="C184" s="58"/>
      <c r="D184" s="58"/>
      <c r="E184" s="58"/>
    </row>
    <row r="185" spans="1:5" x14ac:dyDescent="0.4">
      <c r="A185" s="54"/>
      <c r="B185" s="58"/>
      <c r="C185" s="58"/>
      <c r="D185" s="58"/>
      <c r="E185" s="58"/>
    </row>
    <row r="186" spans="1:5" x14ac:dyDescent="0.4">
      <c r="A186" s="54"/>
      <c r="B186" s="58"/>
      <c r="C186" s="58"/>
      <c r="D186" s="58"/>
      <c r="E186" s="58"/>
    </row>
    <row r="187" spans="1:5" x14ac:dyDescent="0.4">
      <c r="A187" s="54"/>
      <c r="B187" s="58"/>
      <c r="C187" s="58"/>
      <c r="D187" s="58"/>
      <c r="E187" s="58"/>
    </row>
    <row r="188" spans="1:5" x14ac:dyDescent="0.4">
      <c r="A188" s="54"/>
      <c r="B188" s="58"/>
      <c r="C188" s="58"/>
      <c r="D188" s="58"/>
      <c r="E188" s="58"/>
    </row>
    <row r="189" spans="1:5" x14ac:dyDescent="0.4">
      <c r="A189" s="54"/>
      <c r="B189" s="58"/>
      <c r="C189" s="58"/>
      <c r="D189" s="58"/>
      <c r="E189" s="58"/>
    </row>
    <row r="190" spans="1:5" x14ac:dyDescent="0.4">
      <c r="A190" s="54"/>
      <c r="B190" s="58"/>
      <c r="C190" s="58"/>
      <c r="D190" s="58"/>
      <c r="E190" s="58"/>
    </row>
    <row r="191" spans="1:5" x14ac:dyDescent="0.4">
      <c r="A191" s="54"/>
      <c r="B191" s="58"/>
      <c r="C191" s="58"/>
      <c r="D191" s="58"/>
      <c r="E191" s="58"/>
    </row>
    <row r="192" spans="1:5" x14ac:dyDescent="0.4">
      <c r="A192" s="54"/>
      <c r="B192" s="58"/>
      <c r="C192" s="58"/>
      <c r="D192" s="58"/>
      <c r="E192" s="58"/>
    </row>
    <row r="193" spans="1:5" x14ac:dyDescent="0.4">
      <c r="A193" s="54"/>
      <c r="B193" s="58"/>
      <c r="C193" s="58"/>
      <c r="D193" s="58"/>
      <c r="E193" s="58"/>
    </row>
    <row r="194" spans="1:5" x14ac:dyDescent="0.4">
      <c r="A194" s="54"/>
      <c r="B194" s="58"/>
      <c r="C194" s="58"/>
      <c r="D194" s="58"/>
      <c r="E194" s="58"/>
    </row>
    <row r="195" spans="1:5" x14ac:dyDescent="0.4">
      <c r="A195" s="54"/>
      <c r="B195" s="58"/>
      <c r="C195" s="58"/>
      <c r="D195" s="58"/>
      <c r="E195" s="58"/>
    </row>
    <row r="196" spans="1:5" x14ac:dyDescent="0.4">
      <c r="A196" s="54"/>
      <c r="B196" s="58"/>
      <c r="C196" s="58"/>
      <c r="D196" s="58"/>
      <c r="E196" s="58"/>
    </row>
    <row r="197" spans="1:5" x14ac:dyDescent="0.4">
      <c r="A197" s="54"/>
      <c r="B197" s="58"/>
      <c r="C197" s="58"/>
      <c r="D197" s="58"/>
      <c r="E197" s="58"/>
    </row>
    <row r="198" spans="1:5" x14ac:dyDescent="0.4">
      <c r="A198" s="54"/>
      <c r="B198" s="58"/>
      <c r="C198" s="58"/>
      <c r="D198" s="58"/>
      <c r="E198" s="58"/>
    </row>
    <row r="199" spans="1:5" x14ac:dyDescent="0.4">
      <c r="A199" s="54"/>
      <c r="B199" s="58"/>
      <c r="C199" s="58"/>
      <c r="D199" s="58"/>
      <c r="E199" s="58"/>
    </row>
    <row r="200" spans="1:5" x14ac:dyDescent="0.4">
      <c r="A200" s="54"/>
      <c r="B200" s="58"/>
      <c r="C200" s="58"/>
      <c r="D200" s="58"/>
      <c r="E200" s="58"/>
    </row>
    <row r="201" spans="1:5" x14ac:dyDescent="0.4">
      <c r="A201" s="54"/>
      <c r="B201" s="58"/>
      <c r="C201" s="58"/>
      <c r="D201" s="58"/>
      <c r="E201" s="58"/>
    </row>
    <row r="202" spans="1:5" x14ac:dyDescent="0.4">
      <c r="A202" s="54"/>
      <c r="B202" s="58"/>
      <c r="C202" s="58"/>
      <c r="D202" s="58"/>
      <c r="E202" s="58"/>
    </row>
    <row r="203" spans="1:5" x14ac:dyDescent="0.4">
      <c r="A203" s="54"/>
      <c r="B203" s="58"/>
      <c r="C203" s="58"/>
      <c r="D203" s="58"/>
      <c r="E203" s="58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B096-D2A2-4B5F-B982-0B2ED4B20749}">
  <sheetPr>
    <tabColor theme="1"/>
  </sheetPr>
  <dimension ref="E17"/>
  <sheetViews>
    <sheetView showGridLines="0" topLeftCell="A4" workbookViewId="0">
      <selection activeCell="D24" sqref="D24:H33"/>
    </sheetView>
  </sheetViews>
  <sheetFormatPr defaultColWidth="11.42578125" defaultRowHeight="15" x14ac:dyDescent="0.25"/>
  <sheetData>
    <row r="17" spans="5:5" x14ac:dyDescent="0.25">
      <c r="E17" t="str" cm="1">
        <f t="array" ref="E17">Traduire(2)</f>
        <v>Exercise files for conditional formatting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0" r:id="rId3" name="Option Button 2">
              <controlPr defaultSize="0" autoFill="0" autoLine="0" autoPict="0">
                <anchor moveWithCells="1">
                  <from>
                    <xdr:col>4</xdr:col>
                    <xdr:colOff>438150</xdr:colOff>
                    <xdr:row>25</xdr:row>
                    <xdr:rowOff>28575</xdr:rowOff>
                  </from>
                  <to>
                    <xdr:col>5</xdr:col>
                    <xdr:colOff>228600</xdr:colOff>
                    <xdr:row>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4" name="Option Button 3">
              <controlPr defaultSize="0" autoFill="0" autoLine="0" autoPict="0">
                <anchor moveWithCells="1">
                  <from>
                    <xdr:col>10</xdr:col>
                    <xdr:colOff>276225</xdr:colOff>
                    <xdr:row>25</xdr:row>
                    <xdr:rowOff>28575</xdr:rowOff>
                  </from>
                  <to>
                    <xdr:col>11</xdr:col>
                    <xdr:colOff>66675</xdr:colOff>
                    <xdr:row>27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C0B5-2BC0-4C96-8B05-FCC6C9FF83B9}">
  <sheetPr>
    <tabColor rgb="FF7030A0"/>
  </sheetPr>
  <dimension ref="A2:P32"/>
  <sheetViews>
    <sheetView showGridLines="0" workbookViewId="0">
      <selection activeCell="L32" sqref="L32"/>
    </sheetView>
  </sheetViews>
  <sheetFormatPr defaultColWidth="9.140625" defaultRowHeight="15" x14ac:dyDescent="0.25"/>
  <cols>
    <col min="1" max="1" width="11.28515625" customWidth="1"/>
    <col min="2" max="4" width="9.5703125" customWidth="1"/>
    <col min="6" max="6" width="6.7109375" customWidth="1"/>
    <col min="7" max="9" width="9.5703125" customWidth="1"/>
  </cols>
  <sheetData>
    <row r="2" spans="1:16" x14ac:dyDescent="0.25">
      <c r="B2" s="72" t="s">
        <v>83</v>
      </c>
      <c r="C2" s="72" t="s">
        <v>84</v>
      </c>
      <c r="D2" s="72" t="s">
        <v>85</v>
      </c>
    </row>
    <row r="3" spans="1:16" x14ac:dyDescent="0.25">
      <c r="A3" s="8" t="str">
        <f>TRAD!$E$24</f>
        <v>Month</v>
      </c>
      <c r="B3" s="8" t="str">
        <f>TRAD!$E$25</f>
        <v>Western</v>
      </c>
      <c r="C3" s="8" t="str">
        <f>TRAD!$E$26</f>
        <v>Central</v>
      </c>
      <c r="D3" s="8" t="str">
        <f>TRAD!$E$27</f>
        <v>Eastern</v>
      </c>
      <c r="F3" t="s">
        <v>86</v>
      </c>
      <c r="G3" s="40">
        <v>195000</v>
      </c>
      <c r="N3">
        <v>205540</v>
      </c>
      <c r="O3">
        <v>103832</v>
      </c>
      <c r="P3">
        <v>225732</v>
      </c>
    </row>
    <row r="4" spans="1:16" x14ac:dyDescent="0.25">
      <c r="A4" s="33">
        <v>1</v>
      </c>
      <c r="B4" s="34">
        <v>205540</v>
      </c>
      <c r="C4" s="34">
        <v>103832</v>
      </c>
      <c r="D4" s="34">
        <v>225732</v>
      </c>
      <c r="N4">
        <v>198872</v>
      </c>
      <c r="O4">
        <v>98770</v>
      </c>
      <c r="P4">
        <v>217073</v>
      </c>
    </row>
    <row r="5" spans="1:16" x14ac:dyDescent="0.25">
      <c r="A5" s="33">
        <v>2</v>
      </c>
      <c r="B5" s="34">
        <f ca="1">B4+RANDBETWEEN(-10000,11000)</f>
        <v>201861</v>
      </c>
      <c r="C5" s="34">
        <f ca="1">C4+RANDBETWEEN(-7000,5000)</f>
        <v>100805</v>
      </c>
      <c r="D5" s="34">
        <f ca="1">D4+RANDBETWEEN(-17000,15000)</f>
        <v>232756</v>
      </c>
      <c r="F5" t="s">
        <v>87</v>
      </c>
      <c r="N5">
        <v>197288</v>
      </c>
      <c r="O5">
        <v>101020</v>
      </c>
      <c r="P5">
        <v>216033</v>
      </c>
    </row>
    <row r="6" spans="1:16" x14ac:dyDescent="0.25">
      <c r="A6" s="33">
        <v>3</v>
      </c>
      <c r="B6" s="34">
        <f t="shared" ref="B6:B15" ca="1" si="0">B5+RANDBETWEEN(-10000,11000)</f>
        <v>202717</v>
      </c>
      <c r="C6" s="34">
        <f t="shared" ref="C6:C15" ca="1" si="1">C5+RANDBETWEEN(-7000,5000)</f>
        <v>98721</v>
      </c>
      <c r="D6" s="34">
        <f t="shared" ref="D6:D15" ca="1" si="2">D5+RANDBETWEEN(-17000,15000)</f>
        <v>235043</v>
      </c>
      <c r="N6">
        <v>187525</v>
      </c>
      <c r="O6">
        <v>95176</v>
      </c>
      <c r="P6">
        <v>207282</v>
      </c>
    </row>
    <row r="7" spans="1:16" x14ac:dyDescent="0.25">
      <c r="A7" s="33">
        <v>4</v>
      </c>
      <c r="B7" s="34">
        <f t="shared" ca="1" si="0"/>
        <v>205730</v>
      </c>
      <c r="C7" s="34">
        <f t="shared" ca="1" si="1"/>
        <v>102698</v>
      </c>
      <c r="D7" s="34">
        <f t="shared" ca="1" si="2"/>
        <v>249054</v>
      </c>
      <c r="F7" t="str">
        <f>TRAD!$E$28</f>
        <v>C: &gt; Average</v>
      </c>
      <c r="N7">
        <v>188461</v>
      </c>
      <c r="O7">
        <v>96674</v>
      </c>
      <c r="P7">
        <v>212904</v>
      </c>
    </row>
    <row r="8" spans="1:16" x14ac:dyDescent="0.25">
      <c r="A8" s="33">
        <v>5</v>
      </c>
      <c r="B8" s="34">
        <f t="shared" ca="1" si="0"/>
        <v>215051</v>
      </c>
      <c r="C8" s="34">
        <f t="shared" ca="1" si="1"/>
        <v>99776</v>
      </c>
      <c r="D8" s="34">
        <f t="shared" ca="1" si="2"/>
        <v>233219</v>
      </c>
      <c r="N8">
        <v>183303</v>
      </c>
      <c r="O8">
        <v>95006</v>
      </c>
      <c r="P8">
        <v>216793</v>
      </c>
    </row>
    <row r="9" spans="1:16" x14ac:dyDescent="0.25">
      <c r="A9" s="33">
        <v>6</v>
      </c>
      <c r="B9" s="34">
        <f t="shared" ca="1" si="0"/>
        <v>208772</v>
      </c>
      <c r="C9" s="34">
        <f t="shared" ca="1" si="1"/>
        <v>102227</v>
      </c>
      <c r="D9" s="34">
        <f t="shared" ca="1" si="2"/>
        <v>237760</v>
      </c>
      <c r="N9">
        <v>186557</v>
      </c>
      <c r="O9">
        <v>97779</v>
      </c>
      <c r="P9">
        <v>220331</v>
      </c>
    </row>
    <row r="10" spans="1:16" x14ac:dyDescent="0.25">
      <c r="A10" s="33">
        <v>7</v>
      </c>
      <c r="B10" s="34">
        <f ca="1">B9+RANDBETWEEN(-10000,11000)</f>
        <v>213889</v>
      </c>
      <c r="C10" s="34">
        <f t="shared" ca="1" si="1"/>
        <v>105599</v>
      </c>
      <c r="D10" s="34">
        <f t="shared" ca="1" si="2"/>
        <v>227835</v>
      </c>
      <c r="N10">
        <v>187991</v>
      </c>
      <c r="O10">
        <v>96962</v>
      </c>
      <c r="P10">
        <v>222856</v>
      </c>
    </row>
    <row r="11" spans="1:16" x14ac:dyDescent="0.25">
      <c r="A11" s="33">
        <v>8</v>
      </c>
      <c r="B11" s="34">
        <f ca="1">B10+RANDBETWEEN(-10000,11000)</f>
        <v>208302</v>
      </c>
      <c r="C11" s="34">
        <f t="shared" ca="1" si="1"/>
        <v>105144</v>
      </c>
      <c r="D11" s="34">
        <f t="shared" ca="1" si="2"/>
        <v>233577</v>
      </c>
      <c r="N11">
        <v>178312</v>
      </c>
      <c r="O11">
        <v>93712</v>
      </c>
      <c r="P11">
        <v>217776</v>
      </c>
    </row>
    <row r="12" spans="1:16" x14ac:dyDescent="0.25">
      <c r="A12" s="33">
        <v>9</v>
      </c>
      <c r="B12" s="34">
        <f ca="1">B11+RANDBETWEEN(-10000,11000)</f>
        <v>214923</v>
      </c>
      <c r="C12" s="34">
        <f t="shared" ca="1" si="1"/>
        <v>100724</v>
      </c>
      <c r="D12" s="34">
        <f t="shared" ca="1" si="2"/>
        <v>234870</v>
      </c>
      <c r="N12">
        <v>178328</v>
      </c>
      <c r="O12">
        <v>89803</v>
      </c>
      <c r="P12">
        <v>202666</v>
      </c>
    </row>
    <row r="13" spans="1:16" x14ac:dyDescent="0.25">
      <c r="A13" s="33">
        <v>10</v>
      </c>
      <c r="B13" s="34">
        <f ca="1">B12+RANDBETWEEN(-10000,11000)</f>
        <v>207694</v>
      </c>
      <c r="C13" s="34">
        <f t="shared" ca="1" si="1"/>
        <v>101681</v>
      </c>
      <c r="D13" s="34">
        <f t="shared" ca="1" si="2"/>
        <v>245041</v>
      </c>
      <c r="N13">
        <v>183613</v>
      </c>
      <c r="O13">
        <v>83557</v>
      </c>
      <c r="P13">
        <v>186072</v>
      </c>
    </row>
    <row r="14" spans="1:16" x14ac:dyDescent="0.25">
      <c r="A14" s="33">
        <v>11</v>
      </c>
      <c r="B14" s="34">
        <f ca="1">B13+RANDBETWEEN(-10000,11000)</f>
        <v>203957</v>
      </c>
      <c r="C14" s="34">
        <f t="shared" ca="1" si="1"/>
        <v>95873</v>
      </c>
      <c r="D14" s="34">
        <f t="shared" ca="1" si="2"/>
        <v>248265</v>
      </c>
      <c r="N14">
        <v>182851</v>
      </c>
      <c r="O14">
        <v>86747</v>
      </c>
      <c r="P14">
        <v>200313</v>
      </c>
    </row>
    <row r="15" spans="1:16" x14ac:dyDescent="0.25">
      <c r="A15" s="33">
        <v>12</v>
      </c>
      <c r="B15" s="34">
        <f t="shared" ca="1" si="0"/>
        <v>204907</v>
      </c>
      <c r="C15" s="34">
        <f t="shared" ca="1" si="1"/>
        <v>93147</v>
      </c>
      <c r="D15" s="34">
        <f t="shared" ca="1" si="2"/>
        <v>236656</v>
      </c>
    </row>
    <row r="18" spans="1:16" ht="15.75" x14ac:dyDescent="0.25">
      <c r="A18" s="32" t="str">
        <f>TRAD!E22</f>
        <v>A single conditional formatting rule</v>
      </c>
      <c r="F18" s="32" t="str">
        <f>TRAD!E23</f>
        <v>A separate rule for each region</v>
      </c>
    </row>
    <row r="20" spans="1:16" x14ac:dyDescent="0.25">
      <c r="A20" s="8" t="str">
        <f>TRAD!$E$24</f>
        <v>Month</v>
      </c>
      <c r="B20" s="8" t="str">
        <f>TRAD!$E$25</f>
        <v>Western</v>
      </c>
      <c r="C20" s="8" t="str">
        <f>TRAD!$E$26</f>
        <v>Central</v>
      </c>
      <c r="D20" s="8" t="str">
        <f>TRAD!$E$27</f>
        <v>Eastern</v>
      </c>
      <c r="F20" s="8" t="str">
        <f>A20</f>
        <v>Month</v>
      </c>
      <c r="G20" s="8" t="str">
        <f t="shared" ref="G20:I32" si="3">B20</f>
        <v>Western</v>
      </c>
      <c r="H20" s="8" t="str">
        <f t="shared" si="3"/>
        <v>Central</v>
      </c>
      <c r="I20" s="8" t="str">
        <f t="shared" si="3"/>
        <v>Eastern</v>
      </c>
      <c r="N20">
        <v>214030</v>
      </c>
      <c r="O20">
        <v>103832</v>
      </c>
      <c r="P20">
        <v>225732</v>
      </c>
    </row>
    <row r="21" spans="1:16" x14ac:dyDescent="0.25">
      <c r="A21" s="33">
        <v>1</v>
      </c>
      <c r="B21" s="34">
        <v>214030</v>
      </c>
      <c r="C21" s="34">
        <v>103832</v>
      </c>
      <c r="D21" s="34">
        <v>225732</v>
      </c>
      <c r="F21" s="33">
        <f t="shared" ref="F21:F32" si="4">A21</f>
        <v>1</v>
      </c>
      <c r="G21" s="34">
        <f t="shared" si="3"/>
        <v>214030</v>
      </c>
      <c r="H21" s="34">
        <f t="shared" si="3"/>
        <v>103832</v>
      </c>
      <c r="I21" s="34">
        <f t="shared" si="3"/>
        <v>225732</v>
      </c>
      <c r="N21">
        <v>217525</v>
      </c>
      <c r="O21">
        <v>104597</v>
      </c>
      <c r="P21">
        <v>216323</v>
      </c>
    </row>
    <row r="22" spans="1:16" x14ac:dyDescent="0.25">
      <c r="A22" s="33">
        <v>2</v>
      </c>
      <c r="B22" s="34">
        <f ca="1">B21+RANDBETWEEN(-10000,11000)</f>
        <v>216711</v>
      </c>
      <c r="C22" s="34">
        <f ca="1">C21+RANDBETWEEN(-7000,5000)</f>
        <v>107153</v>
      </c>
      <c r="D22" s="34">
        <f ca="1">D21+RANDBETWEEN(-17000,15000)</f>
        <v>231693</v>
      </c>
      <c r="F22" s="33">
        <f t="shared" si="4"/>
        <v>2</v>
      </c>
      <c r="G22" s="34">
        <f t="shared" ca="1" si="3"/>
        <v>216711</v>
      </c>
      <c r="H22" s="34">
        <f t="shared" ca="1" si="3"/>
        <v>107153</v>
      </c>
      <c r="I22" s="34">
        <f t="shared" ca="1" si="3"/>
        <v>231693</v>
      </c>
      <c r="N22">
        <v>225768</v>
      </c>
      <c r="O22">
        <v>101355</v>
      </c>
      <c r="P22">
        <v>207688</v>
      </c>
    </row>
    <row r="23" spans="1:16" x14ac:dyDescent="0.25">
      <c r="A23" s="33">
        <v>3</v>
      </c>
      <c r="B23" s="34">
        <f t="shared" ref="B23:B32" ca="1" si="5">B22+RANDBETWEEN(-10000,11000)</f>
        <v>220154</v>
      </c>
      <c r="C23" s="34">
        <f t="shared" ref="C23:C32" ca="1" si="6">C22+RANDBETWEEN(-7000,5000)</f>
        <v>100645</v>
      </c>
      <c r="D23" s="34">
        <f t="shared" ref="D23:D32" ca="1" si="7">D22+RANDBETWEEN(-17000,15000)</f>
        <v>219372</v>
      </c>
      <c r="F23" s="33">
        <f t="shared" si="4"/>
        <v>3</v>
      </c>
      <c r="G23" s="34">
        <f t="shared" ca="1" si="3"/>
        <v>220154</v>
      </c>
      <c r="H23" s="34">
        <f t="shared" ca="1" si="3"/>
        <v>100645</v>
      </c>
      <c r="I23" s="34">
        <f t="shared" ca="1" si="3"/>
        <v>219372</v>
      </c>
      <c r="N23">
        <v>232322</v>
      </c>
      <c r="O23">
        <v>99613</v>
      </c>
      <c r="P23">
        <v>220159</v>
      </c>
    </row>
    <row r="24" spans="1:16" x14ac:dyDescent="0.25">
      <c r="A24" s="33">
        <v>4</v>
      </c>
      <c r="B24" s="34">
        <f t="shared" ca="1" si="5"/>
        <v>222480</v>
      </c>
      <c r="C24" s="34">
        <f t="shared" ca="1" si="6"/>
        <v>102778</v>
      </c>
      <c r="D24" s="34">
        <f t="shared" ca="1" si="7"/>
        <v>226733</v>
      </c>
      <c r="F24" s="33">
        <f t="shared" si="4"/>
        <v>4</v>
      </c>
      <c r="G24" s="34">
        <f t="shared" ca="1" si="3"/>
        <v>222480</v>
      </c>
      <c r="H24" s="34">
        <f t="shared" ca="1" si="3"/>
        <v>102778</v>
      </c>
      <c r="I24" s="34">
        <f t="shared" ca="1" si="3"/>
        <v>226733</v>
      </c>
      <c r="N24">
        <v>241616</v>
      </c>
      <c r="O24">
        <v>101747</v>
      </c>
      <c r="P24">
        <v>217577</v>
      </c>
    </row>
    <row r="25" spans="1:16" x14ac:dyDescent="0.25">
      <c r="A25" s="33">
        <v>5</v>
      </c>
      <c r="B25" s="34">
        <f t="shared" ca="1" si="5"/>
        <v>217850</v>
      </c>
      <c r="C25" s="34">
        <f t="shared" ca="1" si="6"/>
        <v>101148</v>
      </c>
      <c r="D25" s="34">
        <f t="shared" ca="1" si="7"/>
        <v>213162</v>
      </c>
      <c r="F25" s="33">
        <f t="shared" si="4"/>
        <v>5</v>
      </c>
      <c r="G25" s="34">
        <f t="shared" ca="1" si="3"/>
        <v>217850</v>
      </c>
      <c r="H25" s="34">
        <f t="shared" ca="1" si="3"/>
        <v>101148</v>
      </c>
      <c r="I25" s="34">
        <f t="shared" ca="1" si="3"/>
        <v>213162</v>
      </c>
      <c r="N25">
        <v>252433</v>
      </c>
      <c r="O25">
        <v>100098</v>
      </c>
      <c r="P25">
        <v>229492</v>
      </c>
    </row>
    <row r="26" spans="1:16" x14ac:dyDescent="0.25">
      <c r="A26" s="33">
        <v>6</v>
      </c>
      <c r="B26" s="34">
        <f t="shared" ca="1" si="5"/>
        <v>224367</v>
      </c>
      <c r="C26" s="34">
        <f t="shared" ca="1" si="6"/>
        <v>99746</v>
      </c>
      <c r="D26" s="34">
        <f t="shared" ca="1" si="7"/>
        <v>205141</v>
      </c>
      <c r="F26" s="33">
        <f t="shared" si="4"/>
        <v>6</v>
      </c>
      <c r="G26" s="34">
        <f t="shared" ca="1" si="3"/>
        <v>224367</v>
      </c>
      <c r="H26" s="34">
        <f t="shared" ca="1" si="3"/>
        <v>99746</v>
      </c>
      <c r="I26" s="34">
        <f t="shared" ca="1" si="3"/>
        <v>205141</v>
      </c>
      <c r="N26">
        <v>252815</v>
      </c>
      <c r="O26">
        <v>101430</v>
      </c>
      <c r="P26">
        <v>240044</v>
      </c>
    </row>
    <row r="27" spans="1:16" x14ac:dyDescent="0.25">
      <c r="A27" s="33">
        <v>7</v>
      </c>
      <c r="B27" s="34">
        <f t="shared" ca="1" si="5"/>
        <v>221919</v>
      </c>
      <c r="C27" s="34">
        <f t="shared" ca="1" si="6"/>
        <v>103869</v>
      </c>
      <c r="D27" s="34">
        <f t="shared" ca="1" si="7"/>
        <v>199218</v>
      </c>
      <c r="F27" s="33">
        <f t="shared" si="4"/>
        <v>7</v>
      </c>
      <c r="G27" s="34">
        <f t="shared" ca="1" si="3"/>
        <v>221919</v>
      </c>
      <c r="H27" s="34">
        <f t="shared" ca="1" si="3"/>
        <v>103869</v>
      </c>
      <c r="I27" s="34">
        <f t="shared" ca="1" si="3"/>
        <v>199218</v>
      </c>
      <c r="N27">
        <v>255217</v>
      </c>
      <c r="O27">
        <v>96869</v>
      </c>
      <c r="P27">
        <v>234742</v>
      </c>
    </row>
    <row r="28" spans="1:16" x14ac:dyDescent="0.25">
      <c r="A28" s="33">
        <v>8</v>
      </c>
      <c r="B28" s="34">
        <f t="shared" ca="1" si="5"/>
        <v>232789</v>
      </c>
      <c r="C28" s="34">
        <f t="shared" ca="1" si="6"/>
        <v>105825</v>
      </c>
      <c r="D28" s="34">
        <f t="shared" ca="1" si="7"/>
        <v>209461</v>
      </c>
      <c r="F28" s="33">
        <f t="shared" si="4"/>
        <v>8</v>
      </c>
      <c r="G28" s="34">
        <f t="shared" ca="1" si="3"/>
        <v>232789</v>
      </c>
      <c r="H28" s="34">
        <f t="shared" ca="1" si="3"/>
        <v>105825</v>
      </c>
      <c r="I28" s="34">
        <f t="shared" ca="1" si="3"/>
        <v>209461</v>
      </c>
      <c r="N28">
        <v>258302</v>
      </c>
      <c r="O28">
        <v>101610</v>
      </c>
      <c r="P28">
        <v>229942</v>
      </c>
    </row>
    <row r="29" spans="1:16" x14ac:dyDescent="0.25">
      <c r="A29" s="33">
        <v>9</v>
      </c>
      <c r="B29" s="34">
        <f t="shared" ca="1" si="5"/>
        <v>226494</v>
      </c>
      <c r="C29" s="34">
        <f t="shared" ca="1" si="6"/>
        <v>103561</v>
      </c>
      <c r="D29" s="34">
        <f t="shared" ca="1" si="7"/>
        <v>210942</v>
      </c>
      <c r="F29" s="33">
        <f t="shared" si="4"/>
        <v>9</v>
      </c>
      <c r="G29" s="34">
        <f t="shared" ca="1" si="3"/>
        <v>226494</v>
      </c>
      <c r="H29" s="34">
        <f t="shared" ca="1" si="3"/>
        <v>103561</v>
      </c>
      <c r="I29" s="34">
        <f t="shared" ca="1" si="3"/>
        <v>210942</v>
      </c>
      <c r="N29">
        <v>264761</v>
      </c>
      <c r="O29">
        <v>96601</v>
      </c>
      <c r="P29">
        <v>219642</v>
      </c>
    </row>
    <row r="30" spans="1:16" x14ac:dyDescent="0.25">
      <c r="A30" s="33">
        <v>10</v>
      </c>
      <c r="B30" s="34">
        <f t="shared" ca="1" si="5"/>
        <v>230595</v>
      </c>
      <c r="C30" s="34">
        <f t="shared" ca="1" si="6"/>
        <v>105091</v>
      </c>
      <c r="D30" s="34">
        <f t="shared" ca="1" si="7"/>
        <v>221378</v>
      </c>
      <c r="F30" s="33">
        <f t="shared" si="4"/>
        <v>10</v>
      </c>
      <c r="G30" s="34">
        <f t="shared" ca="1" si="3"/>
        <v>230595</v>
      </c>
      <c r="H30" s="34">
        <f t="shared" ca="1" si="3"/>
        <v>105091</v>
      </c>
      <c r="I30" s="34">
        <f t="shared" ca="1" si="3"/>
        <v>221378</v>
      </c>
      <c r="N30">
        <v>274390</v>
      </c>
      <c r="O30">
        <v>90634</v>
      </c>
      <c r="P30">
        <v>205179</v>
      </c>
    </row>
    <row r="31" spans="1:16" x14ac:dyDescent="0.25">
      <c r="A31" s="33">
        <v>11</v>
      </c>
      <c r="B31" s="34">
        <f t="shared" ca="1" si="5"/>
        <v>231352</v>
      </c>
      <c r="C31" s="34">
        <f t="shared" ca="1" si="6"/>
        <v>98436</v>
      </c>
      <c r="D31" s="34">
        <f t="shared" ca="1" si="7"/>
        <v>212605</v>
      </c>
      <c r="F31" s="33">
        <f t="shared" si="4"/>
        <v>11</v>
      </c>
      <c r="G31" s="34">
        <f t="shared" ca="1" si="3"/>
        <v>231352</v>
      </c>
      <c r="H31" s="34">
        <f t="shared" ca="1" si="3"/>
        <v>98436</v>
      </c>
      <c r="I31" s="34">
        <f t="shared" ca="1" si="3"/>
        <v>212605</v>
      </c>
      <c r="N31">
        <v>270162</v>
      </c>
      <c r="O31">
        <v>86028</v>
      </c>
      <c r="P31">
        <v>201000</v>
      </c>
    </row>
    <row r="32" spans="1:16" x14ac:dyDescent="0.25">
      <c r="A32" s="33">
        <v>12</v>
      </c>
      <c r="B32" s="34">
        <f t="shared" ca="1" si="5"/>
        <v>226056</v>
      </c>
      <c r="C32" s="34">
        <f t="shared" ca="1" si="6"/>
        <v>99794</v>
      </c>
      <c r="D32" s="34">
        <f t="shared" ca="1" si="7"/>
        <v>207270</v>
      </c>
      <c r="F32" s="33">
        <f t="shared" si="4"/>
        <v>12</v>
      </c>
      <c r="G32" s="34">
        <f t="shared" ca="1" si="3"/>
        <v>226056</v>
      </c>
      <c r="H32" s="34">
        <f t="shared" ca="1" si="3"/>
        <v>99794</v>
      </c>
      <c r="I32" s="34">
        <f t="shared" ca="1" si="3"/>
        <v>207270</v>
      </c>
    </row>
  </sheetData>
  <conditionalFormatting sqref="B4:B15">
    <cfRule type="cellIs" dxfId="16" priority="12" operator="greaterThan">
      <formula>$G$3</formula>
    </cfRule>
  </conditionalFormatting>
  <conditionalFormatting sqref="B21:D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15">
    <cfRule type="top10" dxfId="15" priority="11" rank="3"/>
  </conditionalFormatting>
  <conditionalFormatting sqref="D4:D15">
    <cfRule type="aboveAverage" dxfId="14" priority="10"/>
  </conditionalFormatting>
  <conditionalFormatting sqref="G21:G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H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4">
    <cfRule type="cellIs" dxfId="13" priority="6" operator="greaterThan">
      <formula>$G$3</formula>
    </cfRule>
  </conditionalFormatting>
  <conditionalFormatting sqref="N20:P31">
    <cfRule type="colorScale" priority="1">
      <colorScale>
        <cfvo type="min"/>
        <cfvo type="max"/>
        <color theme="9" tint="0.79998168889431442"/>
        <color theme="8" tint="-0.249977111117893"/>
      </colorScale>
    </cfRule>
  </conditionalFormatting>
  <conditionalFormatting sqref="O3:O14">
    <cfRule type="top10" dxfId="12" priority="4" rank="3"/>
  </conditionalFormatting>
  <conditionalFormatting sqref="P3:P14">
    <cfRule type="aboveAverage" dxfId="1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0CFE-D12B-4BF9-B4A4-3D7F2DCFC92E}">
  <sheetPr>
    <tabColor rgb="FF7030A0"/>
  </sheetPr>
  <dimension ref="A1:CW102"/>
  <sheetViews>
    <sheetView topLeftCell="A2" workbookViewId="0">
      <selection activeCell="Q68" sqref="Q67:Q68"/>
    </sheetView>
  </sheetViews>
  <sheetFormatPr defaultColWidth="2.5703125" defaultRowHeight="8.25" customHeight="1" x14ac:dyDescent="0.25"/>
  <sheetData>
    <row r="1" spans="1:101" ht="8.25" customHeight="1" x14ac:dyDescent="0.7">
      <c r="A1" s="19" t="s">
        <v>88</v>
      </c>
    </row>
    <row r="2" spans="1:101" ht="8.25" customHeight="1" x14ac:dyDescent="0.25">
      <c r="A2">
        <v>0</v>
      </c>
      <c r="B2">
        <f>A2+0.04</f>
        <v>0.04</v>
      </c>
      <c r="C2">
        <f t="shared" ref="C2:BN2" si="0">B2+0.04</f>
        <v>0.08</v>
      </c>
      <c r="D2">
        <f t="shared" si="0"/>
        <v>0.12</v>
      </c>
      <c r="E2">
        <f t="shared" si="0"/>
        <v>0.16</v>
      </c>
      <c r="F2">
        <f t="shared" si="0"/>
        <v>0.2</v>
      </c>
      <c r="G2">
        <f t="shared" si="0"/>
        <v>0.24000000000000002</v>
      </c>
      <c r="H2">
        <f t="shared" si="0"/>
        <v>0.28000000000000003</v>
      </c>
      <c r="I2">
        <f t="shared" si="0"/>
        <v>0.32</v>
      </c>
      <c r="J2">
        <f t="shared" si="0"/>
        <v>0.36</v>
      </c>
      <c r="K2">
        <f t="shared" si="0"/>
        <v>0.39999999999999997</v>
      </c>
      <c r="L2">
        <f t="shared" si="0"/>
        <v>0.43999999999999995</v>
      </c>
      <c r="M2">
        <f t="shared" si="0"/>
        <v>0.47999999999999993</v>
      </c>
      <c r="N2">
        <f t="shared" si="0"/>
        <v>0.51999999999999991</v>
      </c>
      <c r="O2">
        <f t="shared" si="0"/>
        <v>0.55999999999999994</v>
      </c>
      <c r="P2">
        <f t="shared" si="0"/>
        <v>0.6</v>
      </c>
      <c r="Q2">
        <f t="shared" si="0"/>
        <v>0.64</v>
      </c>
      <c r="R2">
        <f t="shared" si="0"/>
        <v>0.68</v>
      </c>
      <c r="S2">
        <f t="shared" si="0"/>
        <v>0.72000000000000008</v>
      </c>
      <c r="T2">
        <f t="shared" si="0"/>
        <v>0.76000000000000012</v>
      </c>
      <c r="U2">
        <f t="shared" si="0"/>
        <v>0.80000000000000016</v>
      </c>
      <c r="V2">
        <f t="shared" si="0"/>
        <v>0.84000000000000019</v>
      </c>
      <c r="W2">
        <f t="shared" si="0"/>
        <v>0.88000000000000023</v>
      </c>
      <c r="X2">
        <f t="shared" si="0"/>
        <v>0.92000000000000026</v>
      </c>
      <c r="Y2">
        <f t="shared" si="0"/>
        <v>0.9600000000000003</v>
      </c>
      <c r="Z2">
        <f t="shared" si="0"/>
        <v>1.0000000000000002</v>
      </c>
      <c r="AA2">
        <f t="shared" si="0"/>
        <v>1.0400000000000003</v>
      </c>
      <c r="AB2">
        <f t="shared" si="0"/>
        <v>1.0800000000000003</v>
      </c>
      <c r="AC2">
        <f t="shared" si="0"/>
        <v>1.1200000000000003</v>
      </c>
      <c r="AD2">
        <f t="shared" si="0"/>
        <v>1.1600000000000004</v>
      </c>
      <c r="AE2">
        <f t="shared" si="0"/>
        <v>1.2000000000000004</v>
      </c>
      <c r="AF2">
        <f t="shared" si="0"/>
        <v>1.2400000000000004</v>
      </c>
      <c r="AG2">
        <f t="shared" si="0"/>
        <v>1.2800000000000005</v>
      </c>
      <c r="AH2">
        <f t="shared" si="0"/>
        <v>1.3200000000000005</v>
      </c>
      <c r="AI2">
        <f t="shared" si="0"/>
        <v>1.3600000000000005</v>
      </c>
      <c r="AJ2">
        <f t="shared" si="0"/>
        <v>1.4000000000000006</v>
      </c>
      <c r="AK2">
        <f t="shared" si="0"/>
        <v>1.4400000000000006</v>
      </c>
      <c r="AL2">
        <f t="shared" si="0"/>
        <v>1.4800000000000006</v>
      </c>
      <c r="AM2">
        <f t="shared" si="0"/>
        <v>1.5200000000000007</v>
      </c>
      <c r="AN2">
        <f t="shared" si="0"/>
        <v>1.5600000000000007</v>
      </c>
      <c r="AO2">
        <f t="shared" si="0"/>
        <v>1.6000000000000008</v>
      </c>
      <c r="AP2">
        <f t="shared" si="0"/>
        <v>1.6400000000000008</v>
      </c>
      <c r="AQ2">
        <f t="shared" si="0"/>
        <v>1.6800000000000008</v>
      </c>
      <c r="AR2">
        <f t="shared" si="0"/>
        <v>1.7200000000000009</v>
      </c>
      <c r="AS2">
        <f t="shared" si="0"/>
        <v>1.7600000000000009</v>
      </c>
      <c r="AT2">
        <f t="shared" si="0"/>
        <v>1.8000000000000009</v>
      </c>
      <c r="AU2">
        <f t="shared" si="0"/>
        <v>1.840000000000001</v>
      </c>
      <c r="AV2">
        <f t="shared" si="0"/>
        <v>1.880000000000001</v>
      </c>
      <c r="AW2">
        <f t="shared" si="0"/>
        <v>1.920000000000001</v>
      </c>
      <c r="AX2">
        <f t="shared" si="0"/>
        <v>1.9600000000000011</v>
      </c>
      <c r="AY2">
        <f t="shared" si="0"/>
        <v>2.0000000000000009</v>
      </c>
      <c r="AZ2">
        <f t="shared" si="0"/>
        <v>2.0400000000000009</v>
      </c>
      <c r="BA2">
        <f t="shared" si="0"/>
        <v>2.080000000000001</v>
      </c>
      <c r="BB2">
        <f t="shared" si="0"/>
        <v>2.120000000000001</v>
      </c>
      <c r="BC2">
        <f t="shared" si="0"/>
        <v>2.160000000000001</v>
      </c>
      <c r="BD2">
        <f t="shared" si="0"/>
        <v>2.2000000000000011</v>
      </c>
      <c r="BE2">
        <f t="shared" si="0"/>
        <v>2.2400000000000011</v>
      </c>
      <c r="BF2">
        <f t="shared" si="0"/>
        <v>2.2800000000000011</v>
      </c>
      <c r="BG2">
        <f t="shared" si="0"/>
        <v>2.3200000000000012</v>
      </c>
      <c r="BH2">
        <f t="shared" si="0"/>
        <v>2.3600000000000012</v>
      </c>
      <c r="BI2">
        <f t="shared" si="0"/>
        <v>2.4000000000000012</v>
      </c>
      <c r="BJ2">
        <f t="shared" si="0"/>
        <v>2.4400000000000013</v>
      </c>
      <c r="BK2">
        <f t="shared" si="0"/>
        <v>2.4800000000000013</v>
      </c>
      <c r="BL2">
        <f t="shared" si="0"/>
        <v>2.5200000000000014</v>
      </c>
      <c r="BM2">
        <f t="shared" si="0"/>
        <v>2.5600000000000014</v>
      </c>
      <c r="BN2">
        <f t="shared" si="0"/>
        <v>2.6000000000000014</v>
      </c>
      <c r="BO2">
        <f t="shared" ref="BO2:CW2" si="1">BN2+0.04</f>
        <v>2.6400000000000015</v>
      </c>
      <c r="BP2">
        <f t="shared" si="1"/>
        <v>2.6800000000000015</v>
      </c>
      <c r="BQ2">
        <f t="shared" si="1"/>
        <v>2.7200000000000015</v>
      </c>
      <c r="BR2">
        <f t="shared" si="1"/>
        <v>2.7600000000000016</v>
      </c>
      <c r="BS2">
        <f t="shared" si="1"/>
        <v>2.8000000000000016</v>
      </c>
      <c r="BT2">
        <f t="shared" si="1"/>
        <v>2.8400000000000016</v>
      </c>
      <c r="BU2">
        <f t="shared" si="1"/>
        <v>2.8800000000000017</v>
      </c>
      <c r="BV2">
        <f t="shared" si="1"/>
        <v>2.9200000000000017</v>
      </c>
      <c r="BW2">
        <f t="shared" si="1"/>
        <v>2.9600000000000017</v>
      </c>
      <c r="BX2">
        <f t="shared" si="1"/>
        <v>3.0000000000000018</v>
      </c>
      <c r="BY2">
        <f t="shared" si="1"/>
        <v>3.0400000000000018</v>
      </c>
      <c r="BZ2">
        <f t="shared" si="1"/>
        <v>3.0800000000000018</v>
      </c>
      <c r="CA2">
        <f t="shared" si="1"/>
        <v>3.1200000000000019</v>
      </c>
      <c r="CB2">
        <f t="shared" si="1"/>
        <v>3.1600000000000019</v>
      </c>
      <c r="CC2">
        <f t="shared" si="1"/>
        <v>3.200000000000002</v>
      </c>
      <c r="CD2">
        <f t="shared" si="1"/>
        <v>3.240000000000002</v>
      </c>
      <c r="CE2">
        <f t="shared" si="1"/>
        <v>3.280000000000002</v>
      </c>
      <c r="CF2">
        <f t="shared" si="1"/>
        <v>3.3200000000000021</v>
      </c>
      <c r="CG2">
        <f t="shared" si="1"/>
        <v>3.3600000000000021</v>
      </c>
      <c r="CH2">
        <f t="shared" si="1"/>
        <v>3.4000000000000021</v>
      </c>
      <c r="CI2">
        <f t="shared" si="1"/>
        <v>3.4400000000000022</v>
      </c>
      <c r="CJ2">
        <f t="shared" si="1"/>
        <v>3.4800000000000022</v>
      </c>
      <c r="CK2">
        <f t="shared" si="1"/>
        <v>3.5200000000000022</v>
      </c>
      <c r="CL2">
        <f t="shared" si="1"/>
        <v>3.5600000000000023</v>
      </c>
      <c r="CM2">
        <f t="shared" si="1"/>
        <v>3.6000000000000023</v>
      </c>
      <c r="CN2">
        <f t="shared" si="1"/>
        <v>3.6400000000000023</v>
      </c>
      <c r="CO2">
        <f t="shared" si="1"/>
        <v>3.6800000000000024</v>
      </c>
      <c r="CP2">
        <f t="shared" si="1"/>
        <v>3.7200000000000024</v>
      </c>
      <c r="CQ2">
        <f t="shared" si="1"/>
        <v>3.7600000000000025</v>
      </c>
      <c r="CR2">
        <f t="shared" si="1"/>
        <v>3.8000000000000025</v>
      </c>
      <c r="CS2">
        <f t="shared" si="1"/>
        <v>3.8400000000000025</v>
      </c>
      <c r="CT2">
        <f t="shared" si="1"/>
        <v>3.8800000000000026</v>
      </c>
      <c r="CU2">
        <f t="shared" si="1"/>
        <v>3.9200000000000026</v>
      </c>
      <c r="CV2">
        <f t="shared" si="1"/>
        <v>3.9600000000000026</v>
      </c>
      <c r="CW2">
        <f t="shared" si="1"/>
        <v>4.0000000000000027</v>
      </c>
    </row>
    <row r="3" spans="1:101" ht="8.25" customHeight="1" x14ac:dyDescent="0.25">
      <c r="A3">
        <f>A2+0.04</f>
        <v>0.04</v>
      </c>
      <c r="B3" s="20">
        <f>SIN($A3)+COS(B$2)</f>
        <v>1.0391894408476121</v>
      </c>
      <c r="C3" s="20">
        <f t="shared" ref="C3:BN7" si="2">SIN($A3)+COS(C$2)</f>
        <v>1.0367910404892535</v>
      </c>
      <c r="D3" s="20">
        <f t="shared" si="2"/>
        <v>1.0327979700405003</v>
      </c>
      <c r="E3" s="20">
        <f t="shared" si="2"/>
        <v>1.027216617562261</v>
      </c>
      <c r="F3" s="20">
        <f t="shared" si="2"/>
        <v>1.0200559120278758</v>
      </c>
      <c r="G3" s="20">
        <f t="shared" si="2"/>
        <v>1.0113273090386636</v>
      </c>
      <c r="H3" s="20">
        <f t="shared" si="2"/>
        <v>1.001044772497405</v>
      </c>
      <c r="I3" s="20">
        <f t="shared" si="2"/>
        <v>0.98922475226907502</v>
      </c>
      <c r="J3" s="20">
        <f t="shared" si="2"/>
        <v>0.975886157864569</v>
      </c>
      <c r="K3" s="20">
        <f t="shared" si="2"/>
        <v>0.9610503281895193</v>
      </c>
      <c r="L3" s="20">
        <f t="shared" si="2"/>
        <v>0.94474099740659767</v>
      </c>
      <c r="M3" s="20">
        <f t="shared" si="2"/>
        <v>0.92698425696591846</v>
      </c>
      <c r="N3" s="20">
        <f t="shared" si="2"/>
        <v>0.90780851386428418</v>
      </c>
      <c r="O3" s="20">
        <f t="shared" si="2"/>
        <v>0.8872444452000503</v>
      </c>
      <c r="P3" s="20">
        <f t="shared" si="2"/>
        <v>0.86532494909631252</v>
      </c>
      <c r="Q3" s="20">
        <f t="shared" si="2"/>
        <v>0.84208509207092686</v>
      </c>
      <c r="R3" s="20">
        <f t="shared" si="2"/>
        <v>0.81756205293756212</v>
      </c>
      <c r="S3" s="20">
        <f t="shared" si="2"/>
        <v>0.79179506332752914</v>
      </c>
      <c r="T3" s="20">
        <f t="shared" si="2"/>
        <v>0.76482534492753929</v>
      </c>
      <c r="U3" s="20">
        <f t="shared" si="2"/>
        <v>0.73669604353379947</v>
      </c>
      <c r="V3" s="20">
        <f t="shared" si="2"/>
        <v>0.7074521600279422</v>
      </c>
      <c r="W3" s="20">
        <f t="shared" si="2"/>
        <v>0.67714047838521418</v>
      </c>
      <c r="X3" s="20">
        <f t="shared" si="2"/>
        <v>0.64580949083009687</v>
      </c>
      <c r="Y3" s="20">
        <f t="shared" si="2"/>
        <v>0.61350932025909066</v>
      </c>
      <c r="Z3" s="20">
        <f t="shared" si="2"/>
        <v>0.58029164005477374</v>
      </c>
      <c r="AA3" s="20">
        <f t="shared" si="2"/>
        <v>0.54620959141941239</v>
      </c>
      <c r="AB3" s="20">
        <f t="shared" si="2"/>
        <v>0.51131769836037388</v>
      </c>
      <c r="AC3" s="20">
        <f t="shared" si="2"/>
        <v>0.47567178046334602</v>
      </c>
      <c r="AD3" s="20">
        <f t="shared" si="2"/>
        <v>0.43932886359290696</v>
      </c>
      <c r="AE3" s="20">
        <f t="shared" si="2"/>
        <v>0.40234708866330737</v>
      </c>
      <c r="AF3" s="20">
        <f t="shared" si="2"/>
        <v>0.36478561862540998</v>
      </c>
      <c r="AG3" s="20">
        <f t="shared" si="2"/>
        <v>0.32670454381858921</v>
      </c>
      <c r="AH3" s="20">
        <f t="shared" si="2"/>
        <v>0.28816478583900662</v>
      </c>
      <c r="AI3" s="20">
        <f t="shared" si="2"/>
        <v>0.24922800007805299</v>
      </c>
      <c r="AJ3" s="20">
        <f t="shared" si="2"/>
        <v>0.20995647708687454</v>
      </c>
      <c r="AK3" s="20">
        <f t="shared" si="2"/>
        <v>0.17041304292477905</v>
      </c>
      <c r="AL3" s="20">
        <f t="shared" si="2"/>
        <v>0.13066095865094318</v>
      </c>
      <c r="AM3" s="20">
        <f t="shared" si="2"/>
        <v>9.0763819120212669E-2</v>
      </c>
      <c r="AN3" s="20">
        <f t="shared" si="2"/>
        <v>5.0785451244900887E-2</v>
      </c>
      <c r="AO3" s="20">
        <f t="shared" si="2"/>
        <v>1.0789811885344679E-2</v>
      </c>
      <c r="AP3" s="20">
        <f t="shared" si="2"/>
        <v>-2.9159114467428672E-2</v>
      </c>
      <c r="AQ3" s="20">
        <f t="shared" si="2"/>
        <v>-6.8997418053237836E-2</v>
      </c>
      <c r="AR3" s="20">
        <f t="shared" si="2"/>
        <v>-0.10866136608473034</v>
      </c>
      <c r="AS3" s="20">
        <f t="shared" si="2"/>
        <v>-0.14808750470624682</v>
      </c>
      <c r="AT3" s="20">
        <f t="shared" si="2"/>
        <v>-0.1872127605064538</v>
      </c>
      <c r="AU3" s="20">
        <f t="shared" si="2"/>
        <v>-0.22597454142234705</v>
      </c>
      <c r="AV3" s="20">
        <f t="shared" si="2"/>
        <v>-0.26431083687320012</v>
      </c>
      <c r="AW3" s="20">
        <f t="shared" si="2"/>
        <v>-0.3021603169642651</v>
      </c>
      <c r="AX3" s="20">
        <f t="shared" si="2"/>
        <v>-0.33946243060152137</v>
      </c>
      <c r="AY3" s="20">
        <f t="shared" si="2"/>
        <v>-0.37615750236050904</v>
      </c>
      <c r="AZ3" s="20">
        <f t="shared" si="2"/>
        <v>-0.41218682795427863</v>
      </c>
      <c r="BA3" s="20">
        <f t="shared" si="2"/>
        <v>-0.44749276814772604</v>
      </c>
      <c r="BB3" s="20">
        <f t="shared" si="2"/>
        <v>-0.48201884096807396</v>
      </c>
      <c r="BC3" s="20">
        <f t="shared" si="2"/>
        <v>-0.51570981206397926</v>
      </c>
      <c r="BD3" s="20">
        <f t="shared" si="2"/>
        <v>-0.5485117830687124</v>
      </c>
      <c r="BE3" s="20">
        <f t="shared" si="2"/>
        <v>-0.58037227782604628</v>
      </c>
      <c r="BF3" s="20">
        <f t="shared" si="2"/>
        <v>-0.61124032634091241</v>
      </c>
      <c r="BG3" s="20">
        <f t="shared" si="2"/>
        <v>-0.64106654632051929</v>
      </c>
      <c r="BH3" s="20">
        <f t="shared" si="2"/>
        <v>-0.66980322217548716</v>
      </c>
      <c r="BI3" s="20">
        <f t="shared" si="2"/>
        <v>-0.69740438135461214</v>
      </c>
      <c r="BJ3" s="20">
        <f t="shared" si="2"/>
        <v>-0.72382586789114078</v>
      </c>
      <c r="BK3" s="20">
        <f t="shared" si="2"/>
        <v>-0.74902541304289771</v>
      </c>
      <c r="BL3" s="20">
        <f t="shared" si="2"/>
        <v>-0.77296270291325653</v>
      </c>
      <c r="BM3" s="20">
        <f t="shared" si="2"/>
        <v>-0.79559944294477414</v>
      </c>
      <c r="BN3" s="20">
        <f t="shared" si="2"/>
        <v>-0.81689941918231379</v>
      </c>
      <c r="BO3" s="20">
        <f t="shared" ref="BO3:CW11" si="3">SIN($A3)+COS(BO$2)</f>
        <v>-0.83682855620764784</v>
      </c>
      <c r="BP3" s="20">
        <f t="shared" si="3"/>
        <v>-0.85535497165285845</v>
      </c>
      <c r="BQ3" s="20">
        <f t="shared" si="3"/>
        <v>-0.87244902720532436</v>
      </c>
      <c r="BR3" s="20">
        <f t="shared" si="3"/>
        <v>-0.88808337602269904</v>
      </c>
      <c r="BS3" s="20">
        <f t="shared" si="3"/>
        <v>-0.90223300648202454</v>
      </c>
      <c r="BT3" s="20">
        <f t="shared" si="3"/>
        <v>-0.91487528219299263</v>
      </c>
      <c r="BU3" s="20">
        <f t="shared" si="3"/>
        <v>-0.92598997821134099</v>
      </c>
      <c r="BV3" s="20">
        <f t="shared" si="3"/>
        <v>-0.93555931339444887</v>
      </c>
      <c r="BW3" s="20">
        <f t="shared" si="3"/>
        <v>-0.94356797884737253</v>
      </c>
      <c r="BX3" s="20">
        <f t="shared" si="3"/>
        <v>-0.95000316241381155</v>
      </c>
      <c r="BY3" s="20">
        <f t="shared" si="3"/>
        <v>-0.95485456917282552</v>
      </c>
      <c r="BZ3" s="20">
        <f t="shared" si="3"/>
        <v>-0.95811443790851158</v>
      </c>
      <c r="CA3" s="20">
        <f t="shared" si="3"/>
        <v>-0.95977755352629424</v>
      </c>
      <c r="CB3" s="20">
        <f t="shared" si="3"/>
        <v>-0.9598412553959641</v>
      </c>
      <c r="CC3" s="20">
        <f t="shared" si="3"/>
        <v>-0.95830544160811881</v>
      </c>
      <c r="CD3" s="20">
        <f t="shared" si="3"/>
        <v>-0.95517256913719595</v>
      </c>
      <c r="CE3" s="20">
        <f t="shared" si="3"/>
        <v>-0.95044764991083863</v>
      </c>
      <c r="CF3" s="20">
        <f t="shared" si="3"/>
        <v>-0.94413824279187997</v>
      </c>
      <c r="CG3" s="20">
        <f t="shared" si="3"/>
        <v>-0.93625444148577519</v>
      </c>
      <c r="CH3" s="20">
        <f t="shared" si="3"/>
        <v>-0.92680885839282623</v>
      </c>
      <c r="CI3" s="20">
        <f t="shared" si="3"/>
        <v>-0.91581660443103152</v>
      </c>
      <c r="CJ3" s="20">
        <f t="shared" si="3"/>
        <v>-0.90329526486184086</v>
      </c>
      <c r="CK3" s="20">
        <f t="shared" si="3"/>
        <v>-0.8892648711574882</v>
      </c>
      <c r="CL3" s="20">
        <f t="shared" si="3"/>
        <v>-0.87374786895490952</v>
      </c>
      <c r="CM3" s="20">
        <f t="shared" si="3"/>
        <v>-0.8567690821475118</v>
      </c>
      <c r="CN3" s="20">
        <f t="shared" si="3"/>
        <v>-0.83835567317223869</v>
      </c>
      <c r="CO3" s="20">
        <f t="shared" si="3"/>
        <v>-0.81853709955546627</v>
      </c>
      <c r="CP3" s="20">
        <f t="shared" si="3"/>
        <v>-0.79734506678724459</v>
      </c>
      <c r="CQ3" s="20">
        <f t="shared" si="3"/>
        <v>-0.77481347759927677</v>
      </c>
      <c r="CR3" s="20">
        <f t="shared" si="3"/>
        <v>-0.75097837772778098</v>
      </c>
      <c r="CS3" s="20">
        <f t="shared" si="3"/>
        <v>-0.72587789824800142</v>
      </c>
      <c r="CT3" s="20">
        <f t="shared" si="3"/>
        <v>-0.69955219457262252</v>
      </c>
      <c r="CU3" s="20">
        <f t="shared" si="3"/>
        <v>-0.67204338221167415</v>
      </c>
      <c r="CV3" s="20">
        <f t="shared" si="3"/>
        <v>-0.64339546939670011</v>
      </c>
      <c r="CW3" s="20">
        <f t="shared" si="3"/>
        <v>-0.61365428667697575</v>
      </c>
    </row>
    <row r="4" spans="1:101" ht="8.25" customHeight="1" x14ac:dyDescent="0.25">
      <c r="A4">
        <f t="shared" ref="A4:A67" si="4">A3+0.04</f>
        <v>0.08</v>
      </c>
      <c r="B4" s="20">
        <f t="shared" ref="B4:Q21" si="5">SIN($A4)+COS(B$2)</f>
        <v>1.0791148006301505</v>
      </c>
      <c r="C4" s="20">
        <f t="shared" si="5"/>
        <v>1.0767164002717922</v>
      </c>
      <c r="D4" s="20">
        <f t="shared" si="5"/>
        <v>1.072723329823039</v>
      </c>
      <c r="E4" s="20">
        <f t="shared" si="5"/>
        <v>1.0671419773447997</v>
      </c>
      <c r="F4" s="20">
        <f t="shared" si="5"/>
        <v>1.0599812718104142</v>
      </c>
      <c r="G4" s="20">
        <f t="shared" si="5"/>
        <v>1.0512526688212023</v>
      </c>
      <c r="H4" s="20">
        <f t="shared" si="5"/>
        <v>1.0409701322799436</v>
      </c>
      <c r="I4" s="20">
        <f t="shared" si="5"/>
        <v>1.0291501120516136</v>
      </c>
      <c r="J4" s="20">
        <f t="shared" si="5"/>
        <v>1.0158115176471074</v>
      </c>
      <c r="K4" s="20">
        <f t="shared" si="5"/>
        <v>1.0009756879720577</v>
      </c>
      <c r="L4" s="20">
        <f t="shared" si="5"/>
        <v>0.9846663571891362</v>
      </c>
      <c r="M4" s="20">
        <f t="shared" si="5"/>
        <v>0.96690961674845699</v>
      </c>
      <c r="N4" s="20">
        <f t="shared" si="5"/>
        <v>0.94773387364682271</v>
      </c>
      <c r="O4" s="20">
        <f t="shared" si="5"/>
        <v>0.92716980498258883</v>
      </c>
      <c r="P4" s="20">
        <f t="shared" si="5"/>
        <v>0.90525030887885105</v>
      </c>
      <c r="Q4" s="20">
        <f t="shared" si="5"/>
        <v>0.88201045185346538</v>
      </c>
      <c r="R4" s="20">
        <f t="shared" si="2"/>
        <v>0.85748741272010065</v>
      </c>
      <c r="S4" s="20">
        <f t="shared" si="2"/>
        <v>0.83172042311006766</v>
      </c>
      <c r="T4" s="20">
        <f t="shared" si="2"/>
        <v>0.80475070471007781</v>
      </c>
      <c r="U4" s="20">
        <f t="shared" si="2"/>
        <v>0.776621403316338</v>
      </c>
      <c r="V4" s="20">
        <f t="shared" si="2"/>
        <v>0.74737751981048073</v>
      </c>
      <c r="W4" s="20">
        <f t="shared" si="2"/>
        <v>0.71706583816775271</v>
      </c>
      <c r="X4" s="20">
        <f t="shared" si="2"/>
        <v>0.68573485061263539</v>
      </c>
      <c r="Y4" s="20">
        <f t="shared" si="2"/>
        <v>0.65343468004162919</v>
      </c>
      <c r="Z4" s="20">
        <f t="shared" si="2"/>
        <v>0.62021699983731227</v>
      </c>
      <c r="AA4" s="20">
        <f t="shared" si="2"/>
        <v>0.58613495120195092</v>
      </c>
      <c r="AB4" s="20">
        <f t="shared" si="2"/>
        <v>0.55124305814291241</v>
      </c>
      <c r="AC4" s="20">
        <f t="shared" si="2"/>
        <v>0.51559714024588454</v>
      </c>
      <c r="AD4" s="20">
        <f t="shared" si="2"/>
        <v>0.47925422337544554</v>
      </c>
      <c r="AE4" s="20">
        <f t="shared" si="2"/>
        <v>0.4422724484458459</v>
      </c>
      <c r="AF4" s="20">
        <f t="shared" si="2"/>
        <v>0.40471097840794856</v>
      </c>
      <c r="AG4" s="20">
        <f t="shared" si="2"/>
        <v>0.36662990360112779</v>
      </c>
      <c r="AH4" s="20">
        <f t="shared" si="2"/>
        <v>0.32809014562154515</v>
      </c>
      <c r="AI4" s="20">
        <f t="shared" si="2"/>
        <v>0.28915335986059154</v>
      </c>
      <c r="AJ4" s="20">
        <f t="shared" si="2"/>
        <v>0.24988183686941307</v>
      </c>
      <c r="AK4" s="20">
        <f t="shared" si="2"/>
        <v>0.21033840270731757</v>
      </c>
      <c r="AL4" s="20">
        <f t="shared" si="2"/>
        <v>0.17058631843348171</v>
      </c>
      <c r="AM4" s="20">
        <f t="shared" si="2"/>
        <v>0.13068917890275122</v>
      </c>
      <c r="AN4" s="20">
        <f t="shared" si="2"/>
        <v>9.0710811027439414E-2</v>
      </c>
      <c r="AO4" s="20">
        <f t="shared" si="2"/>
        <v>5.071517166788321E-2</v>
      </c>
      <c r="AP4" s="20">
        <f t="shared" si="2"/>
        <v>1.0766245315109862E-2</v>
      </c>
      <c r="AQ4" s="20">
        <f t="shared" si="2"/>
        <v>-2.9072058270699308E-2</v>
      </c>
      <c r="AR4" s="20">
        <f t="shared" si="2"/>
        <v>-6.8736006302191816E-2</v>
      </c>
      <c r="AS4" s="20">
        <f t="shared" si="2"/>
        <v>-0.10816214492370829</v>
      </c>
      <c r="AT4" s="20">
        <f t="shared" si="2"/>
        <v>-0.14728740072391527</v>
      </c>
      <c r="AU4" s="20">
        <f t="shared" si="2"/>
        <v>-0.18604918163980852</v>
      </c>
      <c r="AV4" s="20">
        <f t="shared" si="2"/>
        <v>-0.22438547709066156</v>
      </c>
      <c r="AW4" s="20">
        <f t="shared" si="2"/>
        <v>-0.26223495718172651</v>
      </c>
      <c r="AX4" s="20">
        <f t="shared" si="2"/>
        <v>-0.29953707081898284</v>
      </c>
      <c r="AY4" s="20">
        <f t="shared" si="2"/>
        <v>-0.33623214257797052</v>
      </c>
      <c r="AZ4" s="20">
        <f t="shared" si="2"/>
        <v>-0.37226146817174011</v>
      </c>
      <c r="BA4" s="20">
        <f t="shared" si="2"/>
        <v>-0.40756740836518746</v>
      </c>
      <c r="BB4" s="20">
        <f t="shared" si="2"/>
        <v>-0.44209348118553538</v>
      </c>
      <c r="BC4" s="20">
        <f t="shared" si="2"/>
        <v>-0.47578445228144073</v>
      </c>
      <c r="BD4" s="20">
        <f t="shared" si="2"/>
        <v>-0.50858642328617387</v>
      </c>
      <c r="BE4" s="20">
        <f t="shared" si="2"/>
        <v>-0.54044691804350775</v>
      </c>
      <c r="BF4" s="20">
        <f t="shared" si="2"/>
        <v>-0.57131496655837388</v>
      </c>
      <c r="BG4" s="20">
        <f t="shared" si="2"/>
        <v>-0.60114118653798077</v>
      </c>
      <c r="BH4" s="20">
        <f t="shared" si="2"/>
        <v>-0.62987786239294863</v>
      </c>
      <c r="BI4" s="20">
        <f t="shared" si="2"/>
        <v>-0.65747902157207361</v>
      </c>
      <c r="BJ4" s="20">
        <f t="shared" si="2"/>
        <v>-0.68390050810860226</v>
      </c>
      <c r="BK4" s="20">
        <f t="shared" si="2"/>
        <v>-0.70910005326035919</v>
      </c>
      <c r="BL4" s="20">
        <f t="shared" si="2"/>
        <v>-0.733037343130718</v>
      </c>
      <c r="BM4" s="20">
        <f t="shared" si="2"/>
        <v>-0.75567408316223561</v>
      </c>
      <c r="BN4" s="20">
        <f t="shared" si="2"/>
        <v>-0.77697405939977526</v>
      </c>
      <c r="BO4" s="20">
        <f t="shared" si="3"/>
        <v>-0.79690319642510932</v>
      </c>
      <c r="BP4" s="20">
        <f t="shared" si="3"/>
        <v>-0.81542961187031993</v>
      </c>
      <c r="BQ4" s="20">
        <f t="shared" si="3"/>
        <v>-0.83252366742278583</v>
      </c>
      <c r="BR4" s="20">
        <f t="shared" si="3"/>
        <v>-0.84815801624016052</v>
      </c>
      <c r="BS4" s="20">
        <f t="shared" si="3"/>
        <v>-0.86230764669948601</v>
      </c>
      <c r="BT4" s="20">
        <f t="shared" si="3"/>
        <v>-0.87494992241045411</v>
      </c>
      <c r="BU4" s="20">
        <f t="shared" si="3"/>
        <v>-0.88606461842880246</v>
      </c>
      <c r="BV4" s="20">
        <f t="shared" si="3"/>
        <v>-0.89563395361191034</v>
      </c>
      <c r="BW4" s="20">
        <f t="shared" si="3"/>
        <v>-0.90364261906483401</v>
      </c>
      <c r="BX4" s="20">
        <f t="shared" si="3"/>
        <v>-0.91007780263127303</v>
      </c>
      <c r="BY4" s="20">
        <f t="shared" si="3"/>
        <v>-0.91492920939028699</v>
      </c>
      <c r="BZ4" s="20">
        <f t="shared" si="3"/>
        <v>-0.91818907812597306</v>
      </c>
      <c r="CA4" s="20">
        <f t="shared" si="3"/>
        <v>-0.91985219374375571</v>
      </c>
      <c r="CB4" s="20">
        <f t="shared" si="3"/>
        <v>-0.91991589561342557</v>
      </c>
      <c r="CC4" s="20">
        <f t="shared" si="3"/>
        <v>-0.91838008182558029</v>
      </c>
      <c r="CD4" s="20">
        <f t="shared" si="3"/>
        <v>-0.91524720935465742</v>
      </c>
      <c r="CE4" s="20">
        <f t="shared" si="3"/>
        <v>-0.9105222901283001</v>
      </c>
      <c r="CF4" s="20">
        <f t="shared" si="3"/>
        <v>-0.90421288300934144</v>
      </c>
      <c r="CG4" s="20">
        <f t="shared" si="3"/>
        <v>-0.89632908170323666</v>
      </c>
      <c r="CH4" s="20">
        <f t="shared" si="3"/>
        <v>-0.8868834986102877</v>
      </c>
      <c r="CI4" s="20">
        <f t="shared" si="3"/>
        <v>-0.87589124464849299</v>
      </c>
      <c r="CJ4" s="20">
        <f t="shared" si="3"/>
        <v>-0.86336990507930234</v>
      </c>
      <c r="CK4" s="20">
        <f t="shared" si="3"/>
        <v>-0.84933951137494967</v>
      </c>
      <c r="CL4" s="20">
        <f t="shared" si="3"/>
        <v>-0.833822509172371</v>
      </c>
      <c r="CM4" s="20">
        <f t="shared" si="3"/>
        <v>-0.81684372236497327</v>
      </c>
      <c r="CN4" s="20">
        <f t="shared" si="3"/>
        <v>-0.79843031338970016</v>
      </c>
      <c r="CO4" s="20">
        <f t="shared" si="3"/>
        <v>-0.77861173977292775</v>
      </c>
      <c r="CP4" s="20">
        <f t="shared" si="3"/>
        <v>-0.75741970700470607</v>
      </c>
      <c r="CQ4" s="20">
        <f t="shared" si="3"/>
        <v>-0.73488811781673824</v>
      </c>
      <c r="CR4" s="20">
        <f t="shared" si="3"/>
        <v>-0.71105301794524245</v>
      </c>
      <c r="CS4" s="20">
        <f t="shared" si="3"/>
        <v>-0.68595253846546289</v>
      </c>
      <c r="CT4" s="20">
        <f t="shared" si="3"/>
        <v>-0.65962683479008399</v>
      </c>
      <c r="CU4" s="20">
        <f t="shared" si="3"/>
        <v>-0.63211802242913562</v>
      </c>
      <c r="CV4" s="20">
        <f t="shared" si="3"/>
        <v>-0.60347010961416159</v>
      </c>
      <c r="CW4" s="20">
        <f t="shared" si="3"/>
        <v>-0.57372892689443722</v>
      </c>
    </row>
    <row r="5" spans="1:101" ht="8.25" customHeight="1" x14ac:dyDescent="0.25">
      <c r="A5">
        <f t="shared" si="4"/>
        <v>0.12</v>
      </c>
      <c r="B5" s="20">
        <f t="shared" si="5"/>
        <v>1.1189123139498973</v>
      </c>
      <c r="C5" s="20">
        <f t="shared" si="5"/>
        <v>1.1165139135915387</v>
      </c>
      <c r="D5" s="20">
        <f t="shared" si="5"/>
        <v>1.1125208431427855</v>
      </c>
      <c r="E5" s="20">
        <f t="shared" si="5"/>
        <v>1.1069394906645462</v>
      </c>
      <c r="F5" s="20">
        <f t="shared" si="5"/>
        <v>1.099778785130161</v>
      </c>
      <c r="G5" s="20">
        <f t="shared" si="5"/>
        <v>1.0910501821409488</v>
      </c>
      <c r="H5" s="20">
        <f t="shared" si="5"/>
        <v>1.0807676455996902</v>
      </c>
      <c r="I5" s="20">
        <f t="shared" si="5"/>
        <v>1.0689476253713601</v>
      </c>
      <c r="J5" s="20">
        <f t="shared" si="5"/>
        <v>1.0556090309668542</v>
      </c>
      <c r="K5" s="20">
        <f t="shared" si="5"/>
        <v>1.0407732012918045</v>
      </c>
      <c r="L5" s="20">
        <f t="shared" si="5"/>
        <v>1.0244638705088829</v>
      </c>
      <c r="M5" s="20">
        <f t="shared" si="5"/>
        <v>1.0067071300682036</v>
      </c>
      <c r="N5" s="20">
        <f t="shared" si="5"/>
        <v>0.98753138696656939</v>
      </c>
      <c r="O5" s="20">
        <f t="shared" si="5"/>
        <v>0.96696731830233551</v>
      </c>
      <c r="P5" s="20">
        <f t="shared" si="5"/>
        <v>0.94504782219859773</v>
      </c>
      <c r="Q5" s="20">
        <f t="shared" si="5"/>
        <v>0.92180796517321206</v>
      </c>
      <c r="R5" s="20">
        <f t="shared" si="2"/>
        <v>0.89728492603984733</v>
      </c>
      <c r="S5" s="20">
        <f t="shared" si="2"/>
        <v>0.87151793642981434</v>
      </c>
      <c r="T5" s="20">
        <f t="shared" si="2"/>
        <v>0.84454821802982449</v>
      </c>
      <c r="U5" s="20">
        <f t="shared" si="2"/>
        <v>0.81641891663608468</v>
      </c>
      <c r="V5" s="20">
        <f t="shared" si="2"/>
        <v>0.78717503313022741</v>
      </c>
      <c r="W5" s="20">
        <f t="shared" si="2"/>
        <v>0.75686335148749939</v>
      </c>
      <c r="X5" s="20">
        <f t="shared" si="2"/>
        <v>0.72553236393238207</v>
      </c>
      <c r="Y5" s="20">
        <f t="shared" si="2"/>
        <v>0.69323219336137587</v>
      </c>
      <c r="Z5" s="20">
        <f t="shared" si="2"/>
        <v>0.66001451315705895</v>
      </c>
      <c r="AA5" s="20">
        <f t="shared" si="2"/>
        <v>0.6259324645216976</v>
      </c>
      <c r="AB5" s="20">
        <f t="shared" si="2"/>
        <v>0.59104057146265909</v>
      </c>
      <c r="AC5" s="20">
        <f t="shared" si="2"/>
        <v>0.55539465356563122</v>
      </c>
      <c r="AD5" s="20">
        <f t="shared" si="2"/>
        <v>0.51905173669519222</v>
      </c>
      <c r="AE5" s="20">
        <f t="shared" si="2"/>
        <v>0.48206996176559258</v>
      </c>
      <c r="AF5" s="20">
        <f t="shared" si="2"/>
        <v>0.44450849172769519</v>
      </c>
      <c r="AG5" s="20">
        <f t="shared" si="2"/>
        <v>0.40642741692087442</v>
      </c>
      <c r="AH5" s="20">
        <f t="shared" si="2"/>
        <v>0.36788765894129183</v>
      </c>
      <c r="AI5" s="20">
        <f t="shared" si="2"/>
        <v>0.32895087318033817</v>
      </c>
      <c r="AJ5" s="20">
        <f t="shared" si="2"/>
        <v>0.28967935018915975</v>
      </c>
      <c r="AK5" s="20">
        <f t="shared" si="2"/>
        <v>0.25013591602706425</v>
      </c>
      <c r="AL5" s="20">
        <f t="shared" si="2"/>
        <v>0.21038383175322839</v>
      </c>
      <c r="AM5" s="20">
        <f t="shared" si="2"/>
        <v>0.17048669222249788</v>
      </c>
      <c r="AN5" s="20">
        <f t="shared" si="2"/>
        <v>0.13050832434718609</v>
      </c>
      <c r="AO5" s="20">
        <f t="shared" si="2"/>
        <v>9.0512684987629877E-2</v>
      </c>
      <c r="AP5" s="20">
        <f t="shared" si="2"/>
        <v>5.0563758634856529E-2</v>
      </c>
      <c r="AQ5" s="20">
        <f t="shared" si="2"/>
        <v>1.0725455049047358E-2</v>
      </c>
      <c r="AR5" s="20">
        <f t="shared" si="2"/>
        <v>-2.8938492982445149E-2</v>
      </c>
      <c r="AS5" s="20">
        <f t="shared" si="2"/>
        <v>-6.8364631603961626E-2</v>
      </c>
      <c r="AT5" s="20">
        <f t="shared" si="2"/>
        <v>-0.10748988740416861</v>
      </c>
      <c r="AU5" s="20">
        <f t="shared" si="2"/>
        <v>-0.14625166832006187</v>
      </c>
      <c r="AV5" s="20">
        <f t="shared" si="2"/>
        <v>-0.18458796377091491</v>
      </c>
      <c r="AW5" s="20">
        <f t="shared" si="2"/>
        <v>-0.22243744386197989</v>
      </c>
      <c r="AX5" s="20">
        <f t="shared" si="2"/>
        <v>-0.25973955749923616</v>
      </c>
      <c r="AY5" s="20">
        <f t="shared" si="2"/>
        <v>-0.29643462925822384</v>
      </c>
      <c r="AZ5" s="20">
        <f t="shared" si="2"/>
        <v>-0.33246395485199343</v>
      </c>
      <c r="BA5" s="20">
        <f t="shared" si="2"/>
        <v>-0.36776989504544083</v>
      </c>
      <c r="BB5" s="20">
        <f t="shared" si="2"/>
        <v>-0.40229596786578875</v>
      </c>
      <c r="BC5" s="20">
        <f t="shared" si="2"/>
        <v>-0.4359869389616941</v>
      </c>
      <c r="BD5" s="20">
        <f t="shared" si="2"/>
        <v>-0.46878890996642725</v>
      </c>
      <c r="BE5" s="20">
        <f t="shared" si="2"/>
        <v>-0.50064940472376107</v>
      </c>
      <c r="BF5" s="20">
        <f t="shared" si="2"/>
        <v>-0.5315174532386272</v>
      </c>
      <c r="BG5" s="20">
        <f t="shared" si="2"/>
        <v>-0.56134367321823408</v>
      </c>
      <c r="BH5" s="20">
        <f t="shared" si="2"/>
        <v>-0.59008034907320195</v>
      </c>
      <c r="BI5" s="20">
        <f t="shared" si="2"/>
        <v>-0.61768150825232693</v>
      </c>
      <c r="BJ5" s="20">
        <f t="shared" si="2"/>
        <v>-0.64410299478885558</v>
      </c>
      <c r="BK5" s="20">
        <f t="shared" si="2"/>
        <v>-0.66930253994061251</v>
      </c>
      <c r="BL5" s="20">
        <f t="shared" si="2"/>
        <v>-0.69323982981097132</v>
      </c>
      <c r="BM5" s="20">
        <f t="shared" si="2"/>
        <v>-0.71587656984248893</v>
      </c>
      <c r="BN5" s="20">
        <f t="shared" si="2"/>
        <v>-0.73717654608002858</v>
      </c>
      <c r="BO5" s="20">
        <f t="shared" si="3"/>
        <v>-0.75710568310536264</v>
      </c>
      <c r="BP5" s="20">
        <f t="shared" si="3"/>
        <v>-0.77563209855057325</v>
      </c>
      <c r="BQ5" s="20">
        <f t="shared" si="3"/>
        <v>-0.79272615410303915</v>
      </c>
      <c r="BR5" s="20">
        <f t="shared" si="3"/>
        <v>-0.80836050292041384</v>
      </c>
      <c r="BS5" s="20">
        <f t="shared" si="3"/>
        <v>-0.82251013337973933</v>
      </c>
      <c r="BT5" s="20">
        <f t="shared" si="3"/>
        <v>-0.83515240909070743</v>
      </c>
      <c r="BU5" s="20">
        <f t="shared" si="3"/>
        <v>-0.84626710510905578</v>
      </c>
      <c r="BV5" s="20">
        <f t="shared" si="3"/>
        <v>-0.85583644029216366</v>
      </c>
      <c r="BW5" s="20">
        <f t="shared" si="3"/>
        <v>-0.86384510574508733</v>
      </c>
      <c r="BX5" s="20">
        <f t="shared" si="3"/>
        <v>-0.87028028931152634</v>
      </c>
      <c r="BY5" s="20">
        <f t="shared" si="3"/>
        <v>-0.87513169607054031</v>
      </c>
      <c r="BZ5" s="20">
        <f t="shared" si="3"/>
        <v>-0.87839156480622638</v>
      </c>
      <c r="CA5" s="20">
        <f t="shared" si="3"/>
        <v>-0.88005468042400903</v>
      </c>
      <c r="CB5" s="20">
        <f t="shared" si="3"/>
        <v>-0.88011838229367889</v>
      </c>
      <c r="CC5" s="20">
        <f t="shared" si="3"/>
        <v>-0.87858256850583361</v>
      </c>
      <c r="CD5" s="20">
        <f t="shared" si="3"/>
        <v>-0.87544969603491074</v>
      </c>
      <c r="CE5" s="20">
        <f t="shared" si="3"/>
        <v>-0.87072477680855342</v>
      </c>
      <c r="CF5" s="20">
        <f t="shared" si="3"/>
        <v>-0.86441536968959476</v>
      </c>
      <c r="CG5" s="20">
        <f t="shared" si="3"/>
        <v>-0.85653156838348998</v>
      </c>
      <c r="CH5" s="20">
        <f t="shared" si="3"/>
        <v>-0.84708598529054102</v>
      </c>
      <c r="CI5" s="20">
        <f t="shared" si="3"/>
        <v>-0.83609373132874631</v>
      </c>
      <c r="CJ5" s="20">
        <f t="shared" si="3"/>
        <v>-0.82357239175955566</v>
      </c>
      <c r="CK5" s="20">
        <f t="shared" si="3"/>
        <v>-0.80954199805520299</v>
      </c>
      <c r="CL5" s="20">
        <f t="shared" si="3"/>
        <v>-0.79402499585262432</v>
      </c>
      <c r="CM5" s="20">
        <f t="shared" si="3"/>
        <v>-0.77704620904522659</v>
      </c>
      <c r="CN5" s="20">
        <f t="shared" si="3"/>
        <v>-0.75863280006995348</v>
      </c>
      <c r="CO5" s="20">
        <f t="shared" si="3"/>
        <v>-0.73881422645318107</v>
      </c>
      <c r="CP5" s="20">
        <f t="shared" si="3"/>
        <v>-0.71762219368495939</v>
      </c>
      <c r="CQ5" s="20">
        <f t="shared" si="3"/>
        <v>-0.69509060449699156</v>
      </c>
      <c r="CR5" s="20">
        <f t="shared" si="3"/>
        <v>-0.67125550462549577</v>
      </c>
      <c r="CS5" s="20">
        <f t="shared" si="3"/>
        <v>-0.64615502514571621</v>
      </c>
      <c r="CT5" s="20">
        <f t="shared" si="3"/>
        <v>-0.61982932147033731</v>
      </c>
      <c r="CU5" s="20">
        <f t="shared" si="3"/>
        <v>-0.59232050910938894</v>
      </c>
      <c r="CV5" s="20">
        <f t="shared" si="3"/>
        <v>-0.56367259629441491</v>
      </c>
      <c r="CW5" s="20">
        <f t="shared" si="3"/>
        <v>-0.53393141357469054</v>
      </c>
    </row>
    <row r="6" spans="1:101" ht="8.25" customHeight="1" x14ac:dyDescent="0.25">
      <c r="A6">
        <f t="shared" si="4"/>
        <v>0.16</v>
      </c>
      <c r="B6" s="20">
        <f t="shared" si="5"/>
        <v>1.1585183132752239</v>
      </c>
      <c r="C6" s="20">
        <f t="shared" si="2"/>
        <v>1.1561199129168653</v>
      </c>
      <c r="D6" s="20">
        <f t="shared" si="2"/>
        <v>1.1521268424681121</v>
      </c>
      <c r="E6" s="20">
        <f t="shared" si="2"/>
        <v>1.1465454899898728</v>
      </c>
      <c r="F6" s="20">
        <f t="shared" si="2"/>
        <v>1.1393847844554876</v>
      </c>
      <c r="G6" s="20">
        <f t="shared" si="2"/>
        <v>1.1306561814662754</v>
      </c>
      <c r="H6" s="20">
        <f t="shared" si="2"/>
        <v>1.1203736449250168</v>
      </c>
      <c r="I6" s="20">
        <f t="shared" si="2"/>
        <v>1.1085536246966867</v>
      </c>
      <c r="J6" s="20">
        <f t="shared" si="2"/>
        <v>1.0952150302921808</v>
      </c>
      <c r="K6" s="20">
        <f t="shared" si="2"/>
        <v>1.0803792006171311</v>
      </c>
      <c r="L6" s="20">
        <f t="shared" si="2"/>
        <v>1.0640698698342095</v>
      </c>
      <c r="M6" s="20">
        <f t="shared" si="2"/>
        <v>1.0463131293935302</v>
      </c>
      <c r="N6" s="20">
        <f t="shared" si="2"/>
        <v>1.027137386291896</v>
      </c>
      <c r="O6" s="20">
        <f t="shared" si="2"/>
        <v>1.0065733176276621</v>
      </c>
      <c r="P6" s="20">
        <f t="shared" si="2"/>
        <v>0.98465382152392433</v>
      </c>
      <c r="Q6" s="20">
        <f t="shared" si="2"/>
        <v>0.96141396449853866</v>
      </c>
      <c r="R6" s="20">
        <f t="shared" si="2"/>
        <v>0.93689092536517393</v>
      </c>
      <c r="S6" s="20">
        <f t="shared" si="2"/>
        <v>0.91112393575514095</v>
      </c>
      <c r="T6" s="20">
        <f t="shared" si="2"/>
        <v>0.8841542173551511</v>
      </c>
      <c r="U6" s="20">
        <f t="shared" si="2"/>
        <v>0.85602491596141128</v>
      </c>
      <c r="V6" s="20">
        <f t="shared" si="2"/>
        <v>0.82678103245555401</v>
      </c>
      <c r="W6" s="20">
        <f t="shared" si="2"/>
        <v>0.79646935081282599</v>
      </c>
      <c r="X6" s="20">
        <f t="shared" si="2"/>
        <v>0.76513836325770868</v>
      </c>
      <c r="Y6" s="20">
        <f t="shared" si="2"/>
        <v>0.73283819268670247</v>
      </c>
      <c r="Z6" s="20">
        <f t="shared" si="2"/>
        <v>0.69962051248238555</v>
      </c>
      <c r="AA6" s="20">
        <f t="shared" si="2"/>
        <v>0.6655384638470242</v>
      </c>
      <c r="AB6" s="20">
        <f t="shared" si="2"/>
        <v>0.63064657078798569</v>
      </c>
      <c r="AC6" s="20">
        <f t="shared" si="2"/>
        <v>0.59500065289095783</v>
      </c>
      <c r="AD6" s="20">
        <f t="shared" si="2"/>
        <v>0.55865773602051882</v>
      </c>
      <c r="AE6" s="20">
        <f t="shared" si="2"/>
        <v>0.52167596109091918</v>
      </c>
      <c r="AF6" s="20">
        <f t="shared" si="2"/>
        <v>0.48411449105302184</v>
      </c>
      <c r="AG6" s="20">
        <f t="shared" si="2"/>
        <v>0.44603341624620108</v>
      </c>
      <c r="AH6" s="20">
        <f t="shared" si="2"/>
        <v>0.40749365826661843</v>
      </c>
      <c r="AI6" s="20">
        <f t="shared" si="2"/>
        <v>0.36855687250566482</v>
      </c>
      <c r="AJ6" s="20">
        <f t="shared" si="2"/>
        <v>0.32928534951448635</v>
      </c>
      <c r="AK6" s="20">
        <f t="shared" si="2"/>
        <v>0.28974191535239086</v>
      </c>
      <c r="AL6" s="20">
        <f t="shared" si="2"/>
        <v>0.24998983107855499</v>
      </c>
      <c r="AM6" s="20">
        <f t="shared" si="2"/>
        <v>0.21009269154782451</v>
      </c>
      <c r="AN6" s="20">
        <f t="shared" si="2"/>
        <v>0.1701143236725127</v>
      </c>
      <c r="AO6" s="20">
        <f t="shared" si="2"/>
        <v>0.13011868431295651</v>
      </c>
      <c r="AP6" s="20">
        <f t="shared" si="2"/>
        <v>9.0169757960183144E-2</v>
      </c>
      <c r="AQ6" s="20">
        <f t="shared" si="2"/>
        <v>5.0331454374373974E-2</v>
      </c>
      <c r="AR6" s="20">
        <f t="shared" si="2"/>
        <v>1.0667506342881466E-2</v>
      </c>
      <c r="AS6" s="20">
        <f t="shared" si="2"/>
        <v>-2.875863227863501E-2</v>
      </c>
      <c r="AT6" s="20">
        <f t="shared" si="2"/>
        <v>-6.7883888078841992E-2</v>
      </c>
      <c r="AU6" s="20">
        <f t="shared" si="2"/>
        <v>-0.10664566899473524</v>
      </c>
      <c r="AV6" s="20">
        <f t="shared" si="2"/>
        <v>-0.14498196444558828</v>
      </c>
      <c r="AW6" s="20">
        <f t="shared" si="2"/>
        <v>-0.18283144453665326</v>
      </c>
      <c r="AX6" s="20">
        <f t="shared" si="2"/>
        <v>-0.22013355817390953</v>
      </c>
      <c r="AY6" s="20">
        <f t="shared" si="2"/>
        <v>-0.25682862993289723</v>
      </c>
      <c r="AZ6" s="20">
        <f t="shared" si="2"/>
        <v>-0.29285795552666682</v>
      </c>
      <c r="BA6" s="20">
        <f t="shared" si="2"/>
        <v>-0.32816389572011417</v>
      </c>
      <c r="BB6" s="20">
        <f t="shared" si="2"/>
        <v>-0.36268996854046209</v>
      </c>
      <c r="BC6" s="20">
        <f t="shared" si="2"/>
        <v>-0.39638093963636745</v>
      </c>
      <c r="BD6" s="20">
        <f t="shared" si="2"/>
        <v>-0.42918291064110059</v>
      </c>
      <c r="BE6" s="20">
        <f t="shared" si="2"/>
        <v>-0.46104340539843447</v>
      </c>
      <c r="BF6" s="20">
        <f t="shared" si="2"/>
        <v>-0.4919114539133006</v>
      </c>
      <c r="BG6" s="20">
        <f t="shared" si="2"/>
        <v>-0.52173767389290748</v>
      </c>
      <c r="BH6" s="20">
        <f t="shared" si="2"/>
        <v>-0.55047434974787535</v>
      </c>
      <c r="BI6" s="20">
        <f t="shared" si="2"/>
        <v>-0.57807550892700033</v>
      </c>
      <c r="BJ6" s="20">
        <f t="shared" si="2"/>
        <v>-0.60449699546352897</v>
      </c>
      <c r="BK6" s="20">
        <f t="shared" si="2"/>
        <v>-0.6296965406152859</v>
      </c>
      <c r="BL6" s="20">
        <f t="shared" si="2"/>
        <v>-0.65363383048564472</v>
      </c>
      <c r="BM6" s="20">
        <f t="shared" si="2"/>
        <v>-0.67627057051716233</v>
      </c>
      <c r="BN6" s="20">
        <f t="shared" si="2"/>
        <v>-0.69757054675470198</v>
      </c>
      <c r="BO6" s="20">
        <f t="shared" si="3"/>
        <v>-0.71749968378003603</v>
      </c>
      <c r="BP6" s="20">
        <f t="shared" si="3"/>
        <v>-0.73602609922524664</v>
      </c>
      <c r="BQ6" s="20">
        <f t="shared" si="3"/>
        <v>-0.75312015477771255</v>
      </c>
      <c r="BR6" s="20">
        <f t="shared" si="3"/>
        <v>-0.76875450359508724</v>
      </c>
      <c r="BS6" s="20">
        <f t="shared" si="3"/>
        <v>-0.78290413405441273</v>
      </c>
      <c r="BT6" s="20">
        <f t="shared" si="3"/>
        <v>-0.79554640976538082</v>
      </c>
      <c r="BU6" s="20">
        <f t="shared" si="3"/>
        <v>-0.80666110578372918</v>
      </c>
      <c r="BV6" s="20">
        <f t="shared" si="3"/>
        <v>-0.81623044096683706</v>
      </c>
      <c r="BW6" s="20">
        <f t="shared" si="3"/>
        <v>-0.82423910641976073</v>
      </c>
      <c r="BX6" s="20">
        <f t="shared" si="3"/>
        <v>-0.83067428998619974</v>
      </c>
      <c r="BY6" s="20">
        <f t="shared" si="3"/>
        <v>-0.83552569674521371</v>
      </c>
      <c r="BZ6" s="20">
        <f t="shared" si="3"/>
        <v>-0.83878556548089978</v>
      </c>
      <c r="CA6" s="20">
        <f t="shared" si="3"/>
        <v>-0.84044868109868243</v>
      </c>
      <c r="CB6" s="20">
        <f t="shared" si="3"/>
        <v>-0.84051238296835229</v>
      </c>
      <c r="CC6" s="20">
        <f t="shared" si="3"/>
        <v>-0.838976569180507</v>
      </c>
      <c r="CD6" s="20">
        <f t="shared" si="3"/>
        <v>-0.83584369670958414</v>
      </c>
      <c r="CE6" s="20">
        <f t="shared" si="3"/>
        <v>-0.83111877748322682</v>
      </c>
      <c r="CF6" s="20">
        <f t="shared" si="3"/>
        <v>-0.82480937036426816</v>
      </c>
      <c r="CG6" s="20">
        <f t="shared" si="3"/>
        <v>-0.81692556905816338</v>
      </c>
      <c r="CH6" s="20">
        <f t="shared" si="3"/>
        <v>-0.80747998596521442</v>
      </c>
      <c r="CI6" s="20">
        <f t="shared" si="3"/>
        <v>-0.79648773200341971</v>
      </c>
      <c r="CJ6" s="20">
        <f t="shared" si="3"/>
        <v>-0.78396639243422905</v>
      </c>
      <c r="CK6" s="20">
        <f t="shared" si="3"/>
        <v>-0.76993599872987639</v>
      </c>
      <c r="CL6" s="20">
        <f t="shared" si="3"/>
        <v>-0.75441899652729771</v>
      </c>
      <c r="CM6" s="20">
        <f t="shared" si="3"/>
        <v>-0.73744020971989999</v>
      </c>
      <c r="CN6" s="20">
        <f t="shared" si="3"/>
        <v>-0.71902680074462688</v>
      </c>
      <c r="CO6" s="20">
        <f t="shared" si="3"/>
        <v>-0.69920822712785446</v>
      </c>
      <c r="CP6" s="20">
        <f t="shared" si="3"/>
        <v>-0.67801619435963278</v>
      </c>
      <c r="CQ6" s="20">
        <f t="shared" si="3"/>
        <v>-0.65548460517166496</v>
      </c>
      <c r="CR6" s="20">
        <f t="shared" si="3"/>
        <v>-0.63164950530016917</v>
      </c>
      <c r="CS6" s="20">
        <f t="shared" si="3"/>
        <v>-0.60654902582038961</v>
      </c>
      <c r="CT6" s="20">
        <f t="shared" si="3"/>
        <v>-0.58022332214501071</v>
      </c>
      <c r="CU6" s="20">
        <f t="shared" si="3"/>
        <v>-0.55271450978406234</v>
      </c>
      <c r="CV6" s="20">
        <f t="shared" si="3"/>
        <v>-0.52406659696908831</v>
      </c>
      <c r="CW6" s="20">
        <f t="shared" si="3"/>
        <v>-0.49432541424936394</v>
      </c>
    </row>
    <row r="7" spans="1:101" ht="8.25" customHeight="1" x14ac:dyDescent="0.25">
      <c r="A7">
        <f t="shared" si="4"/>
        <v>0.2</v>
      </c>
      <c r="B7" s="20">
        <f t="shared" si="5"/>
        <v>1.1978694374560392</v>
      </c>
      <c r="C7" s="20">
        <f t="shared" si="2"/>
        <v>1.1954710370976807</v>
      </c>
      <c r="D7" s="20">
        <f t="shared" si="2"/>
        <v>1.1914779666489275</v>
      </c>
      <c r="E7" s="20">
        <f t="shared" si="2"/>
        <v>1.1858966141706881</v>
      </c>
      <c r="F7" s="20">
        <f t="shared" si="2"/>
        <v>1.1787359086363027</v>
      </c>
      <c r="G7" s="20">
        <f t="shared" si="2"/>
        <v>1.1700073056470908</v>
      </c>
      <c r="H7" s="20">
        <f t="shared" si="2"/>
        <v>1.1597247691058321</v>
      </c>
      <c r="I7" s="20">
        <f t="shared" si="2"/>
        <v>1.147904748877502</v>
      </c>
      <c r="J7" s="20">
        <f t="shared" si="2"/>
        <v>1.1345661544729961</v>
      </c>
      <c r="K7" s="20">
        <f t="shared" si="2"/>
        <v>1.1197303247979464</v>
      </c>
      <c r="L7" s="20">
        <f t="shared" si="2"/>
        <v>1.1034209940150248</v>
      </c>
      <c r="M7" s="20">
        <f t="shared" si="2"/>
        <v>1.0856642535743455</v>
      </c>
      <c r="N7" s="20">
        <f t="shared" si="2"/>
        <v>1.0664885104727113</v>
      </c>
      <c r="O7" s="20">
        <f t="shared" si="2"/>
        <v>1.0459244418084772</v>
      </c>
      <c r="P7" s="20">
        <f t="shared" si="2"/>
        <v>1.0240049457047395</v>
      </c>
      <c r="Q7" s="20">
        <f t="shared" si="2"/>
        <v>1.000765088679354</v>
      </c>
      <c r="R7" s="20">
        <f t="shared" si="2"/>
        <v>0.97624204954598914</v>
      </c>
      <c r="S7" s="20">
        <f t="shared" si="2"/>
        <v>0.95047505993595616</v>
      </c>
      <c r="T7" s="20">
        <f t="shared" si="2"/>
        <v>0.92350534153596631</v>
      </c>
      <c r="U7" s="20">
        <f t="shared" si="2"/>
        <v>0.89537604014222649</v>
      </c>
      <c r="V7" s="20">
        <f t="shared" si="2"/>
        <v>0.86613215663636922</v>
      </c>
      <c r="W7" s="20">
        <f t="shared" si="2"/>
        <v>0.8358204749936412</v>
      </c>
      <c r="X7" s="20">
        <f t="shared" si="2"/>
        <v>0.80448948743852389</v>
      </c>
      <c r="Y7" s="20">
        <f t="shared" si="2"/>
        <v>0.77218931686751768</v>
      </c>
      <c r="Z7" s="20">
        <f t="shared" si="2"/>
        <v>0.73897163666320076</v>
      </c>
      <c r="AA7" s="20">
        <f t="shared" si="2"/>
        <v>0.70488958802783941</v>
      </c>
      <c r="AB7" s="20">
        <f t="shared" si="2"/>
        <v>0.66999769496880091</v>
      </c>
      <c r="AC7" s="20">
        <f t="shared" si="2"/>
        <v>0.63435177707177304</v>
      </c>
      <c r="AD7" s="20">
        <f t="shared" si="2"/>
        <v>0.59800886020133404</v>
      </c>
      <c r="AE7" s="20">
        <f t="shared" si="2"/>
        <v>0.5610270852717345</v>
      </c>
      <c r="AF7" s="20">
        <f t="shared" ref="AF7:CQ8" si="6">SIN($A7)+COS(AF$2)</f>
        <v>0.52346561523383706</v>
      </c>
      <c r="AG7" s="20">
        <f t="shared" si="6"/>
        <v>0.48538454042701629</v>
      </c>
      <c r="AH7" s="20">
        <f t="shared" si="6"/>
        <v>0.4468447824474337</v>
      </c>
      <c r="AI7" s="20">
        <f t="shared" si="6"/>
        <v>0.40790799668648003</v>
      </c>
      <c r="AJ7" s="20">
        <f t="shared" si="6"/>
        <v>0.36863647369530161</v>
      </c>
      <c r="AK7" s="20">
        <f t="shared" si="6"/>
        <v>0.32909303953320612</v>
      </c>
      <c r="AL7" s="20">
        <f t="shared" si="6"/>
        <v>0.2893409552593702</v>
      </c>
      <c r="AM7" s="20">
        <f t="shared" si="6"/>
        <v>0.24944381572863972</v>
      </c>
      <c r="AN7" s="20">
        <f t="shared" si="6"/>
        <v>0.20946544785332794</v>
      </c>
      <c r="AO7" s="20">
        <f t="shared" si="6"/>
        <v>0.16946980849377175</v>
      </c>
      <c r="AP7" s="20">
        <f t="shared" si="6"/>
        <v>0.12952088214099838</v>
      </c>
      <c r="AQ7" s="20">
        <f t="shared" si="6"/>
        <v>8.9682578555189213E-2</v>
      </c>
      <c r="AR7" s="20">
        <f t="shared" si="6"/>
        <v>5.0018630523696705E-2</v>
      </c>
      <c r="AS7" s="20">
        <f t="shared" si="6"/>
        <v>1.0592491902180229E-2</v>
      </c>
      <c r="AT7" s="20">
        <f t="shared" si="6"/>
        <v>-2.8532763898026753E-2</v>
      </c>
      <c r="AU7" s="20">
        <f t="shared" si="6"/>
        <v>-6.7294544813919999E-2</v>
      </c>
      <c r="AV7" s="20">
        <f t="shared" si="6"/>
        <v>-0.10563084026477304</v>
      </c>
      <c r="AW7" s="20">
        <f t="shared" si="6"/>
        <v>-0.14348032035583802</v>
      </c>
      <c r="AX7" s="20">
        <f t="shared" si="6"/>
        <v>-0.18078243399309429</v>
      </c>
      <c r="AY7" s="20">
        <f t="shared" si="6"/>
        <v>-0.21747750575208197</v>
      </c>
      <c r="AZ7" s="20">
        <f t="shared" si="6"/>
        <v>-0.25350683134585156</v>
      </c>
      <c r="BA7" s="20">
        <f t="shared" si="6"/>
        <v>-0.28881277153929896</v>
      </c>
      <c r="BB7" s="20">
        <f t="shared" si="6"/>
        <v>-0.32333884435964688</v>
      </c>
      <c r="BC7" s="20">
        <f t="shared" si="6"/>
        <v>-0.35702981545555224</v>
      </c>
      <c r="BD7" s="20">
        <f t="shared" si="6"/>
        <v>-0.38983178646028538</v>
      </c>
      <c r="BE7" s="20">
        <f t="shared" si="6"/>
        <v>-0.42169228121761926</v>
      </c>
      <c r="BF7" s="20">
        <f t="shared" si="6"/>
        <v>-0.45256032973248539</v>
      </c>
      <c r="BG7" s="20">
        <f t="shared" si="6"/>
        <v>-0.48238654971209227</v>
      </c>
      <c r="BH7" s="20">
        <f t="shared" si="6"/>
        <v>-0.51112322556706014</v>
      </c>
      <c r="BI7" s="20">
        <f t="shared" si="6"/>
        <v>-0.53872438474618511</v>
      </c>
      <c r="BJ7" s="20">
        <f t="shared" si="6"/>
        <v>-0.56514587128271376</v>
      </c>
      <c r="BK7" s="20">
        <f t="shared" si="6"/>
        <v>-0.59034541643447069</v>
      </c>
      <c r="BL7" s="20">
        <f t="shared" si="6"/>
        <v>-0.61428270630482951</v>
      </c>
      <c r="BM7" s="20">
        <f t="shared" si="6"/>
        <v>-0.63691944633634712</v>
      </c>
      <c r="BN7" s="20">
        <f t="shared" si="6"/>
        <v>-0.65821942257388677</v>
      </c>
      <c r="BO7" s="20">
        <f t="shared" si="3"/>
        <v>-0.67814855959922082</v>
      </c>
      <c r="BP7" s="20">
        <f t="shared" si="3"/>
        <v>-0.69667497504443143</v>
      </c>
      <c r="BQ7" s="20">
        <f t="shared" si="3"/>
        <v>-0.71376903059689734</v>
      </c>
      <c r="BR7" s="20">
        <f t="shared" si="3"/>
        <v>-0.72940337941427202</v>
      </c>
      <c r="BS7" s="20">
        <f t="shared" si="3"/>
        <v>-0.74355300987359751</v>
      </c>
      <c r="BT7" s="20">
        <f t="shared" si="3"/>
        <v>-0.75619528558456561</v>
      </c>
      <c r="BU7" s="20">
        <f t="shared" si="3"/>
        <v>-0.76730998160291397</v>
      </c>
      <c r="BV7" s="20">
        <f t="shared" si="3"/>
        <v>-0.77687931678602185</v>
      </c>
      <c r="BW7" s="20">
        <f t="shared" si="3"/>
        <v>-0.78488798223894551</v>
      </c>
      <c r="BX7" s="20">
        <f t="shared" si="3"/>
        <v>-0.79132316580538453</v>
      </c>
      <c r="BY7" s="20">
        <f t="shared" si="3"/>
        <v>-0.7961745725643985</v>
      </c>
      <c r="BZ7" s="20">
        <f t="shared" si="3"/>
        <v>-0.79943444130008456</v>
      </c>
      <c r="CA7" s="20">
        <f t="shared" si="3"/>
        <v>-0.80109755691786722</v>
      </c>
      <c r="CB7" s="20">
        <f t="shared" si="3"/>
        <v>-0.80116125878753708</v>
      </c>
      <c r="CC7" s="20">
        <f t="shared" si="3"/>
        <v>-0.79962544499969179</v>
      </c>
      <c r="CD7" s="20">
        <f t="shared" si="3"/>
        <v>-0.79649257252876893</v>
      </c>
      <c r="CE7" s="20">
        <f t="shared" si="3"/>
        <v>-0.79176765330241161</v>
      </c>
      <c r="CF7" s="20">
        <f t="shared" si="3"/>
        <v>-0.78545824618345295</v>
      </c>
      <c r="CG7" s="20">
        <f t="shared" si="3"/>
        <v>-0.77757444487734817</v>
      </c>
      <c r="CH7" s="20">
        <f t="shared" si="3"/>
        <v>-0.76812886178439921</v>
      </c>
      <c r="CI7" s="20">
        <f t="shared" si="3"/>
        <v>-0.7571366078226045</v>
      </c>
      <c r="CJ7" s="20">
        <f t="shared" si="3"/>
        <v>-0.74461526825341384</v>
      </c>
      <c r="CK7" s="20">
        <f t="shared" si="3"/>
        <v>-0.73058487454906118</v>
      </c>
      <c r="CL7" s="20">
        <f t="shared" si="3"/>
        <v>-0.7150678723464825</v>
      </c>
      <c r="CM7" s="20">
        <f t="shared" si="3"/>
        <v>-0.69808908553908477</v>
      </c>
      <c r="CN7" s="20">
        <f t="shared" si="3"/>
        <v>-0.67967567656381167</v>
      </c>
      <c r="CO7" s="20">
        <f t="shared" si="3"/>
        <v>-0.65985710294703925</v>
      </c>
      <c r="CP7" s="20">
        <f t="shared" si="3"/>
        <v>-0.63866507017881757</v>
      </c>
      <c r="CQ7" s="20">
        <f t="shared" si="3"/>
        <v>-0.61613348099084975</v>
      </c>
      <c r="CR7" s="20">
        <f t="shared" si="3"/>
        <v>-0.59229838111935396</v>
      </c>
      <c r="CS7" s="20">
        <f t="shared" si="3"/>
        <v>-0.5671979016395744</v>
      </c>
      <c r="CT7" s="20">
        <f t="shared" si="3"/>
        <v>-0.5408721979641955</v>
      </c>
      <c r="CU7" s="20">
        <f t="shared" si="3"/>
        <v>-0.51336338560324712</v>
      </c>
      <c r="CV7" s="20">
        <f t="shared" si="3"/>
        <v>-0.48471547278827309</v>
      </c>
      <c r="CW7" s="20">
        <f t="shared" si="3"/>
        <v>-0.45497429006854873</v>
      </c>
    </row>
    <row r="8" spans="1:101" ht="8.25" customHeight="1" x14ac:dyDescent="0.25">
      <c r="A8">
        <f t="shared" si="4"/>
        <v>0.24000000000000002</v>
      </c>
      <c r="B8" s="20">
        <f t="shared" si="5"/>
        <v>1.2369027330881126</v>
      </c>
      <c r="C8" s="20">
        <f t="shared" si="5"/>
        <v>1.234504332729754</v>
      </c>
      <c r="D8" s="20">
        <f t="shared" si="5"/>
        <v>1.2305112622810008</v>
      </c>
      <c r="E8" s="20">
        <f t="shared" si="5"/>
        <v>1.2249299098027615</v>
      </c>
      <c r="F8" s="20">
        <f t="shared" si="5"/>
        <v>1.2177692042683763</v>
      </c>
      <c r="G8" s="20">
        <f t="shared" si="5"/>
        <v>1.2090406012791641</v>
      </c>
      <c r="H8" s="20">
        <f t="shared" si="5"/>
        <v>1.1987580647379055</v>
      </c>
      <c r="I8" s="20">
        <f t="shared" si="5"/>
        <v>1.1869380445095754</v>
      </c>
      <c r="J8" s="20">
        <f t="shared" si="5"/>
        <v>1.1735994501050695</v>
      </c>
      <c r="K8" s="20">
        <f t="shared" si="5"/>
        <v>1.1587636204300198</v>
      </c>
      <c r="L8" s="20">
        <f t="shared" si="5"/>
        <v>1.1424542896470982</v>
      </c>
      <c r="M8" s="20">
        <f t="shared" si="5"/>
        <v>1.1246975492064188</v>
      </c>
      <c r="N8" s="20">
        <f t="shared" si="5"/>
        <v>1.1055218061047847</v>
      </c>
      <c r="O8" s="20">
        <f t="shared" si="5"/>
        <v>1.0849577374405508</v>
      </c>
      <c r="P8" s="20">
        <f t="shared" si="5"/>
        <v>1.0630382413368129</v>
      </c>
      <c r="Q8" s="20">
        <f t="shared" si="5"/>
        <v>1.0397983843114273</v>
      </c>
      <c r="R8" s="20">
        <f t="shared" ref="R8:BY13" si="7">SIN($A8)+COS(R$2)</f>
        <v>1.0152753451780625</v>
      </c>
      <c r="S8" s="20">
        <f t="shared" si="7"/>
        <v>0.98950835556802952</v>
      </c>
      <c r="T8" s="20">
        <f t="shared" si="7"/>
        <v>0.96253863716803967</v>
      </c>
      <c r="U8" s="20">
        <f t="shared" si="7"/>
        <v>0.93440933577429985</v>
      </c>
      <c r="V8" s="20">
        <f t="shared" si="7"/>
        <v>0.90516545226844258</v>
      </c>
      <c r="W8" s="20">
        <f t="shared" si="7"/>
        <v>0.87485377062571457</v>
      </c>
      <c r="X8" s="20">
        <f t="shared" si="7"/>
        <v>0.84352278307059725</v>
      </c>
      <c r="Y8" s="20">
        <f t="shared" si="7"/>
        <v>0.81122261249959104</v>
      </c>
      <c r="Z8" s="20">
        <f t="shared" si="7"/>
        <v>0.77800493229527412</v>
      </c>
      <c r="AA8" s="20">
        <f t="shared" si="7"/>
        <v>0.74392288365991277</v>
      </c>
      <c r="AB8" s="20">
        <f t="shared" si="7"/>
        <v>0.70903099060087438</v>
      </c>
      <c r="AC8" s="20">
        <f t="shared" si="7"/>
        <v>0.67338507270384651</v>
      </c>
      <c r="AD8" s="20">
        <f t="shared" si="7"/>
        <v>0.6370421558334074</v>
      </c>
      <c r="AE8" s="20">
        <f t="shared" si="7"/>
        <v>0.60006038090380787</v>
      </c>
      <c r="AF8" s="20">
        <f t="shared" si="7"/>
        <v>0.56249891086591042</v>
      </c>
      <c r="AG8" s="20">
        <f t="shared" si="7"/>
        <v>0.52441783605908965</v>
      </c>
      <c r="AH8" s="20">
        <f t="shared" si="7"/>
        <v>0.48587807807950711</v>
      </c>
      <c r="AI8" s="20">
        <f t="shared" si="7"/>
        <v>0.4469412923185534</v>
      </c>
      <c r="AJ8" s="20">
        <f t="shared" si="7"/>
        <v>0.40766976932737498</v>
      </c>
      <c r="AK8" s="20">
        <f t="shared" si="7"/>
        <v>0.36812633516527948</v>
      </c>
      <c r="AL8" s="20">
        <f t="shared" si="7"/>
        <v>0.32837425089144362</v>
      </c>
      <c r="AM8" s="20">
        <f t="shared" si="7"/>
        <v>0.28847711136071313</v>
      </c>
      <c r="AN8" s="20">
        <f t="shared" si="7"/>
        <v>0.24849874348540132</v>
      </c>
      <c r="AO8" s="20">
        <f t="shared" si="7"/>
        <v>0.20850310412584513</v>
      </c>
      <c r="AP8" s="20">
        <f t="shared" si="7"/>
        <v>0.16855417777307177</v>
      </c>
      <c r="AQ8" s="20">
        <f t="shared" si="7"/>
        <v>0.1287158741872626</v>
      </c>
      <c r="AR8" s="20">
        <f t="shared" si="7"/>
        <v>8.9051926155770095E-2</v>
      </c>
      <c r="AS8" s="20">
        <f t="shared" si="7"/>
        <v>4.9625787534253618E-2</v>
      </c>
      <c r="AT8" s="20">
        <f t="shared" si="7"/>
        <v>1.0500531734046636E-2</v>
      </c>
      <c r="AU8" s="20">
        <f t="shared" si="7"/>
        <v>-2.8261249181846609E-2</v>
      </c>
      <c r="AV8" s="20">
        <f t="shared" si="7"/>
        <v>-6.6597544632699651E-2</v>
      </c>
      <c r="AW8" s="20">
        <f t="shared" si="7"/>
        <v>-0.10444702472376463</v>
      </c>
      <c r="AX8" s="20">
        <f t="shared" si="7"/>
        <v>-0.1417491383610209</v>
      </c>
      <c r="AY8" s="20">
        <f t="shared" si="7"/>
        <v>-0.17844421012000858</v>
      </c>
      <c r="AZ8" s="20">
        <f t="shared" si="7"/>
        <v>-0.21447353571377817</v>
      </c>
      <c r="BA8" s="20">
        <f t="shared" si="7"/>
        <v>-0.24977947590722557</v>
      </c>
      <c r="BB8" s="20">
        <f t="shared" si="7"/>
        <v>-0.28430554872757352</v>
      </c>
      <c r="BC8" s="20">
        <f t="shared" si="7"/>
        <v>-0.31799651982347887</v>
      </c>
      <c r="BD8" s="20">
        <f t="shared" si="7"/>
        <v>-0.35079849082821202</v>
      </c>
      <c r="BE8" s="20">
        <f t="shared" si="7"/>
        <v>-0.3826589855855459</v>
      </c>
      <c r="BF8" s="20">
        <f t="shared" si="7"/>
        <v>-0.41352703410041203</v>
      </c>
      <c r="BG8" s="20">
        <f t="shared" si="7"/>
        <v>-0.44335325408001891</v>
      </c>
      <c r="BH8" s="20">
        <f t="shared" si="7"/>
        <v>-0.47208992993498677</v>
      </c>
      <c r="BI8" s="20">
        <f t="shared" si="7"/>
        <v>-0.49969108911411175</v>
      </c>
      <c r="BJ8" s="20">
        <f t="shared" si="7"/>
        <v>-0.5261125756506404</v>
      </c>
      <c r="BK8" s="20">
        <f t="shared" si="7"/>
        <v>-0.55131212080239733</v>
      </c>
      <c r="BL8" s="20">
        <f t="shared" si="7"/>
        <v>-0.57524941067275615</v>
      </c>
      <c r="BM8" s="20">
        <f t="shared" si="7"/>
        <v>-0.59788615070427376</v>
      </c>
      <c r="BN8" s="20">
        <f t="shared" si="6"/>
        <v>-0.61918612694181341</v>
      </c>
      <c r="BO8" s="20">
        <f t="shared" si="6"/>
        <v>-0.63911526396714746</v>
      </c>
      <c r="BP8" s="20">
        <f t="shared" si="6"/>
        <v>-0.65764167941235807</v>
      </c>
      <c r="BQ8" s="20">
        <f t="shared" si="6"/>
        <v>-0.67473573496482397</v>
      </c>
      <c r="BR8" s="20">
        <f t="shared" si="6"/>
        <v>-0.69037008378219866</v>
      </c>
      <c r="BS8" s="20">
        <f t="shared" si="6"/>
        <v>-0.70451971424152415</v>
      </c>
      <c r="BT8" s="20">
        <f t="shared" si="6"/>
        <v>-0.71716198995249225</v>
      </c>
      <c r="BU8" s="20">
        <f t="shared" si="6"/>
        <v>-0.72827668597084061</v>
      </c>
      <c r="BV8" s="20">
        <f t="shared" si="6"/>
        <v>-0.73784602115394848</v>
      </c>
      <c r="BW8" s="20">
        <f t="shared" si="6"/>
        <v>-0.74585468660687215</v>
      </c>
      <c r="BX8" s="20">
        <f t="shared" si="6"/>
        <v>-0.75228987017331117</v>
      </c>
      <c r="BY8" s="20">
        <f t="shared" si="6"/>
        <v>-0.75714127693232514</v>
      </c>
      <c r="BZ8" s="20">
        <f t="shared" si="6"/>
        <v>-0.7604011456680112</v>
      </c>
      <c r="CA8" s="20">
        <f t="shared" si="6"/>
        <v>-0.76206426128579385</v>
      </c>
      <c r="CB8" s="20">
        <f t="shared" si="6"/>
        <v>-0.76212796315546372</v>
      </c>
      <c r="CC8" s="20">
        <f t="shared" si="6"/>
        <v>-0.76059214936761843</v>
      </c>
      <c r="CD8" s="20">
        <f t="shared" si="6"/>
        <v>-0.75745927689669557</v>
      </c>
      <c r="CE8" s="20">
        <f t="shared" si="6"/>
        <v>-0.75273435767033825</v>
      </c>
      <c r="CF8" s="20">
        <f t="shared" si="6"/>
        <v>-0.74642495055137958</v>
      </c>
      <c r="CG8" s="20">
        <f t="shared" si="6"/>
        <v>-0.73854114924527481</v>
      </c>
      <c r="CH8" s="20">
        <f t="shared" si="6"/>
        <v>-0.72909556615232585</v>
      </c>
      <c r="CI8" s="20">
        <f t="shared" si="6"/>
        <v>-0.71810331219053114</v>
      </c>
      <c r="CJ8" s="20">
        <f t="shared" si="6"/>
        <v>-0.70558197262134048</v>
      </c>
      <c r="CK8" s="20">
        <f t="shared" si="6"/>
        <v>-0.69155157891698782</v>
      </c>
      <c r="CL8" s="20">
        <f t="shared" si="6"/>
        <v>-0.67603457671440914</v>
      </c>
      <c r="CM8" s="20">
        <f t="shared" si="6"/>
        <v>-0.65905578990701141</v>
      </c>
      <c r="CN8" s="20">
        <f t="shared" si="6"/>
        <v>-0.64064238093173831</v>
      </c>
      <c r="CO8" s="20">
        <f t="shared" si="6"/>
        <v>-0.62082380731496589</v>
      </c>
      <c r="CP8" s="20">
        <f t="shared" si="6"/>
        <v>-0.59963177454674421</v>
      </c>
      <c r="CQ8" s="20">
        <f t="shared" si="6"/>
        <v>-0.57710018535877639</v>
      </c>
      <c r="CR8" s="20">
        <f t="shared" si="3"/>
        <v>-0.55326508548728059</v>
      </c>
      <c r="CS8" s="20">
        <f t="shared" si="3"/>
        <v>-0.52816460600750104</v>
      </c>
      <c r="CT8" s="20">
        <f t="shared" si="3"/>
        <v>-0.50183890233212214</v>
      </c>
      <c r="CU8" s="20">
        <f t="shared" si="3"/>
        <v>-0.47433008997117376</v>
      </c>
      <c r="CV8" s="20">
        <f t="shared" si="3"/>
        <v>-0.44568217715619973</v>
      </c>
      <c r="CW8" s="20">
        <f t="shared" si="3"/>
        <v>-0.41594099443647536</v>
      </c>
    </row>
    <row r="9" spans="1:101" ht="8.25" customHeight="1" x14ac:dyDescent="0.25">
      <c r="A9">
        <f t="shared" si="4"/>
        <v>0.28000000000000003</v>
      </c>
      <c r="B9" s="20">
        <f t="shared" si="5"/>
        <v>1.2755557552250916</v>
      </c>
      <c r="C9" s="20">
        <f t="shared" si="5"/>
        <v>1.2731573548667332</v>
      </c>
      <c r="D9" s="20">
        <f t="shared" si="5"/>
        <v>1.26916428441798</v>
      </c>
      <c r="E9" s="20">
        <f t="shared" si="5"/>
        <v>1.2635829319397407</v>
      </c>
      <c r="F9" s="20">
        <f t="shared" si="5"/>
        <v>1.2564222264053555</v>
      </c>
      <c r="G9" s="20">
        <f t="shared" si="5"/>
        <v>1.2476936234161433</v>
      </c>
      <c r="H9" s="20">
        <f t="shared" si="5"/>
        <v>1.2374110868748847</v>
      </c>
      <c r="I9" s="20">
        <f t="shared" si="5"/>
        <v>1.2255910666465546</v>
      </c>
      <c r="J9" s="20">
        <f t="shared" si="5"/>
        <v>1.2122524722420485</v>
      </c>
      <c r="K9" s="20">
        <f t="shared" si="5"/>
        <v>1.1974166425669988</v>
      </c>
      <c r="L9" s="20">
        <f t="shared" si="5"/>
        <v>1.1811073117840771</v>
      </c>
      <c r="M9" s="20">
        <f t="shared" si="5"/>
        <v>1.163350571343398</v>
      </c>
      <c r="N9" s="20">
        <f t="shared" si="5"/>
        <v>1.1441748282417636</v>
      </c>
      <c r="O9" s="20">
        <f t="shared" si="5"/>
        <v>1.12361075957753</v>
      </c>
      <c r="P9" s="20">
        <f t="shared" si="5"/>
        <v>1.1016912634737921</v>
      </c>
      <c r="Q9" s="20">
        <f t="shared" si="5"/>
        <v>1.0784514064484063</v>
      </c>
      <c r="R9" s="20">
        <f t="shared" si="7"/>
        <v>1.0539283673150417</v>
      </c>
      <c r="S9" s="20">
        <f t="shared" si="7"/>
        <v>1.0281613777050087</v>
      </c>
      <c r="T9" s="20">
        <f t="shared" si="7"/>
        <v>1.001191659305019</v>
      </c>
      <c r="U9" s="20">
        <f t="shared" si="7"/>
        <v>0.97306235791127904</v>
      </c>
      <c r="V9" s="20">
        <f t="shared" si="7"/>
        <v>0.94381847440542177</v>
      </c>
      <c r="W9" s="20">
        <f t="shared" si="7"/>
        <v>0.91350679276269375</v>
      </c>
      <c r="X9" s="20">
        <f t="shared" si="7"/>
        <v>0.88217580520757644</v>
      </c>
      <c r="Y9" s="20">
        <f t="shared" si="7"/>
        <v>0.84987563463657023</v>
      </c>
      <c r="Z9" s="20">
        <f t="shared" si="7"/>
        <v>0.81665795443225331</v>
      </c>
      <c r="AA9" s="20">
        <f t="shared" si="7"/>
        <v>0.78257590579689196</v>
      </c>
      <c r="AB9" s="20">
        <f t="shared" si="7"/>
        <v>0.74768401273785345</v>
      </c>
      <c r="AC9" s="20">
        <f t="shared" si="7"/>
        <v>0.71203809484082559</v>
      </c>
      <c r="AD9" s="20">
        <f t="shared" si="7"/>
        <v>0.67569517797038658</v>
      </c>
      <c r="AE9" s="20">
        <f t="shared" si="7"/>
        <v>0.63871340304078705</v>
      </c>
      <c r="AF9" s="20">
        <f t="shared" si="7"/>
        <v>0.6011519330028896</v>
      </c>
      <c r="AG9" s="20">
        <f t="shared" si="7"/>
        <v>0.56307085819606884</v>
      </c>
      <c r="AH9" s="20">
        <f t="shared" si="7"/>
        <v>0.5245311002164863</v>
      </c>
      <c r="AI9" s="20">
        <f t="shared" si="7"/>
        <v>0.48559431445553258</v>
      </c>
      <c r="AJ9" s="20">
        <f t="shared" si="7"/>
        <v>0.44632279146435416</v>
      </c>
      <c r="AK9" s="20">
        <f t="shared" si="7"/>
        <v>0.40677935730225867</v>
      </c>
      <c r="AL9" s="20">
        <f t="shared" si="7"/>
        <v>0.36702727302842275</v>
      </c>
      <c r="AM9" s="20">
        <f t="shared" si="7"/>
        <v>0.32713013349769227</v>
      </c>
      <c r="AN9" s="20">
        <f t="shared" si="7"/>
        <v>0.28715176562238048</v>
      </c>
      <c r="AO9" s="20">
        <f t="shared" si="7"/>
        <v>0.24715612626282429</v>
      </c>
      <c r="AP9" s="20">
        <f t="shared" si="7"/>
        <v>0.20720719991005093</v>
      </c>
      <c r="AQ9" s="20">
        <f t="shared" si="7"/>
        <v>0.16736889632424176</v>
      </c>
      <c r="AR9" s="20">
        <f t="shared" si="7"/>
        <v>0.12770494829274925</v>
      </c>
      <c r="AS9" s="20">
        <f t="shared" si="7"/>
        <v>8.8278809671232777E-2</v>
      </c>
      <c r="AT9" s="20">
        <f t="shared" si="7"/>
        <v>4.9153553871025796E-2</v>
      </c>
      <c r="AU9" s="20">
        <f t="shared" si="7"/>
        <v>1.039177295513255E-2</v>
      </c>
      <c r="AV9" s="20">
        <f t="shared" si="7"/>
        <v>-2.7944522495720492E-2</v>
      </c>
      <c r="AW9" s="20">
        <f t="shared" si="7"/>
        <v>-6.5794002586785472E-2</v>
      </c>
      <c r="AX9" s="20">
        <f t="shared" si="7"/>
        <v>-0.10309611622404175</v>
      </c>
      <c r="AY9" s="20">
        <f t="shared" si="7"/>
        <v>-0.13979118798302942</v>
      </c>
      <c r="AZ9" s="20">
        <f t="shared" si="7"/>
        <v>-0.17582051357679901</v>
      </c>
      <c r="BA9" s="20">
        <f t="shared" si="7"/>
        <v>-0.21112645377024641</v>
      </c>
      <c r="BB9" s="20">
        <f t="shared" si="7"/>
        <v>-0.24565252659059433</v>
      </c>
      <c r="BC9" s="20">
        <f t="shared" si="7"/>
        <v>-0.27934349768649969</v>
      </c>
      <c r="BD9" s="20">
        <f t="shared" si="7"/>
        <v>-0.31214546869123283</v>
      </c>
      <c r="BE9" s="20">
        <f t="shared" si="7"/>
        <v>-0.34400596344856671</v>
      </c>
      <c r="BF9" s="20">
        <f t="shared" si="7"/>
        <v>-0.37487401196343284</v>
      </c>
      <c r="BG9" s="20">
        <f t="shared" si="7"/>
        <v>-0.40470023194303972</v>
      </c>
      <c r="BH9" s="20">
        <f t="shared" si="7"/>
        <v>-0.43343690779800759</v>
      </c>
      <c r="BI9" s="20">
        <f t="shared" si="7"/>
        <v>-0.46103806697713257</v>
      </c>
      <c r="BJ9" s="20">
        <f t="shared" si="7"/>
        <v>-0.48745955351366121</v>
      </c>
      <c r="BK9" s="20">
        <f t="shared" si="7"/>
        <v>-0.51265909866541814</v>
      </c>
      <c r="BL9" s="20">
        <f t="shared" si="7"/>
        <v>-0.53659638853577696</v>
      </c>
      <c r="BM9" s="20">
        <f t="shared" si="7"/>
        <v>-0.55923312856729457</v>
      </c>
      <c r="BN9" s="20">
        <f t="shared" si="7"/>
        <v>-0.58053310480483422</v>
      </c>
      <c r="BO9" s="20">
        <f t="shared" si="3"/>
        <v>-0.60046224183016828</v>
      </c>
      <c r="BP9" s="20">
        <f t="shared" si="3"/>
        <v>-0.61898865727537888</v>
      </c>
      <c r="BQ9" s="20">
        <f t="shared" si="3"/>
        <v>-0.63608271282784479</v>
      </c>
      <c r="BR9" s="20">
        <f t="shared" si="3"/>
        <v>-0.65171706164521948</v>
      </c>
      <c r="BS9" s="20">
        <f t="shared" si="3"/>
        <v>-0.66586669210454497</v>
      </c>
      <c r="BT9" s="20">
        <f t="shared" si="3"/>
        <v>-0.67850896781551306</v>
      </c>
      <c r="BU9" s="20">
        <f t="shared" si="3"/>
        <v>-0.68962366383386142</v>
      </c>
      <c r="BV9" s="20">
        <f t="shared" si="3"/>
        <v>-0.6991929990169693</v>
      </c>
      <c r="BW9" s="20">
        <f t="shared" si="3"/>
        <v>-0.70720166446989297</v>
      </c>
      <c r="BX9" s="20">
        <f t="shared" si="3"/>
        <v>-0.71363684803633198</v>
      </c>
      <c r="BY9" s="20">
        <f t="shared" si="3"/>
        <v>-0.71848825479534595</v>
      </c>
      <c r="BZ9" s="20">
        <f t="shared" si="3"/>
        <v>-0.72174812353103202</v>
      </c>
      <c r="CA9" s="20">
        <f t="shared" si="3"/>
        <v>-0.72341123914881467</v>
      </c>
      <c r="CB9" s="20">
        <f t="shared" si="3"/>
        <v>-0.72347494101848453</v>
      </c>
      <c r="CC9" s="20">
        <f t="shared" si="3"/>
        <v>-0.72193912723063924</v>
      </c>
      <c r="CD9" s="20">
        <f t="shared" si="3"/>
        <v>-0.71880625475971638</v>
      </c>
      <c r="CE9" s="20">
        <f t="shared" si="3"/>
        <v>-0.71408133553335906</v>
      </c>
      <c r="CF9" s="20">
        <f t="shared" si="3"/>
        <v>-0.7077719284144004</v>
      </c>
      <c r="CG9" s="20">
        <f t="shared" si="3"/>
        <v>-0.69988812710829562</v>
      </c>
      <c r="CH9" s="20">
        <f t="shared" si="3"/>
        <v>-0.69044254401534666</v>
      </c>
      <c r="CI9" s="20">
        <f t="shared" si="3"/>
        <v>-0.67945029005355195</v>
      </c>
      <c r="CJ9" s="20">
        <f t="shared" si="3"/>
        <v>-0.66692895048436129</v>
      </c>
      <c r="CK9" s="20">
        <f t="shared" si="3"/>
        <v>-0.65289855678000863</v>
      </c>
      <c r="CL9" s="20">
        <f t="shared" si="3"/>
        <v>-0.63738155457742995</v>
      </c>
      <c r="CM9" s="20">
        <f t="shared" si="3"/>
        <v>-0.62040276777003223</v>
      </c>
      <c r="CN9" s="20">
        <f t="shared" si="3"/>
        <v>-0.60198935879475912</v>
      </c>
      <c r="CO9" s="20">
        <f t="shared" si="3"/>
        <v>-0.5821707851779867</v>
      </c>
      <c r="CP9" s="20">
        <f t="shared" si="3"/>
        <v>-0.56097875240976502</v>
      </c>
      <c r="CQ9" s="20">
        <f t="shared" si="3"/>
        <v>-0.5384471632217972</v>
      </c>
      <c r="CR9" s="20">
        <f t="shared" si="3"/>
        <v>-0.51461206335030141</v>
      </c>
      <c r="CS9" s="20">
        <f t="shared" si="3"/>
        <v>-0.48951158387052185</v>
      </c>
      <c r="CT9" s="20">
        <f t="shared" si="3"/>
        <v>-0.46318588019514295</v>
      </c>
      <c r="CU9" s="20">
        <f t="shared" si="3"/>
        <v>-0.43567706783419458</v>
      </c>
      <c r="CV9" s="20">
        <f t="shared" si="3"/>
        <v>-0.40702915501922055</v>
      </c>
      <c r="CW9" s="20">
        <f t="shared" si="3"/>
        <v>-0.37728797229949618</v>
      </c>
    </row>
    <row r="10" spans="1:101" ht="8.25" customHeight="1" x14ac:dyDescent="0.25">
      <c r="A10">
        <f t="shared" si="4"/>
        <v>0.32</v>
      </c>
      <c r="B10" s="20">
        <f t="shared" si="5"/>
        <v>1.3137666672770956</v>
      </c>
      <c r="C10" s="20">
        <f t="shared" si="5"/>
        <v>1.3113682669187372</v>
      </c>
      <c r="D10" s="20">
        <f t="shared" si="5"/>
        <v>1.307375196469984</v>
      </c>
      <c r="E10" s="20">
        <f t="shared" si="5"/>
        <v>1.3017938439917447</v>
      </c>
      <c r="F10" s="20">
        <f t="shared" si="5"/>
        <v>1.2946331384573595</v>
      </c>
      <c r="G10" s="20">
        <f t="shared" si="5"/>
        <v>1.2859045354681473</v>
      </c>
      <c r="H10" s="20">
        <f t="shared" si="5"/>
        <v>1.2756219989268887</v>
      </c>
      <c r="I10" s="20">
        <f t="shared" si="5"/>
        <v>1.2638019786985586</v>
      </c>
      <c r="J10" s="20">
        <f t="shared" si="5"/>
        <v>1.2504633842940525</v>
      </c>
      <c r="K10" s="20">
        <f t="shared" si="5"/>
        <v>1.2356275546190028</v>
      </c>
      <c r="L10" s="20">
        <f t="shared" si="5"/>
        <v>1.2193182238360811</v>
      </c>
      <c r="M10" s="20">
        <f t="shared" si="5"/>
        <v>1.201561483395402</v>
      </c>
      <c r="N10" s="20">
        <f t="shared" si="5"/>
        <v>1.1823857402937676</v>
      </c>
      <c r="O10" s="20">
        <f t="shared" si="5"/>
        <v>1.161821671629534</v>
      </c>
      <c r="P10" s="20">
        <f t="shared" si="5"/>
        <v>1.1399021755257961</v>
      </c>
      <c r="Q10" s="20">
        <f t="shared" si="5"/>
        <v>1.1166623185004103</v>
      </c>
      <c r="R10" s="20">
        <f t="shared" si="7"/>
        <v>1.0921392793670457</v>
      </c>
      <c r="S10" s="20">
        <f t="shared" si="7"/>
        <v>1.0663722897570127</v>
      </c>
      <c r="T10" s="20">
        <f t="shared" si="7"/>
        <v>1.039402571357023</v>
      </c>
      <c r="U10" s="20">
        <f t="shared" si="7"/>
        <v>1.0112732699632829</v>
      </c>
      <c r="V10" s="20">
        <f t="shared" si="7"/>
        <v>0.98202938645742577</v>
      </c>
      <c r="W10" s="20">
        <f t="shared" si="7"/>
        <v>0.95171770481469775</v>
      </c>
      <c r="X10" s="20">
        <f t="shared" si="7"/>
        <v>0.92038671725958043</v>
      </c>
      <c r="Y10" s="20">
        <f t="shared" si="7"/>
        <v>0.88808654668857423</v>
      </c>
      <c r="Z10" s="20">
        <f t="shared" si="7"/>
        <v>0.85486886648425731</v>
      </c>
      <c r="AA10" s="20">
        <f t="shared" si="7"/>
        <v>0.82078681784889596</v>
      </c>
      <c r="AB10" s="20">
        <f t="shared" si="7"/>
        <v>0.78589492478985745</v>
      </c>
      <c r="AC10" s="20">
        <f t="shared" si="7"/>
        <v>0.75024900689282958</v>
      </c>
      <c r="AD10" s="20">
        <f t="shared" si="7"/>
        <v>0.71390609002239058</v>
      </c>
      <c r="AE10" s="20">
        <f t="shared" si="7"/>
        <v>0.67692431509279105</v>
      </c>
      <c r="AF10" s="20">
        <f t="shared" si="7"/>
        <v>0.6393628450548936</v>
      </c>
      <c r="AG10" s="20">
        <f t="shared" si="7"/>
        <v>0.60128177024807283</v>
      </c>
      <c r="AH10" s="20">
        <f t="shared" si="7"/>
        <v>0.5627420122684903</v>
      </c>
      <c r="AI10" s="20">
        <f t="shared" si="7"/>
        <v>0.52380522650753658</v>
      </c>
      <c r="AJ10" s="20">
        <f t="shared" si="7"/>
        <v>0.48453370351635816</v>
      </c>
      <c r="AK10" s="20">
        <f t="shared" si="7"/>
        <v>0.44499026935426267</v>
      </c>
      <c r="AL10" s="20">
        <f t="shared" si="7"/>
        <v>0.40523818508042675</v>
      </c>
      <c r="AM10" s="20">
        <f t="shared" si="7"/>
        <v>0.36534104554969626</v>
      </c>
      <c r="AN10" s="20">
        <f t="shared" si="7"/>
        <v>0.32536267767438448</v>
      </c>
      <c r="AO10" s="20">
        <f t="shared" si="7"/>
        <v>0.28536703831482829</v>
      </c>
      <c r="AP10" s="20">
        <f t="shared" si="7"/>
        <v>0.24541811196205493</v>
      </c>
      <c r="AQ10" s="20">
        <f t="shared" si="7"/>
        <v>0.20557980837624576</v>
      </c>
      <c r="AR10" s="20">
        <f t="shared" si="7"/>
        <v>0.16591586034475325</v>
      </c>
      <c r="AS10" s="20">
        <f t="shared" si="7"/>
        <v>0.12648972172323678</v>
      </c>
      <c r="AT10" s="20">
        <f t="shared" si="7"/>
        <v>8.7364465923029794E-2</v>
      </c>
      <c r="AU10" s="20">
        <f t="shared" si="7"/>
        <v>4.8602685007136548E-2</v>
      </c>
      <c r="AV10" s="20">
        <f t="shared" si="7"/>
        <v>1.0266389556283506E-2</v>
      </c>
      <c r="AW10" s="20">
        <f t="shared" si="7"/>
        <v>-2.7583090534781474E-2</v>
      </c>
      <c r="AX10" s="20">
        <f t="shared" si="7"/>
        <v>-6.4885204172037747E-2</v>
      </c>
      <c r="AY10" s="20">
        <f t="shared" si="7"/>
        <v>-0.10158027593102542</v>
      </c>
      <c r="AZ10" s="20">
        <f t="shared" si="7"/>
        <v>-0.13760960152479501</v>
      </c>
      <c r="BA10" s="20">
        <f t="shared" si="7"/>
        <v>-0.17291554171824242</v>
      </c>
      <c r="BB10" s="20">
        <f t="shared" si="7"/>
        <v>-0.20744161453859034</v>
      </c>
      <c r="BC10" s="20">
        <f t="shared" si="7"/>
        <v>-0.24113258563449569</v>
      </c>
      <c r="BD10" s="20">
        <f t="shared" si="7"/>
        <v>-0.27393455663922883</v>
      </c>
      <c r="BE10" s="20">
        <f t="shared" si="7"/>
        <v>-0.30579505139656271</v>
      </c>
      <c r="BF10" s="20">
        <f t="shared" si="7"/>
        <v>-0.33666309991142884</v>
      </c>
      <c r="BG10" s="20">
        <f t="shared" si="7"/>
        <v>-0.36648931989103573</v>
      </c>
      <c r="BH10" s="20">
        <f t="shared" si="7"/>
        <v>-0.39522599574600359</v>
      </c>
      <c r="BI10" s="20">
        <f t="shared" si="7"/>
        <v>-0.42282715492512857</v>
      </c>
      <c r="BJ10" s="20">
        <f t="shared" si="7"/>
        <v>-0.44924864146165722</v>
      </c>
      <c r="BK10" s="20">
        <f t="shared" si="7"/>
        <v>-0.47444818661341415</v>
      </c>
      <c r="BL10" s="20">
        <f t="shared" si="7"/>
        <v>-0.49838547648377296</v>
      </c>
      <c r="BM10" s="20">
        <f t="shared" si="7"/>
        <v>-0.52102221651529057</v>
      </c>
      <c r="BN10" s="20">
        <f t="shared" si="7"/>
        <v>-0.54232219275283022</v>
      </c>
      <c r="BO10" s="20">
        <f t="shared" si="3"/>
        <v>-0.56225132977816428</v>
      </c>
      <c r="BP10" s="20">
        <f t="shared" si="3"/>
        <v>-0.58077774522337489</v>
      </c>
      <c r="BQ10" s="20">
        <f t="shared" si="3"/>
        <v>-0.59787180077584079</v>
      </c>
      <c r="BR10" s="20">
        <f t="shared" si="3"/>
        <v>-0.61350614959321548</v>
      </c>
      <c r="BS10" s="20">
        <f t="shared" si="3"/>
        <v>-0.62765578005254097</v>
      </c>
      <c r="BT10" s="20">
        <f t="shared" si="3"/>
        <v>-0.64029805576350907</v>
      </c>
      <c r="BU10" s="20">
        <f t="shared" si="3"/>
        <v>-0.65141275178185742</v>
      </c>
      <c r="BV10" s="20">
        <f t="shared" si="3"/>
        <v>-0.6609820869649653</v>
      </c>
      <c r="BW10" s="20">
        <f t="shared" si="3"/>
        <v>-0.66899075241788897</v>
      </c>
      <c r="BX10" s="20">
        <f t="shared" si="3"/>
        <v>-0.67542593598432799</v>
      </c>
      <c r="BY10" s="20">
        <f t="shared" si="3"/>
        <v>-0.68027734274334195</v>
      </c>
      <c r="BZ10" s="20">
        <f t="shared" si="3"/>
        <v>-0.68353721147902802</v>
      </c>
      <c r="CA10" s="20">
        <f t="shared" si="3"/>
        <v>-0.68520032709681067</v>
      </c>
      <c r="CB10" s="20">
        <f t="shared" si="3"/>
        <v>-0.68526402896648053</v>
      </c>
      <c r="CC10" s="20">
        <f t="shared" si="3"/>
        <v>-0.68372821517863525</v>
      </c>
      <c r="CD10" s="20">
        <f t="shared" si="3"/>
        <v>-0.68059534270771238</v>
      </c>
      <c r="CE10" s="20">
        <f t="shared" si="3"/>
        <v>-0.67587042348135506</v>
      </c>
      <c r="CF10" s="20">
        <f t="shared" si="3"/>
        <v>-0.6695610163623964</v>
      </c>
      <c r="CG10" s="20">
        <f t="shared" si="3"/>
        <v>-0.66167721505629162</v>
      </c>
      <c r="CH10" s="20">
        <f t="shared" si="3"/>
        <v>-0.65223163196334266</v>
      </c>
      <c r="CI10" s="20">
        <f t="shared" si="3"/>
        <v>-0.64123937800154795</v>
      </c>
      <c r="CJ10" s="20">
        <f t="shared" si="3"/>
        <v>-0.6287180384323573</v>
      </c>
      <c r="CK10" s="20">
        <f t="shared" si="3"/>
        <v>-0.61468764472800463</v>
      </c>
      <c r="CL10" s="20">
        <f t="shared" si="3"/>
        <v>-0.59917064252542596</v>
      </c>
      <c r="CM10" s="20">
        <f t="shared" si="3"/>
        <v>-0.58219185571802823</v>
      </c>
      <c r="CN10" s="20">
        <f t="shared" si="3"/>
        <v>-0.56377844674275512</v>
      </c>
      <c r="CO10" s="20">
        <f t="shared" si="3"/>
        <v>-0.54395987312598271</v>
      </c>
      <c r="CP10" s="20">
        <f t="shared" si="3"/>
        <v>-0.52276784035776103</v>
      </c>
      <c r="CQ10" s="20">
        <f t="shared" si="3"/>
        <v>-0.5002362511697932</v>
      </c>
      <c r="CR10" s="20">
        <f t="shared" si="3"/>
        <v>-0.47640115129829741</v>
      </c>
      <c r="CS10" s="20">
        <f t="shared" si="3"/>
        <v>-0.45130067181851785</v>
      </c>
      <c r="CT10" s="20">
        <f t="shared" si="3"/>
        <v>-0.42497496814313895</v>
      </c>
      <c r="CU10" s="20">
        <f t="shared" si="3"/>
        <v>-0.39746615578219058</v>
      </c>
      <c r="CV10" s="20">
        <f t="shared" si="3"/>
        <v>-0.36881824296721655</v>
      </c>
      <c r="CW10" s="20">
        <f t="shared" si="3"/>
        <v>-0.33907706024749218</v>
      </c>
    </row>
    <row r="11" spans="1:101" ht="8.25" customHeight="1" x14ac:dyDescent="0.25">
      <c r="A11">
        <f t="shared" si="4"/>
        <v>0.36</v>
      </c>
      <c r="B11" s="20">
        <f t="shared" si="5"/>
        <v>1.3514743399360678</v>
      </c>
      <c r="C11" s="20">
        <f t="shared" si="5"/>
        <v>1.3490759395777094</v>
      </c>
      <c r="D11" s="20">
        <f t="shared" si="5"/>
        <v>1.3450828691289562</v>
      </c>
      <c r="E11" s="20">
        <f t="shared" si="5"/>
        <v>1.3395015166507169</v>
      </c>
      <c r="F11" s="20">
        <f t="shared" si="5"/>
        <v>1.3323408111163315</v>
      </c>
      <c r="G11" s="20">
        <f t="shared" si="5"/>
        <v>1.3236122081271195</v>
      </c>
      <c r="H11" s="20">
        <f t="shared" si="5"/>
        <v>1.3133296715858609</v>
      </c>
      <c r="I11" s="20">
        <f t="shared" si="5"/>
        <v>1.3015096513575308</v>
      </c>
      <c r="J11" s="20">
        <f t="shared" si="5"/>
        <v>1.2881710569530247</v>
      </c>
      <c r="K11" s="20">
        <f t="shared" si="5"/>
        <v>1.273335227277975</v>
      </c>
      <c r="L11" s="20">
        <f t="shared" si="5"/>
        <v>1.2570258964950534</v>
      </c>
      <c r="M11" s="20">
        <f t="shared" si="5"/>
        <v>1.2392691560543743</v>
      </c>
      <c r="N11" s="20">
        <f t="shared" si="5"/>
        <v>1.2200934129527399</v>
      </c>
      <c r="O11" s="20">
        <f t="shared" si="5"/>
        <v>1.199529344288506</v>
      </c>
      <c r="P11" s="20">
        <f t="shared" si="5"/>
        <v>1.1776098481847683</v>
      </c>
      <c r="Q11" s="20">
        <f t="shared" si="5"/>
        <v>1.1543699911593825</v>
      </c>
      <c r="R11" s="20">
        <f t="shared" si="7"/>
        <v>1.1298469520260179</v>
      </c>
      <c r="S11" s="20">
        <f t="shared" si="7"/>
        <v>1.1040799624159849</v>
      </c>
      <c r="T11" s="20">
        <f>SIN($A11)+COS(T$2)</f>
        <v>1.077110244015995</v>
      </c>
      <c r="U11" s="20">
        <f t="shared" si="7"/>
        <v>1.0489809426222552</v>
      </c>
      <c r="V11" s="20">
        <f t="shared" si="7"/>
        <v>1.0197370591163979</v>
      </c>
      <c r="W11" s="20">
        <f t="shared" si="7"/>
        <v>0.98942537747366988</v>
      </c>
      <c r="X11" s="20">
        <f t="shared" si="7"/>
        <v>0.95809438991855256</v>
      </c>
      <c r="Y11" s="20">
        <f t="shared" si="7"/>
        <v>0.92579421934754635</v>
      </c>
      <c r="Z11" s="20">
        <f t="shared" si="7"/>
        <v>0.89257653914322943</v>
      </c>
      <c r="AA11" s="20">
        <f t="shared" si="7"/>
        <v>0.85849449050786819</v>
      </c>
      <c r="AB11" s="20">
        <f t="shared" si="7"/>
        <v>0.82360259744882969</v>
      </c>
      <c r="AC11" s="20">
        <f t="shared" si="7"/>
        <v>0.78795667955180182</v>
      </c>
      <c r="AD11" s="20">
        <f t="shared" si="7"/>
        <v>0.75161376268136282</v>
      </c>
      <c r="AE11" s="20">
        <f t="shared" si="7"/>
        <v>0.71463198775176318</v>
      </c>
      <c r="AF11" s="20">
        <f t="shared" si="7"/>
        <v>0.67707051771386584</v>
      </c>
      <c r="AG11" s="20">
        <f t="shared" si="7"/>
        <v>0.63898944290704507</v>
      </c>
      <c r="AH11" s="20">
        <f t="shared" si="7"/>
        <v>0.60044968492746242</v>
      </c>
      <c r="AI11" s="20">
        <f t="shared" si="7"/>
        <v>0.56151289916650882</v>
      </c>
      <c r="AJ11" s="20">
        <f t="shared" si="7"/>
        <v>0.52224137617533029</v>
      </c>
      <c r="AK11" s="20">
        <f t="shared" si="7"/>
        <v>0.48269794201323479</v>
      </c>
      <c r="AL11" s="20">
        <f t="shared" si="7"/>
        <v>0.44294585773939898</v>
      </c>
      <c r="AM11" s="20">
        <f t="shared" si="7"/>
        <v>0.40304871820866844</v>
      </c>
      <c r="AN11" s="20">
        <f t="shared" si="7"/>
        <v>0.36307035033335666</v>
      </c>
      <c r="AO11" s="20">
        <f t="shared" si="7"/>
        <v>0.32307471097380047</v>
      </c>
      <c r="AP11" s="20">
        <f t="shared" si="7"/>
        <v>0.28312578462102711</v>
      </c>
      <c r="AQ11" s="20">
        <f t="shared" si="7"/>
        <v>0.24328748103521794</v>
      </c>
      <c r="AR11" s="20">
        <f t="shared" si="7"/>
        <v>0.20362353300372543</v>
      </c>
      <c r="AS11" s="20">
        <f t="shared" si="7"/>
        <v>0.16419739438220896</v>
      </c>
      <c r="AT11" s="20">
        <f t="shared" si="7"/>
        <v>0.12507213858200197</v>
      </c>
      <c r="AU11" s="20">
        <f t="shared" si="7"/>
        <v>8.6310357666108728E-2</v>
      </c>
      <c r="AV11" s="20">
        <f t="shared" si="7"/>
        <v>4.7974062215255686E-2</v>
      </c>
      <c r="AW11" s="20">
        <f t="shared" si="7"/>
        <v>1.0124582124190706E-2</v>
      </c>
      <c r="AX11" s="20">
        <f t="shared" si="7"/>
        <v>-2.7177531513065567E-2</v>
      </c>
      <c r="AY11" s="20">
        <f t="shared" si="7"/>
        <v>-6.3872603272053241E-2</v>
      </c>
      <c r="AZ11" s="20">
        <f t="shared" si="7"/>
        <v>-9.9901928865822831E-2</v>
      </c>
      <c r="BA11" s="20">
        <f t="shared" si="7"/>
        <v>-0.13520786905927024</v>
      </c>
      <c r="BB11" s="20">
        <f t="shared" si="7"/>
        <v>-0.16973394187961816</v>
      </c>
      <c r="BC11" s="20">
        <f t="shared" si="7"/>
        <v>-0.20342491297552351</v>
      </c>
      <c r="BD11" s="20">
        <f t="shared" si="7"/>
        <v>-0.23622688398025665</v>
      </c>
      <c r="BE11" s="20">
        <f t="shared" si="7"/>
        <v>-0.26808737873759053</v>
      </c>
      <c r="BF11" s="20">
        <f t="shared" si="7"/>
        <v>-0.29895542725245666</v>
      </c>
      <c r="BG11" s="20">
        <f t="shared" si="7"/>
        <v>-0.32878164723206355</v>
      </c>
      <c r="BH11" s="20">
        <f t="shared" si="7"/>
        <v>-0.35751832308703141</v>
      </c>
      <c r="BI11" s="20">
        <f t="shared" si="7"/>
        <v>-0.38511948226615639</v>
      </c>
      <c r="BJ11" s="20">
        <f t="shared" si="7"/>
        <v>-0.41154096880268504</v>
      </c>
      <c r="BK11" s="20">
        <f t="shared" si="7"/>
        <v>-0.43674051395444197</v>
      </c>
      <c r="BL11" s="20">
        <f t="shared" si="7"/>
        <v>-0.46067780382480078</v>
      </c>
      <c r="BM11" s="20">
        <f t="shared" si="7"/>
        <v>-0.48331454385631839</v>
      </c>
      <c r="BN11" s="20">
        <f t="shared" si="7"/>
        <v>-0.5046145200938581</v>
      </c>
      <c r="BO11" s="20">
        <f t="shared" si="3"/>
        <v>-0.52454365711919215</v>
      </c>
      <c r="BP11" s="20">
        <f t="shared" si="3"/>
        <v>-0.54307007256440265</v>
      </c>
      <c r="BQ11" s="20">
        <f t="shared" si="3"/>
        <v>-0.56016412811686855</v>
      </c>
      <c r="BR11" s="20">
        <f t="shared" si="3"/>
        <v>-0.57579847693424324</v>
      </c>
      <c r="BS11" s="20">
        <f t="shared" ref="BS11:CW22" si="8">SIN($A11)+COS(BS$2)</f>
        <v>-0.58994810739356884</v>
      </c>
      <c r="BT11" s="20">
        <f t="shared" si="8"/>
        <v>-0.60259038310453694</v>
      </c>
      <c r="BU11" s="20">
        <f t="shared" si="8"/>
        <v>-0.6137050791228853</v>
      </c>
      <c r="BV11" s="20">
        <f t="shared" si="8"/>
        <v>-0.62327441430599317</v>
      </c>
      <c r="BW11" s="20">
        <f t="shared" si="8"/>
        <v>-0.63128307975891684</v>
      </c>
      <c r="BX11" s="20">
        <f t="shared" si="8"/>
        <v>-0.63771826332535575</v>
      </c>
      <c r="BY11" s="20">
        <f t="shared" si="8"/>
        <v>-0.64256967008436972</v>
      </c>
      <c r="BZ11" s="20">
        <f t="shared" si="8"/>
        <v>-0.64582953882005589</v>
      </c>
      <c r="CA11" s="20">
        <f t="shared" si="8"/>
        <v>-0.64749265443783854</v>
      </c>
      <c r="CB11" s="20">
        <f t="shared" si="8"/>
        <v>-0.64755635630750841</v>
      </c>
      <c r="CC11" s="20">
        <f t="shared" si="8"/>
        <v>-0.64602054251966301</v>
      </c>
      <c r="CD11" s="20">
        <f t="shared" si="8"/>
        <v>-0.64288767004874026</v>
      </c>
      <c r="CE11" s="20">
        <f t="shared" si="8"/>
        <v>-0.63816275082238283</v>
      </c>
      <c r="CF11" s="20">
        <f t="shared" si="8"/>
        <v>-0.63185334370342416</v>
      </c>
      <c r="CG11" s="20">
        <f t="shared" si="8"/>
        <v>-0.6239695423973195</v>
      </c>
      <c r="CH11" s="20">
        <f t="shared" si="8"/>
        <v>-0.61452395930437054</v>
      </c>
      <c r="CI11" s="20">
        <f t="shared" si="8"/>
        <v>-0.60353170534257572</v>
      </c>
      <c r="CJ11" s="20">
        <f t="shared" si="8"/>
        <v>-0.59101036577338517</v>
      </c>
      <c r="CK11" s="20">
        <f t="shared" si="8"/>
        <v>-0.57697997206903251</v>
      </c>
      <c r="CL11" s="20">
        <f t="shared" si="8"/>
        <v>-0.56146296986645372</v>
      </c>
      <c r="CM11" s="20">
        <f t="shared" si="8"/>
        <v>-0.5444841830590561</v>
      </c>
      <c r="CN11" s="20">
        <f t="shared" si="8"/>
        <v>-0.52607077408378289</v>
      </c>
      <c r="CO11" s="20">
        <f t="shared" si="8"/>
        <v>-0.50625220046701047</v>
      </c>
      <c r="CP11" s="20">
        <f t="shared" si="8"/>
        <v>-0.48506016769878885</v>
      </c>
      <c r="CQ11" s="20">
        <f t="shared" si="8"/>
        <v>-0.46252857851082102</v>
      </c>
      <c r="CR11" s="20">
        <f t="shared" si="8"/>
        <v>-0.43869347863932523</v>
      </c>
      <c r="CS11" s="20">
        <f t="shared" si="8"/>
        <v>-0.41359299915954567</v>
      </c>
      <c r="CT11" s="20">
        <f t="shared" si="8"/>
        <v>-0.38726729548416677</v>
      </c>
      <c r="CU11" s="20">
        <f t="shared" si="8"/>
        <v>-0.3597584831232184</v>
      </c>
      <c r="CV11" s="20">
        <f t="shared" si="8"/>
        <v>-0.33111057030824437</v>
      </c>
      <c r="CW11" s="20">
        <f t="shared" si="8"/>
        <v>-0.30136938758852</v>
      </c>
    </row>
    <row r="12" spans="1:101" ht="8.25" customHeight="1" x14ac:dyDescent="0.25">
      <c r="A12">
        <f t="shared" si="4"/>
        <v>0.39999999999999997</v>
      </c>
      <c r="B12" s="20">
        <f t="shared" si="5"/>
        <v>1.3886184489696283</v>
      </c>
      <c r="C12" s="20">
        <f t="shared" si="5"/>
        <v>1.3862200486112699</v>
      </c>
      <c r="D12" s="20">
        <f t="shared" si="5"/>
        <v>1.3822269781625167</v>
      </c>
      <c r="E12" s="20">
        <f t="shared" si="5"/>
        <v>1.3766456256842774</v>
      </c>
      <c r="F12" s="20">
        <f t="shared" si="5"/>
        <v>1.3694849201498922</v>
      </c>
      <c r="G12" s="20">
        <f t="shared" si="5"/>
        <v>1.36075631716068</v>
      </c>
      <c r="H12" s="20">
        <f t="shared" si="5"/>
        <v>1.3504737806194214</v>
      </c>
      <c r="I12" s="20">
        <f t="shared" si="5"/>
        <v>1.3386537603910913</v>
      </c>
      <c r="J12" s="20">
        <f t="shared" si="5"/>
        <v>1.3253151659865852</v>
      </c>
      <c r="K12" s="20">
        <f t="shared" si="5"/>
        <v>1.3104793363115355</v>
      </c>
      <c r="L12" s="20">
        <f t="shared" si="5"/>
        <v>1.2941700055286138</v>
      </c>
      <c r="M12" s="20">
        <f t="shared" si="5"/>
        <v>1.2764132650879347</v>
      </c>
      <c r="N12" s="20">
        <f t="shared" si="5"/>
        <v>1.2572375219863003</v>
      </c>
      <c r="O12" s="20">
        <f t="shared" si="5"/>
        <v>1.2366734533220667</v>
      </c>
      <c r="P12" s="20">
        <f t="shared" si="5"/>
        <v>1.2147539572183288</v>
      </c>
      <c r="Q12" s="20">
        <f t="shared" si="5"/>
        <v>1.191514100192943</v>
      </c>
      <c r="R12" s="20">
        <f t="shared" si="7"/>
        <v>1.1669910610595784</v>
      </c>
      <c r="S12" s="20">
        <f t="shared" si="7"/>
        <v>1.1412240714495454</v>
      </c>
      <c r="T12" s="20">
        <f t="shared" si="7"/>
        <v>1.1142543530495557</v>
      </c>
      <c r="U12" s="20">
        <f t="shared" si="7"/>
        <v>1.0861250516558156</v>
      </c>
      <c r="V12" s="20">
        <f t="shared" si="7"/>
        <v>1.0568811681499586</v>
      </c>
      <c r="W12" s="20">
        <f t="shared" si="7"/>
        <v>1.0265694865072303</v>
      </c>
      <c r="X12" s="20">
        <f t="shared" si="7"/>
        <v>0.99523849895211314</v>
      </c>
      <c r="Y12" s="20">
        <f t="shared" si="7"/>
        <v>0.96293832838110693</v>
      </c>
      <c r="Z12" s="20">
        <f t="shared" si="7"/>
        <v>0.92972064817679001</v>
      </c>
      <c r="AA12" s="20">
        <f t="shared" si="7"/>
        <v>0.89563859954142866</v>
      </c>
      <c r="AB12" s="20">
        <f t="shared" si="7"/>
        <v>0.86074670648239016</v>
      </c>
      <c r="AC12" s="20">
        <f t="shared" si="7"/>
        <v>0.82510078858536229</v>
      </c>
      <c r="AD12" s="20">
        <f t="shared" si="7"/>
        <v>0.78875787171492329</v>
      </c>
      <c r="AE12" s="20">
        <f t="shared" si="7"/>
        <v>0.75177609678532376</v>
      </c>
      <c r="AF12" s="20">
        <f t="shared" si="7"/>
        <v>0.71421462674742631</v>
      </c>
      <c r="AG12" s="20">
        <f t="shared" si="7"/>
        <v>0.67613355194060554</v>
      </c>
      <c r="AH12" s="20">
        <f t="shared" si="7"/>
        <v>0.637593793961023</v>
      </c>
      <c r="AI12" s="20">
        <f t="shared" si="7"/>
        <v>0.59865700820006928</v>
      </c>
      <c r="AJ12" s="20">
        <f t="shared" si="7"/>
        <v>0.55938548520889086</v>
      </c>
      <c r="AK12" s="20">
        <f t="shared" si="7"/>
        <v>0.51984205104679537</v>
      </c>
      <c r="AL12" s="20">
        <f t="shared" si="7"/>
        <v>0.48008996677295945</v>
      </c>
      <c r="AM12" s="20">
        <f t="shared" si="7"/>
        <v>0.44019282724222897</v>
      </c>
      <c r="AN12" s="20">
        <f t="shared" si="7"/>
        <v>0.40021445936691719</v>
      </c>
      <c r="AO12" s="20">
        <f t="shared" si="7"/>
        <v>0.360218820007361</v>
      </c>
      <c r="AP12" s="20">
        <f t="shared" si="7"/>
        <v>0.32026989365458763</v>
      </c>
      <c r="AQ12" s="20">
        <f t="shared" si="7"/>
        <v>0.28043159006877849</v>
      </c>
      <c r="AR12" s="20">
        <f t="shared" si="7"/>
        <v>0.24076764203728596</v>
      </c>
      <c r="AS12" s="20">
        <f t="shared" si="7"/>
        <v>0.20134150341576948</v>
      </c>
      <c r="AT12" s="20">
        <f t="shared" si="7"/>
        <v>0.1622162476155625</v>
      </c>
      <c r="AU12" s="20">
        <f t="shared" si="7"/>
        <v>0.12345446669966925</v>
      </c>
      <c r="AV12" s="20">
        <f t="shared" si="7"/>
        <v>8.511817124881621E-2</v>
      </c>
      <c r="AW12" s="20">
        <f t="shared" si="7"/>
        <v>4.726869115775123E-2</v>
      </c>
      <c r="AX12" s="20">
        <f t="shared" si="7"/>
        <v>9.9665775204949569E-3</v>
      </c>
      <c r="AY12" s="20">
        <f t="shared" si="7"/>
        <v>-2.6728494238492717E-2</v>
      </c>
      <c r="AZ12" s="20">
        <f t="shared" si="7"/>
        <v>-6.2757819832262307E-2</v>
      </c>
      <c r="BA12" s="20">
        <f t="shared" si="7"/>
        <v>-9.8063760025709712E-2</v>
      </c>
      <c r="BB12" s="20">
        <f t="shared" si="7"/>
        <v>-0.13258983284605763</v>
      </c>
      <c r="BC12" s="20">
        <f t="shared" si="7"/>
        <v>-0.16628080394196298</v>
      </c>
      <c r="BD12" s="20">
        <f t="shared" si="7"/>
        <v>-0.19908277494669613</v>
      </c>
      <c r="BE12" s="20">
        <f t="shared" si="7"/>
        <v>-0.23094326970403001</v>
      </c>
      <c r="BF12" s="20">
        <f t="shared" si="7"/>
        <v>-0.26181131821889614</v>
      </c>
      <c r="BG12" s="20">
        <f t="shared" si="7"/>
        <v>-0.29163753819850302</v>
      </c>
      <c r="BH12" s="20">
        <f t="shared" si="7"/>
        <v>-0.32037421405347088</v>
      </c>
      <c r="BI12" s="20">
        <f t="shared" si="7"/>
        <v>-0.34797537323259586</v>
      </c>
      <c r="BJ12" s="20">
        <f t="shared" si="7"/>
        <v>-0.37439685976912451</v>
      </c>
      <c r="BK12" s="20">
        <f t="shared" si="7"/>
        <v>-0.39959640492088144</v>
      </c>
      <c r="BL12" s="20">
        <f t="shared" si="7"/>
        <v>-0.42353369479124026</v>
      </c>
      <c r="BM12" s="20">
        <f t="shared" si="7"/>
        <v>-0.44617043482275787</v>
      </c>
      <c r="BN12" s="20">
        <f t="shared" si="7"/>
        <v>-0.46747041106029752</v>
      </c>
      <c r="BO12" s="20">
        <f t="shared" si="7"/>
        <v>-0.48739954808563157</v>
      </c>
      <c r="BP12" s="20">
        <f t="shared" si="7"/>
        <v>-0.50592596353084218</v>
      </c>
      <c r="BQ12" s="20">
        <f t="shared" si="7"/>
        <v>-0.52302001908330809</v>
      </c>
      <c r="BR12" s="20">
        <f t="shared" si="7"/>
        <v>-0.53865436790068277</v>
      </c>
      <c r="BS12" s="20">
        <f t="shared" si="7"/>
        <v>-0.55280399836000826</v>
      </c>
      <c r="BT12" s="20">
        <f t="shared" si="7"/>
        <v>-0.56544627407097636</v>
      </c>
      <c r="BU12" s="20">
        <f t="shared" si="7"/>
        <v>-0.57656097008932472</v>
      </c>
      <c r="BV12" s="20">
        <f t="shared" si="7"/>
        <v>-0.58613030527243259</v>
      </c>
      <c r="BW12" s="20">
        <f t="shared" si="7"/>
        <v>-0.59413897072535626</v>
      </c>
      <c r="BX12" s="20">
        <f t="shared" si="7"/>
        <v>-0.60057415429179528</v>
      </c>
      <c r="BY12" s="20">
        <f t="shared" si="7"/>
        <v>-0.60542556105080925</v>
      </c>
      <c r="BZ12" s="20">
        <f t="shared" si="8"/>
        <v>-0.60868542978649531</v>
      </c>
      <c r="CA12" s="20">
        <f t="shared" si="8"/>
        <v>-0.61034854540427796</v>
      </c>
      <c r="CB12" s="20">
        <f t="shared" si="8"/>
        <v>-0.61041224727394783</v>
      </c>
      <c r="CC12" s="20">
        <f t="shared" si="8"/>
        <v>-0.60887643348610254</v>
      </c>
      <c r="CD12" s="20">
        <f t="shared" si="8"/>
        <v>-0.60574356101517968</v>
      </c>
      <c r="CE12" s="20">
        <f t="shared" si="8"/>
        <v>-0.60101864178882236</v>
      </c>
      <c r="CF12" s="20">
        <f t="shared" si="8"/>
        <v>-0.5947092346698637</v>
      </c>
      <c r="CG12" s="20">
        <f t="shared" si="8"/>
        <v>-0.58682543336375892</v>
      </c>
      <c r="CH12" s="20">
        <f t="shared" si="8"/>
        <v>-0.57737985027080996</v>
      </c>
      <c r="CI12" s="20">
        <f t="shared" si="8"/>
        <v>-0.56638759630901525</v>
      </c>
      <c r="CJ12" s="20">
        <f t="shared" si="8"/>
        <v>-0.55386625673982459</v>
      </c>
      <c r="CK12" s="20">
        <f t="shared" si="8"/>
        <v>-0.53983586303547193</v>
      </c>
      <c r="CL12" s="20">
        <f t="shared" si="8"/>
        <v>-0.52431886083289325</v>
      </c>
      <c r="CM12" s="20">
        <f t="shared" si="8"/>
        <v>-0.50734007402549552</v>
      </c>
      <c r="CN12" s="20">
        <f t="shared" si="8"/>
        <v>-0.48892666505022242</v>
      </c>
      <c r="CO12" s="20">
        <f t="shared" si="8"/>
        <v>-0.46910809143345</v>
      </c>
      <c r="CP12" s="20">
        <f t="shared" si="8"/>
        <v>-0.44791605866522832</v>
      </c>
      <c r="CQ12" s="20">
        <f t="shared" si="8"/>
        <v>-0.4253844694772605</v>
      </c>
      <c r="CR12" s="20">
        <f t="shared" si="8"/>
        <v>-0.40154936960576471</v>
      </c>
      <c r="CS12" s="20">
        <f t="shared" si="8"/>
        <v>-0.37644889012598515</v>
      </c>
      <c r="CT12" s="20">
        <f t="shared" si="8"/>
        <v>-0.35012318645060625</v>
      </c>
      <c r="CU12" s="20">
        <f t="shared" si="8"/>
        <v>-0.32261437408965787</v>
      </c>
      <c r="CV12" s="20">
        <f t="shared" si="8"/>
        <v>-0.29396646127468384</v>
      </c>
      <c r="CW12" s="20">
        <f t="shared" si="8"/>
        <v>-0.26422527855495948</v>
      </c>
    </row>
    <row r="13" spans="1:101" ht="8.25" customHeight="1" x14ac:dyDescent="0.25">
      <c r="A13">
        <f t="shared" si="4"/>
        <v>0.43999999999999995</v>
      </c>
      <c r="B13" s="20">
        <f t="shared" si="5"/>
        <v>1.4251395717269775</v>
      </c>
      <c r="C13" s="20">
        <f t="shared" si="5"/>
        <v>1.4227411713686191</v>
      </c>
      <c r="D13" s="20">
        <f t="shared" si="5"/>
        <v>1.4187481009198657</v>
      </c>
      <c r="E13" s="20">
        <f t="shared" si="5"/>
        <v>1.4131667484416264</v>
      </c>
      <c r="F13" s="20">
        <f t="shared" si="5"/>
        <v>1.4060060429072412</v>
      </c>
      <c r="G13" s="20">
        <f t="shared" si="5"/>
        <v>1.397277439918029</v>
      </c>
      <c r="H13" s="20">
        <f t="shared" si="5"/>
        <v>1.3869949033767703</v>
      </c>
      <c r="I13" s="20">
        <f t="shared" si="5"/>
        <v>1.3751748831484405</v>
      </c>
      <c r="J13" s="20">
        <f t="shared" si="5"/>
        <v>1.3618362887439344</v>
      </c>
      <c r="K13" s="20">
        <f t="shared" si="5"/>
        <v>1.3470004590688847</v>
      </c>
      <c r="L13" s="20">
        <f t="shared" si="5"/>
        <v>1.330691128285963</v>
      </c>
      <c r="M13" s="20">
        <f t="shared" si="5"/>
        <v>1.3129343878452837</v>
      </c>
      <c r="N13" s="20">
        <f t="shared" si="5"/>
        <v>1.2937586447436495</v>
      </c>
      <c r="O13" s="20">
        <f t="shared" si="5"/>
        <v>1.2731945760794157</v>
      </c>
      <c r="P13" s="20">
        <f t="shared" si="5"/>
        <v>1.2512750799756778</v>
      </c>
      <c r="Q13" s="20">
        <f t="shared" si="5"/>
        <v>1.2280352229502922</v>
      </c>
      <c r="R13" s="20">
        <f t="shared" si="7"/>
        <v>1.2035121838169274</v>
      </c>
      <c r="S13" s="20">
        <f t="shared" ref="S13:CC13" si="9">SIN($A13)+COS(S$2)</f>
        <v>1.1777451942068944</v>
      </c>
      <c r="T13" s="20">
        <f t="shared" si="9"/>
        <v>1.1507754758069046</v>
      </c>
      <c r="U13" s="20">
        <f t="shared" si="9"/>
        <v>1.1226461744131648</v>
      </c>
      <c r="V13" s="20">
        <f t="shared" si="9"/>
        <v>1.0934022909073076</v>
      </c>
      <c r="W13" s="20">
        <f t="shared" si="9"/>
        <v>1.0630906092645795</v>
      </c>
      <c r="X13" s="20">
        <f t="shared" si="9"/>
        <v>1.0317596217094622</v>
      </c>
      <c r="Y13" s="20">
        <f t="shared" si="9"/>
        <v>0.99945945113845602</v>
      </c>
      <c r="Z13" s="20">
        <f t="shared" si="9"/>
        <v>0.9662417709341391</v>
      </c>
      <c r="AA13" s="20">
        <f t="shared" si="9"/>
        <v>0.93215972229877775</v>
      </c>
      <c r="AB13" s="20">
        <f t="shared" si="9"/>
        <v>0.89726782923973936</v>
      </c>
      <c r="AC13" s="20">
        <f t="shared" si="9"/>
        <v>0.86162191134271149</v>
      </c>
      <c r="AD13" s="20">
        <f t="shared" si="9"/>
        <v>0.82527899447227238</v>
      </c>
      <c r="AE13" s="20">
        <f t="shared" si="9"/>
        <v>0.78829721954267273</v>
      </c>
      <c r="AF13" s="20">
        <f t="shared" si="9"/>
        <v>0.7507357495047754</v>
      </c>
      <c r="AG13" s="20">
        <f t="shared" si="9"/>
        <v>0.71265467469795463</v>
      </c>
      <c r="AH13" s="20">
        <f t="shared" si="9"/>
        <v>0.67411491671837198</v>
      </c>
      <c r="AI13" s="20">
        <f t="shared" si="9"/>
        <v>0.63517813095741837</v>
      </c>
      <c r="AJ13" s="20">
        <f t="shared" si="9"/>
        <v>0.59590660796623995</v>
      </c>
      <c r="AK13" s="20">
        <f t="shared" si="9"/>
        <v>0.55636317380414446</v>
      </c>
      <c r="AL13" s="20">
        <f t="shared" si="9"/>
        <v>0.51661108953030854</v>
      </c>
      <c r="AM13" s="20">
        <f t="shared" si="9"/>
        <v>0.47671394999957806</v>
      </c>
      <c r="AN13" s="20">
        <f t="shared" si="9"/>
        <v>0.43673558212426628</v>
      </c>
      <c r="AO13" s="20">
        <f t="shared" si="9"/>
        <v>0.39673994276471009</v>
      </c>
      <c r="AP13" s="20">
        <f t="shared" si="9"/>
        <v>0.35679101641193672</v>
      </c>
      <c r="AQ13" s="20">
        <f t="shared" si="9"/>
        <v>0.31695271282612758</v>
      </c>
      <c r="AR13" s="20">
        <f t="shared" si="9"/>
        <v>0.27728876479463505</v>
      </c>
      <c r="AS13" s="20">
        <f t="shared" si="9"/>
        <v>0.23786262617311857</v>
      </c>
      <c r="AT13" s="20">
        <f t="shared" si="9"/>
        <v>0.19873737037291159</v>
      </c>
      <c r="AU13" s="20">
        <f t="shared" si="9"/>
        <v>0.15997558945701834</v>
      </c>
      <c r="AV13" s="20">
        <f t="shared" si="9"/>
        <v>0.1216392940061653</v>
      </c>
      <c r="AW13" s="20">
        <f t="shared" si="9"/>
        <v>8.378981391510032E-2</v>
      </c>
      <c r="AX13" s="20">
        <f t="shared" si="9"/>
        <v>4.6487700277844046E-2</v>
      </c>
      <c r="AY13" s="20">
        <f t="shared" si="9"/>
        <v>9.7926285188563722E-3</v>
      </c>
      <c r="AZ13" s="20">
        <f t="shared" si="9"/>
        <v>-2.6236697074913218E-2</v>
      </c>
      <c r="BA13" s="20">
        <f t="shared" si="9"/>
        <v>-6.1542637268360623E-2</v>
      </c>
      <c r="BB13" s="20">
        <f t="shared" si="9"/>
        <v>-9.6068710088708542E-2</v>
      </c>
      <c r="BC13" s="20">
        <f t="shared" si="9"/>
        <v>-0.1297596811846139</v>
      </c>
      <c r="BD13" s="20">
        <f t="shared" si="9"/>
        <v>-0.16256165218934704</v>
      </c>
      <c r="BE13" s="20">
        <f t="shared" si="9"/>
        <v>-0.19442214694668092</v>
      </c>
      <c r="BF13" s="20">
        <f t="shared" si="9"/>
        <v>-0.22529019546154705</v>
      </c>
      <c r="BG13" s="20">
        <f t="shared" si="9"/>
        <v>-0.25511641544115393</v>
      </c>
      <c r="BH13" s="20">
        <f t="shared" si="9"/>
        <v>-0.2838530912961218</v>
      </c>
      <c r="BI13" s="20">
        <f t="shared" si="9"/>
        <v>-0.31145425047524677</v>
      </c>
      <c r="BJ13" s="20">
        <f t="shared" si="9"/>
        <v>-0.33787573701177542</v>
      </c>
      <c r="BK13" s="20">
        <f t="shared" si="9"/>
        <v>-0.36307528216353235</v>
      </c>
      <c r="BL13" s="20">
        <f t="shared" si="9"/>
        <v>-0.38701257203389117</v>
      </c>
      <c r="BM13" s="20">
        <f t="shared" si="9"/>
        <v>-0.40964931206540878</v>
      </c>
      <c r="BN13" s="20">
        <f t="shared" si="9"/>
        <v>-0.43094928830294843</v>
      </c>
      <c r="BO13" s="20">
        <f t="shared" si="9"/>
        <v>-0.45087842532828248</v>
      </c>
      <c r="BP13" s="20">
        <f t="shared" si="9"/>
        <v>-0.46940484077349309</v>
      </c>
      <c r="BQ13" s="20">
        <f t="shared" si="9"/>
        <v>-0.486498896325959</v>
      </c>
      <c r="BR13" s="20">
        <f t="shared" si="9"/>
        <v>-0.50213324514333368</v>
      </c>
      <c r="BS13" s="20">
        <f t="shared" si="9"/>
        <v>-0.51628287560265917</v>
      </c>
      <c r="BT13" s="20">
        <f t="shared" si="9"/>
        <v>-0.52892515131362727</v>
      </c>
      <c r="BU13" s="20">
        <f t="shared" si="9"/>
        <v>-0.54003984733197563</v>
      </c>
      <c r="BV13" s="20">
        <f t="shared" si="9"/>
        <v>-0.54960918251508351</v>
      </c>
      <c r="BW13" s="20">
        <f t="shared" si="9"/>
        <v>-0.55761784796800717</v>
      </c>
      <c r="BX13" s="20">
        <f t="shared" si="9"/>
        <v>-0.56405303153444619</v>
      </c>
      <c r="BY13" s="20">
        <f t="shared" si="9"/>
        <v>-0.56890443829346016</v>
      </c>
      <c r="BZ13" s="20">
        <f t="shared" si="9"/>
        <v>-0.57216430702914622</v>
      </c>
      <c r="CA13" s="20">
        <f t="shared" si="9"/>
        <v>-0.57382742264692888</v>
      </c>
      <c r="CB13" s="20">
        <f t="shared" si="9"/>
        <v>-0.57389112451659874</v>
      </c>
      <c r="CC13" s="20">
        <f t="shared" si="9"/>
        <v>-0.57235531072875345</v>
      </c>
      <c r="CD13" s="20">
        <f t="shared" si="8"/>
        <v>-0.56922243825783059</v>
      </c>
      <c r="CE13" s="20">
        <f t="shared" si="8"/>
        <v>-0.56449751903147327</v>
      </c>
      <c r="CF13" s="20">
        <f t="shared" si="8"/>
        <v>-0.55818811191251461</v>
      </c>
      <c r="CG13" s="20">
        <f t="shared" si="8"/>
        <v>-0.55030431060640983</v>
      </c>
      <c r="CH13" s="20">
        <f t="shared" si="8"/>
        <v>-0.54085872751346087</v>
      </c>
      <c r="CI13" s="20">
        <f t="shared" si="8"/>
        <v>-0.52986647355166616</v>
      </c>
      <c r="CJ13" s="20">
        <f t="shared" si="8"/>
        <v>-0.5173451339824755</v>
      </c>
      <c r="CK13" s="20">
        <f t="shared" si="8"/>
        <v>-0.50331474027812284</v>
      </c>
      <c r="CL13" s="20">
        <f t="shared" si="8"/>
        <v>-0.48779773807554416</v>
      </c>
      <c r="CM13" s="20">
        <f t="shared" si="8"/>
        <v>-0.47081895126814644</v>
      </c>
      <c r="CN13" s="20">
        <f t="shared" si="8"/>
        <v>-0.45240554229287333</v>
      </c>
      <c r="CO13" s="20">
        <f t="shared" si="8"/>
        <v>-0.43258696867610091</v>
      </c>
      <c r="CP13" s="20">
        <f t="shared" si="8"/>
        <v>-0.41139493590787923</v>
      </c>
      <c r="CQ13" s="20">
        <f t="shared" si="8"/>
        <v>-0.38886334671991141</v>
      </c>
      <c r="CR13" s="20">
        <f t="shared" si="8"/>
        <v>-0.36502824684841562</v>
      </c>
      <c r="CS13" s="20">
        <f t="shared" si="8"/>
        <v>-0.33992776736863606</v>
      </c>
      <c r="CT13" s="20">
        <f t="shared" si="8"/>
        <v>-0.31360206369325716</v>
      </c>
      <c r="CU13" s="20">
        <f t="shared" si="8"/>
        <v>-0.28609325133230878</v>
      </c>
      <c r="CV13" s="20">
        <f t="shared" si="8"/>
        <v>-0.25744533851733475</v>
      </c>
      <c r="CW13" s="20">
        <f t="shared" si="8"/>
        <v>-0.22770415579761039</v>
      </c>
    </row>
    <row r="14" spans="1:101" ht="8.25" customHeight="1" x14ac:dyDescent="0.25">
      <c r="A14">
        <f t="shared" si="4"/>
        <v>0.47999999999999993</v>
      </c>
      <c r="B14" s="20">
        <f t="shared" si="5"/>
        <v>1.4609792822024608</v>
      </c>
      <c r="C14" s="20">
        <f t="shared" si="5"/>
        <v>1.4585808818441022</v>
      </c>
      <c r="D14" s="20">
        <f t="shared" si="5"/>
        <v>1.4545878113953492</v>
      </c>
      <c r="E14" s="20">
        <f t="shared" si="5"/>
        <v>1.4490064589171099</v>
      </c>
      <c r="F14" s="20">
        <f t="shared" si="5"/>
        <v>1.4418457533827245</v>
      </c>
      <c r="G14" s="20">
        <f t="shared" si="5"/>
        <v>1.4331171503935125</v>
      </c>
      <c r="H14" s="20">
        <f t="shared" si="5"/>
        <v>1.4228346138522538</v>
      </c>
      <c r="I14" s="20">
        <f t="shared" si="5"/>
        <v>1.4110145936239236</v>
      </c>
      <c r="J14" s="20">
        <f t="shared" si="5"/>
        <v>1.3976759992194177</v>
      </c>
      <c r="K14" s="20">
        <f t="shared" si="5"/>
        <v>1.3828401695443679</v>
      </c>
      <c r="L14" s="20">
        <f t="shared" si="5"/>
        <v>1.3665308387614463</v>
      </c>
      <c r="M14" s="20">
        <f t="shared" si="5"/>
        <v>1.3487740983207672</v>
      </c>
      <c r="N14" s="20">
        <f t="shared" si="5"/>
        <v>1.3295983552191328</v>
      </c>
      <c r="O14" s="20">
        <f t="shared" si="5"/>
        <v>1.309034286554899</v>
      </c>
      <c r="P14" s="20">
        <f t="shared" si="5"/>
        <v>1.2871147904511613</v>
      </c>
      <c r="Q14" s="20">
        <f t="shared" si="5"/>
        <v>1.2638749334257755</v>
      </c>
      <c r="R14" s="20">
        <f t="shared" ref="R14:CC17" si="10">SIN($A14)+COS(R$2)</f>
        <v>1.2393518942924109</v>
      </c>
      <c r="S14" s="20">
        <f t="shared" si="10"/>
        <v>1.2135849046823779</v>
      </c>
      <c r="T14" s="20">
        <f t="shared" si="10"/>
        <v>1.1866151862823879</v>
      </c>
      <c r="U14" s="20">
        <f t="shared" si="10"/>
        <v>1.1584858848886481</v>
      </c>
      <c r="V14" s="20">
        <f t="shared" si="10"/>
        <v>1.1292420013827908</v>
      </c>
      <c r="W14" s="20">
        <f t="shared" si="10"/>
        <v>1.0989303197400628</v>
      </c>
      <c r="X14" s="20">
        <f t="shared" si="10"/>
        <v>1.0675993321849455</v>
      </c>
      <c r="Y14" s="20">
        <f t="shared" si="10"/>
        <v>1.0352991616139393</v>
      </c>
      <c r="Z14" s="20">
        <f t="shared" si="10"/>
        <v>1.0020814814096224</v>
      </c>
      <c r="AA14" s="20">
        <f t="shared" si="10"/>
        <v>0.96799943277426104</v>
      </c>
      <c r="AB14" s="20">
        <f t="shared" si="10"/>
        <v>0.93310753971522264</v>
      </c>
      <c r="AC14" s="20">
        <f t="shared" si="10"/>
        <v>0.89746162181819478</v>
      </c>
      <c r="AD14" s="20">
        <f t="shared" si="10"/>
        <v>0.86111870494775566</v>
      </c>
      <c r="AE14" s="20">
        <f t="shared" si="10"/>
        <v>0.82413693001815602</v>
      </c>
      <c r="AF14" s="20">
        <f t="shared" si="10"/>
        <v>0.78657545998025868</v>
      </c>
      <c r="AG14" s="20">
        <f t="shared" si="10"/>
        <v>0.74849438517343791</v>
      </c>
      <c r="AH14" s="20">
        <f t="shared" si="10"/>
        <v>0.70995462719385527</v>
      </c>
      <c r="AI14" s="20">
        <f t="shared" si="10"/>
        <v>0.67101784143290166</v>
      </c>
      <c r="AJ14" s="20">
        <f t="shared" si="10"/>
        <v>0.63174631844172324</v>
      </c>
      <c r="AK14" s="20">
        <f t="shared" si="10"/>
        <v>0.59220288427962775</v>
      </c>
      <c r="AL14" s="20">
        <f t="shared" si="10"/>
        <v>0.55245080000579183</v>
      </c>
      <c r="AM14" s="20">
        <f t="shared" si="10"/>
        <v>0.51255366047506135</v>
      </c>
      <c r="AN14" s="20">
        <f t="shared" si="10"/>
        <v>0.47257529259974956</v>
      </c>
      <c r="AO14" s="20">
        <f t="shared" si="10"/>
        <v>0.43257965324019337</v>
      </c>
      <c r="AP14" s="20">
        <f t="shared" si="10"/>
        <v>0.39263072688742001</v>
      </c>
      <c r="AQ14" s="20">
        <f t="shared" si="10"/>
        <v>0.35279242330161087</v>
      </c>
      <c r="AR14" s="20">
        <f t="shared" si="10"/>
        <v>0.31312847527011833</v>
      </c>
      <c r="AS14" s="20">
        <f t="shared" si="10"/>
        <v>0.27370233664860188</v>
      </c>
      <c r="AT14" s="20">
        <f t="shared" si="10"/>
        <v>0.23457708084839488</v>
      </c>
      <c r="AU14" s="20">
        <f t="shared" si="10"/>
        <v>0.19581529993250163</v>
      </c>
      <c r="AV14" s="20">
        <f t="shared" si="10"/>
        <v>0.15747900448164859</v>
      </c>
      <c r="AW14" s="20">
        <f t="shared" si="10"/>
        <v>0.11962952439058361</v>
      </c>
      <c r="AX14" s="20">
        <f t="shared" si="10"/>
        <v>8.2327410753327335E-2</v>
      </c>
      <c r="AY14" s="20">
        <f t="shared" si="10"/>
        <v>4.5632338994339661E-2</v>
      </c>
      <c r="AZ14" s="20">
        <f t="shared" si="10"/>
        <v>9.6030134005700707E-3</v>
      </c>
      <c r="BA14" s="20">
        <f t="shared" si="10"/>
        <v>-2.5702926792877334E-2</v>
      </c>
      <c r="BB14" s="20">
        <f t="shared" si="10"/>
        <v>-6.0228999613225254E-2</v>
      </c>
      <c r="BC14" s="20">
        <f t="shared" si="10"/>
        <v>-9.3919970709130607E-2</v>
      </c>
      <c r="BD14" s="20">
        <f t="shared" si="10"/>
        <v>-0.12672194171386375</v>
      </c>
      <c r="BE14" s="20">
        <f t="shared" si="10"/>
        <v>-0.15858243647119763</v>
      </c>
      <c r="BF14" s="20">
        <f t="shared" si="10"/>
        <v>-0.18945048498606376</v>
      </c>
      <c r="BG14" s="20">
        <f t="shared" si="10"/>
        <v>-0.21927670496567064</v>
      </c>
      <c r="BH14" s="20">
        <f t="shared" si="10"/>
        <v>-0.24801338082063851</v>
      </c>
      <c r="BI14" s="20">
        <f t="shared" si="10"/>
        <v>-0.27561453999976349</v>
      </c>
      <c r="BJ14" s="20">
        <f t="shared" si="10"/>
        <v>-0.30203602653629213</v>
      </c>
      <c r="BK14" s="20">
        <f t="shared" si="10"/>
        <v>-0.32723557168804907</v>
      </c>
      <c r="BL14" s="20">
        <f t="shared" si="10"/>
        <v>-0.35117286155840788</v>
      </c>
      <c r="BM14" s="20">
        <f t="shared" si="10"/>
        <v>-0.37380960158992549</v>
      </c>
      <c r="BN14" s="20">
        <f t="shared" si="10"/>
        <v>-0.39510957782746514</v>
      </c>
      <c r="BO14" s="20">
        <f t="shared" si="10"/>
        <v>-0.4150387148527992</v>
      </c>
      <c r="BP14" s="20">
        <f t="shared" si="10"/>
        <v>-0.4335651302980098</v>
      </c>
      <c r="BQ14" s="20">
        <f t="shared" si="10"/>
        <v>-0.45065918585047571</v>
      </c>
      <c r="BR14" s="20">
        <f t="shared" si="10"/>
        <v>-0.4662935346678504</v>
      </c>
      <c r="BS14" s="20">
        <f t="shared" si="10"/>
        <v>-0.48044316512717589</v>
      </c>
      <c r="BT14" s="20">
        <f t="shared" si="10"/>
        <v>-0.49308544083814398</v>
      </c>
      <c r="BU14" s="20">
        <f t="shared" si="10"/>
        <v>-0.50420013685649234</v>
      </c>
      <c r="BV14" s="20">
        <f t="shared" si="10"/>
        <v>-0.51376947203960022</v>
      </c>
      <c r="BW14" s="20">
        <f t="shared" si="10"/>
        <v>-0.52177813749252389</v>
      </c>
      <c r="BX14" s="20">
        <f t="shared" si="10"/>
        <v>-0.5282133210589629</v>
      </c>
      <c r="BY14" s="20">
        <f t="shared" si="10"/>
        <v>-0.53306472781797687</v>
      </c>
      <c r="BZ14" s="20">
        <f t="shared" si="10"/>
        <v>-0.53632459655366294</v>
      </c>
      <c r="CA14" s="20">
        <f t="shared" si="10"/>
        <v>-0.53798771217144559</v>
      </c>
      <c r="CB14" s="20">
        <f t="shared" si="10"/>
        <v>-0.53805141404111545</v>
      </c>
      <c r="CC14" s="20">
        <f t="shared" si="10"/>
        <v>-0.53651560025327016</v>
      </c>
      <c r="CD14" s="20">
        <f t="shared" si="8"/>
        <v>-0.5333827277823473</v>
      </c>
      <c r="CE14" s="20">
        <f t="shared" si="8"/>
        <v>-0.52865780855598998</v>
      </c>
      <c r="CF14" s="20">
        <f t="shared" si="8"/>
        <v>-0.52234840143703132</v>
      </c>
      <c r="CG14" s="20">
        <f t="shared" si="8"/>
        <v>-0.51446460013092654</v>
      </c>
      <c r="CH14" s="20">
        <f t="shared" si="8"/>
        <v>-0.50501901703797758</v>
      </c>
      <c r="CI14" s="20">
        <f t="shared" si="8"/>
        <v>-0.49402676307618287</v>
      </c>
      <c r="CJ14" s="20">
        <f t="shared" si="8"/>
        <v>-0.48150542350699221</v>
      </c>
      <c r="CK14" s="20">
        <f t="shared" si="8"/>
        <v>-0.46747502980263955</v>
      </c>
      <c r="CL14" s="20">
        <f t="shared" si="8"/>
        <v>-0.45195802760006087</v>
      </c>
      <c r="CM14" s="20">
        <f t="shared" si="8"/>
        <v>-0.43497924079266315</v>
      </c>
      <c r="CN14" s="20">
        <f t="shared" si="8"/>
        <v>-0.41656583181739004</v>
      </c>
      <c r="CO14" s="20">
        <f t="shared" si="8"/>
        <v>-0.39674725820061763</v>
      </c>
      <c r="CP14" s="20">
        <f t="shared" si="8"/>
        <v>-0.37555522543239594</v>
      </c>
      <c r="CQ14" s="20">
        <f t="shared" si="8"/>
        <v>-0.35302363624442812</v>
      </c>
      <c r="CR14" s="20">
        <f t="shared" si="8"/>
        <v>-0.32918853637293233</v>
      </c>
      <c r="CS14" s="20">
        <f t="shared" si="8"/>
        <v>-0.30408805689315277</v>
      </c>
      <c r="CT14" s="20">
        <f t="shared" si="8"/>
        <v>-0.27776235321777387</v>
      </c>
      <c r="CU14" s="20">
        <f t="shared" si="8"/>
        <v>-0.2502535408568255</v>
      </c>
      <c r="CV14" s="20">
        <f t="shared" si="8"/>
        <v>-0.22160562804185147</v>
      </c>
      <c r="CW14" s="20">
        <f t="shared" si="8"/>
        <v>-0.1918644453221271</v>
      </c>
    </row>
    <row r="15" spans="1:101" ht="8.25" customHeight="1" x14ac:dyDescent="0.25">
      <c r="A15">
        <f t="shared" si="4"/>
        <v>0.51999999999999991</v>
      </c>
      <c r="B15" s="20">
        <f t="shared" si="5"/>
        <v>1.4960802445047146</v>
      </c>
      <c r="C15" s="20">
        <f t="shared" si="5"/>
        <v>1.493681844146356</v>
      </c>
      <c r="D15" s="20">
        <f t="shared" si="5"/>
        <v>1.489688773697603</v>
      </c>
      <c r="E15" s="20">
        <f t="shared" si="5"/>
        <v>1.4841074212193637</v>
      </c>
      <c r="F15" s="20">
        <f t="shared" si="5"/>
        <v>1.4769467156849783</v>
      </c>
      <c r="G15" s="20">
        <f t="shared" si="5"/>
        <v>1.4682181126957663</v>
      </c>
      <c r="H15" s="20">
        <f t="shared" si="5"/>
        <v>1.4579355761545076</v>
      </c>
      <c r="I15" s="20">
        <f t="shared" si="5"/>
        <v>1.4461155559261774</v>
      </c>
      <c r="J15" s="20">
        <f t="shared" si="5"/>
        <v>1.4327769615216714</v>
      </c>
      <c r="K15" s="20">
        <f t="shared" si="5"/>
        <v>1.4179411318466217</v>
      </c>
      <c r="L15" s="20">
        <f t="shared" si="5"/>
        <v>1.4016318010637001</v>
      </c>
      <c r="M15" s="20">
        <f t="shared" si="5"/>
        <v>1.383875060623021</v>
      </c>
      <c r="N15" s="20">
        <f t="shared" si="5"/>
        <v>1.3646993175213866</v>
      </c>
      <c r="O15" s="20">
        <f t="shared" si="5"/>
        <v>1.3441352488571527</v>
      </c>
      <c r="P15" s="20">
        <f t="shared" si="5"/>
        <v>1.3222157527534151</v>
      </c>
      <c r="Q15" s="20">
        <f t="shared" si="5"/>
        <v>1.2989758957280293</v>
      </c>
      <c r="R15" s="20">
        <f t="shared" si="10"/>
        <v>1.2744528565946647</v>
      </c>
      <c r="S15" s="20">
        <f t="shared" si="10"/>
        <v>1.2486858669846317</v>
      </c>
      <c r="T15" s="20">
        <f t="shared" si="10"/>
        <v>1.2217161485846417</v>
      </c>
      <c r="U15" s="20">
        <f t="shared" si="10"/>
        <v>1.1935868471909019</v>
      </c>
      <c r="V15" s="20">
        <f t="shared" si="10"/>
        <v>1.1643429636850446</v>
      </c>
      <c r="W15" s="20">
        <f t="shared" si="10"/>
        <v>1.1340312820423166</v>
      </c>
      <c r="X15" s="20">
        <f t="shared" si="10"/>
        <v>1.1027002944871993</v>
      </c>
      <c r="Y15" s="20">
        <f t="shared" si="10"/>
        <v>1.0704001239161931</v>
      </c>
      <c r="Z15" s="20">
        <f t="shared" si="10"/>
        <v>1.0371824437118762</v>
      </c>
      <c r="AA15" s="20">
        <f t="shared" si="10"/>
        <v>1.0031003950765149</v>
      </c>
      <c r="AB15" s="20">
        <f t="shared" si="10"/>
        <v>0.96820850201747644</v>
      </c>
      <c r="AC15" s="20">
        <f t="shared" si="10"/>
        <v>0.93256258412044857</v>
      </c>
      <c r="AD15" s="20">
        <f t="shared" si="10"/>
        <v>0.89621966725000946</v>
      </c>
      <c r="AE15" s="20">
        <f t="shared" si="10"/>
        <v>0.85923789232040981</v>
      </c>
      <c r="AF15" s="20">
        <f t="shared" si="10"/>
        <v>0.82167642228251248</v>
      </c>
      <c r="AG15" s="20">
        <f t="shared" si="10"/>
        <v>0.78359534747569171</v>
      </c>
      <c r="AH15" s="20">
        <f t="shared" si="10"/>
        <v>0.74505558949610906</v>
      </c>
      <c r="AI15" s="20">
        <f t="shared" si="10"/>
        <v>0.70611880373515545</v>
      </c>
      <c r="AJ15" s="20">
        <f t="shared" si="10"/>
        <v>0.66684728074397703</v>
      </c>
      <c r="AK15" s="20">
        <f t="shared" si="10"/>
        <v>0.62730384658188154</v>
      </c>
      <c r="AL15" s="20">
        <f t="shared" si="10"/>
        <v>0.58755176230804562</v>
      </c>
      <c r="AM15" s="20">
        <f t="shared" si="10"/>
        <v>0.54765462277731514</v>
      </c>
      <c r="AN15" s="20">
        <f t="shared" si="10"/>
        <v>0.50767625490200341</v>
      </c>
      <c r="AO15" s="20">
        <f t="shared" si="10"/>
        <v>0.46768061554244716</v>
      </c>
      <c r="AP15" s="20">
        <f t="shared" si="10"/>
        <v>0.4277316891896738</v>
      </c>
      <c r="AQ15" s="20">
        <f t="shared" si="10"/>
        <v>0.38789338560386466</v>
      </c>
      <c r="AR15" s="20">
        <f t="shared" si="10"/>
        <v>0.34822943757237212</v>
      </c>
      <c r="AS15" s="20">
        <f t="shared" si="10"/>
        <v>0.30880329895085568</v>
      </c>
      <c r="AT15" s="20">
        <f t="shared" si="10"/>
        <v>0.26967804315064869</v>
      </c>
      <c r="AU15" s="20">
        <f t="shared" si="10"/>
        <v>0.23091626223475542</v>
      </c>
      <c r="AV15" s="20">
        <f t="shared" si="10"/>
        <v>0.19257996678390238</v>
      </c>
      <c r="AW15" s="20">
        <f t="shared" si="10"/>
        <v>0.1547304866928374</v>
      </c>
      <c r="AX15" s="20">
        <f t="shared" si="10"/>
        <v>0.11742837305558113</v>
      </c>
      <c r="AY15" s="20">
        <f t="shared" si="10"/>
        <v>8.0733301296593452E-2</v>
      </c>
      <c r="AZ15" s="20">
        <f t="shared" si="10"/>
        <v>4.4703975702823862E-2</v>
      </c>
      <c r="BA15" s="20">
        <f t="shared" si="10"/>
        <v>9.3980355093764567E-3</v>
      </c>
      <c r="BB15" s="20">
        <f t="shared" si="10"/>
        <v>-2.5128037310971463E-2</v>
      </c>
      <c r="BC15" s="20">
        <f t="shared" si="10"/>
        <v>-5.8819008406876816E-2</v>
      </c>
      <c r="BD15" s="20">
        <f t="shared" si="10"/>
        <v>-9.162097941160996E-2</v>
      </c>
      <c r="BE15" s="20">
        <f t="shared" si="10"/>
        <v>-0.12348147416894384</v>
      </c>
      <c r="BF15" s="20">
        <f t="shared" si="10"/>
        <v>-0.15434952268380997</v>
      </c>
      <c r="BG15" s="20">
        <f t="shared" si="10"/>
        <v>-0.18417574266341685</v>
      </c>
      <c r="BH15" s="20">
        <f t="shared" si="10"/>
        <v>-0.21291241851838472</v>
      </c>
      <c r="BI15" s="20">
        <f t="shared" si="10"/>
        <v>-0.2405135776975097</v>
      </c>
      <c r="BJ15" s="20">
        <f t="shared" si="10"/>
        <v>-0.26693506423403834</v>
      </c>
      <c r="BK15" s="20">
        <f t="shared" si="10"/>
        <v>-0.29213460938579527</v>
      </c>
      <c r="BL15" s="20">
        <f t="shared" si="10"/>
        <v>-0.31607189925615409</v>
      </c>
      <c r="BM15" s="20">
        <f t="shared" si="10"/>
        <v>-0.3387086392876717</v>
      </c>
      <c r="BN15" s="20">
        <f t="shared" si="10"/>
        <v>-0.36000861552521135</v>
      </c>
      <c r="BO15" s="20">
        <f t="shared" si="10"/>
        <v>-0.3799377525505454</v>
      </c>
      <c r="BP15" s="20">
        <f t="shared" si="10"/>
        <v>-0.39846416799575601</v>
      </c>
      <c r="BQ15" s="20">
        <f t="shared" si="10"/>
        <v>-0.41555822354822192</v>
      </c>
      <c r="BR15" s="20">
        <f t="shared" si="10"/>
        <v>-0.4311925723655966</v>
      </c>
      <c r="BS15" s="20">
        <f t="shared" si="10"/>
        <v>-0.4453422028249221</v>
      </c>
      <c r="BT15" s="20">
        <f t="shared" si="10"/>
        <v>-0.45798447853589019</v>
      </c>
      <c r="BU15" s="20">
        <f t="shared" si="10"/>
        <v>-0.46909917455423855</v>
      </c>
      <c r="BV15" s="20">
        <f t="shared" si="10"/>
        <v>-0.47866850973734643</v>
      </c>
      <c r="BW15" s="20">
        <f t="shared" si="10"/>
        <v>-0.48667717519027009</v>
      </c>
      <c r="BX15" s="20">
        <f t="shared" si="10"/>
        <v>-0.49311235875670911</v>
      </c>
      <c r="BY15" s="20">
        <f t="shared" si="10"/>
        <v>-0.49796376551572308</v>
      </c>
      <c r="BZ15" s="20">
        <f t="shared" si="10"/>
        <v>-0.50122363425140914</v>
      </c>
      <c r="CA15" s="20">
        <f t="shared" si="10"/>
        <v>-0.5028867498691918</v>
      </c>
      <c r="CB15" s="20">
        <f t="shared" si="10"/>
        <v>-0.50295045173886166</v>
      </c>
      <c r="CC15" s="20">
        <f t="shared" si="10"/>
        <v>-0.50141463795101637</v>
      </c>
      <c r="CD15" s="20">
        <f t="shared" si="8"/>
        <v>-0.49828176548009351</v>
      </c>
      <c r="CE15" s="20">
        <f t="shared" si="8"/>
        <v>-0.49355684625373619</v>
      </c>
      <c r="CF15" s="20">
        <f t="shared" si="8"/>
        <v>-0.48724743913477753</v>
      </c>
      <c r="CG15" s="20">
        <f t="shared" si="8"/>
        <v>-0.47936363782867275</v>
      </c>
      <c r="CH15" s="20">
        <f t="shared" si="8"/>
        <v>-0.46991805473572379</v>
      </c>
      <c r="CI15" s="20">
        <f t="shared" si="8"/>
        <v>-0.45892580077392908</v>
      </c>
      <c r="CJ15" s="20">
        <f t="shared" si="8"/>
        <v>-0.44640446120473842</v>
      </c>
      <c r="CK15" s="20">
        <f t="shared" si="8"/>
        <v>-0.43237406750038576</v>
      </c>
      <c r="CL15" s="20">
        <f t="shared" si="8"/>
        <v>-0.41685706529780708</v>
      </c>
      <c r="CM15" s="20">
        <f t="shared" si="8"/>
        <v>-0.39987827849040936</v>
      </c>
      <c r="CN15" s="20">
        <f t="shared" si="8"/>
        <v>-0.38146486951513625</v>
      </c>
      <c r="CO15" s="20">
        <f t="shared" si="8"/>
        <v>-0.36164629589836383</v>
      </c>
      <c r="CP15" s="20">
        <f t="shared" si="8"/>
        <v>-0.34045426313014215</v>
      </c>
      <c r="CQ15" s="20">
        <f t="shared" si="8"/>
        <v>-0.31792267394217433</v>
      </c>
      <c r="CR15" s="20">
        <f t="shared" si="8"/>
        <v>-0.29408757407067854</v>
      </c>
      <c r="CS15" s="20">
        <f t="shared" si="8"/>
        <v>-0.26898709459089898</v>
      </c>
      <c r="CT15" s="20">
        <f t="shared" si="8"/>
        <v>-0.24266139091552008</v>
      </c>
      <c r="CU15" s="20">
        <f t="shared" si="8"/>
        <v>-0.21515257855457171</v>
      </c>
      <c r="CV15" s="20">
        <f t="shared" si="8"/>
        <v>-0.18650466573959767</v>
      </c>
      <c r="CW15" s="20">
        <f t="shared" si="8"/>
        <v>-0.15676348301987331</v>
      </c>
    </row>
    <row r="16" spans="1:101" ht="8.25" customHeight="1" x14ac:dyDescent="0.25">
      <c r="A16">
        <f t="shared" si="4"/>
        <v>0.55999999999999994</v>
      </c>
      <c r="B16" s="20">
        <f t="shared" si="5"/>
        <v>1.5303863045818613</v>
      </c>
      <c r="C16" s="20">
        <f t="shared" si="5"/>
        <v>1.5279879042235027</v>
      </c>
      <c r="D16" s="20">
        <f t="shared" si="5"/>
        <v>1.5239948337747498</v>
      </c>
      <c r="E16" s="20">
        <f t="shared" si="5"/>
        <v>1.5184134812965104</v>
      </c>
      <c r="F16" s="20">
        <f t="shared" si="5"/>
        <v>1.511252775762125</v>
      </c>
      <c r="G16" s="20">
        <f t="shared" si="5"/>
        <v>1.5025241727729131</v>
      </c>
      <c r="H16" s="20">
        <f t="shared" si="5"/>
        <v>1.4922416362316544</v>
      </c>
      <c r="I16" s="20">
        <f t="shared" si="5"/>
        <v>1.4804216160033241</v>
      </c>
      <c r="J16" s="20">
        <f t="shared" si="5"/>
        <v>1.4670830215988182</v>
      </c>
      <c r="K16" s="20">
        <f t="shared" si="5"/>
        <v>1.4522471919237685</v>
      </c>
      <c r="L16" s="20">
        <f t="shared" si="5"/>
        <v>1.4359378611408469</v>
      </c>
      <c r="M16" s="20">
        <f t="shared" si="5"/>
        <v>1.4181811207001678</v>
      </c>
      <c r="N16" s="20">
        <f t="shared" si="5"/>
        <v>1.3990053775985334</v>
      </c>
      <c r="O16" s="20">
        <f t="shared" si="5"/>
        <v>1.3784413089342995</v>
      </c>
      <c r="P16" s="20">
        <f t="shared" si="5"/>
        <v>1.3565218128305618</v>
      </c>
      <c r="Q16" s="20">
        <f t="shared" si="5"/>
        <v>1.3332819558051761</v>
      </c>
      <c r="R16" s="20">
        <f t="shared" si="10"/>
        <v>1.3087589166718114</v>
      </c>
      <c r="S16" s="20">
        <f t="shared" si="10"/>
        <v>1.2829919270617784</v>
      </c>
      <c r="T16" s="20">
        <f t="shared" si="10"/>
        <v>1.2560222086617885</v>
      </c>
      <c r="U16" s="20">
        <f t="shared" si="10"/>
        <v>1.2278929072680487</v>
      </c>
      <c r="V16" s="20">
        <f t="shared" si="10"/>
        <v>1.1986490237621914</v>
      </c>
      <c r="W16" s="20">
        <f t="shared" si="10"/>
        <v>1.1683373421194634</v>
      </c>
      <c r="X16" s="20">
        <f t="shared" si="10"/>
        <v>1.1370063545643461</v>
      </c>
      <c r="Y16" s="20">
        <f t="shared" si="10"/>
        <v>1.1047061839933399</v>
      </c>
      <c r="Z16" s="20">
        <f t="shared" si="10"/>
        <v>1.0714885037890229</v>
      </c>
      <c r="AA16" s="20">
        <f t="shared" si="10"/>
        <v>1.0374064551536617</v>
      </c>
      <c r="AB16" s="20">
        <f t="shared" si="10"/>
        <v>1.0025145620946232</v>
      </c>
      <c r="AC16" s="20">
        <f t="shared" si="10"/>
        <v>0.96686864419759533</v>
      </c>
      <c r="AD16" s="20">
        <f t="shared" si="10"/>
        <v>0.93052572732715622</v>
      </c>
      <c r="AE16" s="20">
        <f t="shared" si="10"/>
        <v>0.89354395239755657</v>
      </c>
      <c r="AF16" s="20">
        <f t="shared" si="10"/>
        <v>0.85598248235965924</v>
      </c>
      <c r="AG16" s="20">
        <f t="shared" si="10"/>
        <v>0.81790140755283847</v>
      </c>
      <c r="AH16" s="20">
        <f t="shared" si="10"/>
        <v>0.77936164957325582</v>
      </c>
      <c r="AI16" s="20">
        <f t="shared" si="10"/>
        <v>0.74042486381230221</v>
      </c>
      <c r="AJ16" s="20">
        <f t="shared" si="10"/>
        <v>0.70115334082112379</v>
      </c>
      <c r="AK16" s="20">
        <f t="shared" si="10"/>
        <v>0.6616099066590283</v>
      </c>
      <c r="AL16" s="20">
        <f t="shared" si="10"/>
        <v>0.62185782238519238</v>
      </c>
      <c r="AM16" s="20">
        <f t="shared" si="10"/>
        <v>0.5819606828544619</v>
      </c>
      <c r="AN16" s="20">
        <f t="shared" si="10"/>
        <v>0.54198231497915017</v>
      </c>
      <c r="AO16" s="20">
        <f t="shared" si="10"/>
        <v>0.50198667561959387</v>
      </c>
      <c r="AP16" s="20">
        <f t="shared" si="10"/>
        <v>0.46203774926682056</v>
      </c>
      <c r="AQ16" s="20">
        <f t="shared" si="10"/>
        <v>0.42219944568101142</v>
      </c>
      <c r="AR16" s="20">
        <f t="shared" si="10"/>
        <v>0.38253549764951889</v>
      </c>
      <c r="AS16" s="20">
        <f t="shared" si="10"/>
        <v>0.34310935902800244</v>
      </c>
      <c r="AT16" s="20">
        <f t="shared" si="10"/>
        <v>0.30398410322779545</v>
      </c>
      <c r="AU16" s="20">
        <f t="shared" si="10"/>
        <v>0.26522232231190218</v>
      </c>
      <c r="AV16" s="20">
        <f t="shared" si="10"/>
        <v>0.22688602686104914</v>
      </c>
      <c r="AW16" s="20">
        <f t="shared" si="10"/>
        <v>0.18903654676998416</v>
      </c>
      <c r="AX16" s="20">
        <f t="shared" si="10"/>
        <v>0.15173443313272789</v>
      </c>
      <c r="AY16" s="20">
        <f t="shared" si="10"/>
        <v>0.11503936137374021</v>
      </c>
      <c r="AZ16" s="20">
        <f t="shared" si="10"/>
        <v>7.9010035779970622E-2</v>
      </c>
      <c r="BA16" s="20">
        <f t="shared" si="10"/>
        <v>4.3704095586523217E-2</v>
      </c>
      <c r="BB16" s="20">
        <f t="shared" si="10"/>
        <v>9.1780227661752978E-3</v>
      </c>
      <c r="BC16" s="20">
        <f t="shared" si="10"/>
        <v>-2.4512948329730055E-2</v>
      </c>
      <c r="BD16" s="20">
        <f t="shared" si="10"/>
        <v>-5.7314919334463199E-2</v>
      </c>
      <c r="BE16" s="20">
        <f t="shared" si="10"/>
        <v>-8.9175414091797078E-2</v>
      </c>
      <c r="BF16" s="20">
        <f t="shared" si="10"/>
        <v>-0.12004346260666321</v>
      </c>
      <c r="BG16" s="20">
        <f t="shared" si="10"/>
        <v>-0.14986968258627009</v>
      </c>
      <c r="BH16" s="20">
        <f t="shared" si="10"/>
        <v>-0.17860635844123796</v>
      </c>
      <c r="BI16" s="20">
        <f t="shared" si="10"/>
        <v>-0.20620751762036293</v>
      </c>
      <c r="BJ16" s="20">
        <f t="shared" si="10"/>
        <v>-0.23262900415689158</v>
      </c>
      <c r="BK16" s="20">
        <f t="shared" si="10"/>
        <v>-0.25782854930864851</v>
      </c>
      <c r="BL16" s="20">
        <f t="shared" si="10"/>
        <v>-0.28176583917900733</v>
      </c>
      <c r="BM16" s="20">
        <f t="shared" si="10"/>
        <v>-0.30440257921052494</v>
      </c>
      <c r="BN16" s="20">
        <f t="shared" si="10"/>
        <v>-0.32570255544806459</v>
      </c>
      <c r="BO16" s="20">
        <f t="shared" si="10"/>
        <v>-0.34563169247339864</v>
      </c>
      <c r="BP16" s="20">
        <f t="shared" si="10"/>
        <v>-0.36415810791860925</v>
      </c>
      <c r="BQ16" s="20">
        <f t="shared" si="10"/>
        <v>-0.38125216347107516</v>
      </c>
      <c r="BR16" s="20">
        <f t="shared" si="10"/>
        <v>-0.39688651228844984</v>
      </c>
      <c r="BS16" s="20">
        <f t="shared" si="10"/>
        <v>-0.41103614274777533</v>
      </c>
      <c r="BT16" s="20">
        <f t="shared" si="10"/>
        <v>-0.42367841845874343</v>
      </c>
      <c r="BU16" s="20">
        <f t="shared" si="10"/>
        <v>-0.43479311447709179</v>
      </c>
      <c r="BV16" s="20">
        <f t="shared" si="10"/>
        <v>-0.44436244966019967</v>
      </c>
      <c r="BW16" s="20">
        <f t="shared" si="10"/>
        <v>-0.45237111511312333</v>
      </c>
      <c r="BX16" s="20">
        <f t="shared" si="10"/>
        <v>-0.45880629867956235</v>
      </c>
      <c r="BY16" s="20">
        <f t="shared" si="10"/>
        <v>-0.46365770543857632</v>
      </c>
      <c r="BZ16" s="20">
        <f t="shared" si="10"/>
        <v>-0.46691757417426238</v>
      </c>
      <c r="CA16" s="20">
        <f t="shared" si="10"/>
        <v>-0.46858068979204504</v>
      </c>
      <c r="CB16" s="20">
        <f t="shared" si="10"/>
        <v>-0.4686443916617149</v>
      </c>
      <c r="CC16" s="20">
        <f t="shared" si="10"/>
        <v>-0.46710857787386961</v>
      </c>
      <c r="CD16" s="20">
        <f t="shared" si="8"/>
        <v>-0.46397570540294675</v>
      </c>
      <c r="CE16" s="20">
        <f t="shared" si="8"/>
        <v>-0.45925078617658943</v>
      </c>
      <c r="CF16" s="20">
        <f t="shared" si="8"/>
        <v>-0.45294137905763077</v>
      </c>
      <c r="CG16" s="20">
        <f t="shared" si="8"/>
        <v>-0.44505757775152599</v>
      </c>
      <c r="CH16" s="20">
        <f t="shared" si="8"/>
        <v>-0.43561199465857703</v>
      </c>
      <c r="CI16" s="20">
        <f t="shared" si="8"/>
        <v>-0.42461974069678232</v>
      </c>
      <c r="CJ16" s="20">
        <f t="shared" si="8"/>
        <v>-0.41209840112759166</v>
      </c>
      <c r="CK16" s="20">
        <f t="shared" si="8"/>
        <v>-0.398068007423239</v>
      </c>
      <c r="CL16" s="20">
        <f t="shared" si="8"/>
        <v>-0.38255100522066032</v>
      </c>
      <c r="CM16" s="20">
        <f t="shared" si="8"/>
        <v>-0.3655722184132626</v>
      </c>
      <c r="CN16" s="20">
        <f t="shared" si="8"/>
        <v>-0.34715880943798949</v>
      </c>
      <c r="CO16" s="20">
        <f t="shared" si="8"/>
        <v>-0.32734023582121707</v>
      </c>
      <c r="CP16" s="20">
        <f t="shared" si="8"/>
        <v>-0.30614820305299539</v>
      </c>
      <c r="CQ16" s="20">
        <f t="shared" si="8"/>
        <v>-0.28361661386502757</v>
      </c>
      <c r="CR16" s="20">
        <f t="shared" si="8"/>
        <v>-0.25978151399353178</v>
      </c>
      <c r="CS16" s="20">
        <f t="shared" si="8"/>
        <v>-0.23468103451375222</v>
      </c>
      <c r="CT16" s="20">
        <f t="shared" si="8"/>
        <v>-0.20835533083837332</v>
      </c>
      <c r="CU16" s="20">
        <f t="shared" si="8"/>
        <v>-0.18084651847742494</v>
      </c>
      <c r="CV16" s="20">
        <f t="shared" si="8"/>
        <v>-0.15219860566245091</v>
      </c>
      <c r="CW16" s="20">
        <f t="shared" si="8"/>
        <v>-0.12245742294272655</v>
      </c>
    </row>
    <row r="17" spans="1:101" ht="8.25" customHeight="1" x14ac:dyDescent="0.25">
      <c r="A17">
        <f t="shared" si="4"/>
        <v>0.6</v>
      </c>
      <c r="B17" s="20">
        <f t="shared" si="5"/>
        <v>1.5638425800560132</v>
      </c>
      <c r="C17" s="20">
        <f t="shared" si="5"/>
        <v>1.5614441796976548</v>
      </c>
      <c r="D17" s="20">
        <f t="shared" si="5"/>
        <v>1.5574511092489016</v>
      </c>
      <c r="E17" s="20">
        <f t="shared" si="5"/>
        <v>1.5518697567706623</v>
      </c>
      <c r="F17" s="20">
        <f t="shared" si="5"/>
        <v>1.5447090512362771</v>
      </c>
      <c r="G17" s="20">
        <f t="shared" si="5"/>
        <v>1.5359804482470649</v>
      </c>
      <c r="H17" s="20">
        <f t="shared" si="5"/>
        <v>1.5256979117058063</v>
      </c>
      <c r="I17" s="20">
        <f t="shared" si="5"/>
        <v>1.5138778914774762</v>
      </c>
      <c r="J17" s="20">
        <f t="shared" si="5"/>
        <v>1.5005392970729701</v>
      </c>
      <c r="K17" s="20">
        <f t="shared" si="5"/>
        <v>1.4857034673979204</v>
      </c>
      <c r="L17" s="20">
        <f t="shared" si="5"/>
        <v>1.4693941366149987</v>
      </c>
      <c r="M17" s="20">
        <f t="shared" si="5"/>
        <v>1.4516373961743196</v>
      </c>
      <c r="N17" s="20">
        <f t="shared" si="5"/>
        <v>1.4324616530726852</v>
      </c>
      <c r="O17" s="20">
        <f t="shared" si="5"/>
        <v>1.4118975844084516</v>
      </c>
      <c r="P17" s="20">
        <f t="shared" si="5"/>
        <v>1.3899780883047137</v>
      </c>
      <c r="Q17" s="20">
        <f t="shared" si="5"/>
        <v>1.3667382312793279</v>
      </c>
      <c r="R17" s="20">
        <f t="shared" si="10"/>
        <v>1.3422151921459633</v>
      </c>
      <c r="S17" s="20">
        <f t="shared" si="10"/>
        <v>1.3164482025359303</v>
      </c>
      <c r="T17" s="20">
        <f t="shared" si="10"/>
        <v>1.2894784841359406</v>
      </c>
      <c r="U17" s="20">
        <f t="shared" si="10"/>
        <v>1.2613491827422005</v>
      </c>
      <c r="V17" s="20">
        <f t="shared" si="10"/>
        <v>1.2321052992363435</v>
      </c>
      <c r="W17" s="20">
        <f t="shared" si="10"/>
        <v>1.2017936175936152</v>
      </c>
      <c r="X17" s="20">
        <f t="shared" si="10"/>
        <v>1.1704626300384979</v>
      </c>
      <c r="Y17" s="20">
        <f t="shared" si="10"/>
        <v>1.1381624594674919</v>
      </c>
      <c r="Z17" s="20">
        <f t="shared" si="10"/>
        <v>1.104944779263175</v>
      </c>
      <c r="AA17" s="20">
        <f t="shared" si="10"/>
        <v>1.0708627306278136</v>
      </c>
      <c r="AB17" s="20">
        <f t="shared" si="10"/>
        <v>1.0359708375687751</v>
      </c>
      <c r="AC17" s="20">
        <f t="shared" si="10"/>
        <v>1.0003249196717472</v>
      </c>
      <c r="AD17" s="20">
        <f t="shared" si="10"/>
        <v>0.96398200280130819</v>
      </c>
      <c r="AE17" s="20">
        <f t="shared" si="10"/>
        <v>0.92700022787170866</v>
      </c>
      <c r="AF17" s="20">
        <f t="shared" si="10"/>
        <v>0.88943875783381121</v>
      </c>
      <c r="AG17" s="20">
        <f t="shared" si="10"/>
        <v>0.85135768302699044</v>
      </c>
      <c r="AH17" s="20">
        <f t="shared" si="10"/>
        <v>0.81281792504740791</v>
      </c>
      <c r="AI17" s="20">
        <f t="shared" si="10"/>
        <v>0.77388113928645419</v>
      </c>
      <c r="AJ17" s="20">
        <f t="shared" si="10"/>
        <v>0.73460961629527577</v>
      </c>
      <c r="AK17" s="20">
        <f t="shared" si="10"/>
        <v>0.69506618213318028</v>
      </c>
      <c r="AL17" s="20">
        <f t="shared" si="10"/>
        <v>0.65531409785934436</v>
      </c>
      <c r="AM17" s="20">
        <f t="shared" si="10"/>
        <v>0.61541695832861387</v>
      </c>
      <c r="AN17" s="20">
        <f t="shared" si="10"/>
        <v>0.57543859045330215</v>
      </c>
      <c r="AO17" s="20">
        <f t="shared" si="10"/>
        <v>0.53544295109374584</v>
      </c>
      <c r="AP17" s="20">
        <f t="shared" si="10"/>
        <v>0.49549402474097254</v>
      </c>
      <c r="AQ17" s="20">
        <f t="shared" si="10"/>
        <v>0.4556557211551634</v>
      </c>
      <c r="AR17" s="20">
        <f t="shared" si="10"/>
        <v>0.41599177312367086</v>
      </c>
      <c r="AS17" s="20">
        <f t="shared" si="10"/>
        <v>0.37656563450215441</v>
      </c>
      <c r="AT17" s="20">
        <f t="shared" si="10"/>
        <v>0.33744037870194743</v>
      </c>
      <c r="AU17" s="20">
        <f t="shared" si="10"/>
        <v>0.29867859778605416</v>
      </c>
      <c r="AV17" s="20">
        <f t="shared" si="10"/>
        <v>0.26034230233520111</v>
      </c>
      <c r="AW17" s="20">
        <f t="shared" si="10"/>
        <v>0.22249282224413613</v>
      </c>
      <c r="AX17" s="20">
        <f t="shared" si="10"/>
        <v>0.18519070860687986</v>
      </c>
      <c r="AY17" s="20">
        <f t="shared" si="10"/>
        <v>0.14849563684789219</v>
      </c>
      <c r="AZ17" s="20">
        <f t="shared" si="10"/>
        <v>0.1124663112541226</v>
      </c>
      <c r="BA17" s="20">
        <f t="shared" si="10"/>
        <v>7.7160371060675192E-2</v>
      </c>
      <c r="BB17" s="20">
        <f t="shared" si="10"/>
        <v>4.2634298240327273E-2</v>
      </c>
      <c r="BC17" s="20">
        <f t="shared" si="10"/>
        <v>8.9433271444219198E-3</v>
      </c>
      <c r="BD17" s="20">
        <f t="shared" si="10"/>
        <v>-2.3858643860311224E-2</v>
      </c>
      <c r="BE17" s="20">
        <f t="shared" si="10"/>
        <v>-5.5719138617645103E-2</v>
      </c>
      <c r="BF17" s="20">
        <f t="shared" si="10"/>
        <v>-8.6587187132511234E-2</v>
      </c>
      <c r="BG17" s="20">
        <f t="shared" si="10"/>
        <v>-0.11641340711211812</v>
      </c>
      <c r="BH17" s="20">
        <f t="shared" si="10"/>
        <v>-0.14515008296708598</v>
      </c>
      <c r="BI17" s="20">
        <f t="shared" si="10"/>
        <v>-0.17275124214621096</v>
      </c>
      <c r="BJ17" s="20">
        <f t="shared" si="10"/>
        <v>-0.19917272868273961</v>
      </c>
      <c r="BK17" s="20">
        <f t="shared" si="10"/>
        <v>-0.22437227383449654</v>
      </c>
      <c r="BL17" s="20">
        <f t="shared" si="10"/>
        <v>-0.24830956370485535</v>
      </c>
      <c r="BM17" s="20">
        <f t="shared" si="10"/>
        <v>-0.27094630373637296</v>
      </c>
      <c r="BN17" s="20">
        <f t="shared" si="10"/>
        <v>-0.29224627997391261</v>
      </c>
      <c r="BO17" s="20">
        <f t="shared" si="10"/>
        <v>-0.31217541699924667</v>
      </c>
      <c r="BP17" s="20">
        <f t="shared" si="10"/>
        <v>-0.33070183244445728</v>
      </c>
      <c r="BQ17" s="20">
        <f t="shared" si="10"/>
        <v>-0.34779588799692318</v>
      </c>
      <c r="BR17" s="20">
        <f t="shared" si="10"/>
        <v>-0.36343023681429787</v>
      </c>
      <c r="BS17" s="20">
        <f t="shared" si="10"/>
        <v>-0.37757986727362336</v>
      </c>
      <c r="BT17" s="20">
        <f t="shared" si="10"/>
        <v>-0.39022214298459146</v>
      </c>
      <c r="BU17" s="20">
        <f t="shared" si="10"/>
        <v>-0.40133683900293982</v>
      </c>
      <c r="BV17" s="20">
        <f t="shared" si="10"/>
        <v>-0.41090617418604769</v>
      </c>
      <c r="BW17" s="20">
        <f t="shared" si="10"/>
        <v>-0.41891483963897136</v>
      </c>
      <c r="BX17" s="20">
        <f t="shared" si="10"/>
        <v>-0.42535002320541038</v>
      </c>
      <c r="BY17" s="20">
        <f t="shared" si="10"/>
        <v>-0.43020142996442434</v>
      </c>
      <c r="BZ17" s="20">
        <f t="shared" si="10"/>
        <v>-0.43346129870011041</v>
      </c>
      <c r="CA17" s="20">
        <f t="shared" si="10"/>
        <v>-0.43512441431789306</v>
      </c>
      <c r="CB17" s="20">
        <f t="shared" si="10"/>
        <v>-0.43518811618756292</v>
      </c>
      <c r="CC17" s="20">
        <f t="shared" ref="CC17" si="11">SIN($A17)+COS(CC$2)</f>
        <v>-0.43365230239971764</v>
      </c>
      <c r="CD17" s="20">
        <f t="shared" si="8"/>
        <v>-0.43051942992879477</v>
      </c>
      <c r="CE17" s="20">
        <f t="shared" si="8"/>
        <v>-0.42579451070243746</v>
      </c>
      <c r="CF17" s="20">
        <f t="shared" si="8"/>
        <v>-0.41948510358347879</v>
      </c>
      <c r="CG17" s="20">
        <f t="shared" si="8"/>
        <v>-0.41160130227737401</v>
      </c>
      <c r="CH17" s="20">
        <f t="shared" si="8"/>
        <v>-0.40215571918442505</v>
      </c>
      <c r="CI17" s="20">
        <f t="shared" si="8"/>
        <v>-0.39116346522263035</v>
      </c>
      <c r="CJ17" s="20">
        <f t="shared" si="8"/>
        <v>-0.37864212565343969</v>
      </c>
      <c r="CK17" s="20">
        <f t="shared" si="8"/>
        <v>-0.36461173194908703</v>
      </c>
      <c r="CL17" s="20">
        <f t="shared" si="8"/>
        <v>-0.34909472974650835</v>
      </c>
      <c r="CM17" s="20">
        <f t="shared" si="8"/>
        <v>-0.33211594293911062</v>
      </c>
      <c r="CN17" s="20">
        <f t="shared" si="8"/>
        <v>-0.31370253396383752</v>
      </c>
      <c r="CO17" s="20">
        <f t="shared" si="8"/>
        <v>-0.2938839603470651</v>
      </c>
      <c r="CP17" s="20">
        <f t="shared" si="8"/>
        <v>-0.27269192757884342</v>
      </c>
      <c r="CQ17" s="20">
        <f t="shared" si="8"/>
        <v>-0.25016033839087559</v>
      </c>
      <c r="CR17" s="20">
        <f t="shared" si="8"/>
        <v>-0.2263252385193798</v>
      </c>
      <c r="CS17" s="20">
        <f t="shared" si="8"/>
        <v>-0.20122475903960024</v>
      </c>
      <c r="CT17" s="20">
        <f t="shared" si="8"/>
        <v>-0.17489905536422135</v>
      </c>
      <c r="CU17" s="20">
        <f t="shared" si="8"/>
        <v>-0.14739024300327297</v>
      </c>
      <c r="CV17" s="20">
        <f t="shared" si="8"/>
        <v>-0.11874233018829894</v>
      </c>
      <c r="CW17" s="20">
        <f t="shared" si="8"/>
        <v>-8.9001147468574571E-2</v>
      </c>
    </row>
    <row r="18" spans="1:101" ht="8.25" customHeight="1" x14ac:dyDescent="0.25">
      <c r="A18">
        <f t="shared" si="4"/>
        <v>0.64</v>
      </c>
      <c r="B18" s="20">
        <f t="shared" si="5"/>
        <v>1.59639554802337</v>
      </c>
      <c r="C18" s="20">
        <f t="shared" si="5"/>
        <v>1.5939971476650117</v>
      </c>
      <c r="D18" s="20">
        <f t="shared" si="5"/>
        <v>1.5900040772162582</v>
      </c>
      <c r="E18" s="20">
        <f t="shared" si="5"/>
        <v>1.5844227247380189</v>
      </c>
      <c r="F18" s="20">
        <f t="shared" si="5"/>
        <v>1.5772620192036337</v>
      </c>
      <c r="G18" s="20">
        <f t="shared" si="5"/>
        <v>1.5685334162144215</v>
      </c>
      <c r="H18" s="20">
        <f t="shared" si="5"/>
        <v>1.5582508796731629</v>
      </c>
      <c r="I18" s="20">
        <f t="shared" si="5"/>
        <v>1.5464308594448331</v>
      </c>
      <c r="J18" s="20">
        <f t="shared" si="5"/>
        <v>1.5330922650403269</v>
      </c>
      <c r="K18" s="20">
        <f t="shared" si="5"/>
        <v>1.5182564353652772</v>
      </c>
      <c r="L18" s="20">
        <f t="shared" si="5"/>
        <v>1.5019471045823556</v>
      </c>
      <c r="M18" s="20">
        <f t="shared" si="5"/>
        <v>1.4841903641416763</v>
      </c>
      <c r="N18" s="20">
        <f t="shared" si="5"/>
        <v>1.4650146210400421</v>
      </c>
      <c r="O18" s="20">
        <f t="shared" si="5"/>
        <v>1.4444505523758082</v>
      </c>
      <c r="P18" s="20">
        <f t="shared" si="5"/>
        <v>1.4225310562720703</v>
      </c>
      <c r="Q18" s="20">
        <f t="shared" si="5"/>
        <v>1.3992911992466848</v>
      </c>
      <c r="R18" s="20">
        <f t="shared" ref="R18:CC21" si="12">SIN($A18)+COS(R$2)</f>
        <v>1.3747681601133199</v>
      </c>
      <c r="S18" s="20">
        <f t="shared" si="12"/>
        <v>1.3490011705032869</v>
      </c>
      <c r="T18" s="20">
        <f t="shared" si="12"/>
        <v>1.3220314521032972</v>
      </c>
      <c r="U18" s="20">
        <f t="shared" si="12"/>
        <v>1.2939021507095574</v>
      </c>
      <c r="V18" s="20">
        <f t="shared" si="12"/>
        <v>1.2646582672037001</v>
      </c>
      <c r="W18" s="20">
        <f t="shared" si="12"/>
        <v>1.2343465855609721</v>
      </c>
      <c r="X18" s="20">
        <f t="shared" si="12"/>
        <v>1.2030155980058548</v>
      </c>
      <c r="Y18" s="20">
        <f t="shared" si="12"/>
        <v>1.1707154274348486</v>
      </c>
      <c r="Z18" s="20">
        <f t="shared" si="12"/>
        <v>1.1374977472305317</v>
      </c>
      <c r="AA18" s="20">
        <f t="shared" si="12"/>
        <v>1.1034156985951702</v>
      </c>
      <c r="AB18" s="20">
        <f t="shared" si="12"/>
        <v>1.0685238055361319</v>
      </c>
      <c r="AC18" s="20">
        <f t="shared" si="12"/>
        <v>1.032877887639104</v>
      </c>
      <c r="AD18" s="20">
        <f t="shared" si="12"/>
        <v>0.99653497076866493</v>
      </c>
      <c r="AE18" s="20">
        <f t="shared" si="12"/>
        <v>0.95955319583906529</v>
      </c>
      <c r="AF18" s="20">
        <f t="shared" si="12"/>
        <v>0.92199172580116795</v>
      </c>
      <c r="AG18" s="20">
        <f t="shared" si="12"/>
        <v>0.88391065099434718</v>
      </c>
      <c r="AH18" s="20">
        <f t="shared" si="12"/>
        <v>0.84537089301476454</v>
      </c>
      <c r="AI18" s="20">
        <f t="shared" si="12"/>
        <v>0.80643410725381093</v>
      </c>
      <c r="AJ18" s="20">
        <f t="shared" si="12"/>
        <v>0.76716258426263251</v>
      </c>
      <c r="AK18" s="20">
        <f t="shared" si="12"/>
        <v>0.72761915010053702</v>
      </c>
      <c r="AL18" s="20">
        <f t="shared" si="12"/>
        <v>0.6878670658267011</v>
      </c>
      <c r="AM18" s="20">
        <f t="shared" si="12"/>
        <v>0.64796992629597061</v>
      </c>
      <c r="AN18" s="20">
        <f t="shared" si="12"/>
        <v>0.60799155842065888</v>
      </c>
      <c r="AO18" s="20">
        <f t="shared" si="12"/>
        <v>0.56799591906110258</v>
      </c>
      <c r="AP18" s="20">
        <f t="shared" si="12"/>
        <v>0.52804699270832933</v>
      </c>
      <c r="AQ18" s="20">
        <f t="shared" si="12"/>
        <v>0.48820868912252013</v>
      </c>
      <c r="AR18" s="20">
        <f t="shared" si="12"/>
        <v>0.4485447410910276</v>
      </c>
      <c r="AS18" s="20">
        <f t="shared" si="12"/>
        <v>0.40911860246951115</v>
      </c>
      <c r="AT18" s="20">
        <f t="shared" si="12"/>
        <v>0.36999334666930417</v>
      </c>
      <c r="AU18" s="20">
        <f t="shared" si="12"/>
        <v>0.33123156575341089</v>
      </c>
      <c r="AV18" s="20">
        <f t="shared" si="12"/>
        <v>0.29289527030255785</v>
      </c>
      <c r="AW18" s="20">
        <f t="shared" si="12"/>
        <v>0.25504579021149287</v>
      </c>
      <c r="AX18" s="20">
        <f t="shared" si="12"/>
        <v>0.2177436765742366</v>
      </c>
      <c r="AY18" s="20">
        <f t="shared" si="12"/>
        <v>0.18104860481524893</v>
      </c>
      <c r="AZ18" s="20">
        <f t="shared" si="12"/>
        <v>0.14501927922147934</v>
      </c>
      <c r="BA18" s="20">
        <f t="shared" si="12"/>
        <v>0.10971333902803193</v>
      </c>
      <c r="BB18" s="20">
        <f t="shared" si="12"/>
        <v>7.5187266207684011E-2</v>
      </c>
      <c r="BC18" s="20">
        <f t="shared" si="12"/>
        <v>4.1496295111778658E-2</v>
      </c>
      <c r="BD18" s="20">
        <f t="shared" si="12"/>
        <v>8.6943241070455146E-3</v>
      </c>
      <c r="BE18" s="20">
        <f t="shared" si="12"/>
        <v>-2.3166170650288365E-2</v>
      </c>
      <c r="BF18" s="20">
        <f t="shared" si="12"/>
        <v>-5.4034219165154496E-2</v>
      </c>
      <c r="BG18" s="20">
        <f t="shared" si="12"/>
        <v>-8.3860439144761378E-2</v>
      </c>
      <c r="BH18" s="20">
        <f t="shared" si="12"/>
        <v>-0.11259711499972924</v>
      </c>
      <c r="BI18" s="20">
        <f t="shared" si="12"/>
        <v>-0.14019827417885422</v>
      </c>
      <c r="BJ18" s="20">
        <f t="shared" si="12"/>
        <v>-0.16661976071538287</v>
      </c>
      <c r="BK18" s="20">
        <f t="shared" si="12"/>
        <v>-0.1918193058671398</v>
      </c>
      <c r="BL18" s="20">
        <f t="shared" si="12"/>
        <v>-0.21575659573749861</v>
      </c>
      <c r="BM18" s="20">
        <f t="shared" si="12"/>
        <v>-0.23839333576901622</v>
      </c>
      <c r="BN18" s="20">
        <f t="shared" si="12"/>
        <v>-0.25969331200655588</v>
      </c>
      <c r="BO18" s="20">
        <f t="shared" si="12"/>
        <v>-0.27962244903188993</v>
      </c>
      <c r="BP18" s="20">
        <f t="shared" si="12"/>
        <v>-0.29814886447710054</v>
      </c>
      <c r="BQ18" s="20">
        <f t="shared" si="12"/>
        <v>-0.31524292002956644</v>
      </c>
      <c r="BR18" s="20">
        <f t="shared" si="12"/>
        <v>-0.33087726884694113</v>
      </c>
      <c r="BS18" s="20">
        <f t="shared" si="12"/>
        <v>-0.34502689930626662</v>
      </c>
      <c r="BT18" s="20">
        <f t="shared" si="12"/>
        <v>-0.35766917501723472</v>
      </c>
      <c r="BU18" s="20">
        <f t="shared" si="12"/>
        <v>-0.36878387103558308</v>
      </c>
      <c r="BV18" s="20">
        <f t="shared" si="12"/>
        <v>-0.37835320621869095</v>
      </c>
      <c r="BW18" s="20">
        <f t="shared" si="12"/>
        <v>-0.38636187167161462</v>
      </c>
      <c r="BX18" s="20">
        <f t="shared" si="12"/>
        <v>-0.39279705523805364</v>
      </c>
      <c r="BY18" s="20">
        <f t="shared" si="12"/>
        <v>-0.3976484619970676</v>
      </c>
      <c r="BZ18" s="20">
        <f t="shared" si="12"/>
        <v>-0.40090833073275367</v>
      </c>
      <c r="CA18" s="20">
        <f t="shared" si="12"/>
        <v>-0.40257144635053632</v>
      </c>
      <c r="CB18" s="20">
        <f t="shared" si="12"/>
        <v>-0.40263514822020618</v>
      </c>
      <c r="CC18" s="20">
        <f t="shared" si="12"/>
        <v>-0.4010993344323609</v>
      </c>
      <c r="CD18" s="20">
        <f t="shared" si="8"/>
        <v>-0.39796646196143803</v>
      </c>
      <c r="CE18" s="20">
        <f t="shared" si="8"/>
        <v>-0.39324154273508072</v>
      </c>
      <c r="CF18" s="20">
        <f t="shared" si="8"/>
        <v>-0.38693213561612205</v>
      </c>
      <c r="CG18" s="20">
        <f t="shared" si="8"/>
        <v>-0.37904833431001728</v>
      </c>
      <c r="CH18" s="20">
        <f t="shared" si="8"/>
        <v>-0.36960275121706831</v>
      </c>
      <c r="CI18" s="20">
        <f t="shared" si="8"/>
        <v>-0.35861049725527361</v>
      </c>
      <c r="CJ18" s="20">
        <f t="shared" si="8"/>
        <v>-0.34608915768608295</v>
      </c>
      <c r="CK18" s="20">
        <f t="shared" si="8"/>
        <v>-0.33205876398173029</v>
      </c>
      <c r="CL18" s="20">
        <f t="shared" si="8"/>
        <v>-0.31654176177915161</v>
      </c>
      <c r="CM18" s="20">
        <f t="shared" si="8"/>
        <v>-0.29956297497175388</v>
      </c>
      <c r="CN18" s="20">
        <f t="shared" si="8"/>
        <v>-0.28114956599648078</v>
      </c>
      <c r="CO18" s="20">
        <f t="shared" si="8"/>
        <v>-0.26133099237970836</v>
      </c>
      <c r="CP18" s="20">
        <f t="shared" si="8"/>
        <v>-0.24013895961148668</v>
      </c>
      <c r="CQ18" s="20">
        <f t="shared" si="8"/>
        <v>-0.21760737042351885</v>
      </c>
      <c r="CR18" s="20">
        <f t="shared" si="8"/>
        <v>-0.19377227055202306</v>
      </c>
      <c r="CS18" s="20">
        <f t="shared" si="8"/>
        <v>-0.1686717910722435</v>
      </c>
      <c r="CT18" s="20">
        <f t="shared" si="8"/>
        <v>-0.14234608739686461</v>
      </c>
      <c r="CU18" s="20">
        <f t="shared" si="8"/>
        <v>-0.11483727503591623</v>
      </c>
      <c r="CV18" s="20">
        <f t="shared" si="8"/>
        <v>-8.6189362220942201E-2</v>
      </c>
      <c r="CW18" s="20">
        <f t="shared" si="8"/>
        <v>-5.6448179501217832E-2</v>
      </c>
    </row>
    <row r="19" spans="1:101" ht="8.25" customHeight="1" x14ac:dyDescent="0.25">
      <c r="A19">
        <f t="shared" si="4"/>
        <v>0.68</v>
      </c>
      <c r="B19" s="20">
        <f t="shared" si="5"/>
        <v>1.6279931306794464</v>
      </c>
      <c r="C19" s="20">
        <f t="shared" si="5"/>
        <v>1.625594730321088</v>
      </c>
      <c r="D19" s="20">
        <f t="shared" si="5"/>
        <v>1.6216016598723348</v>
      </c>
      <c r="E19" s="20">
        <f t="shared" si="5"/>
        <v>1.6160203073940955</v>
      </c>
      <c r="F19" s="20">
        <f t="shared" si="5"/>
        <v>1.6088596018597103</v>
      </c>
      <c r="G19" s="20">
        <f t="shared" si="5"/>
        <v>1.6001309988704981</v>
      </c>
      <c r="H19" s="20">
        <f t="shared" si="5"/>
        <v>1.5898484623292395</v>
      </c>
      <c r="I19" s="20">
        <f t="shared" si="5"/>
        <v>1.5780284421009094</v>
      </c>
      <c r="J19" s="20">
        <f t="shared" si="5"/>
        <v>1.5646898476964033</v>
      </c>
      <c r="K19" s="20">
        <f t="shared" si="5"/>
        <v>1.5498540180213536</v>
      </c>
      <c r="L19" s="20">
        <f t="shared" si="5"/>
        <v>1.533544687238432</v>
      </c>
      <c r="M19" s="20">
        <f t="shared" si="5"/>
        <v>1.5157879467977529</v>
      </c>
      <c r="N19" s="20">
        <f t="shared" si="5"/>
        <v>1.4966122036961185</v>
      </c>
      <c r="O19" s="20">
        <f t="shared" si="5"/>
        <v>1.4760481350318848</v>
      </c>
      <c r="P19" s="20">
        <f t="shared" si="5"/>
        <v>1.4541286389281469</v>
      </c>
      <c r="Q19" s="20">
        <f t="shared" si="5"/>
        <v>1.4308887819027611</v>
      </c>
      <c r="R19" s="20">
        <f t="shared" si="12"/>
        <v>1.4063657427693965</v>
      </c>
      <c r="S19" s="20">
        <f t="shared" si="12"/>
        <v>1.3805987531593635</v>
      </c>
      <c r="T19" s="20">
        <f t="shared" si="12"/>
        <v>1.3536290347593738</v>
      </c>
      <c r="U19" s="20">
        <f t="shared" si="12"/>
        <v>1.3254997333656338</v>
      </c>
      <c r="V19" s="20">
        <f t="shared" si="12"/>
        <v>1.2962558498597767</v>
      </c>
      <c r="W19" s="20">
        <f t="shared" si="12"/>
        <v>1.2659441682170485</v>
      </c>
      <c r="X19" s="20">
        <f t="shared" si="12"/>
        <v>1.2346131806619312</v>
      </c>
      <c r="Y19" s="20">
        <f t="shared" si="12"/>
        <v>1.2023130100909252</v>
      </c>
      <c r="Z19" s="20">
        <f t="shared" si="12"/>
        <v>1.1690953298866082</v>
      </c>
      <c r="AA19" s="20">
        <f t="shared" si="12"/>
        <v>1.1350132812512468</v>
      </c>
      <c r="AB19" s="20">
        <f t="shared" si="12"/>
        <v>1.1001213881922083</v>
      </c>
      <c r="AC19" s="20">
        <f t="shared" si="12"/>
        <v>1.0644754702951804</v>
      </c>
      <c r="AD19" s="20">
        <f t="shared" si="12"/>
        <v>1.0281325534247414</v>
      </c>
      <c r="AE19" s="20">
        <f t="shared" si="12"/>
        <v>0.99115077849514188</v>
      </c>
      <c r="AF19" s="20">
        <f t="shared" si="12"/>
        <v>0.95358930845724443</v>
      </c>
      <c r="AG19" s="20">
        <f t="shared" si="12"/>
        <v>0.91550823365042366</v>
      </c>
      <c r="AH19" s="20">
        <f t="shared" si="12"/>
        <v>0.87696847567084113</v>
      </c>
      <c r="AI19" s="20">
        <f t="shared" si="12"/>
        <v>0.83803168990988741</v>
      </c>
      <c r="AJ19" s="20">
        <f t="shared" si="12"/>
        <v>0.79876016691870899</v>
      </c>
      <c r="AK19" s="20">
        <f t="shared" si="12"/>
        <v>0.7592167327566135</v>
      </c>
      <c r="AL19" s="20">
        <f t="shared" si="12"/>
        <v>0.71946464848277758</v>
      </c>
      <c r="AM19" s="20">
        <f t="shared" si="12"/>
        <v>0.67956750895204709</v>
      </c>
      <c r="AN19" s="20">
        <f t="shared" si="12"/>
        <v>0.63958914107673537</v>
      </c>
      <c r="AO19" s="20">
        <f t="shared" si="12"/>
        <v>0.59959350171717907</v>
      </c>
      <c r="AP19" s="20">
        <f t="shared" si="12"/>
        <v>0.55964457536440571</v>
      </c>
      <c r="AQ19" s="20">
        <f t="shared" si="12"/>
        <v>0.51980627177859662</v>
      </c>
      <c r="AR19" s="20">
        <f t="shared" si="12"/>
        <v>0.48014232374710408</v>
      </c>
      <c r="AS19" s="20">
        <f t="shared" si="12"/>
        <v>0.44071618512558763</v>
      </c>
      <c r="AT19" s="20">
        <f t="shared" si="12"/>
        <v>0.40159092932538065</v>
      </c>
      <c r="AU19" s="20">
        <f t="shared" si="12"/>
        <v>0.36282914840948738</v>
      </c>
      <c r="AV19" s="20">
        <f t="shared" si="12"/>
        <v>0.32449285295863434</v>
      </c>
      <c r="AW19" s="20">
        <f t="shared" si="12"/>
        <v>0.28664337286756936</v>
      </c>
      <c r="AX19" s="20">
        <f t="shared" si="12"/>
        <v>0.24934125923031308</v>
      </c>
      <c r="AY19" s="20">
        <f t="shared" si="12"/>
        <v>0.21264618747132541</v>
      </c>
      <c r="AZ19" s="20">
        <f t="shared" si="12"/>
        <v>0.17661686187755582</v>
      </c>
      <c r="BA19" s="20">
        <f t="shared" si="12"/>
        <v>0.14131092168410841</v>
      </c>
      <c r="BB19" s="20">
        <f t="shared" si="12"/>
        <v>0.1067848488637605</v>
      </c>
      <c r="BC19" s="20">
        <f t="shared" si="12"/>
        <v>7.3093877767855142E-2</v>
      </c>
      <c r="BD19" s="20">
        <f t="shared" si="12"/>
        <v>4.0291906763121998E-2</v>
      </c>
      <c r="BE19" s="20">
        <f t="shared" si="12"/>
        <v>8.4314120057881192E-3</v>
      </c>
      <c r="BF19" s="20">
        <f t="shared" si="12"/>
        <v>-2.2436636509078012E-2</v>
      </c>
      <c r="BG19" s="20">
        <f t="shared" si="12"/>
        <v>-5.2262856488684895E-2</v>
      </c>
      <c r="BH19" s="20">
        <f t="shared" si="12"/>
        <v>-8.0999532343652758E-2</v>
      </c>
      <c r="BI19" s="20">
        <f t="shared" si="12"/>
        <v>-0.10860069152277774</v>
      </c>
      <c r="BJ19" s="20">
        <f t="shared" si="12"/>
        <v>-0.13502217805930639</v>
      </c>
      <c r="BK19" s="20">
        <f t="shared" si="12"/>
        <v>-0.16022172321106332</v>
      </c>
      <c r="BL19" s="20">
        <f t="shared" si="12"/>
        <v>-0.18415901308142213</v>
      </c>
      <c r="BM19" s="20">
        <f t="shared" si="12"/>
        <v>-0.20679575311293974</v>
      </c>
      <c r="BN19" s="20">
        <f t="shared" si="12"/>
        <v>-0.22809572935047939</v>
      </c>
      <c r="BO19" s="20">
        <f t="shared" si="12"/>
        <v>-0.24802486637581345</v>
      </c>
      <c r="BP19" s="20">
        <f t="shared" si="12"/>
        <v>-0.26655128182102406</v>
      </c>
      <c r="BQ19" s="20">
        <f t="shared" si="12"/>
        <v>-0.28364533737348996</v>
      </c>
      <c r="BR19" s="20">
        <f t="shared" si="12"/>
        <v>-0.29927968619086465</v>
      </c>
      <c r="BS19" s="20">
        <f t="shared" si="12"/>
        <v>-0.31342931665019014</v>
      </c>
      <c r="BT19" s="20">
        <f t="shared" si="12"/>
        <v>-0.32607159236115824</v>
      </c>
      <c r="BU19" s="20">
        <f t="shared" si="12"/>
        <v>-0.33718628837950659</v>
      </c>
      <c r="BV19" s="20">
        <f t="shared" si="12"/>
        <v>-0.34675562356261447</v>
      </c>
      <c r="BW19" s="20">
        <f t="shared" si="12"/>
        <v>-0.35476428901553814</v>
      </c>
      <c r="BX19" s="20">
        <f t="shared" si="12"/>
        <v>-0.36119947258197715</v>
      </c>
      <c r="BY19" s="20">
        <f t="shared" si="12"/>
        <v>-0.36605087934099112</v>
      </c>
      <c r="BZ19" s="20">
        <f t="shared" si="12"/>
        <v>-0.36931074807667719</v>
      </c>
      <c r="CA19" s="20">
        <f t="shared" si="12"/>
        <v>-0.37097386369445984</v>
      </c>
      <c r="CB19" s="20">
        <f t="shared" si="12"/>
        <v>-0.3710375655641297</v>
      </c>
      <c r="CC19" s="20">
        <f t="shared" si="12"/>
        <v>-0.36950175177628442</v>
      </c>
      <c r="CD19" s="20">
        <f t="shared" si="8"/>
        <v>-0.36636887930536155</v>
      </c>
      <c r="CE19" s="20">
        <f t="shared" si="8"/>
        <v>-0.36164396007900423</v>
      </c>
      <c r="CF19" s="20">
        <f t="shared" si="8"/>
        <v>-0.35533455296004557</v>
      </c>
      <c r="CG19" s="20">
        <f t="shared" si="8"/>
        <v>-0.34745075165394079</v>
      </c>
      <c r="CH19" s="20">
        <f t="shared" si="8"/>
        <v>-0.33800516856099183</v>
      </c>
      <c r="CI19" s="20">
        <f t="shared" si="8"/>
        <v>-0.32701291459919712</v>
      </c>
      <c r="CJ19" s="20">
        <f t="shared" si="8"/>
        <v>-0.31449157503000646</v>
      </c>
      <c r="CK19" s="20">
        <f t="shared" si="8"/>
        <v>-0.3004611813256538</v>
      </c>
      <c r="CL19" s="20">
        <f t="shared" si="8"/>
        <v>-0.28494417912307513</v>
      </c>
      <c r="CM19" s="20">
        <f t="shared" si="8"/>
        <v>-0.2679653923156774</v>
      </c>
      <c r="CN19" s="20">
        <f t="shared" si="8"/>
        <v>-0.24955198334040429</v>
      </c>
      <c r="CO19" s="20">
        <f t="shared" si="8"/>
        <v>-0.22973340972363188</v>
      </c>
      <c r="CP19" s="20">
        <f t="shared" si="8"/>
        <v>-0.2085413769554102</v>
      </c>
      <c r="CQ19" s="20">
        <f t="shared" si="8"/>
        <v>-0.18600978776744237</v>
      </c>
      <c r="CR19" s="20">
        <f t="shared" si="8"/>
        <v>-0.16217468789594658</v>
      </c>
      <c r="CS19" s="20">
        <f t="shared" si="8"/>
        <v>-0.13707420841616702</v>
      </c>
      <c r="CT19" s="20">
        <f t="shared" si="8"/>
        <v>-0.11074850474078812</v>
      </c>
      <c r="CU19" s="20">
        <f t="shared" si="8"/>
        <v>-8.3239692379839747E-2</v>
      </c>
      <c r="CV19" s="20">
        <f t="shared" si="8"/>
        <v>-5.4591779564865717E-2</v>
      </c>
      <c r="CW19" s="20">
        <f t="shared" si="8"/>
        <v>-2.4850596845141348E-2</v>
      </c>
    </row>
    <row r="20" spans="1:101" ht="8.25" customHeight="1" x14ac:dyDescent="0.25">
      <c r="A20">
        <f t="shared" si="4"/>
        <v>0.72000000000000008</v>
      </c>
      <c r="B20" s="20">
        <f t="shared" si="5"/>
        <v>1.6585847786324512</v>
      </c>
      <c r="C20" s="20">
        <f t="shared" si="5"/>
        <v>1.6561863782740927</v>
      </c>
      <c r="D20" s="20">
        <f t="shared" si="5"/>
        <v>1.6521933078253395</v>
      </c>
      <c r="E20" s="20">
        <f t="shared" si="5"/>
        <v>1.6466119553471001</v>
      </c>
      <c r="F20" s="20">
        <f t="shared" si="5"/>
        <v>1.6394512498127147</v>
      </c>
      <c r="G20" s="20">
        <f t="shared" si="5"/>
        <v>1.6307226468235028</v>
      </c>
      <c r="H20" s="20">
        <f t="shared" si="5"/>
        <v>1.6204401102822441</v>
      </c>
      <c r="I20" s="20">
        <f t="shared" si="5"/>
        <v>1.608620090053914</v>
      </c>
      <c r="J20" s="20">
        <f t="shared" si="5"/>
        <v>1.5952814956494081</v>
      </c>
      <c r="K20" s="20">
        <f t="shared" si="5"/>
        <v>1.5804456659743584</v>
      </c>
      <c r="L20" s="20">
        <f t="shared" si="5"/>
        <v>1.5641363351914368</v>
      </c>
      <c r="M20" s="20">
        <f t="shared" si="5"/>
        <v>1.5463795947507575</v>
      </c>
      <c r="N20" s="20">
        <f t="shared" si="5"/>
        <v>1.5272038516491233</v>
      </c>
      <c r="O20" s="20">
        <f t="shared" si="5"/>
        <v>1.5066397829848892</v>
      </c>
      <c r="P20" s="20">
        <f t="shared" si="5"/>
        <v>1.4847202868811515</v>
      </c>
      <c r="Q20" s="20">
        <f t="shared" si="5"/>
        <v>1.461480429855766</v>
      </c>
      <c r="R20" s="20">
        <f t="shared" si="12"/>
        <v>1.4369573907224011</v>
      </c>
      <c r="S20" s="20">
        <f t="shared" si="12"/>
        <v>1.4111904011123682</v>
      </c>
      <c r="T20" s="20">
        <f t="shared" si="12"/>
        <v>1.3842206827123782</v>
      </c>
      <c r="U20" s="20">
        <f t="shared" si="12"/>
        <v>1.3560913813186386</v>
      </c>
      <c r="V20" s="20">
        <f t="shared" si="12"/>
        <v>1.3268474978127811</v>
      </c>
      <c r="W20" s="20">
        <f t="shared" si="12"/>
        <v>1.2965358161700533</v>
      </c>
      <c r="X20" s="20">
        <f t="shared" si="12"/>
        <v>1.265204828614936</v>
      </c>
      <c r="Y20" s="20">
        <f t="shared" si="12"/>
        <v>1.2329046580439296</v>
      </c>
      <c r="Z20" s="20">
        <f t="shared" si="12"/>
        <v>1.1996869778396126</v>
      </c>
      <c r="AA20" s="20">
        <f t="shared" si="12"/>
        <v>1.1656049292042514</v>
      </c>
      <c r="AB20" s="20">
        <f t="shared" si="12"/>
        <v>1.1307130361452129</v>
      </c>
      <c r="AC20" s="20">
        <f t="shared" si="12"/>
        <v>1.095067118248185</v>
      </c>
      <c r="AD20" s="20">
        <f t="shared" si="12"/>
        <v>1.058724201377746</v>
      </c>
      <c r="AE20" s="20">
        <f t="shared" si="12"/>
        <v>1.0217424264481465</v>
      </c>
      <c r="AF20" s="20">
        <f t="shared" si="12"/>
        <v>0.98418095641024905</v>
      </c>
      <c r="AG20" s="20">
        <f t="shared" si="12"/>
        <v>0.94609988160342828</v>
      </c>
      <c r="AH20" s="20">
        <f t="shared" si="12"/>
        <v>0.90756012362384575</v>
      </c>
      <c r="AI20" s="20">
        <f t="shared" si="12"/>
        <v>0.86862333786289203</v>
      </c>
      <c r="AJ20" s="20">
        <f t="shared" si="12"/>
        <v>0.82935181487171361</v>
      </c>
      <c r="AK20" s="20">
        <f t="shared" si="12"/>
        <v>0.78980838070961812</v>
      </c>
      <c r="AL20" s="20">
        <f t="shared" si="12"/>
        <v>0.7500562964357822</v>
      </c>
      <c r="AM20" s="20">
        <f t="shared" si="12"/>
        <v>0.71015915690505171</v>
      </c>
      <c r="AN20" s="20">
        <f t="shared" si="12"/>
        <v>0.67018078902973999</v>
      </c>
      <c r="AO20" s="20">
        <f t="shared" si="12"/>
        <v>0.63018514967018369</v>
      </c>
      <c r="AP20" s="20">
        <f t="shared" si="12"/>
        <v>0.59023622331741032</v>
      </c>
      <c r="AQ20" s="20">
        <f t="shared" si="12"/>
        <v>0.55039791973160124</v>
      </c>
      <c r="AR20" s="20">
        <f t="shared" si="12"/>
        <v>0.5107339717001087</v>
      </c>
      <c r="AS20" s="20">
        <f t="shared" si="12"/>
        <v>0.47130783307859225</v>
      </c>
      <c r="AT20" s="20">
        <f t="shared" si="12"/>
        <v>0.43218257727838527</v>
      </c>
      <c r="AU20" s="20">
        <f t="shared" si="12"/>
        <v>0.393420796362492</v>
      </c>
      <c r="AV20" s="20">
        <f t="shared" si="12"/>
        <v>0.35508450091163896</v>
      </c>
      <c r="AW20" s="20">
        <f t="shared" si="12"/>
        <v>0.31723502082057398</v>
      </c>
      <c r="AX20" s="20">
        <f t="shared" si="12"/>
        <v>0.2799329071833177</v>
      </c>
      <c r="AY20" s="20">
        <f t="shared" si="12"/>
        <v>0.24323783542433003</v>
      </c>
      <c r="AZ20" s="20">
        <f t="shared" si="12"/>
        <v>0.20720850983056044</v>
      </c>
      <c r="BA20" s="20">
        <f t="shared" si="12"/>
        <v>0.17190256963711303</v>
      </c>
      <c r="BB20" s="20">
        <f t="shared" si="12"/>
        <v>0.13737649681676511</v>
      </c>
      <c r="BC20" s="20">
        <f t="shared" si="12"/>
        <v>0.10368552572085976</v>
      </c>
      <c r="BD20" s="20">
        <f t="shared" si="12"/>
        <v>7.0883554716126618E-2</v>
      </c>
      <c r="BE20" s="20">
        <f t="shared" si="12"/>
        <v>3.9023059958792738E-2</v>
      </c>
      <c r="BF20" s="20">
        <f t="shared" si="12"/>
        <v>8.1550114439266075E-3</v>
      </c>
      <c r="BG20" s="20">
        <f t="shared" si="12"/>
        <v>-2.1671208535680275E-2</v>
      </c>
      <c r="BH20" s="20">
        <f t="shared" si="12"/>
        <v>-5.0407884390648139E-2</v>
      </c>
      <c r="BI20" s="20">
        <f t="shared" si="12"/>
        <v>-7.8009043569773118E-2</v>
      </c>
      <c r="BJ20" s="20">
        <f t="shared" si="12"/>
        <v>-0.10443053010630177</v>
      </c>
      <c r="BK20" s="20">
        <f t="shared" si="12"/>
        <v>-0.1296300752580587</v>
      </c>
      <c r="BL20" s="20">
        <f t="shared" si="12"/>
        <v>-0.15356736512841751</v>
      </c>
      <c r="BM20" s="20">
        <f t="shared" si="12"/>
        <v>-0.17620410515993512</v>
      </c>
      <c r="BN20" s="20">
        <f t="shared" si="12"/>
        <v>-0.19750408139747477</v>
      </c>
      <c r="BO20" s="20">
        <f t="shared" si="12"/>
        <v>-0.21743321842280883</v>
      </c>
      <c r="BP20" s="20">
        <f t="shared" si="12"/>
        <v>-0.23595963386801944</v>
      </c>
      <c r="BQ20" s="20">
        <f t="shared" si="12"/>
        <v>-0.25305368942048534</v>
      </c>
      <c r="BR20" s="20">
        <f t="shared" si="12"/>
        <v>-0.26868803823786003</v>
      </c>
      <c r="BS20" s="20">
        <f t="shared" si="12"/>
        <v>-0.28283766869718552</v>
      </c>
      <c r="BT20" s="20">
        <f t="shared" si="12"/>
        <v>-0.29547994440815362</v>
      </c>
      <c r="BU20" s="20">
        <f t="shared" si="12"/>
        <v>-0.30659464042650197</v>
      </c>
      <c r="BV20" s="20">
        <f t="shared" si="12"/>
        <v>-0.31616397560960985</v>
      </c>
      <c r="BW20" s="20">
        <f t="shared" si="12"/>
        <v>-0.32417264106253352</v>
      </c>
      <c r="BX20" s="20">
        <f t="shared" si="12"/>
        <v>-0.33060782462897254</v>
      </c>
      <c r="BY20" s="20">
        <f t="shared" si="12"/>
        <v>-0.3354592313879865</v>
      </c>
      <c r="BZ20" s="20">
        <f t="shared" si="12"/>
        <v>-0.33871910012367257</v>
      </c>
      <c r="CA20" s="20">
        <f t="shared" si="12"/>
        <v>-0.34038221574145522</v>
      </c>
      <c r="CB20" s="20">
        <f t="shared" si="12"/>
        <v>-0.34044591761112508</v>
      </c>
      <c r="CC20" s="20">
        <f t="shared" si="12"/>
        <v>-0.3389101038232798</v>
      </c>
      <c r="CD20" s="20">
        <f t="shared" si="8"/>
        <v>-0.33577723135235693</v>
      </c>
      <c r="CE20" s="20">
        <f t="shared" si="8"/>
        <v>-0.33105231212599961</v>
      </c>
      <c r="CF20" s="20">
        <f t="shared" si="8"/>
        <v>-0.32474290500704095</v>
      </c>
      <c r="CG20" s="20">
        <f t="shared" si="8"/>
        <v>-0.31685910370093617</v>
      </c>
      <c r="CH20" s="20">
        <f t="shared" si="8"/>
        <v>-0.30741352060798721</v>
      </c>
      <c r="CI20" s="20">
        <f t="shared" si="8"/>
        <v>-0.2964212666461925</v>
      </c>
      <c r="CJ20" s="20">
        <f t="shared" si="8"/>
        <v>-0.28389992707700185</v>
      </c>
      <c r="CK20" s="20">
        <f t="shared" si="8"/>
        <v>-0.26986953337264918</v>
      </c>
      <c r="CL20" s="20">
        <f t="shared" si="8"/>
        <v>-0.25435253117007051</v>
      </c>
      <c r="CM20" s="20">
        <f t="shared" si="8"/>
        <v>-0.23737374436267278</v>
      </c>
      <c r="CN20" s="20">
        <f t="shared" si="8"/>
        <v>-0.21896033538739967</v>
      </c>
      <c r="CO20" s="20">
        <f t="shared" si="8"/>
        <v>-0.19914176177062726</v>
      </c>
      <c r="CP20" s="20">
        <f t="shared" si="8"/>
        <v>-0.17794972900240558</v>
      </c>
      <c r="CQ20" s="20">
        <f t="shared" si="8"/>
        <v>-0.15541813981443775</v>
      </c>
      <c r="CR20" s="20">
        <f t="shared" si="8"/>
        <v>-0.13158303994294196</v>
      </c>
      <c r="CS20" s="20">
        <f t="shared" si="8"/>
        <v>-0.1064825604631624</v>
      </c>
      <c r="CT20" s="20">
        <f t="shared" si="8"/>
        <v>-8.0156856787783504E-2</v>
      </c>
      <c r="CU20" s="20">
        <f t="shared" si="8"/>
        <v>-5.2648044426835128E-2</v>
      </c>
      <c r="CV20" s="20">
        <f t="shared" si="8"/>
        <v>-2.4000131611861097E-2</v>
      </c>
      <c r="CW20" s="20">
        <f t="shared" si="8"/>
        <v>5.7410511078632709E-3</v>
      </c>
    </row>
    <row r="21" spans="1:101" ht="8.25" customHeight="1" x14ac:dyDescent="0.25">
      <c r="A21">
        <f t="shared" si="4"/>
        <v>0.76000000000000012</v>
      </c>
      <c r="B21" s="20">
        <f t="shared" si="5"/>
        <v>1.6881215517715293</v>
      </c>
      <c r="C21" s="20">
        <f t="shared" si="5"/>
        <v>1.6857231514131708</v>
      </c>
      <c r="D21" s="20">
        <f t="shared" si="5"/>
        <v>1.6817300809644178</v>
      </c>
      <c r="E21" s="20">
        <f t="shared" si="5"/>
        <v>1.6761487284861785</v>
      </c>
      <c r="F21" s="20">
        <f t="shared" si="5"/>
        <v>1.668988022951793</v>
      </c>
      <c r="G21" s="20">
        <f t="shared" si="5"/>
        <v>1.6602594199625811</v>
      </c>
      <c r="H21" s="20">
        <f t="shared" si="5"/>
        <v>1.6499768834213224</v>
      </c>
      <c r="I21" s="20">
        <f t="shared" si="5"/>
        <v>1.6381568631929921</v>
      </c>
      <c r="J21" s="20">
        <f t="shared" si="5"/>
        <v>1.6248182687884862</v>
      </c>
      <c r="K21" s="20">
        <f t="shared" si="5"/>
        <v>1.6099824391134365</v>
      </c>
      <c r="L21" s="20">
        <f t="shared" si="5"/>
        <v>1.5936731083305149</v>
      </c>
      <c r="M21" s="20">
        <f t="shared" si="5"/>
        <v>1.5759163678898358</v>
      </c>
      <c r="N21" s="20">
        <f t="shared" si="5"/>
        <v>1.5567406247882014</v>
      </c>
      <c r="O21" s="20">
        <f t="shared" ref="O21:BZ25" si="13">SIN($A21)+COS(O$2)</f>
        <v>1.5361765561239675</v>
      </c>
      <c r="P21" s="20">
        <f t="shared" si="13"/>
        <v>1.5142570600202299</v>
      </c>
      <c r="Q21" s="20">
        <f t="shared" si="13"/>
        <v>1.4910172029948441</v>
      </c>
      <c r="R21" s="20">
        <f t="shared" si="13"/>
        <v>1.4664941638614795</v>
      </c>
      <c r="S21" s="20">
        <f t="shared" si="13"/>
        <v>1.4407271742514465</v>
      </c>
      <c r="T21" s="20">
        <f t="shared" si="13"/>
        <v>1.4137574558514565</v>
      </c>
      <c r="U21" s="20">
        <f t="shared" si="13"/>
        <v>1.3856281544577167</v>
      </c>
      <c r="V21" s="20">
        <f t="shared" si="13"/>
        <v>1.3563842709518594</v>
      </c>
      <c r="W21" s="20">
        <f t="shared" si="13"/>
        <v>1.3260725893091314</v>
      </c>
      <c r="X21" s="20">
        <f t="shared" si="13"/>
        <v>1.2947416017540141</v>
      </c>
      <c r="Y21" s="20">
        <f t="shared" si="13"/>
        <v>1.2624414311830079</v>
      </c>
      <c r="Z21" s="20">
        <f t="shared" si="13"/>
        <v>1.229223750978691</v>
      </c>
      <c r="AA21" s="20">
        <f>SIN($A21)+COS(AA$2)</f>
        <v>1.1951417023433297</v>
      </c>
      <c r="AB21" s="20">
        <f t="shared" si="13"/>
        <v>1.1602498092842912</v>
      </c>
      <c r="AC21" s="20">
        <f t="shared" si="13"/>
        <v>1.1246038913872634</v>
      </c>
      <c r="AD21" s="20">
        <f t="shared" si="13"/>
        <v>1.0882609745168241</v>
      </c>
      <c r="AE21" s="20">
        <f t="shared" si="13"/>
        <v>1.0512791995872246</v>
      </c>
      <c r="AF21" s="20">
        <f t="shared" si="13"/>
        <v>1.0137177295493274</v>
      </c>
      <c r="AG21" s="20">
        <f t="shared" si="13"/>
        <v>0.97563665474250649</v>
      </c>
      <c r="AH21" s="20">
        <f t="shared" si="13"/>
        <v>0.93709689676292385</v>
      </c>
      <c r="AI21" s="20">
        <f t="shared" si="13"/>
        <v>0.89816011100197024</v>
      </c>
      <c r="AJ21" s="20">
        <f t="shared" si="13"/>
        <v>0.85888858801079182</v>
      </c>
      <c r="AK21" s="20">
        <f t="shared" si="13"/>
        <v>0.81934515384869633</v>
      </c>
      <c r="AL21" s="20">
        <f t="shared" si="13"/>
        <v>0.77959306957486041</v>
      </c>
      <c r="AM21" s="20">
        <f t="shared" si="13"/>
        <v>0.73969593004412992</v>
      </c>
      <c r="AN21" s="20">
        <f t="shared" si="13"/>
        <v>0.6997175621688182</v>
      </c>
      <c r="AO21" s="20">
        <f t="shared" si="13"/>
        <v>0.6597219228092619</v>
      </c>
      <c r="AP21" s="20">
        <f t="shared" si="13"/>
        <v>0.61977299645648865</v>
      </c>
      <c r="AQ21" s="20">
        <f t="shared" si="13"/>
        <v>0.57993469287067945</v>
      </c>
      <c r="AR21" s="20">
        <f t="shared" si="13"/>
        <v>0.54027074483918691</v>
      </c>
      <c r="AS21" s="20">
        <f t="shared" si="13"/>
        <v>0.50084460621767046</v>
      </c>
      <c r="AT21" s="20">
        <f t="shared" si="13"/>
        <v>0.46171935041746348</v>
      </c>
      <c r="AU21" s="20">
        <f t="shared" si="13"/>
        <v>0.42295756950157021</v>
      </c>
      <c r="AV21" s="20">
        <f t="shared" si="13"/>
        <v>0.38462127405071717</v>
      </c>
      <c r="AW21" s="20">
        <f t="shared" si="13"/>
        <v>0.34677179395965219</v>
      </c>
      <c r="AX21" s="20">
        <f t="shared" si="13"/>
        <v>0.30946968032239591</v>
      </c>
      <c r="AY21" s="20">
        <f t="shared" si="13"/>
        <v>0.27277460856340824</v>
      </c>
      <c r="AZ21" s="20">
        <f t="shared" si="13"/>
        <v>0.23674528296963865</v>
      </c>
      <c r="BA21" s="20">
        <f t="shared" si="13"/>
        <v>0.20143934277619124</v>
      </c>
      <c r="BB21" s="20">
        <f t="shared" si="13"/>
        <v>0.16691326995584332</v>
      </c>
      <c r="BC21" s="20">
        <f t="shared" si="13"/>
        <v>0.13322229885993797</v>
      </c>
      <c r="BD21" s="20">
        <f t="shared" si="13"/>
        <v>0.10042032785520483</v>
      </c>
      <c r="BE21" s="20">
        <f t="shared" si="13"/>
        <v>6.8559833097870948E-2</v>
      </c>
      <c r="BF21" s="20">
        <f t="shared" si="13"/>
        <v>3.7691784583004817E-2</v>
      </c>
      <c r="BG21" s="20">
        <f t="shared" si="13"/>
        <v>7.8655646033979343E-3</v>
      </c>
      <c r="BH21" s="20">
        <f t="shared" si="13"/>
        <v>-2.0871111251569929E-2</v>
      </c>
      <c r="BI21" s="20">
        <f t="shared" si="13"/>
        <v>-4.8472270430694908E-2</v>
      </c>
      <c r="BJ21" s="20">
        <f t="shared" si="13"/>
        <v>-7.4893756967223557E-2</v>
      </c>
      <c r="BK21" s="20">
        <f t="shared" si="13"/>
        <v>-0.10009330211898049</v>
      </c>
      <c r="BL21" s="20">
        <f t="shared" si="13"/>
        <v>-0.1240305919893393</v>
      </c>
      <c r="BM21" s="20">
        <f t="shared" si="13"/>
        <v>-0.14666733202085691</v>
      </c>
      <c r="BN21" s="20">
        <f t="shared" si="13"/>
        <v>-0.16796730825839656</v>
      </c>
      <c r="BO21" s="20">
        <f t="shared" si="13"/>
        <v>-0.18789644528373062</v>
      </c>
      <c r="BP21" s="20">
        <f t="shared" si="13"/>
        <v>-0.20642286072894123</v>
      </c>
      <c r="BQ21" s="20">
        <f t="shared" si="13"/>
        <v>-0.22351691628140713</v>
      </c>
      <c r="BR21" s="20">
        <f t="shared" si="13"/>
        <v>-0.23915126509878182</v>
      </c>
      <c r="BS21" s="20">
        <f t="shared" si="13"/>
        <v>-0.25330089555810731</v>
      </c>
      <c r="BT21" s="20">
        <f t="shared" si="13"/>
        <v>-0.26594317126907541</v>
      </c>
      <c r="BU21" s="20">
        <f t="shared" si="13"/>
        <v>-0.27705786728742376</v>
      </c>
      <c r="BV21" s="20">
        <f t="shared" si="13"/>
        <v>-0.28662720247053164</v>
      </c>
      <c r="BW21" s="20">
        <f t="shared" si="13"/>
        <v>-0.29463586792345531</v>
      </c>
      <c r="BX21" s="20">
        <f t="shared" si="13"/>
        <v>-0.30107105148989433</v>
      </c>
      <c r="BY21" s="20">
        <f t="shared" si="13"/>
        <v>-0.30592245824890829</v>
      </c>
      <c r="BZ21" s="20">
        <f t="shared" si="13"/>
        <v>-0.30918232698459436</v>
      </c>
      <c r="CA21" s="20">
        <f t="shared" si="12"/>
        <v>-0.31084544260237701</v>
      </c>
      <c r="CB21" s="20">
        <f t="shared" si="12"/>
        <v>-0.31090914447204687</v>
      </c>
      <c r="CC21" s="20">
        <f t="shared" si="12"/>
        <v>-0.30937333068420159</v>
      </c>
      <c r="CD21" s="20">
        <f t="shared" si="8"/>
        <v>-0.30624045821327872</v>
      </c>
      <c r="CE21" s="20">
        <f t="shared" si="8"/>
        <v>-0.30151553898692141</v>
      </c>
      <c r="CF21" s="20">
        <f t="shared" si="8"/>
        <v>-0.29520613186796274</v>
      </c>
      <c r="CG21" s="20">
        <f t="shared" si="8"/>
        <v>-0.28732233056185796</v>
      </c>
      <c r="CH21" s="20">
        <f t="shared" si="8"/>
        <v>-0.277876747468909</v>
      </c>
      <c r="CI21" s="20">
        <f t="shared" si="8"/>
        <v>-0.2668844935071143</v>
      </c>
      <c r="CJ21" s="20">
        <f t="shared" si="8"/>
        <v>-0.25436315393792364</v>
      </c>
      <c r="CK21" s="20">
        <f t="shared" si="8"/>
        <v>-0.24033276023357097</v>
      </c>
      <c r="CL21" s="20">
        <f t="shared" si="8"/>
        <v>-0.2248157580309923</v>
      </c>
      <c r="CM21" s="20">
        <f t="shared" si="8"/>
        <v>-0.20783697122359457</v>
      </c>
      <c r="CN21" s="20">
        <f t="shared" si="8"/>
        <v>-0.18942356224832146</v>
      </c>
      <c r="CO21" s="20">
        <f t="shared" si="8"/>
        <v>-0.16960498863154905</v>
      </c>
      <c r="CP21" s="20">
        <f t="shared" si="8"/>
        <v>-0.14841295586332737</v>
      </c>
      <c r="CQ21" s="20">
        <f t="shared" si="8"/>
        <v>-0.12588136667535954</v>
      </c>
      <c r="CR21" s="20">
        <f t="shared" si="8"/>
        <v>-0.10204626680386375</v>
      </c>
      <c r="CS21" s="20">
        <f t="shared" si="8"/>
        <v>-7.6945787324084192E-2</v>
      </c>
      <c r="CT21" s="20">
        <f t="shared" si="8"/>
        <v>-5.0620083648705294E-2</v>
      </c>
      <c r="CU21" s="20">
        <f t="shared" si="8"/>
        <v>-2.3111271287756918E-2</v>
      </c>
      <c r="CV21" s="20">
        <f t="shared" si="8"/>
        <v>5.5366415272171121E-3</v>
      </c>
      <c r="CW21" s="20">
        <f t="shared" si="8"/>
        <v>3.527782424694148E-2</v>
      </c>
    </row>
    <row r="22" spans="1:101" ht="8.25" customHeight="1" x14ac:dyDescent="0.25">
      <c r="A22">
        <f t="shared" si="4"/>
        <v>0.80000000000000016</v>
      </c>
      <c r="B22" s="20">
        <f t="shared" ref="B22:Q37" si="14">SIN($A22)+COS(B$2)</f>
        <v>1.7165561975605008</v>
      </c>
      <c r="C22" s="20">
        <f t="shared" si="14"/>
        <v>1.7141577972021422</v>
      </c>
      <c r="D22" s="20">
        <f t="shared" si="14"/>
        <v>1.7101647267533893</v>
      </c>
      <c r="E22" s="20">
        <f t="shared" si="14"/>
        <v>1.7045833742751499</v>
      </c>
      <c r="F22" s="20">
        <f t="shared" si="14"/>
        <v>1.6974226687407645</v>
      </c>
      <c r="G22" s="20">
        <f t="shared" si="14"/>
        <v>1.6886940657515526</v>
      </c>
      <c r="H22" s="20">
        <f t="shared" si="14"/>
        <v>1.6784115292102939</v>
      </c>
      <c r="I22" s="20">
        <f t="shared" si="14"/>
        <v>1.6665915089819636</v>
      </c>
      <c r="J22" s="20">
        <f t="shared" si="14"/>
        <v>1.6532529145774577</v>
      </c>
      <c r="K22" s="20">
        <f t="shared" si="14"/>
        <v>1.638417084902408</v>
      </c>
      <c r="L22" s="20">
        <f t="shared" si="14"/>
        <v>1.6221077541194864</v>
      </c>
      <c r="M22" s="20">
        <f t="shared" si="14"/>
        <v>1.6043510136788073</v>
      </c>
      <c r="N22" s="20">
        <f t="shared" si="14"/>
        <v>1.5851752705771729</v>
      </c>
      <c r="O22" s="20">
        <f t="shared" si="14"/>
        <v>1.564611201912939</v>
      </c>
      <c r="P22" s="20">
        <f t="shared" si="14"/>
        <v>1.5426917058092013</v>
      </c>
      <c r="Q22" s="20">
        <f t="shared" si="14"/>
        <v>1.5194518487838156</v>
      </c>
      <c r="R22" s="20">
        <f t="shared" si="13"/>
        <v>1.4949288096504509</v>
      </c>
      <c r="S22" s="20">
        <f t="shared" si="13"/>
        <v>1.469161820040418</v>
      </c>
      <c r="T22" s="20">
        <f t="shared" si="13"/>
        <v>1.442192101640428</v>
      </c>
      <c r="U22" s="20">
        <f t="shared" si="13"/>
        <v>1.4140628002466882</v>
      </c>
      <c r="V22" s="20">
        <f t="shared" si="13"/>
        <v>1.3848189167408309</v>
      </c>
      <c r="W22" s="20">
        <f t="shared" si="13"/>
        <v>1.3545072350981029</v>
      </c>
      <c r="X22" s="20">
        <f t="shared" si="13"/>
        <v>1.3231762475429856</v>
      </c>
      <c r="Y22" s="20">
        <f t="shared" si="13"/>
        <v>1.2908760769719794</v>
      </c>
      <c r="Z22" s="20">
        <f t="shared" si="13"/>
        <v>1.2576583967676624</v>
      </c>
      <c r="AA22" s="20">
        <f t="shared" si="13"/>
        <v>1.2235763481323012</v>
      </c>
      <c r="AB22" s="20">
        <f t="shared" si="13"/>
        <v>1.1886844550732627</v>
      </c>
      <c r="AC22" s="20">
        <f t="shared" si="13"/>
        <v>1.1530385371762348</v>
      </c>
      <c r="AD22" s="20">
        <f t="shared" si="13"/>
        <v>1.1166956203057956</v>
      </c>
      <c r="AE22" s="20">
        <f t="shared" si="13"/>
        <v>1.0797138453761961</v>
      </c>
      <c r="AF22" s="20">
        <f t="shared" si="13"/>
        <v>1.0421523753382989</v>
      </c>
      <c r="AG22" s="20">
        <f t="shared" si="13"/>
        <v>1.0040713005314781</v>
      </c>
      <c r="AH22" s="20">
        <f t="shared" si="13"/>
        <v>0.96553154255189533</v>
      </c>
      <c r="AI22" s="20">
        <f t="shared" si="13"/>
        <v>0.92659475679094172</v>
      </c>
      <c r="AJ22" s="20">
        <f t="shared" si="13"/>
        <v>0.8873232337997633</v>
      </c>
      <c r="AK22" s="20">
        <f t="shared" si="13"/>
        <v>0.84777979963766781</v>
      </c>
      <c r="AL22" s="20">
        <f t="shared" si="13"/>
        <v>0.80802771536383189</v>
      </c>
      <c r="AM22" s="20">
        <f t="shared" si="13"/>
        <v>0.7681305758331014</v>
      </c>
      <c r="AN22" s="20">
        <f t="shared" si="13"/>
        <v>0.72815220795778968</v>
      </c>
      <c r="AO22" s="20">
        <f t="shared" si="13"/>
        <v>0.68815656859823338</v>
      </c>
      <c r="AP22" s="20">
        <f t="shared" si="13"/>
        <v>0.64820764224546012</v>
      </c>
      <c r="AQ22" s="20">
        <f t="shared" si="13"/>
        <v>0.60836933865965093</v>
      </c>
      <c r="AR22" s="20">
        <f t="shared" si="13"/>
        <v>0.56870539062815839</v>
      </c>
      <c r="AS22" s="20">
        <f t="shared" si="13"/>
        <v>0.52927925200664194</v>
      </c>
      <c r="AT22" s="20">
        <f t="shared" si="13"/>
        <v>0.49015399620643496</v>
      </c>
      <c r="AU22" s="20">
        <f t="shared" si="13"/>
        <v>0.45139221529054169</v>
      </c>
      <c r="AV22" s="20">
        <f t="shared" si="13"/>
        <v>0.41305591983968865</v>
      </c>
      <c r="AW22" s="20">
        <f t="shared" si="13"/>
        <v>0.37520643974862367</v>
      </c>
      <c r="AX22" s="20">
        <f t="shared" si="13"/>
        <v>0.33790432611136739</v>
      </c>
      <c r="AY22" s="20">
        <f t="shared" si="13"/>
        <v>0.30120925435237972</v>
      </c>
      <c r="AZ22" s="20">
        <f t="shared" si="13"/>
        <v>0.26517992875861013</v>
      </c>
      <c r="BA22" s="20">
        <f t="shared" si="13"/>
        <v>0.22987398856516272</v>
      </c>
      <c r="BB22" s="20">
        <f t="shared" si="13"/>
        <v>0.1953479157448148</v>
      </c>
      <c r="BC22" s="20">
        <f t="shared" si="13"/>
        <v>0.16165694464890945</v>
      </c>
      <c r="BD22" s="20">
        <f t="shared" si="13"/>
        <v>0.12885497364417631</v>
      </c>
      <c r="BE22" s="20">
        <f t="shared" si="13"/>
        <v>9.6994478886842428E-2</v>
      </c>
      <c r="BF22" s="20">
        <f t="shared" si="13"/>
        <v>6.6126430371976297E-2</v>
      </c>
      <c r="BG22" s="20">
        <f t="shared" si="13"/>
        <v>3.6300210392369414E-2</v>
      </c>
      <c r="BH22" s="20">
        <f t="shared" si="13"/>
        <v>7.5635345374015506E-3</v>
      </c>
      <c r="BI22" s="20">
        <f t="shared" si="13"/>
        <v>-2.0037624641723428E-2</v>
      </c>
      <c r="BJ22" s="20">
        <f t="shared" si="13"/>
        <v>-4.6459111178252077E-2</v>
      </c>
      <c r="BK22" s="20">
        <f t="shared" si="13"/>
        <v>-7.1658656330009007E-2</v>
      </c>
      <c r="BL22" s="20">
        <f t="shared" si="13"/>
        <v>-9.5595946200367821E-2</v>
      </c>
      <c r="BM22" s="20">
        <f t="shared" si="13"/>
        <v>-0.11823268623188543</v>
      </c>
      <c r="BN22" s="20">
        <f t="shared" si="13"/>
        <v>-0.13953266246942508</v>
      </c>
      <c r="BO22" s="20">
        <f t="shared" si="13"/>
        <v>-0.15946179949475914</v>
      </c>
      <c r="BP22" s="20">
        <f t="shared" si="13"/>
        <v>-0.17798821493996975</v>
      </c>
      <c r="BQ22" s="20">
        <f t="shared" si="13"/>
        <v>-0.19508227049243565</v>
      </c>
      <c r="BR22" s="20">
        <f t="shared" si="13"/>
        <v>-0.21071661930981034</v>
      </c>
      <c r="BS22" s="20">
        <f t="shared" si="13"/>
        <v>-0.22486624976913583</v>
      </c>
      <c r="BT22" s="20">
        <f t="shared" si="13"/>
        <v>-0.23750852548010393</v>
      </c>
      <c r="BU22" s="20">
        <f t="shared" si="13"/>
        <v>-0.24862322149845228</v>
      </c>
      <c r="BV22" s="20">
        <f t="shared" si="13"/>
        <v>-0.25819255668156016</v>
      </c>
      <c r="BW22" s="20">
        <f t="shared" si="13"/>
        <v>-0.26620122213448383</v>
      </c>
      <c r="BX22" s="20">
        <f t="shared" si="13"/>
        <v>-0.27263640570092285</v>
      </c>
      <c r="BY22" s="20">
        <f t="shared" si="13"/>
        <v>-0.27748781245993681</v>
      </c>
      <c r="BZ22" s="20">
        <f t="shared" si="13"/>
        <v>-0.28074768119562288</v>
      </c>
      <c r="CA22" s="20">
        <f t="shared" si="8"/>
        <v>-0.28241079681340553</v>
      </c>
      <c r="CB22" s="20">
        <f t="shared" si="8"/>
        <v>-0.28247449868307539</v>
      </c>
      <c r="CC22" s="20">
        <f t="shared" si="8"/>
        <v>-0.28093868489523011</v>
      </c>
      <c r="CD22" s="20">
        <f t="shared" si="8"/>
        <v>-0.27780581242430724</v>
      </c>
      <c r="CE22" s="20">
        <f t="shared" si="8"/>
        <v>-0.27308089319794993</v>
      </c>
      <c r="CF22" s="20">
        <f t="shared" si="8"/>
        <v>-0.26677148607899126</v>
      </c>
      <c r="CG22" s="20">
        <f t="shared" si="8"/>
        <v>-0.25888768477288648</v>
      </c>
      <c r="CH22" s="20">
        <f t="shared" si="8"/>
        <v>-0.24944210167993752</v>
      </c>
      <c r="CI22" s="20">
        <f t="shared" si="8"/>
        <v>-0.23844984771814282</v>
      </c>
      <c r="CJ22" s="20">
        <f t="shared" si="8"/>
        <v>-0.22592850814895216</v>
      </c>
      <c r="CK22" s="20">
        <f t="shared" si="8"/>
        <v>-0.21189811444459949</v>
      </c>
      <c r="CL22" s="20">
        <f t="shared" si="8"/>
        <v>-0.19638111224202082</v>
      </c>
      <c r="CM22" s="20">
        <f t="shared" si="8"/>
        <v>-0.17940232543462309</v>
      </c>
      <c r="CN22" s="20">
        <f t="shared" si="8"/>
        <v>-0.16098891645934998</v>
      </c>
      <c r="CO22" s="20">
        <f t="shared" si="8"/>
        <v>-0.14117034284257757</v>
      </c>
      <c r="CP22" s="20">
        <f t="shared" si="8"/>
        <v>-0.11997831007435589</v>
      </c>
      <c r="CQ22" s="20">
        <f t="shared" si="8"/>
        <v>-9.7446720886388061E-2</v>
      </c>
      <c r="CR22" s="20">
        <f t="shared" si="8"/>
        <v>-7.361162101489227E-2</v>
      </c>
      <c r="CS22" s="20">
        <f t="shared" si="8"/>
        <v>-4.8511141535112712E-2</v>
      </c>
      <c r="CT22" s="20">
        <f t="shared" si="8"/>
        <v>-2.2185437859733814E-2</v>
      </c>
      <c r="CU22" s="20">
        <f t="shared" ref="CU22:CW22" si="15">SIN($A22)+COS(CU$2)</f>
        <v>5.3233745012145617E-3</v>
      </c>
      <c r="CV22" s="20">
        <f t="shared" si="15"/>
        <v>3.3971287316188592E-2</v>
      </c>
      <c r="CW22" s="20">
        <f t="shared" si="15"/>
        <v>6.371247003591296E-2</v>
      </c>
    </row>
    <row r="23" spans="1:101" ht="8.25" customHeight="1" x14ac:dyDescent="0.25">
      <c r="A23">
        <f t="shared" si="4"/>
        <v>0.84000000000000019</v>
      </c>
      <c r="B23" s="20">
        <f t="shared" si="14"/>
        <v>1.7438432266318373</v>
      </c>
      <c r="C23" s="20">
        <f t="shared" si="14"/>
        <v>1.741444826273479</v>
      </c>
      <c r="D23" s="20">
        <f t="shared" si="14"/>
        <v>1.7374517558247256</v>
      </c>
      <c r="E23" s="20">
        <f t="shared" si="14"/>
        <v>1.7318704033464862</v>
      </c>
      <c r="F23" s="20">
        <f t="shared" si="14"/>
        <v>1.724709697812101</v>
      </c>
      <c r="G23" s="20">
        <f t="shared" si="14"/>
        <v>1.7159810948228889</v>
      </c>
      <c r="H23" s="20">
        <f t="shared" si="14"/>
        <v>1.7056985582816302</v>
      </c>
      <c r="I23" s="20">
        <f t="shared" si="14"/>
        <v>1.6938785380533004</v>
      </c>
      <c r="J23" s="20">
        <f t="shared" si="14"/>
        <v>1.6805399436487942</v>
      </c>
      <c r="K23" s="20">
        <f t="shared" si="14"/>
        <v>1.6657041139737445</v>
      </c>
      <c r="L23" s="20">
        <f t="shared" si="14"/>
        <v>1.6493947831908229</v>
      </c>
      <c r="M23" s="20">
        <f t="shared" si="14"/>
        <v>1.6316380427501436</v>
      </c>
      <c r="N23" s="20">
        <f t="shared" si="14"/>
        <v>1.6124622996485094</v>
      </c>
      <c r="O23" s="20">
        <f t="shared" si="14"/>
        <v>1.5918982309842755</v>
      </c>
      <c r="P23" s="20">
        <f t="shared" si="14"/>
        <v>1.5699787348805376</v>
      </c>
      <c r="Q23" s="20">
        <f t="shared" si="14"/>
        <v>1.5467388778551521</v>
      </c>
      <c r="R23" s="20">
        <f t="shared" si="13"/>
        <v>1.5222158387217872</v>
      </c>
      <c r="S23" s="20">
        <f t="shared" si="13"/>
        <v>1.4964488491117542</v>
      </c>
      <c r="T23" s="20">
        <f t="shared" si="13"/>
        <v>1.4694791307117645</v>
      </c>
      <c r="U23" s="20">
        <f t="shared" si="13"/>
        <v>1.4413498293180247</v>
      </c>
      <c r="V23" s="20">
        <f t="shared" si="13"/>
        <v>1.4121059458121674</v>
      </c>
      <c r="W23" s="20">
        <f t="shared" si="13"/>
        <v>1.3817942641694394</v>
      </c>
      <c r="X23" s="20">
        <f t="shared" si="13"/>
        <v>1.3504632766143221</v>
      </c>
      <c r="Y23" s="20">
        <f t="shared" si="13"/>
        <v>1.3181631060433159</v>
      </c>
      <c r="Z23" s="20">
        <f t="shared" si="13"/>
        <v>1.284945425838999</v>
      </c>
      <c r="AA23" s="20">
        <f t="shared" si="13"/>
        <v>1.2508633772036375</v>
      </c>
      <c r="AB23" s="20">
        <f t="shared" si="13"/>
        <v>1.2159714841445992</v>
      </c>
      <c r="AC23" s="20">
        <f t="shared" si="13"/>
        <v>1.1803255662475713</v>
      </c>
      <c r="AD23" s="20">
        <f t="shared" si="13"/>
        <v>1.1439826493771323</v>
      </c>
      <c r="AE23" s="20">
        <f t="shared" si="13"/>
        <v>1.1070008744475326</v>
      </c>
      <c r="AF23" s="20">
        <f t="shared" si="13"/>
        <v>1.0694394044096351</v>
      </c>
      <c r="AG23" s="20">
        <f t="shared" si="13"/>
        <v>1.0313583296028144</v>
      </c>
      <c r="AH23" s="20">
        <f t="shared" si="13"/>
        <v>0.99281857162323184</v>
      </c>
      <c r="AI23" s="20">
        <f t="shared" si="13"/>
        <v>0.95388178586227823</v>
      </c>
      <c r="AJ23" s="20">
        <f t="shared" si="13"/>
        <v>0.91461026287109981</v>
      </c>
      <c r="AK23" s="20">
        <f t="shared" si="13"/>
        <v>0.87506682870900432</v>
      </c>
      <c r="AL23" s="20">
        <f t="shared" si="13"/>
        <v>0.8353147444351684</v>
      </c>
      <c r="AM23" s="20">
        <f t="shared" si="13"/>
        <v>0.79541760490443791</v>
      </c>
      <c r="AN23" s="20">
        <f t="shared" si="13"/>
        <v>0.75543923702912619</v>
      </c>
      <c r="AO23" s="20">
        <f t="shared" si="13"/>
        <v>0.71544359766956989</v>
      </c>
      <c r="AP23" s="20">
        <f t="shared" si="13"/>
        <v>0.67549467131679664</v>
      </c>
      <c r="AQ23" s="20">
        <f t="shared" si="13"/>
        <v>0.63565636773098744</v>
      </c>
      <c r="AR23" s="20">
        <f t="shared" si="13"/>
        <v>0.5959924196994949</v>
      </c>
      <c r="AS23" s="20">
        <f t="shared" si="13"/>
        <v>0.55656628107797845</v>
      </c>
      <c r="AT23" s="20">
        <f t="shared" si="13"/>
        <v>0.51744102527777147</v>
      </c>
      <c r="AU23" s="20">
        <f t="shared" si="13"/>
        <v>0.4786792443618782</v>
      </c>
      <c r="AV23" s="20">
        <f t="shared" si="13"/>
        <v>0.44034294891102516</v>
      </c>
      <c r="AW23" s="20">
        <f t="shared" si="13"/>
        <v>0.40249346881996018</v>
      </c>
      <c r="AX23" s="20">
        <f t="shared" si="13"/>
        <v>0.3651913551827039</v>
      </c>
      <c r="AY23" s="20">
        <f t="shared" si="13"/>
        <v>0.32849628342371623</v>
      </c>
      <c r="AZ23" s="20">
        <f t="shared" si="13"/>
        <v>0.29246695782994664</v>
      </c>
      <c r="BA23" s="20">
        <f t="shared" si="13"/>
        <v>0.25716101763649923</v>
      </c>
      <c r="BB23" s="20">
        <f t="shared" si="13"/>
        <v>0.22263494481615131</v>
      </c>
      <c r="BC23" s="20">
        <f t="shared" si="13"/>
        <v>0.18894397372024596</v>
      </c>
      <c r="BD23" s="20">
        <f t="shared" si="13"/>
        <v>0.15614200271551282</v>
      </c>
      <c r="BE23" s="20">
        <f t="shared" si="13"/>
        <v>0.12428150795817894</v>
      </c>
      <c r="BF23" s="20">
        <f t="shared" si="13"/>
        <v>9.3413459443312807E-2</v>
      </c>
      <c r="BG23" s="20">
        <f t="shared" si="13"/>
        <v>6.3587239463705925E-2</v>
      </c>
      <c r="BH23" s="20">
        <f t="shared" si="13"/>
        <v>3.4850563608738061E-2</v>
      </c>
      <c r="BI23" s="20">
        <f t="shared" si="13"/>
        <v>7.2494044296130822E-3</v>
      </c>
      <c r="BJ23" s="20">
        <f t="shared" si="13"/>
        <v>-1.9172082106915567E-2</v>
      </c>
      <c r="BK23" s="20">
        <f t="shared" si="13"/>
        <v>-4.4371627258672497E-2</v>
      </c>
      <c r="BL23" s="20">
        <f t="shared" si="13"/>
        <v>-6.830891712903131E-2</v>
      </c>
      <c r="BM23" s="20">
        <f t="shared" si="13"/>
        <v>-9.0945657160548921E-2</v>
      </c>
      <c r="BN23" s="20">
        <f t="shared" si="13"/>
        <v>-0.11224563339808857</v>
      </c>
      <c r="BO23" s="20">
        <f t="shared" si="13"/>
        <v>-0.13217477042342263</v>
      </c>
      <c r="BP23" s="20">
        <f t="shared" si="13"/>
        <v>-0.15070118586863324</v>
      </c>
      <c r="BQ23" s="20">
        <f t="shared" si="13"/>
        <v>-0.16779524142109914</v>
      </c>
      <c r="BR23" s="20">
        <f t="shared" si="13"/>
        <v>-0.18342959023847383</v>
      </c>
      <c r="BS23" s="20">
        <f t="shared" si="13"/>
        <v>-0.19757922069779932</v>
      </c>
      <c r="BT23" s="20">
        <f t="shared" si="13"/>
        <v>-0.21022149640876742</v>
      </c>
      <c r="BU23" s="20">
        <f t="shared" si="13"/>
        <v>-0.22133619242711577</v>
      </c>
      <c r="BV23" s="20">
        <f t="shared" si="13"/>
        <v>-0.23090552761022365</v>
      </c>
      <c r="BW23" s="20">
        <f t="shared" si="13"/>
        <v>-0.23891419306314732</v>
      </c>
      <c r="BX23" s="20">
        <f t="shared" si="13"/>
        <v>-0.24534937662958634</v>
      </c>
      <c r="BY23" s="20">
        <f t="shared" si="13"/>
        <v>-0.2502007833886003</v>
      </c>
      <c r="BZ23" s="20">
        <f t="shared" si="13"/>
        <v>-0.25346065212428637</v>
      </c>
      <c r="CA23" s="20">
        <f t="shared" ref="CA23:CW29" si="16">SIN($A23)+COS(CA$2)</f>
        <v>-0.25512376774206902</v>
      </c>
      <c r="CB23" s="20">
        <f t="shared" si="16"/>
        <v>-0.25518746961173888</v>
      </c>
      <c r="CC23" s="20">
        <f t="shared" si="16"/>
        <v>-0.2536516558238936</v>
      </c>
      <c r="CD23" s="20">
        <f t="shared" si="16"/>
        <v>-0.25051878335297073</v>
      </c>
      <c r="CE23" s="20">
        <f t="shared" si="16"/>
        <v>-0.24579386412661341</v>
      </c>
      <c r="CF23" s="20">
        <f t="shared" si="16"/>
        <v>-0.23948445700765475</v>
      </c>
      <c r="CG23" s="20">
        <f t="shared" si="16"/>
        <v>-0.23160065570154997</v>
      </c>
      <c r="CH23" s="20">
        <f t="shared" si="16"/>
        <v>-0.22215507260860101</v>
      </c>
      <c r="CI23" s="20">
        <f t="shared" si="16"/>
        <v>-0.21116281864680631</v>
      </c>
      <c r="CJ23" s="20">
        <f t="shared" si="16"/>
        <v>-0.19864147907761565</v>
      </c>
      <c r="CK23" s="20">
        <f t="shared" si="16"/>
        <v>-0.18461108537326298</v>
      </c>
      <c r="CL23" s="20">
        <f t="shared" si="16"/>
        <v>-0.16909408317068431</v>
      </c>
      <c r="CM23" s="20">
        <f t="shared" si="16"/>
        <v>-0.15211529636328658</v>
      </c>
      <c r="CN23" s="20">
        <f t="shared" si="16"/>
        <v>-0.13370188738801347</v>
      </c>
      <c r="CO23" s="20">
        <f t="shared" si="16"/>
        <v>-0.11388331377124106</v>
      </c>
      <c r="CP23" s="20">
        <f t="shared" si="16"/>
        <v>-9.2691281003019377E-2</v>
      </c>
      <c r="CQ23" s="20">
        <f t="shared" si="16"/>
        <v>-7.015969181505155E-2</v>
      </c>
      <c r="CR23" s="20">
        <f t="shared" si="16"/>
        <v>-4.632459194355576E-2</v>
      </c>
      <c r="CS23" s="20">
        <f t="shared" si="16"/>
        <v>-2.1224112463776201E-2</v>
      </c>
      <c r="CT23" s="20">
        <f t="shared" si="16"/>
        <v>5.1015912116026962E-3</v>
      </c>
      <c r="CU23" s="20">
        <f t="shared" si="16"/>
        <v>3.2610403572551072E-2</v>
      </c>
      <c r="CV23" s="20">
        <f t="shared" si="16"/>
        <v>6.1258316387525102E-2</v>
      </c>
      <c r="CW23" s="20">
        <f t="shared" si="16"/>
        <v>9.0999499107249471E-2</v>
      </c>
    </row>
    <row r="24" spans="1:101" ht="8.25" customHeight="1" x14ac:dyDescent="0.25">
      <c r="A24">
        <f t="shared" si="4"/>
        <v>0.88000000000000023</v>
      </c>
      <c r="B24" s="20">
        <f t="shared" si="14"/>
        <v>1.7699389855599472</v>
      </c>
      <c r="C24" s="20">
        <f t="shared" si="14"/>
        <v>1.7675405852015889</v>
      </c>
      <c r="D24" s="20">
        <f t="shared" si="14"/>
        <v>1.7635475147528357</v>
      </c>
      <c r="E24" s="20">
        <f t="shared" si="14"/>
        <v>1.7579661622745963</v>
      </c>
      <c r="F24" s="20">
        <f t="shared" si="14"/>
        <v>1.7508054567402112</v>
      </c>
      <c r="G24" s="20">
        <f t="shared" si="14"/>
        <v>1.742076853750999</v>
      </c>
      <c r="H24" s="20">
        <f t="shared" si="14"/>
        <v>1.7317943172097403</v>
      </c>
      <c r="I24" s="20">
        <f t="shared" si="14"/>
        <v>1.7199742969814102</v>
      </c>
      <c r="J24" s="20">
        <f t="shared" si="14"/>
        <v>1.7066357025769041</v>
      </c>
      <c r="K24" s="20">
        <f t="shared" si="14"/>
        <v>1.6917998729018544</v>
      </c>
      <c r="L24" s="20">
        <f t="shared" si="14"/>
        <v>1.6754905421189328</v>
      </c>
      <c r="M24" s="20">
        <f t="shared" si="14"/>
        <v>1.6577338016782537</v>
      </c>
      <c r="N24" s="20">
        <f t="shared" si="14"/>
        <v>1.6385580585766193</v>
      </c>
      <c r="O24" s="20">
        <f t="shared" si="14"/>
        <v>1.6179939899123856</v>
      </c>
      <c r="P24" s="20">
        <f t="shared" si="14"/>
        <v>1.5960744938086477</v>
      </c>
      <c r="Q24" s="20">
        <f t="shared" si="14"/>
        <v>1.572834636783262</v>
      </c>
      <c r="R24" s="20">
        <f t="shared" si="13"/>
        <v>1.5483115976498973</v>
      </c>
      <c r="S24" s="20">
        <f t="shared" si="13"/>
        <v>1.5225446080398644</v>
      </c>
      <c r="T24" s="20">
        <f t="shared" si="13"/>
        <v>1.4955748896398746</v>
      </c>
      <c r="U24" s="20">
        <f t="shared" si="13"/>
        <v>1.4674455882461346</v>
      </c>
      <c r="V24" s="20">
        <f t="shared" si="13"/>
        <v>1.4382017047402775</v>
      </c>
      <c r="W24" s="20">
        <f t="shared" si="13"/>
        <v>1.4078900230975493</v>
      </c>
      <c r="X24" s="20">
        <f t="shared" si="13"/>
        <v>1.376559035542432</v>
      </c>
      <c r="Y24" s="20">
        <f t="shared" si="13"/>
        <v>1.344258864971426</v>
      </c>
      <c r="Z24" s="20">
        <f t="shared" si="13"/>
        <v>1.3110411847671091</v>
      </c>
      <c r="AA24" s="20">
        <f t="shared" si="13"/>
        <v>1.2769591361317476</v>
      </c>
      <c r="AB24" s="20">
        <f t="shared" si="13"/>
        <v>1.2420672430727091</v>
      </c>
      <c r="AC24" s="20">
        <f t="shared" si="13"/>
        <v>1.2064213251756812</v>
      </c>
      <c r="AD24" s="20">
        <f t="shared" si="13"/>
        <v>1.1700784083052422</v>
      </c>
      <c r="AE24" s="20">
        <f t="shared" si="13"/>
        <v>1.1330966333756427</v>
      </c>
      <c r="AF24" s="20">
        <f t="shared" si="13"/>
        <v>1.0955351633377453</v>
      </c>
      <c r="AG24" s="20">
        <f t="shared" si="13"/>
        <v>1.0574540885309245</v>
      </c>
      <c r="AH24" s="20">
        <f>SIN($A24)+COS(AH$2)</f>
        <v>1.018914330551342</v>
      </c>
      <c r="AI24" s="20">
        <f t="shared" si="13"/>
        <v>0.97997754479038823</v>
      </c>
      <c r="AJ24" s="20">
        <f t="shared" si="13"/>
        <v>0.94070602179920981</v>
      </c>
      <c r="AK24" s="20">
        <f t="shared" si="13"/>
        <v>0.90116258763711432</v>
      </c>
      <c r="AL24" s="20">
        <f t="shared" si="13"/>
        <v>0.8614105033632784</v>
      </c>
      <c r="AM24" s="20">
        <f t="shared" si="13"/>
        <v>0.82151336383254792</v>
      </c>
      <c r="AN24" s="20">
        <f t="shared" si="13"/>
        <v>0.78153499595723619</v>
      </c>
      <c r="AO24" s="20">
        <f t="shared" si="13"/>
        <v>0.74153935659767989</v>
      </c>
      <c r="AP24" s="20">
        <f t="shared" si="13"/>
        <v>0.70159043024490653</v>
      </c>
      <c r="AQ24" s="20">
        <f t="shared" si="13"/>
        <v>0.66175212665909744</v>
      </c>
      <c r="AR24" s="20">
        <f t="shared" si="13"/>
        <v>0.6220881786276049</v>
      </c>
      <c r="AS24" s="20">
        <f t="shared" si="13"/>
        <v>0.58266204000608846</v>
      </c>
      <c r="AT24" s="20">
        <f t="shared" si="13"/>
        <v>0.54353678420588147</v>
      </c>
      <c r="AU24" s="20">
        <f t="shared" si="13"/>
        <v>0.50477500328998826</v>
      </c>
      <c r="AV24" s="20">
        <f t="shared" si="13"/>
        <v>0.46643870783913516</v>
      </c>
      <c r="AW24" s="20">
        <f t="shared" si="13"/>
        <v>0.42858922774807018</v>
      </c>
      <c r="AX24" s="20">
        <f t="shared" si="13"/>
        <v>0.39128711411081391</v>
      </c>
      <c r="AY24" s="20">
        <f t="shared" si="13"/>
        <v>0.35459204235182623</v>
      </c>
      <c r="AZ24" s="20">
        <f t="shared" si="13"/>
        <v>0.31856271675805664</v>
      </c>
      <c r="BA24" s="20">
        <f t="shared" si="13"/>
        <v>0.28325677656460924</v>
      </c>
      <c r="BB24" s="20">
        <f t="shared" si="13"/>
        <v>0.24873070374426132</v>
      </c>
      <c r="BC24" s="20">
        <f t="shared" si="13"/>
        <v>0.21503973264835596</v>
      </c>
      <c r="BD24" s="20">
        <f t="shared" si="13"/>
        <v>0.18223776164362282</v>
      </c>
      <c r="BE24" s="20">
        <f t="shared" si="13"/>
        <v>0.15037726688628894</v>
      </c>
      <c r="BF24" s="20">
        <f t="shared" si="13"/>
        <v>0.11950921837142281</v>
      </c>
      <c r="BG24" s="20">
        <f t="shared" si="13"/>
        <v>8.9682998391815927E-2</v>
      </c>
      <c r="BH24" s="20">
        <f t="shared" si="13"/>
        <v>6.0946322536848063E-2</v>
      </c>
      <c r="BI24" s="20">
        <f t="shared" si="13"/>
        <v>3.3345163357723084E-2</v>
      </c>
      <c r="BJ24" s="20">
        <f t="shared" si="13"/>
        <v>6.9236768211944355E-3</v>
      </c>
      <c r="BK24" s="20">
        <f t="shared" si="13"/>
        <v>-1.8275868330562495E-2</v>
      </c>
      <c r="BL24" s="20">
        <f t="shared" si="13"/>
        <v>-4.2213158200921308E-2</v>
      </c>
      <c r="BM24" s="20">
        <f t="shared" si="13"/>
        <v>-6.4849898232438918E-2</v>
      </c>
      <c r="BN24" s="20">
        <f t="shared" si="13"/>
        <v>-8.6149874469978571E-2</v>
      </c>
      <c r="BO24" s="20">
        <f t="shared" si="13"/>
        <v>-0.10607901149531263</v>
      </c>
      <c r="BP24" s="20">
        <f t="shared" si="13"/>
        <v>-0.12460542694052323</v>
      </c>
      <c r="BQ24" s="20">
        <f t="shared" si="13"/>
        <v>-0.14169948249298914</v>
      </c>
      <c r="BR24" s="20">
        <f t="shared" si="13"/>
        <v>-0.15733383131036383</v>
      </c>
      <c r="BS24" s="20">
        <f t="shared" si="13"/>
        <v>-0.17148346176968932</v>
      </c>
      <c r="BT24" s="20">
        <f t="shared" si="13"/>
        <v>-0.18412573748065741</v>
      </c>
      <c r="BU24" s="20">
        <f t="shared" si="13"/>
        <v>-0.19524043349900577</v>
      </c>
      <c r="BV24" s="20">
        <f t="shared" si="13"/>
        <v>-0.20480976868211365</v>
      </c>
      <c r="BW24" s="20">
        <f t="shared" si="13"/>
        <v>-0.21281843413503732</v>
      </c>
      <c r="BX24" s="20">
        <f t="shared" si="13"/>
        <v>-0.21925361770147633</v>
      </c>
      <c r="BY24" s="20">
        <f t="shared" si="13"/>
        <v>-0.2241050244604903</v>
      </c>
      <c r="BZ24" s="20">
        <f t="shared" si="13"/>
        <v>-0.22736489319617637</v>
      </c>
      <c r="CA24" s="20">
        <f t="shared" si="16"/>
        <v>-0.22902800881395902</v>
      </c>
      <c r="CB24" s="20">
        <f t="shared" si="16"/>
        <v>-0.22909171068362888</v>
      </c>
      <c r="CC24" s="20">
        <f t="shared" si="16"/>
        <v>-0.22755589689578359</v>
      </c>
      <c r="CD24" s="20">
        <f t="shared" si="16"/>
        <v>-0.22442302442486073</v>
      </c>
      <c r="CE24" s="20">
        <f t="shared" si="16"/>
        <v>-0.21969810519850341</v>
      </c>
      <c r="CF24" s="20">
        <f t="shared" si="16"/>
        <v>-0.21338869807954475</v>
      </c>
      <c r="CG24" s="20">
        <f t="shared" si="16"/>
        <v>-0.20550489677343997</v>
      </c>
      <c r="CH24" s="20">
        <f t="shared" si="16"/>
        <v>-0.19605931368049101</v>
      </c>
      <c r="CI24" s="20">
        <f t="shared" si="16"/>
        <v>-0.1850670597186963</v>
      </c>
      <c r="CJ24" s="20">
        <f t="shared" si="16"/>
        <v>-0.17254572014950564</v>
      </c>
      <c r="CK24" s="20">
        <f t="shared" si="16"/>
        <v>-0.15851532644515298</v>
      </c>
      <c r="CL24" s="20">
        <f t="shared" si="16"/>
        <v>-0.1429983242425743</v>
      </c>
      <c r="CM24" s="20">
        <f t="shared" si="16"/>
        <v>-0.12601953743517658</v>
      </c>
      <c r="CN24" s="20">
        <f t="shared" si="16"/>
        <v>-0.10760612845990347</v>
      </c>
      <c r="CO24" s="20">
        <f t="shared" si="16"/>
        <v>-8.7787554843131055E-2</v>
      </c>
      <c r="CP24" s="20">
        <f t="shared" si="16"/>
        <v>-6.6595522074909375E-2</v>
      </c>
      <c r="CQ24" s="20">
        <f t="shared" si="16"/>
        <v>-4.4063932886941548E-2</v>
      </c>
      <c r="CR24" s="20">
        <f t="shared" si="16"/>
        <v>-2.0228833015445757E-2</v>
      </c>
      <c r="CS24" s="20">
        <f t="shared" si="16"/>
        <v>4.8716464643338009E-3</v>
      </c>
      <c r="CT24" s="20">
        <f t="shared" si="16"/>
        <v>3.1197350139712698E-2</v>
      </c>
      <c r="CU24" s="20">
        <f t="shared" si="16"/>
        <v>5.8706162500661074E-2</v>
      </c>
      <c r="CV24" s="20">
        <f t="shared" si="16"/>
        <v>8.7354075315635105E-2</v>
      </c>
      <c r="CW24" s="20">
        <f t="shared" si="16"/>
        <v>0.11709525803535947</v>
      </c>
    </row>
    <row r="25" spans="1:101" ht="8.25" customHeight="1" x14ac:dyDescent="0.25">
      <c r="A25">
        <f t="shared" si="4"/>
        <v>0.92000000000000026</v>
      </c>
      <c r="B25" s="20">
        <f t="shared" si="14"/>
        <v>1.7948017266973442</v>
      </c>
      <c r="C25" s="20">
        <f t="shared" si="14"/>
        <v>1.7924033263389856</v>
      </c>
      <c r="D25" s="20">
        <f t="shared" si="14"/>
        <v>1.7884102558902324</v>
      </c>
      <c r="E25" s="20">
        <f t="shared" si="14"/>
        <v>1.7828289034119931</v>
      </c>
      <c r="F25" s="20">
        <f t="shared" si="14"/>
        <v>1.7756681978776077</v>
      </c>
      <c r="G25" s="20">
        <f t="shared" si="14"/>
        <v>1.7669395948883957</v>
      </c>
      <c r="H25" s="20">
        <f t="shared" si="14"/>
        <v>1.756657058347137</v>
      </c>
      <c r="I25" s="20">
        <f t="shared" si="14"/>
        <v>1.744837038118807</v>
      </c>
      <c r="J25" s="20">
        <f t="shared" si="14"/>
        <v>1.7314984437143011</v>
      </c>
      <c r="K25" s="20">
        <f t="shared" si="14"/>
        <v>1.7166626140392514</v>
      </c>
      <c r="L25" s="20">
        <f t="shared" si="14"/>
        <v>1.7003532832563297</v>
      </c>
      <c r="M25" s="20">
        <f t="shared" si="14"/>
        <v>1.6825965428156504</v>
      </c>
      <c r="N25" s="20">
        <f t="shared" si="14"/>
        <v>1.6634207997140162</v>
      </c>
      <c r="O25" s="20">
        <f t="shared" si="14"/>
        <v>1.6428567310497821</v>
      </c>
      <c r="P25" s="20">
        <f t="shared" si="14"/>
        <v>1.6209372349460445</v>
      </c>
      <c r="Q25" s="20">
        <f t="shared" si="14"/>
        <v>1.5976973779206589</v>
      </c>
      <c r="R25" s="20">
        <f t="shared" si="13"/>
        <v>1.5731743387872941</v>
      </c>
      <c r="S25" s="20">
        <f t="shared" si="13"/>
        <v>1.5474073491772611</v>
      </c>
      <c r="T25" s="20">
        <f t="shared" si="13"/>
        <v>1.5204376307772711</v>
      </c>
      <c r="U25" s="20">
        <f t="shared" si="13"/>
        <v>1.4923083293835315</v>
      </c>
      <c r="V25" s="20">
        <f t="shared" si="13"/>
        <v>1.463064445877674</v>
      </c>
      <c r="W25" s="20">
        <f t="shared" si="13"/>
        <v>1.4327527642349462</v>
      </c>
      <c r="X25" s="20">
        <f t="shared" si="13"/>
        <v>1.4014217766798289</v>
      </c>
      <c r="Y25" s="20">
        <f t="shared" si="13"/>
        <v>1.3691216061088225</v>
      </c>
      <c r="Z25" s="20">
        <f t="shared" ref="Z25:CK29" si="17">SIN($A25)+COS(Z$2)</f>
        <v>1.3359039259045056</v>
      </c>
      <c r="AA25" s="20">
        <f t="shared" si="17"/>
        <v>1.3018218772691443</v>
      </c>
      <c r="AB25" s="20">
        <f t="shared" si="17"/>
        <v>1.2669299842101058</v>
      </c>
      <c r="AC25" s="20">
        <f t="shared" si="17"/>
        <v>1.231284066313078</v>
      </c>
      <c r="AD25" s="20">
        <f t="shared" si="17"/>
        <v>1.194941149442639</v>
      </c>
      <c r="AE25" s="20">
        <f t="shared" si="17"/>
        <v>1.1579593745130394</v>
      </c>
      <c r="AF25" s="20">
        <f t="shared" si="17"/>
        <v>1.120397904475142</v>
      </c>
      <c r="AG25" s="20">
        <f t="shared" si="17"/>
        <v>1.0823168296683212</v>
      </c>
      <c r="AH25" s="20">
        <f t="shared" si="17"/>
        <v>1.0437770716887387</v>
      </c>
      <c r="AI25" s="20">
        <f t="shared" si="17"/>
        <v>1.004840285927785</v>
      </c>
      <c r="AJ25" s="20">
        <f t="shared" si="17"/>
        <v>0.96556876293660654</v>
      </c>
      <c r="AK25" s="20">
        <f t="shared" si="17"/>
        <v>0.92602532877451105</v>
      </c>
      <c r="AL25" s="20">
        <f t="shared" si="17"/>
        <v>0.88627324450067513</v>
      </c>
      <c r="AM25" s="20">
        <f t="shared" si="17"/>
        <v>0.84637610496994464</v>
      </c>
      <c r="AN25" s="20">
        <f t="shared" si="17"/>
        <v>0.80639773709463292</v>
      </c>
      <c r="AO25" s="20">
        <f t="shared" si="17"/>
        <v>0.76640209773507662</v>
      </c>
      <c r="AP25" s="20">
        <f t="shared" si="17"/>
        <v>0.72645317138230325</v>
      </c>
      <c r="AQ25" s="20">
        <f t="shared" si="17"/>
        <v>0.68661486779649417</v>
      </c>
      <c r="AR25" s="20">
        <f t="shared" si="17"/>
        <v>0.64695091976500163</v>
      </c>
      <c r="AS25" s="20">
        <f t="shared" si="17"/>
        <v>0.60752478114348518</v>
      </c>
      <c r="AT25" s="20">
        <f t="shared" si="17"/>
        <v>0.5683995253432782</v>
      </c>
      <c r="AU25" s="20">
        <f t="shared" si="17"/>
        <v>0.52963774442738498</v>
      </c>
      <c r="AV25" s="20">
        <f t="shared" si="17"/>
        <v>0.49130144897653188</v>
      </c>
      <c r="AW25" s="20">
        <f t="shared" si="17"/>
        <v>0.45345196888546691</v>
      </c>
      <c r="AX25" s="20">
        <f t="shared" si="17"/>
        <v>0.41614985524821063</v>
      </c>
      <c r="AY25" s="20">
        <f t="shared" si="17"/>
        <v>0.37945478348922296</v>
      </c>
      <c r="AZ25" s="20">
        <f t="shared" si="17"/>
        <v>0.34342545789545337</v>
      </c>
      <c r="BA25" s="20">
        <f t="shared" si="17"/>
        <v>0.30811951770200596</v>
      </c>
      <c r="BB25" s="20">
        <f t="shared" si="17"/>
        <v>0.27359344488165804</v>
      </c>
      <c r="BC25" s="20">
        <f t="shared" si="17"/>
        <v>0.23990247378575269</v>
      </c>
      <c r="BD25" s="20">
        <f t="shared" si="17"/>
        <v>0.20710050278101955</v>
      </c>
      <c r="BE25" s="20">
        <f t="shared" si="17"/>
        <v>0.17524000802368567</v>
      </c>
      <c r="BF25" s="20">
        <f t="shared" si="17"/>
        <v>0.14437195950881954</v>
      </c>
      <c r="BG25" s="20">
        <f t="shared" si="17"/>
        <v>0.11454573952921265</v>
      </c>
      <c r="BH25" s="20">
        <f t="shared" si="17"/>
        <v>8.580906367424479E-2</v>
      </c>
      <c r="BI25" s="20">
        <f t="shared" si="17"/>
        <v>5.8207904495119811E-2</v>
      </c>
      <c r="BJ25" s="20">
        <f t="shared" si="17"/>
        <v>3.1786417958591162E-2</v>
      </c>
      <c r="BK25" s="20">
        <f t="shared" si="17"/>
        <v>6.5868728068342319E-3</v>
      </c>
      <c r="BL25" s="20">
        <f t="shared" si="17"/>
        <v>-1.7350417063524581E-2</v>
      </c>
      <c r="BM25" s="20">
        <f t="shared" si="17"/>
        <v>-3.9987157095042192E-2</v>
      </c>
      <c r="BN25" s="20">
        <f t="shared" si="17"/>
        <v>-6.1287133332581845E-2</v>
      </c>
      <c r="BO25" s="20">
        <f t="shared" si="17"/>
        <v>-8.1216270357915898E-2</v>
      </c>
      <c r="BP25" s="20">
        <f t="shared" si="17"/>
        <v>-9.9742685803126507E-2</v>
      </c>
      <c r="BQ25" s="20">
        <f t="shared" si="17"/>
        <v>-0.11683674135559241</v>
      </c>
      <c r="BR25" s="20">
        <f t="shared" si="17"/>
        <v>-0.1324710901729671</v>
      </c>
      <c r="BS25" s="20">
        <f t="shared" si="17"/>
        <v>-0.14662072063229259</v>
      </c>
      <c r="BT25" s="20">
        <f t="shared" si="17"/>
        <v>-0.15926299634326069</v>
      </c>
      <c r="BU25" s="20">
        <f t="shared" si="17"/>
        <v>-0.17037769236160905</v>
      </c>
      <c r="BV25" s="20">
        <f t="shared" si="17"/>
        <v>-0.17994702754471692</v>
      </c>
      <c r="BW25" s="20">
        <f t="shared" si="17"/>
        <v>-0.18795569299764059</v>
      </c>
      <c r="BX25" s="20">
        <f t="shared" si="17"/>
        <v>-0.19439087656407961</v>
      </c>
      <c r="BY25" s="20">
        <f t="shared" si="17"/>
        <v>-0.19924228332309357</v>
      </c>
      <c r="BZ25" s="20">
        <f t="shared" si="17"/>
        <v>-0.20250215205877964</v>
      </c>
      <c r="CA25" s="20">
        <f t="shared" si="17"/>
        <v>-0.20416526767656229</v>
      </c>
      <c r="CB25" s="20">
        <f t="shared" si="17"/>
        <v>-0.20422896954623215</v>
      </c>
      <c r="CC25" s="20">
        <f t="shared" si="17"/>
        <v>-0.20269315575838687</v>
      </c>
      <c r="CD25" s="20">
        <f t="shared" si="17"/>
        <v>-0.199560283287464</v>
      </c>
      <c r="CE25" s="20">
        <f t="shared" si="17"/>
        <v>-0.19483536406110669</v>
      </c>
      <c r="CF25" s="20">
        <f t="shared" si="17"/>
        <v>-0.18852595694214802</v>
      </c>
      <c r="CG25" s="20">
        <f t="shared" si="17"/>
        <v>-0.18064215563604324</v>
      </c>
      <c r="CH25" s="20">
        <f t="shared" si="17"/>
        <v>-0.17119657254309428</v>
      </c>
      <c r="CI25" s="20">
        <f t="shared" si="17"/>
        <v>-0.16020431858129958</v>
      </c>
      <c r="CJ25" s="20">
        <f t="shared" si="17"/>
        <v>-0.14768297901210892</v>
      </c>
      <c r="CK25" s="20">
        <f t="shared" si="17"/>
        <v>-0.13365258530775626</v>
      </c>
      <c r="CL25" s="20">
        <f t="shared" si="16"/>
        <v>-0.11813558310517758</v>
      </c>
      <c r="CM25" s="20">
        <f t="shared" si="16"/>
        <v>-0.10115679629777985</v>
      </c>
      <c r="CN25" s="20">
        <f t="shared" si="16"/>
        <v>-8.2743387322506745E-2</v>
      </c>
      <c r="CO25" s="20">
        <f t="shared" si="16"/>
        <v>-6.2924813705734328E-2</v>
      </c>
      <c r="CP25" s="20">
        <f t="shared" si="16"/>
        <v>-4.1732780937512648E-2</v>
      </c>
      <c r="CQ25" s="20">
        <f t="shared" si="16"/>
        <v>-1.9201191749544821E-2</v>
      </c>
      <c r="CR25" s="20">
        <f t="shared" si="16"/>
        <v>4.6339081219509692E-3</v>
      </c>
      <c r="CS25" s="20">
        <f t="shared" si="16"/>
        <v>2.9734387601730528E-2</v>
      </c>
      <c r="CT25" s="20">
        <f t="shared" si="16"/>
        <v>5.6060091277109425E-2</v>
      </c>
      <c r="CU25" s="20">
        <f t="shared" si="16"/>
        <v>8.3568903638057801E-2</v>
      </c>
      <c r="CV25" s="20">
        <f t="shared" si="16"/>
        <v>0.11221681645303183</v>
      </c>
      <c r="CW25" s="20">
        <f t="shared" si="16"/>
        <v>0.1419579991727562</v>
      </c>
    </row>
    <row r="26" spans="1:101" ht="8.25" customHeight="1" x14ac:dyDescent="0.25">
      <c r="A26">
        <f t="shared" si="4"/>
        <v>0.9600000000000003</v>
      </c>
      <c r="B26" s="20">
        <f t="shared" si="14"/>
        <v>1.8183916749619764</v>
      </c>
      <c r="C26" s="20">
        <f t="shared" si="14"/>
        <v>1.8159932746036178</v>
      </c>
      <c r="D26" s="20">
        <f t="shared" si="14"/>
        <v>1.8120002041548648</v>
      </c>
      <c r="E26" s="20">
        <f t="shared" si="14"/>
        <v>1.8064188516766255</v>
      </c>
      <c r="F26" s="20">
        <f t="shared" si="14"/>
        <v>1.7992581461422401</v>
      </c>
      <c r="G26" s="20">
        <f t="shared" si="14"/>
        <v>1.7905295431530281</v>
      </c>
      <c r="H26" s="20">
        <f t="shared" si="14"/>
        <v>1.7802470066117695</v>
      </c>
      <c r="I26" s="20">
        <f t="shared" si="14"/>
        <v>1.7684269863834392</v>
      </c>
      <c r="J26" s="20">
        <f t="shared" si="14"/>
        <v>1.7550883919789333</v>
      </c>
      <c r="K26" s="20">
        <f t="shared" si="14"/>
        <v>1.7402525623038836</v>
      </c>
      <c r="L26" s="20">
        <f t="shared" si="14"/>
        <v>1.723943231520962</v>
      </c>
      <c r="M26" s="20">
        <f t="shared" si="14"/>
        <v>1.7061864910802829</v>
      </c>
      <c r="N26" s="20">
        <f t="shared" si="14"/>
        <v>1.6870107479786485</v>
      </c>
      <c r="O26" s="20">
        <f t="shared" si="14"/>
        <v>1.6664466793144146</v>
      </c>
      <c r="P26" s="20">
        <f t="shared" si="14"/>
        <v>1.6445271832106769</v>
      </c>
      <c r="Q26" s="20">
        <f t="shared" si="14"/>
        <v>1.6212873261852911</v>
      </c>
      <c r="R26" s="20">
        <f t="shared" ref="R26:CC30" si="18">SIN($A26)+COS(R$2)</f>
        <v>1.5967642870519265</v>
      </c>
      <c r="S26" s="20">
        <f t="shared" si="18"/>
        <v>1.5709972974418935</v>
      </c>
      <c r="T26" s="20">
        <f t="shared" si="18"/>
        <v>1.5440275790419036</v>
      </c>
      <c r="U26" s="20">
        <f t="shared" si="18"/>
        <v>1.5158982776481638</v>
      </c>
      <c r="V26" s="20">
        <f t="shared" si="18"/>
        <v>1.4866543941423065</v>
      </c>
      <c r="W26" s="20">
        <f t="shared" si="18"/>
        <v>1.4563427124995785</v>
      </c>
      <c r="X26" s="20">
        <f t="shared" si="18"/>
        <v>1.4250117249444612</v>
      </c>
      <c r="Y26" s="20">
        <f t="shared" si="18"/>
        <v>1.392711554373455</v>
      </c>
      <c r="Z26" s="20">
        <f t="shared" si="18"/>
        <v>1.359493874169138</v>
      </c>
      <c r="AA26" s="20">
        <f t="shared" si="18"/>
        <v>1.3254118255337768</v>
      </c>
      <c r="AB26" s="20">
        <f t="shared" si="18"/>
        <v>1.2905199324747383</v>
      </c>
      <c r="AC26" s="20">
        <f t="shared" si="18"/>
        <v>1.2548740145777104</v>
      </c>
      <c r="AD26" s="20">
        <f t="shared" si="18"/>
        <v>1.2185310977072712</v>
      </c>
      <c r="AE26" s="20">
        <f t="shared" si="18"/>
        <v>1.1815493227776717</v>
      </c>
      <c r="AF26" s="20">
        <f t="shared" si="18"/>
        <v>1.1439878527397744</v>
      </c>
      <c r="AG26" s="20">
        <f t="shared" si="18"/>
        <v>1.1059067779329537</v>
      </c>
      <c r="AH26" s="20">
        <f t="shared" si="18"/>
        <v>1.0673670199533709</v>
      </c>
      <c r="AI26" s="20">
        <f t="shared" si="18"/>
        <v>1.0284302341924172</v>
      </c>
      <c r="AJ26" s="20">
        <f t="shared" si="18"/>
        <v>0.98915871120123888</v>
      </c>
      <c r="AK26" s="20">
        <f t="shared" si="18"/>
        <v>0.94961527703914339</v>
      </c>
      <c r="AL26" s="20">
        <f t="shared" si="18"/>
        <v>0.90986319276530747</v>
      </c>
      <c r="AM26" s="20">
        <f t="shared" si="18"/>
        <v>0.86996605323457699</v>
      </c>
      <c r="AN26" s="20">
        <f t="shared" si="18"/>
        <v>0.82998768535926526</v>
      </c>
      <c r="AO26" s="20">
        <f t="shared" si="18"/>
        <v>0.78999204599970896</v>
      </c>
      <c r="AP26" s="20">
        <f t="shared" si="18"/>
        <v>0.75004311964693571</v>
      </c>
      <c r="AQ26" s="20">
        <f t="shared" si="18"/>
        <v>0.71020481606112651</v>
      </c>
      <c r="AR26" s="20">
        <f t="shared" si="18"/>
        <v>0.67054086802963397</v>
      </c>
      <c r="AS26" s="20">
        <f t="shared" si="18"/>
        <v>0.63111472940811753</v>
      </c>
      <c r="AT26" s="20">
        <f t="shared" si="18"/>
        <v>0.59198947360791054</v>
      </c>
      <c r="AU26" s="20">
        <f t="shared" si="18"/>
        <v>0.55322769269201721</v>
      </c>
      <c r="AV26" s="20">
        <f t="shared" si="18"/>
        <v>0.51489139724116417</v>
      </c>
      <c r="AW26" s="20">
        <f t="shared" si="18"/>
        <v>0.47704191715009925</v>
      </c>
      <c r="AX26" s="20">
        <f t="shared" si="18"/>
        <v>0.43973980351284297</v>
      </c>
      <c r="AY26" s="20">
        <f t="shared" si="18"/>
        <v>0.4030447317538553</v>
      </c>
      <c r="AZ26" s="20">
        <f t="shared" si="18"/>
        <v>0.36701540616008571</v>
      </c>
      <c r="BA26" s="20">
        <f t="shared" si="18"/>
        <v>0.33170946596663831</v>
      </c>
      <c r="BB26" s="20">
        <f t="shared" si="18"/>
        <v>0.29718339314629039</v>
      </c>
      <c r="BC26" s="20">
        <f t="shared" si="18"/>
        <v>0.26349242205038503</v>
      </c>
      <c r="BD26" s="20">
        <f t="shared" si="18"/>
        <v>0.23069045104565189</v>
      </c>
      <c r="BE26" s="20">
        <f t="shared" si="18"/>
        <v>0.19882995628831801</v>
      </c>
      <c r="BF26" s="20">
        <f t="shared" si="18"/>
        <v>0.16796190777345188</v>
      </c>
      <c r="BG26" s="20">
        <f t="shared" si="18"/>
        <v>0.138135687793845</v>
      </c>
      <c r="BH26" s="20">
        <f t="shared" si="18"/>
        <v>0.10939901193887713</v>
      </c>
      <c r="BI26" s="20">
        <f t="shared" si="18"/>
        <v>8.1797852759752154E-2</v>
      </c>
      <c r="BJ26" s="20">
        <f t="shared" si="18"/>
        <v>5.5376366223223505E-2</v>
      </c>
      <c r="BK26" s="20">
        <f t="shared" si="18"/>
        <v>3.0176821071466575E-2</v>
      </c>
      <c r="BL26" s="20">
        <f t="shared" si="18"/>
        <v>6.2395312011077619E-3</v>
      </c>
      <c r="BM26" s="20">
        <f t="shared" si="18"/>
        <v>-1.6397208830409848E-2</v>
      </c>
      <c r="BN26" s="20">
        <f t="shared" si="18"/>
        <v>-3.7697185067949501E-2</v>
      </c>
      <c r="BO26" s="20">
        <f t="shared" si="17"/>
        <v>-5.7626322093283555E-2</v>
      </c>
      <c r="BP26" s="20">
        <f t="shared" si="17"/>
        <v>-7.6152737538494164E-2</v>
      </c>
      <c r="BQ26" s="20">
        <f t="shared" si="17"/>
        <v>-9.3246793090960067E-2</v>
      </c>
      <c r="BR26" s="20">
        <f t="shared" si="17"/>
        <v>-0.10888114190833476</v>
      </c>
      <c r="BS26" s="20">
        <f t="shared" si="17"/>
        <v>-0.12303077236766025</v>
      </c>
      <c r="BT26" s="20">
        <f t="shared" si="17"/>
        <v>-0.13567304807862834</v>
      </c>
      <c r="BU26" s="20">
        <f t="shared" si="17"/>
        <v>-0.1467877440969767</v>
      </c>
      <c r="BV26" s="20">
        <f t="shared" si="17"/>
        <v>-0.15635707928008458</v>
      </c>
      <c r="BW26" s="20">
        <f t="shared" si="17"/>
        <v>-0.16436574473300825</v>
      </c>
      <c r="BX26" s="20">
        <f t="shared" si="17"/>
        <v>-0.17080092829944726</v>
      </c>
      <c r="BY26" s="20">
        <f t="shared" si="17"/>
        <v>-0.17565233505846123</v>
      </c>
      <c r="BZ26" s="20">
        <f t="shared" si="17"/>
        <v>-0.1789122037941473</v>
      </c>
      <c r="CA26" s="20">
        <f t="shared" si="17"/>
        <v>-0.18057531941192995</v>
      </c>
      <c r="CB26" s="20">
        <f t="shared" si="17"/>
        <v>-0.18063902128159981</v>
      </c>
      <c r="CC26" s="20">
        <f t="shared" si="17"/>
        <v>-0.17910320749375452</v>
      </c>
      <c r="CD26" s="20">
        <f t="shared" si="17"/>
        <v>-0.17597033502283166</v>
      </c>
      <c r="CE26" s="20">
        <f t="shared" si="17"/>
        <v>-0.17124541579647434</v>
      </c>
      <c r="CF26" s="20">
        <f t="shared" si="17"/>
        <v>-0.16493600867751568</v>
      </c>
      <c r="CG26" s="20">
        <f t="shared" si="17"/>
        <v>-0.1570522073714109</v>
      </c>
      <c r="CH26" s="20">
        <f t="shared" si="17"/>
        <v>-0.14760662427846194</v>
      </c>
      <c r="CI26" s="20">
        <f t="shared" si="17"/>
        <v>-0.13661437031666723</v>
      </c>
      <c r="CJ26" s="20">
        <f t="shared" si="17"/>
        <v>-0.12409303074747657</v>
      </c>
      <c r="CK26" s="20">
        <f t="shared" si="17"/>
        <v>-0.11006263704312391</v>
      </c>
      <c r="CL26" s="20">
        <f t="shared" si="16"/>
        <v>-9.4545634840545234E-2</v>
      </c>
      <c r="CM26" s="20">
        <f t="shared" si="16"/>
        <v>-7.7566848033147506E-2</v>
      </c>
      <c r="CN26" s="20">
        <f t="shared" si="16"/>
        <v>-5.9153439057874402E-2</v>
      </c>
      <c r="CO26" s="20">
        <f t="shared" si="16"/>
        <v>-3.9334865441101985E-2</v>
      </c>
      <c r="CP26" s="20">
        <f t="shared" si="16"/>
        <v>-1.8142832672880305E-2</v>
      </c>
      <c r="CQ26" s="20">
        <f t="shared" si="16"/>
        <v>4.3887565150875218E-3</v>
      </c>
      <c r="CR26" s="20">
        <f t="shared" si="16"/>
        <v>2.8223856386583313E-2</v>
      </c>
      <c r="CS26" s="20">
        <f t="shared" si="16"/>
        <v>5.3324335866362871E-2</v>
      </c>
      <c r="CT26" s="20">
        <f t="shared" si="16"/>
        <v>7.9650039541741768E-2</v>
      </c>
      <c r="CU26" s="20">
        <f t="shared" si="16"/>
        <v>0.10715885190269014</v>
      </c>
      <c r="CV26" s="20">
        <f t="shared" si="16"/>
        <v>0.13580676471766417</v>
      </c>
      <c r="CW26" s="20">
        <f t="shared" si="16"/>
        <v>0.16554794743738854</v>
      </c>
    </row>
    <row r="27" spans="1:101" ht="8.25" customHeight="1" x14ac:dyDescent="0.25">
      <c r="A27">
        <f t="shared" si="4"/>
        <v>1.0000000000000002</v>
      </c>
      <c r="B27" s="20">
        <f t="shared" si="14"/>
        <v>1.8406710914688746</v>
      </c>
      <c r="C27" s="20">
        <f t="shared" si="14"/>
        <v>1.8382726911105161</v>
      </c>
      <c r="D27" s="20">
        <f t="shared" si="14"/>
        <v>1.8342796206617629</v>
      </c>
      <c r="E27" s="20">
        <f t="shared" si="14"/>
        <v>1.8286982681835235</v>
      </c>
      <c r="F27" s="20">
        <f t="shared" si="14"/>
        <v>1.8215375626491381</v>
      </c>
      <c r="G27" s="20">
        <f t="shared" si="14"/>
        <v>1.8128089596599262</v>
      </c>
      <c r="H27" s="20">
        <f t="shared" si="14"/>
        <v>1.8025264231186675</v>
      </c>
      <c r="I27" s="20">
        <f t="shared" si="14"/>
        <v>1.7907064028903374</v>
      </c>
      <c r="J27" s="20">
        <f t="shared" si="14"/>
        <v>1.7773678084858315</v>
      </c>
      <c r="K27" s="20">
        <f t="shared" si="14"/>
        <v>1.7625319788107818</v>
      </c>
      <c r="L27" s="20">
        <f t="shared" si="14"/>
        <v>1.7462226480278602</v>
      </c>
      <c r="M27" s="20">
        <f t="shared" si="14"/>
        <v>1.7284659075871809</v>
      </c>
      <c r="N27" s="20">
        <f t="shared" si="14"/>
        <v>1.7092901644855467</v>
      </c>
      <c r="O27" s="20">
        <f t="shared" si="14"/>
        <v>1.6887260958213126</v>
      </c>
      <c r="P27" s="20">
        <f t="shared" si="14"/>
        <v>1.6668065997175749</v>
      </c>
      <c r="Q27" s="20">
        <f t="shared" si="14"/>
        <v>1.6435667426921894</v>
      </c>
      <c r="R27" s="20">
        <f t="shared" si="18"/>
        <v>1.6190437035588245</v>
      </c>
      <c r="S27" s="20">
        <f t="shared" si="18"/>
        <v>1.5932767139487916</v>
      </c>
      <c r="T27" s="20">
        <f t="shared" si="18"/>
        <v>1.5663069955488016</v>
      </c>
      <c r="U27" s="20">
        <f t="shared" si="18"/>
        <v>1.538177694155062</v>
      </c>
      <c r="V27" s="20">
        <f t="shared" si="18"/>
        <v>1.5089338106492045</v>
      </c>
      <c r="W27" s="20">
        <f t="shared" si="18"/>
        <v>1.4786221290064767</v>
      </c>
      <c r="X27" s="20">
        <f t="shared" si="18"/>
        <v>1.4472911414513594</v>
      </c>
      <c r="Y27" s="20">
        <f t="shared" si="18"/>
        <v>1.414990970880353</v>
      </c>
      <c r="Z27" s="20">
        <f t="shared" si="18"/>
        <v>1.381773290676036</v>
      </c>
      <c r="AA27" s="20">
        <f t="shared" si="18"/>
        <v>1.3476912420406748</v>
      </c>
      <c r="AB27" s="20">
        <f t="shared" si="18"/>
        <v>1.3127993489816363</v>
      </c>
      <c r="AC27" s="20">
        <f t="shared" si="18"/>
        <v>1.2771534310846084</v>
      </c>
      <c r="AD27" s="20">
        <f t="shared" si="18"/>
        <v>1.2408105142141694</v>
      </c>
      <c r="AE27" s="20">
        <f t="shared" si="18"/>
        <v>1.2038287392845699</v>
      </c>
      <c r="AF27" s="20">
        <f t="shared" si="18"/>
        <v>1.1662672692466725</v>
      </c>
      <c r="AG27" s="20">
        <f t="shared" si="18"/>
        <v>1.1281861944398517</v>
      </c>
      <c r="AH27" s="20">
        <f t="shared" si="18"/>
        <v>1.0896464364602692</v>
      </c>
      <c r="AI27" s="20">
        <f t="shared" si="18"/>
        <v>1.0507096506993154</v>
      </c>
      <c r="AJ27" s="20">
        <f t="shared" si="18"/>
        <v>1.011438127708137</v>
      </c>
      <c r="AK27" s="20">
        <f t="shared" si="18"/>
        <v>0.97189469354604152</v>
      </c>
      <c r="AL27" s="20">
        <f t="shared" si="18"/>
        <v>0.9321426092722056</v>
      </c>
      <c r="AM27" s="20">
        <f t="shared" si="18"/>
        <v>0.89224546974147512</v>
      </c>
      <c r="AN27" s="20">
        <f t="shared" si="18"/>
        <v>0.85226710186616339</v>
      </c>
      <c r="AO27" s="20">
        <f t="shared" si="18"/>
        <v>0.81227146250660709</v>
      </c>
      <c r="AP27" s="20">
        <f t="shared" si="18"/>
        <v>0.77232253615383373</v>
      </c>
      <c r="AQ27" s="20">
        <f t="shared" si="18"/>
        <v>0.73248423256802464</v>
      </c>
      <c r="AR27" s="20">
        <f t="shared" si="18"/>
        <v>0.6928202845365321</v>
      </c>
      <c r="AS27" s="20">
        <f t="shared" si="18"/>
        <v>0.65339414591501566</v>
      </c>
      <c r="AT27" s="20">
        <f t="shared" si="18"/>
        <v>0.61426889011480867</v>
      </c>
      <c r="AU27" s="20">
        <f t="shared" si="18"/>
        <v>0.57550710919891546</v>
      </c>
      <c r="AV27" s="20">
        <f t="shared" si="18"/>
        <v>0.53717081374806241</v>
      </c>
      <c r="AW27" s="20">
        <f t="shared" si="18"/>
        <v>0.49932133365699738</v>
      </c>
      <c r="AX27" s="20">
        <f t="shared" si="18"/>
        <v>0.46201922001974111</v>
      </c>
      <c r="AY27" s="20">
        <f t="shared" si="18"/>
        <v>0.42532414826075343</v>
      </c>
      <c r="AZ27" s="20">
        <f t="shared" si="18"/>
        <v>0.38929482266698384</v>
      </c>
      <c r="BA27" s="20">
        <f t="shared" si="18"/>
        <v>0.35398888247353644</v>
      </c>
      <c r="BB27" s="20">
        <f t="shared" si="18"/>
        <v>0.31946280965318852</v>
      </c>
      <c r="BC27" s="20">
        <f t="shared" si="18"/>
        <v>0.28577183855728316</v>
      </c>
      <c r="BD27" s="20">
        <f t="shared" si="18"/>
        <v>0.25296986755255002</v>
      </c>
      <c r="BE27" s="20">
        <f t="shared" si="18"/>
        <v>0.22110937279521614</v>
      </c>
      <c r="BF27" s="20">
        <f t="shared" si="18"/>
        <v>0.19024132428035001</v>
      </c>
      <c r="BG27" s="20">
        <f t="shared" si="18"/>
        <v>0.16041510430074313</v>
      </c>
      <c r="BH27" s="20">
        <f t="shared" si="18"/>
        <v>0.13167842844577526</v>
      </c>
      <c r="BI27" s="20">
        <f t="shared" si="18"/>
        <v>0.10407726926665029</v>
      </c>
      <c r="BJ27" s="20">
        <f t="shared" si="18"/>
        <v>7.7655782730121636E-2</v>
      </c>
      <c r="BK27" s="20">
        <f t="shared" si="18"/>
        <v>5.2456237578364706E-2</v>
      </c>
      <c r="BL27" s="20">
        <f t="shared" si="18"/>
        <v>2.8518947708005893E-2</v>
      </c>
      <c r="BM27" s="20">
        <f t="shared" si="18"/>
        <v>5.8822076764882825E-3</v>
      </c>
      <c r="BN27" s="20">
        <f t="shared" si="18"/>
        <v>-1.541776856105137E-2</v>
      </c>
      <c r="BO27" s="20">
        <f t="shared" si="17"/>
        <v>-3.5346905586385424E-2</v>
      </c>
      <c r="BP27" s="20">
        <f t="shared" si="17"/>
        <v>-5.3873321031596033E-2</v>
      </c>
      <c r="BQ27" s="20">
        <f t="shared" si="17"/>
        <v>-7.0967376584061936E-2</v>
      </c>
      <c r="BR27" s="20">
        <f t="shared" si="17"/>
        <v>-8.6601725401436624E-2</v>
      </c>
      <c r="BS27" s="20">
        <f t="shared" si="17"/>
        <v>-0.10075135586076212</v>
      </c>
      <c r="BT27" s="20">
        <f t="shared" si="17"/>
        <v>-0.11339363157173021</v>
      </c>
      <c r="BU27" s="20">
        <f t="shared" si="17"/>
        <v>-0.12450832759007857</v>
      </c>
      <c r="BV27" s="20">
        <f t="shared" si="17"/>
        <v>-0.13407766277318645</v>
      </c>
      <c r="BW27" s="20">
        <f t="shared" si="17"/>
        <v>-0.14208632822611011</v>
      </c>
      <c r="BX27" s="20">
        <f t="shared" si="17"/>
        <v>-0.14852151179254913</v>
      </c>
      <c r="BY27" s="20">
        <f t="shared" si="17"/>
        <v>-0.1533729185515631</v>
      </c>
      <c r="BZ27" s="20">
        <f t="shared" si="17"/>
        <v>-0.15663278728724916</v>
      </c>
      <c r="CA27" s="20">
        <f t="shared" si="17"/>
        <v>-0.15829590290503182</v>
      </c>
      <c r="CB27" s="20">
        <f t="shared" si="17"/>
        <v>-0.15835960477470168</v>
      </c>
      <c r="CC27" s="20">
        <f t="shared" si="17"/>
        <v>-0.15682379098685639</v>
      </c>
      <c r="CD27" s="20">
        <f t="shared" si="17"/>
        <v>-0.15369091851593353</v>
      </c>
      <c r="CE27" s="20">
        <f t="shared" si="17"/>
        <v>-0.14896599928957621</v>
      </c>
      <c r="CF27" s="20">
        <f t="shared" si="17"/>
        <v>-0.14265659217061755</v>
      </c>
      <c r="CG27" s="20">
        <f t="shared" si="17"/>
        <v>-0.13477279086451277</v>
      </c>
      <c r="CH27" s="20">
        <f t="shared" si="17"/>
        <v>-0.12532720777156381</v>
      </c>
      <c r="CI27" s="20">
        <f t="shared" si="17"/>
        <v>-0.1143349538097691</v>
      </c>
      <c r="CJ27" s="20">
        <f t="shared" si="17"/>
        <v>-0.10181361424057844</v>
      </c>
      <c r="CK27" s="20">
        <f t="shared" si="17"/>
        <v>-8.7783220536225781E-2</v>
      </c>
      <c r="CL27" s="20">
        <f t="shared" si="16"/>
        <v>-7.2266218333647103E-2</v>
      </c>
      <c r="CM27" s="20">
        <f t="shared" si="16"/>
        <v>-5.5287431526249375E-2</v>
      </c>
      <c r="CN27" s="20">
        <f t="shared" si="16"/>
        <v>-3.6874022550976271E-2</v>
      </c>
      <c r="CO27" s="20">
        <f t="shared" si="16"/>
        <v>-1.7055448934203854E-2</v>
      </c>
      <c r="CP27" s="20">
        <f t="shared" si="16"/>
        <v>4.1365838340178263E-3</v>
      </c>
      <c r="CQ27" s="20">
        <f t="shared" si="16"/>
        <v>2.6668173021985653E-2</v>
      </c>
      <c r="CR27" s="20">
        <f t="shared" si="16"/>
        <v>5.0503272893481443E-2</v>
      </c>
      <c r="CS27" s="20">
        <f t="shared" si="16"/>
        <v>7.5603752373261002E-2</v>
      </c>
      <c r="CT27" s="20">
        <f t="shared" si="16"/>
        <v>0.1019294560486399</v>
      </c>
      <c r="CU27" s="20">
        <f t="shared" si="16"/>
        <v>0.12943826840958828</v>
      </c>
      <c r="CV27" s="20">
        <f t="shared" si="16"/>
        <v>0.15808618122456231</v>
      </c>
      <c r="CW27" s="20">
        <f t="shared" si="16"/>
        <v>0.18782736394428667</v>
      </c>
    </row>
    <row r="28" spans="1:101" ht="8.25" customHeight="1" x14ac:dyDescent="0.25">
      <c r="A28">
        <f t="shared" si="4"/>
        <v>1.0400000000000003</v>
      </c>
      <c r="B28" s="20">
        <f t="shared" si="14"/>
        <v>1.8616043339043165</v>
      </c>
      <c r="C28" s="20">
        <f t="shared" si="14"/>
        <v>1.8592059335459581</v>
      </c>
      <c r="D28" s="20">
        <f t="shared" si="14"/>
        <v>1.8552128630972047</v>
      </c>
      <c r="E28" s="20">
        <f t="shared" si="14"/>
        <v>1.8496315106189654</v>
      </c>
      <c r="F28" s="20">
        <f t="shared" si="14"/>
        <v>1.8424708050845802</v>
      </c>
      <c r="G28" s="20">
        <f t="shared" si="14"/>
        <v>1.833742202095368</v>
      </c>
      <c r="H28" s="20">
        <f t="shared" si="14"/>
        <v>1.8234596655541093</v>
      </c>
      <c r="I28" s="20">
        <f t="shared" si="14"/>
        <v>1.8116396453257795</v>
      </c>
      <c r="J28" s="20">
        <f t="shared" si="14"/>
        <v>1.7983010509212733</v>
      </c>
      <c r="K28" s="20">
        <f t="shared" si="14"/>
        <v>1.7834652212462236</v>
      </c>
      <c r="L28" s="20">
        <f t="shared" si="14"/>
        <v>1.767155890463302</v>
      </c>
      <c r="M28" s="20">
        <f t="shared" si="14"/>
        <v>1.7493991500226227</v>
      </c>
      <c r="N28" s="20">
        <f t="shared" si="14"/>
        <v>1.7302234069209885</v>
      </c>
      <c r="O28" s="20">
        <f t="shared" si="14"/>
        <v>1.7096593382567546</v>
      </c>
      <c r="P28" s="20">
        <f t="shared" si="14"/>
        <v>1.6877398421530168</v>
      </c>
      <c r="Q28" s="20">
        <f t="shared" si="14"/>
        <v>1.6644999851276312</v>
      </c>
      <c r="R28" s="20">
        <f t="shared" si="18"/>
        <v>1.6399769459942664</v>
      </c>
      <c r="S28" s="20">
        <f t="shared" si="18"/>
        <v>1.6142099563842334</v>
      </c>
      <c r="T28" s="20">
        <f t="shared" si="18"/>
        <v>1.5872402379842436</v>
      </c>
      <c r="U28" s="20">
        <f t="shared" si="18"/>
        <v>1.5591109365905038</v>
      </c>
      <c r="V28" s="20">
        <f t="shared" si="18"/>
        <v>1.5298670530846465</v>
      </c>
      <c r="W28" s="20">
        <f t="shared" si="18"/>
        <v>1.4995553714419185</v>
      </c>
      <c r="X28" s="20">
        <f t="shared" si="18"/>
        <v>1.4682243838868012</v>
      </c>
      <c r="Y28" s="20">
        <f t="shared" si="18"/>
        <v>1.435924213315795</v>
      </c>
      <c r="Z28" s="20">
        <f t="shared" si="18"/>
        <v>1.4027065331114781</v>
      </c>
      <c r="AA28" s="20">
        <f t="shared" si="18"/>
        <v>1.3686244844761166</v>
      </c>
      <c r="AB28" s="20">
        <f t="shared" si="18"/>
        <v>1.3337325914170783</v>
      </c>
      <c r="AC28" s="20">
        <f t="shared" si="18"/>
        <v>1.2980866735200505</v>
      </c>
      <c r="AD28" s="20">
        <f t="shared" si="18"/>
        <v>1.2617437566496115</v>
      </c>
      <c r="AE28" s="20">
        <f t="shared" si="18"/>
        <v>1.2247619817200117</v>
      </c>
      <c r="AF28" s="20">
        <f t="shared" si="18"/>
        <v>1.1872005116821143</v>
      </c>
      <c r="AG28" s="20">
        <f t="shared" si="18"/>
        <v>1.1491194368752935</v>
      </c>
      <c r="AH28" s="20">
        <f t="shared" si="18"/>
        <v>1.110579678895711</v>
      </c>
      <c r="AI28" s="20">
        <f t="shared" si="18"/>
        <v>1.0716428931347575</v>
      </c>
      <c r="AJ28" s="20">
        <f t="shared" si="18"/>
        <v>1.0323713701435788</v>
      </c>
      <c r="AK28" s="20">
        <f t="shared" si="18"/>
        <v>0.99282793598148344</v>
      </c>
      <c r="AL28" s="20">
        <f t="shared" si="18"/>
        <v>0.95307585170764753</v>
      </c>
      <c r="AM28" s="20">
        <f t="shared" si="18"/>
        <v>0.91317871217691704</v>
      </c>
      <c r="AN28" s="20">
        <f t="shared" si="18"/>
        <v>0.87320034430160531</v>
      </c>
      <c r="AO28" s="20">
        <f t="shared" si="18"/>
        <v>0.83320470494204901</v>
      </c>
      <c r="AP28" s="20">
        <f t="shared" si="18"/>
        <v>0.79325577858927576</v>
      </c>
      <c r="AQ28" s="20">
        <f t="shared" si="18"/>
        <v>0.75341747500346656</v>
      </c>
      <c r="AR28" s="20">
        <f t="shared" si="18"/>
        <v>0.71375352697197403</v>
      </c>
      <c r="AS28" s="20">
        <f t="shared" si="18"/>
        <v>0.67432738835045758</v>
      </c>
      <c r="AT28" s="20">
        <f t="shared" si="18"/>
        <v>0.6352021325502506</v>
      </c>
      <c r="AU28" s="20">
        <f t="shared" si="18"/>
        <v>0.59644035163435727</v>
      </c>
      <c r="AV28" s="20">
        <f t="shared" si="18"/>
        <v>0.55810405618350423</v>
      </c>
      <c r="AW28" s="20">
        <f t="shared" si="18"/>
        <v>0.5202545760924393</v>
      </c>
      <c r="AX28" s="20">
        <f t="shared" si="18"/>
        <v>0.48295246245518303</v>
      </c>
      <c r="AY28" s="20">
        <f t="shared" si="18"/>
        <v>0.44625739069619536</v>
      </c>
      <c r="AZ28" s="20">
        <f t="shared" si="18"/>
        <v>0.41022806510242577</v>
      </c>
      <c r="BA28" s="20">
        <f t="shared" si="18"/>
        <v>0.37492212490897836</v>
      </c>
      <c r="BB28" s="20">
        <f t="shared" si="18"/>
        <v>0.34039605208863044</v>
      </c>
      <c r="BC28" s="20">
        <f t="shared" si="18"/>
        <v>0.30670508099272509</v>
      </c>
      <c r="BD28" s="20">
        <f t="shared" si="18"/>
        <v>0.27390310998799194</v>
      </c>
      <c r="BE28" s="20">
        <f t="shared" si="18"/>
        <v>0.24204261523065806</v>
      </c>
      <c r="BF28" s="20">
        <f t="shared" si="18"/>
        <v>0.21117456671579193</v>
      </c>
      <c r="BG28" s="20">
        <f t="shared" si="18"/>
        <v>0.18134834673618505</v>
      </c>
      <c r="BH28" s="20">
        <f t="shared" si="18"/>
        <v>0.15261167088121719</v>
      </c>
      <c r="BI28" s="20">
        <f t="shared" si="18"/>
        <v>0.12501051170209221</v>
      </c>
      <c r="BJ28" s="20">
        <f t="shared" si="18"/>
        <v>9.858902516556356E-2</v>
      </c>
      <c r="BK28" s="20">
        <f t="shared" si="18"/>
        <v>7.3389480013806629E-2</v>
      </c>
      <c r="BL28" s="20">
        <f t="shared" si="18"/>
        <v>4.9452190143447816E-2</v>
      </c>
      <c r="BM28" s="20">
        <f t="shared" si="18"/>
        <v>2.6815450111930206E-2</v>
      </c>
      <c r="BN28" s="20">
        <f t="shared" si="18"/>
        <v>5.5154738743905529E-3</v>
      </c>
      <c r="BO28" s="20">
        <f t="shared" si="18"/>
        <v>-1.4413663150943501E-2</v>
      </c>
      <c r="BP28" s="20">
        <f t="shared" si="18"/>
        <v>-3.294007859615411E-2</v>
      </c>
      <c r="BQ28" s="20">
        <f t="shared" si="18"/>
        <v>-5.0034134148620013E-2</v>
      </c>
      <c r="BR28" s="20">
        <f t="shared" si="18"/>
        <v>-6.5668482965994701E-2</v>
      </c>
      <c r="BS28" s="20">
        <f t="shared" si="18"/>
        <v>-7.9818113425320192E-2</v>
      </c>
      <c r="BT28" s="20">
        <f t="shared" si="18"/>
        <v>-9.246038913628829E-2</v>
      </c>
      <c r="BU28" s="20">
        <f t="shared" si="18"/>
        <v>-0.10357508515463665</v>
      </c>
      <c r="BV28" s="20">
        <f t="shared" si="18"/>
        <v>-0.11314442033774452</v>
      </c>
      <c r="BW28" s="20">
        <f t="shared" si="18"/>
        <v>-0.12115308579066819</v>
      </c>
      <c r="BX28" s="20">
        <f t="shared" si="18"/>
        <v>-0.12758826935710721</v>
      </c>
      <c r="BY28" s="20">
        <f t="shared" si="18"/>
        <v>-0.13243967611612117</v>
      </c>
      <c r="BZ28" s="20">
        <f t="shared" si="18"/>
        <v>-0.13569954485180724</v>
      </c>
      <c r="CA28" s="20">
        <f t="shared" si="18"/>
        <v>-0.13736266046958989</v>
      </c>
      <c r="CB28" s="20">
        <f t="shared" si="18"/>
        <v>-0.13742636233925976</v>
      </c>
      <c r="CC28" s="20">
        <f t="shared" si="18"/>
        <v>-0.13589054855141447</v>
      </c>
      <c r="CD28" s="20">
        <f t="shared" si="17"/>
        <v>-0.1327576760804916</v>
      </c>
      <c r="CE28" s="20">
        <f t="shared" si="17"/>
        <v>-0.12803275685413429</v>
      </c>
      <c r="CF28" s="20">
        <f t="shared" si="17"/>
        <v>-0.12172334973517562</v>
      </c>
      <c r="CG28" s="20">
        <f t="shared" si="17"/>
        <v>-0.11383954842907085</v>
      </c>
      <c r="CH28" s="20">
        <f t="shared" si="17"/>
        <v>-0.10439396533612189</v>
      </c>
      <c r="CI28" s="20">
        <f t="shared" si="17"/>
        <v>-9.3401711374327179E-2</v>
      </c>
      <c r="CJ28" s="20">
        <f t="shared" si="17"/>
        <v>-8.0880371805136519E-2</v>
      </c>
      <c r="CK28" s="20">
        <f t="shared" si="17"/>
        <v>-6.6849978100783858E-2</v>
      </c>
      <c r="CL28" s="20">
        <f t="shared" si="16"/>
        <v>-5.133297589820518E-2</v>
      </c>
      <c r="CM28" s="20">
        <f t="shared" si="16"/>
        <v>-3.4354189090807452E-2</v>
      </c>
      <c r="CN28" s="20">
        <f t="shared" si="16"/>
        <v>-1.5940780115534348E-2</v>
      </c>
      <c r="CO28" s="20">
        <f t="shared" si="16"/>
        <v>3.8777935012380693E-3</v>
      </c>
      <c r="CP28" s="20">
        <f t="shared" si="16"/>
        <v>2.506982626945975E-2</v>
      </c>
      <c r="CQ28" s="20">
        <f t="shared" si="16"/>
        <v>4.7601415457427576E-2</v>
      </c>
      <c r="CR28" s="20">
        <f t="shared" si="16"/>
        <v>7.1436515328923367E-2</v>
      </c>
      <c r="CS28" s="20">
        <f t="shared" si="16"/>
        <v>9.6536994808702925E-2</v>
      </c>
      <c r="CT28" s="20">
        <f t="shared" si="16"/>
        <v>0.12286269848408182</v>
      </c>
      <c r="CU28" s="20">
        <f t="shared" si="16"/>
        <v>0.1503715108450302</v>
      </c>
      <c r="CV28" s="20">
        <f t="shared" si="16"/>
        <v>0.17901942366000423</v>
      </c>
      <c r="CW28" s="20">
        <f t="shared" si="16"/>
        <v>0.2087606063797286</v>
      </c>
    </row>
    <row r="29" spans="1:101" ht="8.25" customHeight="1" x14ac:dyDescent="0.25">
      <c r="A29">
        <f t="shared" si="4"/>
        <v>1.0800000000000003</v>
      </c>
      <c r="B29" s="20">
        <f t="shared" si="14"/>
        <v>1.8811579135459255</v>
      </c>
      <c r="C29" s="20">
        <f t="shared" si="14"/>
        <v>1.8787595131875672</v>
      </c>
      <c r="D29" s="20">
        <f t="shared" si="14"/>
        <v>1.8747664427388138</v>
      </c>
      <c r="E29" s="20">
        <f t="shared" si="14"/>
        <v>1.8691850902605744</v>
      </c>
      <c r="F29" s="20">
        <f t="shared" si="14"/>
        <v>1.8620243847261893</v>
      </c>
      <c r="G29" s="20">
        <f t="shared" si="14"/>
        <v>1.8532957817369771</v>
      </c>
      <c r="H29" s="20">
        <f t="shared" si="14"/>
        <v>1.8430132451957184</v>
      </c>
      <c r="I29" s="20">
        <f t="shared" si="14"/>
        <v>1.8311932249673886</v>
      </c>
      <c r="J29" s="20">
        <f t="shared" si="14"/>
        <v>1.8178546305628824</v>
      </c>
      <c r="K29" s="20">
        <f t="shared" si="14"/>
        <v>1.8030188008878327</v>
      </c>
      <c r="L29" s="20">
        <f t="shared" si="14"/>
        <v>1.7867094701049111</v>
      </c>
      <c r="M29" s="20">
        <f t="shared" si="14"/>
        <v>1.7689527296642318</v>
      </c>
      <c r="N29" s="20">
        <f t="shared" si="14"/>
        <v>1.7497769865625976</v>
      </c>
      <c r="O29" s="20">
        <f t="shared" si="14"/>
        <v>1.7292129178983637</v>
      </c>
      <c r="P29" s="20">
        <f t="shared" si="14"/>
        <v>1.7072934217946258</v>
      </c>
      <c r="Q29" s="20">
        <f t="shared" si="14"/>
        <v>1.6840535647692403</v>
      </c>
      <c r="R29" s="20">
        <f t="shared" si="18"/>
        <v>1.6595305256358754</v>
      </c>
      <c r="S29" s="20">
        <f t="shared" si="18"/>
        <v>1.6337635360258425</v>
      </c>
      <c r="T29" s="20">
        <f t="shared" si="18"/>
        <v>1.6067938176258527</v>
      </c>
      <c r="U29" s="20">
        <f t="shared" si="18"/>
        <v>1.5786645162321129</v>
      </c>
      <c r="V29" s="20">
        <f t="shared" si="18"/>
        <v>1.5494206327262556</v>
      </c>
      <c r="W29" s="20">
        <f t="shared" si="18"/>
        <v>1.5191089510835276</v>
      </c>
      <c r="X29" s="20">
        <f t="shared" si="18"/>
        <v>1.4877779635284103</v>
      </c>
      <c r="Y29" s="20">
        <f t="shared" si="18"/>
        <v>1.4554777929574041</v>
      </c>
      <c r="Z29" s="20">
        <f t="shared" si="18"/>
        <v>1.4222601127530872</v>
      </c>
      <c r="AA29" s="20">
        <f t="shared" si="18"/>
        <v>1.3881780641177257</v>
      </c>
      <c r="AB29" s="20">
        <f t="shared" si="18"/>
        <v>1.3532861710586874</v>
      </c>
      <c r="AC29" s="20">
        <f t="shared" si="18"/>
        <v>1.3176402531616596</v>
      </c>
      <c r="AD29" s="20">
        <f t="shared" si="18"/>
        <v>1.2812973362912206</v>
      </c>
      <c r="AE29" s="20">
        <f t="shared" si="18"/>
        <v>1.2443155613616208</v>
      </c>
      <c r="AF29" s="20">
        <f t="shared" si="18"/>
        <v>1.2067540913237234</v>
      </c>
      <c r="AG29" s="20">
        <f t="shared" si="18"/>
        <v>1.1686730165169026</v>
      </c>
      <c r="AH29" s="20">
        <f t="shared" si="18"/>
        <v>1.1301332585373201</v>
      </c>
      <c r="AI29" s="20">
        <f t="shared" si="18"/>
        <v>1.0911964727763666</v>
      </c>
      <c r="AJ29" s="20">
        <f t="shared" si="18"/>
        <v>1.0519249497851879</v>
      </c>
      <c r="AK29" s="20">
        <f t="shared" si="18"/>
        <v>1.0123815156230924</v>
      </c>
      <c r="AL29" s="20">
        <f t="shared" si="18"/>
        <v>0.97262943134925661</v>
      </c>
      <c r="AM29" s="20">
        <f t="shared" si="18"/>
        <v>0.93273229181852613</v>
      </c>
      <c r="AN29" s="20">
        <f t="shared" si="18"/>
        <v>0.8927539239432144</v>
      </c>
      <c r="AO29" s="20">
        <f t="shared" si="18"/>
        <v>0.8527582845836581</v>
      </c>
      <c r="AP29" s="20">
        <f t="shared" si="18"/>
        <v>0.81280935823088485</v>
      </c>
      <c r="AQ29" s="20">
        <f t="shared" si="18"/>
        <v>0.77297105464507565</v>
      </c>
      <c r="AR29" s="20">
        <f t="shared" si="18"/>
        <v>0.73330710661358312</v>
      </c>
      <c r="AS29" s="20">
        <f t="shared" si="18"/>
        <v>0.69388096799206667</v>
      </c>
      <c r="AT29" s="20">
        <f t="shared" si="18"/>
        <v>0.65475571219185968</v>
      </c>
      <c r="AU29" s="20">
        <f t="shared" si="18"/>
        <v>0.61599393127596636</v>
      </c>
      <c r="AV29" s="20">
        <f t="shared" si="18"/>
        <v>0.57765763582511331</v>
      </c>
      <c r="AW29" s="20">
        <f t="shared" si="18"/>
        <v>0.53980815573404839</v>
      </c>
      <c r="AX29" s="20">
        <f t="shared" si="18"/>
        <v>0.50250604209679217</v>
      </c>
      <c r="AY29" s="20">
        <f t="shared" si="18"/>
        <v>0.46581097033780444</v>
      </c>
      <c r="AZ29" s="20">
        <f t="shared" si="18"/>
        <v>0.42978164474403485</v>
      </c>
      <c r="BA29" s="20">
        <f t="shared" si="18"/>
        <v>0.39447570455058745</v>
      </c>
      <c r="BB29" s="20">
        <f t="shared" si="18"/>
        <v>0.35994963173023953</v>
      </c>
      <c r="BC29" s="20">
        <f t="shared" si="18"/>
        <v>0.32625866063433417</v>
      </c>
      <c r="BD29" s="20">
        <f t="shared" si="18"/>
        <v>0.29345668962960103</v>
      </c>
      <c r="BE29" s="20">
        <f t="shared" si="18"/>
        <v>0.26159619487226715</v>
      </c>
      <c r="BF29" s="20">
        <f t="shared" si="18"/>
        <v>0.23072814635740102</v>
      </c>
      <c r="BG29" s="20">
        <f t="shared" si="18"/>
        <v>0.20090192637779414</v>
      </c>
      <c r="BH29" s="20">
        <f t="shared" si="18"/>
        <v>0.17216525052282627</v>
      </c>
      <c r="BI29" s="20">
        <f t="shared" si="18"/>
        <v>0.1445640913437013</v>
      </c>
      <c r="BJ29" s="20">
        <f t="shared" si="18"/>
        <v>0.11814260480717265</v>
      </c>
      <c r="BK29" s="20">
        <f t="shared" si="18"/>
        <v>9.2943059655415716E-2</v>
      </c>
      <c r="BL29" s="20">
        <f t="shared" si="18"/>
        <v>6.9005769785056903E-2</v>
      </c>
      <c r="BM29" s="20">
        <f t="shared" si="18"/>
        <v>4.6369029753539293E-2</v>
      </c>
      <c r="BN29" s="20">
        <f t="shared" si="18"/>
        <v>2.506905351599964E-2</v>
      </c>
      <c r="BO29" s="20">
        <f t="shared" si="18"/>
        <v>5.1399164906655859E-3</v>
      </c>
      <c r="BP29" s="20">
        <f t="shared" si="18"/>
        <v>-1.3386498954545023E-2</v>
      </c>
      <c r="BQ29" s="20">
        <f t="shared" si="18"/>
        <v>-3.0480554507010926E-2</v>
      </c>
      <c r="BR29" s="20">
        <f t="shared" si="18"/>
        <v>-4.6114903324385614E-2</v>
      </c>
      <c r="BS29" s="20">
        <f t="shared" si="18"/>
        <v>-6.0264533783711105E-2</v>
      </c>
      <c r="BT29" s="20">
        <f t="shared" si="18"/>
        <v>-7.2906809494679203E-2</v>
      </c>
      <c r="BU29" s="20">
        <f t="shared" si="18"/>
        <v>-8.4021505513027561E-2</v>
      </c>
      <c r="BV29" s="20">
        <f t="shared" si="18"/>
        <v>-9.3590840696135436E-2</v>
      </c>
      <c r="BW29" s="20">
        <f t="shared" si="18"/>
        <v>-0.1015995061490591</v>
      </c>
      <c r="BX29" s="20">
        <f t="shared" si="18"/>
        <v>-0.10803468971549812</v>
      </c>
      <c r="BY29" s="20">
        <f t="shared" si="18"/>
        <v>-0.11288609647451209</v>
      </c>
      <c r="BZ29" s="20">
        <f t="shared" si="18"/>
        <v>-0.11614596521019815</v>
      </c>
      <c r="CA29" s="20">
        <f t="shared" si="18"/>
        <v>-0.11780908082798081</v>
      </c>
      <c r="CB29" s="20">
        <f t="shared" si="18"/>
        <v>-0.11787278269765067</v>
      </c>
      <c r="CC29" s="20">
        <f t="shared" si="18"/>
        <v>-0.11633696890980538</v>
      </c>
      <c r="CD29" s="20">
        <f t="shared" si="17"/>
        <v>-0.11320409643888252</v>
      </c>
      <c r="CE29" s="20">
        <f t="shared" si="17"/>
        <v>-0.1084791772125252</v>
      </c>
      <c r="CF29" s="20">
        <f t="shared" si="17"/>
        <v>-0.10216977009356654</v>
      </c>
      <c r="CG29" s="20">
        <f t="shared" si="17"/>
        <v>-9.428596878746176E-2</v>
      </c>
      <c r="CH29" s="20">
        <f t="shared" si="17"/>
        <v>-8.4840385694512799E-2</v>
      </c>
      <c r="CI29" s="20">
        <f t="shared" si="17"/>
        <v>-7.3848131732718092E-2</v>
      </c>
      <c r="CJ29" s="20">
        <f t="shared" si="17"/>
        <v>-6.1326792163527433E-2</v>
      </c>
      <c r="CK29" s="20">
        <f t="shared" si="17"/>
        <v>-4.7296398459174771E-2</v>
      </c>
      <c r="CL29" s="20">
        <f t="shared" si="16"/>
        <v>-3.1779396256596093E-2</v>
      </c>
      <c r="CM29" s="20">
        <f t="shared" si="16"/>
        <v>-1.4800609449198365E-2</v>
      </c>
      <c r="CN29" s="20">
        <f t="shared" si="16"/>
        <v>3.6127995260747392E-3</v>
      </c>
      <c r="CO29" s="20">
        <f t="shared" si="16"/>
        <v>2.3431373142847156E-2</v>
      </c>
      <c r="CP29" s="20">
        <f t="shared" si="16"/>
        <v>4.4623405911068836E-2</v>
      </c>
      <c r="CQ29" s="20">
        <f t="shared" si="16"/>
        <v>6.7154995099036663E-2</v>
      </c>
      <c r="CR29" s="20">
        <f t="shared" si="16"/>
        <v>9.0990094970532454E-2</v>
      </c>
      <c r="CS29" s="20">
        <f t="shared" si="16"/>
        <v>0.11609057445031201</v>
      </c>
      <c r="CT29" s="20">
        <f t="shared" si="16"/>
        <v>0.14241627812569091</v>
      </c>
      <c r="CU29" s="20">
        <f t="shared" si="16"/>
        <v>0.16992509048663929</v>
      </c>
      <c r="CV29" s="20">
        <f t="shared" si="16"/>
        <v>0.19857300330161332</v>
      </c>
      <c r="CW29" s="20">
        <f t="shared" si="16"/>
        <v>0.22831418602133768</v>
      </c>
    </row>
    <row r="30" spans="1:101" ht="8.25" customHeight="1" x14ac:dyDescent="0.25">
      <c r="A30">
        <f t="shared" si="4"/>
        <v>1.1200000000000003</v>
      </c>
      <c r="B30" s="20">
        <f t="shared" si="14"/>
        <v>1.899300548837483</v>
      </c>
      <c r="C30" s="20">
        <f t="shared" si="14"/>
        <v>1.8969021484791244</v>
      </c>
      <c r="D30" s="20">
        <f t="shared" si="14"/>
        <v>1.8929090780303715</v>
      </c>
      <c r="E30" s="20">
        <f t="shared" si="14"/>
        <v>1.8873277255521321</v>
      </c>
      <c r="F30" s="20">
        <f t="shared" si="14"/>
        <v>1.8801670200177467</v>
      </c>
      <c r="G30" s="20">
        <f t="shared" si="14"/>
        <v>1.8714384170285348</v>
      </c>
      <c r="H30" s="20">
        <f t="shared" si="14"/>
        <v>1.8611558804872761</v>
      </c>
      <c r="I30" s="20">
        <f t="shared" si="14"/>
        <v>1.8493358602589458</v>
      </c>
      <c r="J30" s="20">
        <f t="shared" si="14"/>
        <v>1.8359972658544399</v>
      </c>
      <c r="K30" s="20">
        <f t="shared" si="14"/>
        <v>1.8211614361793902</v>
      </c>
      <c r="L30" s="20">
        <f t="shared" si="14"/>
        <v>1.8048521053964686</v>
      </c>
      <c r="M30" s="20">
        <f t="shared" si="14"/>
        <v>1.7870953649557895</v>
      </c>
      <c r="N30" s="20">
        <f t="shared" si="14"/>
        <v>1.7679196218541551</v>
      </c>
      <c r="O30" s="20">
        <f t="shared" si="14"/>
        <v>1.7473555531899212</v>
      </c>
      <c r="P30" s="20">
        <f t="shared" si="14"/>
        <v>1.7254360570861835</v>
      </c>
      <c r="Q30" s="20">
        <f t="shared" si="14"/>
        <v>1.7021962000607977</v>
      </c>
      <c r="R30" s="20">
        <f t="shared" si="18"/>
        <v>1.6776731609274331</v>
      </c>
      <c r="S30" s="20">
        <f t="shared" si="18"/>
        <v>1.6519061713174001</v>
      </c>
      <c r="T30" s="20">
        <f t="shared" si="18"/>
        <v>1.6249364529174102</v>
      </c>
      <c r="U30" s="20">
        <f t="shared" si="18"/>
        <v>1.5968071515236704</v>
      </c>
      <c r="V30" s="20">
        <f t="shared" si="18"/>
        <v>1.5675632680178131</v>
      </c>
      <c r="W30" s="20">
        <f t="shared" si="18"/>
        <v>1.5372515863750851</v>
      </c>
      <c r="X30" s="20">
        <f t="shared" si="18"/>
        <v>1.5059205988199678</v>
      </c>
      <c r="Y30" s="20">
        <f t="shared" si="18"/>
        <v>1.4736204282489616</v>
      </c>
      <c r="Z30" s="20">
        <f t="shared" si="18"/>
        <v>1.4404027480446446</v>
      </c>
      <c r="AA30" s="20">
        <f t="shared" si="18"/>
        <v>1.4063206994092834</v>
      </c>
      <c r="AB30" s="20">
        <f t="shared" si="18"/>
        <v>1.3714288063502449</v>
      </c>
      <c r="AC30" s="20">
        <f t="shared" si="18"/>
        <v>1.335782888453217</v>
      </c>
      <c r="AD30" s="20">
        <f t="shared" si="18"/>
        <v>1.2994399715827778</v>
      </c>
      <c r="AE30" s="20">
        <f t="shared" si="18"/>
        <v>1.2624581966531783</v>
      </c>
      <c r="AF30" s="20">
        <f t="shared" si="18"/>
        <v>1.224896726615281</v>
      </c>
      <c r="AG30" s="20">
        <f t="shared" si="18"/>
        <v>1.1868156518084603</v>
      </c>
      <c r="AH30" s="20">
        <f t="shared" si="18"/>
        <v>1.1482758938288775</v>
      </c>
      <c r="AI30" s="20">
        <f t="shared" si="18"/>
        <v>1.1093391080679238</v>
      </c>
      <c r="AJ30" s="20">
        <f t="shared" si="18"/>
        <v>1.0700675850767454</v>
      </c>
      <c r="AK30" s="20">
        <f t="shared" si="18"/>
        <v>1.0305241509146499</v>
      </c>
      <c r="AL30" s="20">
        <f t="shared" si="18"/>
        <v>0.99077206664081408</v>
      </c>
      <c r="AM30" s="20">
        <f t="shared" si="18"/>
        <v>0.95087492711008359</v>
      </c>
      <c r="AN30" s="20">
        <f t="shared" si="18"/>
        <v>0.91089655923477186</v>
      </c>
      <c r="AO30" s="20">
        <f t="shared" si="18"/>
        <v>0.87090091987521556</v>
      </c>
      <c r="AP30" s="20">
        <f t="shared" si="18"/>
        <v>0.83095199352244231</v>
      </c>
      <c r="AQ30" s="20">
        <f t="shared" si="18"/>
        <v>0.79111368993663311</v>
      </c>
      <c r="AR30" s="20">
        <f t="shared" si="18"/>
        <v>0.75144974190514058</v>
      </c>
      <c r="AS30" s="20">
        <f t="shared" si="18"/>
        <v>0.71202360328362413</v>
      </c>
      <c r="AT30" s="20">
        <f t="shared" si="18"/>
        <v>0.67289834748341715</v>
      </c>
      <c r="AU30" s="20">
        <f t="shared" ref="AU30:CW35" si="19">SIN($A30)+COS(AU$2)</f>
        <v>0.63413656656752382</v>
      </c>
      <c r="AV30" s="20">
        <f t="shared" si="19"/>
        <v>0.59580027111667078</v>
      </c>
      <c r="AW30" s="20">
        <f t="shared" si="19"/>
        <v>0.55795079102560585</v>
      </c>
      <c r="AX30" s="20">
        <f t="shared" si="19"/>
        <v>0.52064867738834963</v>
      </c>
      <c r="AY30" s="20">
        <f t="shared" si="19"/>
        <v>0.4839536056293619</v>
      </c>
      <c r="AZ30" s="20">
        <f t="shared" si="19"/>
        <v>0.44792428003559231</v>
      </c>
      <c r="BA30" s="20">
        <f t="shared" si="19"/>
        <v>0.41261833984214491</v>
      </c>
      <c r="BB30" s="20">
        <f t="shared" si="19"/>
        <v>0.37809226702179699</v>
      </c>
      <c r="BC30" s="20">
        <f t="shared" si="19"/>
        <v>0.34440129592589164</v>
      </c>
      <c r="BD30" s="20">
        <f t="shared" si="19"/>
        <v>0.31159932492115849</v>
      </c>
      <c r="BE30" s="20">
        <f t="shared" si="19"/>
        <v>0.27973883016382461</v>
      </c>
      <c r="BF30" s="20">
        <f t="shared" si="19"/>
        <v>0.24887078164895848</v>
      </c>
      <c r="BG30" s="20">
        <f t="shared" si="19"/>
        <v>0.2190445616693516</v>
      </c>
      <c r="BH30" s="20">
        <f t="shared" si="19"/>
        <v>0.19030788581438374</v>
      </c>
      <c r="BI30" s="20">
        <f t="shared" si="19"/>
        <v>0.16270672663525876</v>
      </c>
      <c r="BJ30" s="20">
        <f t="shared" si="19"/>
        <v>0.13628524009873011</v>
      </c>
      <c r="BK30" s="20">
        <f t="shared" si="19"/>
        <v>0.11108569494697318</v>
      </c>
      <c r="BL30" s="20">
        <f t="shared" si="19"/>
        <v>8.7148405076614366E-2</v>
      </c>
      <c r="BM30" s="20">
        <f t="shared" si="19"/>
        <v>6.4511665045096755E-2</v>
      </c>
      <c r="BN30" s="20">
        <f t="shared" si="19"/>
        <v>4.3211688807557103E-2</v>
      </c>
      <c r="BO30" s="20">
        <f t="shared" si="19"/>
        <v>2.3282551782223049E-2</v>
      </c>
      <c r="BP30" s="20">
        <f t="shared" si="19"/>
        <v>4.7561363370124399E-3</v>
      </c>
      <c r="BQ30" s="20">
        <f t="shared" si="19"/>
        <v>-1.2337919215453463E-2</v>
      </c>
      <c r="BR30" s="20">
        <f t="shared" si="19"/>
        <v>-2.7972268032828151E-2</v>
      </c>
      <c r="BS30" s="20">
        <f t="shared" si="19"/>
        <v>-4.2121898492153642E-2</v>
      </c>
      <c r="BT30" s="20">
        <f t="shared" si="19"/>
        <v>-5.476417420312174E-2</v>
      </c>
      <c r="BU30" s="20">
        <f t="shared" si="19"/>
        <v>-6.5878870221470098E-2</v>
      </c>
      <c r="BV30" s="20">
        <f t="shared" si="19"/>
        <v>-7.5448205404577973E-2</v>
      </c>
      <c r="BW30" s="20">
        <f t="shared" si="19"/>
        <v>-8.3456870857501642E-2</v>
      </c>
      <c r="BX30" s="20">
        <f t="shared" si="19"/>
        <v>-8.9892054423940659E-2</v>
      </c>
      <c r="BY30" s="20">
        <f t="shared" si="19"/>
        <v>-9.4743461182954625E-2</v>
      </c>
      <c r="BZ30" s="20">
        <f t="shared" si="19"/>
        <v>-9.8003329918640691E-2</v>
      </c>
      <c r="CA30" s="20">
        <f t="shared" si="19"/>
        <v>-9.9666445536423343E-2</v>
      </c>
      <c r="CB30" s="20">
        <f t="shared" si="19"/>
        <v>-9.9730147406093206E-2</v>
      </c>
      <c r="CC30" s="20">
        <f t="shared" si="19"/>
        <v>-9.819433361824792E-2</v>
      </c>
      <c r="CD30" s="20">
        <f t="shared" si="19"/>
        <v>-9.5061461147325055E-2</v>
      </c>
      <c r="CE30" s="20">
        <f t="shared" si="19"/>
        <v>-9.0336541920967739E-2</v>
      </c>
      <c r="CF30" s="20">
        <f t="shared" si="19"/>
        <v>-8.4027134802009074E-2</v>
      </c>
      <c r="CG30" s="20">
        <f t="shared" si="19"/>
        <v>-7.6143333495904297E-2</v>
      </c>
      <c r="CH30" s="20">
        <f t="shared" si="19"/>
        <v>-6.6697750402955336E-2</v>
      </c>
      <c r="CI30" s="20">
        <f t="shared" si="19"/>
        <v>-5.5705496441160629E-2</v>
      </c>
      <c r="CJ30" s="20">
        <f t="shared" si="19"/>
        <v>-4.318415687196997E-2</v>
      </c>
      <c r="CK30" s="20">
        <f t="shared" si="19"/>
        <v>-2.9153763167617308E-2</v>
      </c>
      <c r="CL30" s="20">
        <f t="shared" si="19"/>
        <v>-1.363676096503863E-2</v>
      </c>
      <c r="CM30" s="20">
        <f t="shared" si="19"/>
        <v>3.3420258423590976E-3</v>
      </c>
      <c r="CN30" s="20">
        <f t="shared" si="19"/>
        <v>2.1755434817632202E-2</v>
      </c>
      <c r="CO30" s="20">
        <f t="shared" si="19"/>
        <v>4.1574008434404619E-2</v>
      </c>
      <c r="CP30" s="20">
        <f t="shared" si="19"/>
        <v>6.2766041202626299E-2</v>
      </c>
      <c r="CQ30" s="20">
        <f t="shared" si="19"/>
        <v>8.5297630390594126E-2</v>
      </c>
      <c r="CR30" s="20">
        <f t="shared" si="19"/>
        <v>0.10913273026208992</v>
      </c>
      <c r="CS30" s="20">
        <f t="shared" si="19"/>
        <v>0.13423320974186947</v>
      </c>
      <c r="CT30" s="20">
        <f t="shared" si="19"/>
        <v>0.16055891341724837</v>
      </c>
      <c r="CU30" s="20">
        <f t="shared" si="19"/>
        <v>0.18806772577819675</v>
      </c>
      <c r="CV30" s="20">
        <f t="shared" si="19"/>
        <v>0.21671563859317078</v>
      </c>
      <c r="CW30" s="20">
        <f t="shared" si="19"/>
        <v>0.24645682131289515</v>
      </c>
    </row>
    <row r="31" spans="1:101" ht="8.25" customHeight="1" x14ac:dyDescent="0.25">
      <c r="A31">
        <f t="shared" si="4"/>
        <v>1.1600000000000004</v>
      </c>
      <c r="B31" s="20">
        <f t="shared" si="14"/>
        <v>1.9160032154327449</v>
      </c>
      <c r="C31" s="20">
        <f t="shared" si="14"/>
        <v>1.9136048150743865</v>
      </c>
      <c r="D31" s="20">
        <f t="shared" si="14"/>
        <v>1.9096117446256333</v>
      </c>
      <c r="E31" s="20">
        <f t="shared" si="14"/>
        <v>1.904030392147394</v>
      </c>
      <c r="F31" s="20">
        <f t="shared" si="14"/>
        <v>1.8968696866130088</v>
      </c>
      <c r="G31" s="20">
        <f t="shared" si="14"/>
        <v>1.8881410836237966</v>
      </c>
      <c r="H31" s="20">
        <f t="shared" si="14"/>
        <v>1.877858547082538</v>
      </c>
      <c r="I31" s="20">
        <f t="shared" si="14"/>
        <v>1.8660385268542079</v>
      </c>
      <c r="J31" s="20">
        <f t="shared" si="14"/>
        <v>1.8526999324497018</v>
      </c>
      <c r="K31" s="20">
        <f t="shared" si="14"/>
        <v>1.8378641027746521</v>
      </c>
      <c r="L31" s="20">
        <f t="shared" si="14"/>
        <v>1.8215547719917304</v>
      </c>
      <c r="M31" s="20">
        <f t="shared" si="14"/>
        <v>1.8037980315510513</v>
      </c>
      <c r="N31" s="20">
        <f t="shared" si="14"/>
        <v>1.7846222884494169</v>
      </c>
      <c r="O31" s="20">
        <f t="shared" si="14"/>
        <v>1.7640582197851833</v>
      </c>
      <c r="P31" s="20">
        <f t="shared" si="14"/>
        <v>1.7421387236814454</v>
      </c>
      <c r="Q31" s="20">
        <f t="shared" si="14"/>
        <v>1.7188988666560596</v>
      </c>
      <c r="R31" s="20">
        <f t="shared" ref="R31:CC35" si="20">SIN($A31)+COS(R$2)</f>
        <v>1.694375827522695</v>
      </c>
      <c r="S31" s="20">
        <f t="shared" si="20"/>
        <v>1.668608837912662</v>
      </c>
      <c r="T31" s="20">
        <f t="shared" si="20"/>
        <v>1.6416391195126723</v>
      </c>
      <c r="U31" s="20">
        <f t="shared" si="20"/>
        <v>1.6135098181189322</v>
      </c>
      <c r="V31" s="20">
        <f t="shared" si="20"/>
        <v>1.5842659346130752</v>
      </c>
      <c r="W31" s="20">
        <f t="shared" si="20"/>
        <v>1.5539542529703469</v>
      </c>
      <c r="X31" s="20">
        <f t="shared" si="20"/>
        <v>1.5226232654152296</v>
      </c>
      <c r="Y31" s="20">
        <f t="shared" si="20"/>
        <v>1.4903230948442237</v>
      </c>
      <c r="Z31" s="20">
        <f t="shared" si="20"/>
        <v>1.4571054146399067</v>
      </c>
      <c r="AA31" s="20">
        <f t="shared" si="20"/>
        <v>1.4230233660045453</v>
      </c>
      <c r="AB31" s="20">
        <f t="shared" si="20"/>
        <v>1.3881314729455068</v>
      </c>
      <c r="AC31" s="20">
        <f t="shared" si="20"/>
        <v>1.3524855550484789</v>
      </c>
      <c r="AD31" s="20">
        <f t="shared" si="20"/>
        <v>1.3161426381780399</v>
      </c>
      <c r="AE31" s="20">
        <f t="shared" si="20"/>
        <v>1.2791608632484404</v>
      </c>
      <c r="AF31" s="20">
        <f t="shared" si="20"/>
        <v>1.2415993932105429</v>
      </c>
      <c r="AG31" s="20">
        <f t="shared" si="20"/>
        <v>1.2035183184037221</v>
      </c>
      <c r="AH31" s="20">
        <f t="shared" si="20"/>
        <v>1.1649785604241396</v>
      </c>
      <c r="AI31" s="20">
        <f t="shared" si="20"/>
        <v>1.1260417746631859</v>
      </c>
      <c r="AJ31" s="20">
        <f t="shared" si="20"/>
        <v>1.0867702516720075</v>
      </c>
      <c r="AK31" s="20">
        <f t="shared" si="20"/>
        <v>1.047226817509912</v>
      </c>
      <c r="AL31" s="20">
        <f t="shared" si="20"/>
        <v>1.0074747332360761</v>
      </c>
      <c r="AM31" s="20">
        <f t="shared" si="20"/>
        <v>0.96757759370534557</v>
      </c>
      <c r="AN31" s="20">
        <f t="shared" si="20"/>
        <v>0.92759922583003385</v>
      </c>
      <c r="AO31" s="20">
        <f t="shared" si="20"/>
        <v>0.88760358647047755</v>
      </c>
      <c r="AP31" s="20">
        <f t="shared" si="20"/>
        <v>0.84765466011770418</v>
      </c>
      <c r="AQ31" s="20">
        <f t="shared" si="20"/>
        <v>0.8078163565318951</v>
      </c>
      <c r="AR31" s="20">
        <f t="shared" si="20"/>
        <v>0.76815240850040256</v>
      </c>
      <c r="AS31" s="20">
        <f t="shared" si="20"/>
        <v>0.72872626987888611</v>
      </c>
      <c r="AT31" s="20">
        <f t="shared" si="20"/>
        <v>0.68960101407867913</v>
      </c>
      <c r="AU31" s="20">
        <f t="shared" si="20"/>
        <v>0.65083923316278591</v>
      </c>
      <c r="AV31" s="20">
        <f t="shared" si="20"/>
        <v>0.61250293771193287</v>
      </c>
      <c r="AW31" s="20">
        <f t="shared" si="20"/>
        <v>0.57465345762086784</v>
      </c>
      <c r="AX31" s="20">
        <f t="shared" si="20"/>
        <v>0.53735134398361151</v>
      </c>
      <c r="AY31" s="20">
        <f t="shared" si="20"/>
        <v>0.50065627222462394</v>
      </c>
      <c r="AZ31" s="20">
        <f t="shared" si="20"/>
        <v>0.4646269466308543</v>
      </c>
      <c r="BA31" s="20">
        <f t="shared" si="20"/>
        <v>0.42932100643740689</v>
      </c>
      <c r="BB31" s="20">
        <f t="shared" si="20"/>
        <v>0.39479493361705897</v>
      </c>
      <c r="BC31" s="20">
        <f t="shared" si="20"/>
        <v>0.36110396252115362</v>
      </c>
      <c r="BD31" s="20">
        <f t="shared" si="20"/>
        <v>0.32830199151642048</v>
      </c>
      <c r="BE31" s="20">
        <f t="shared" si="20"/>
        <v>0.2964414967590866</v>
      </c>
      <c r="BF31" s="20">
        <f t="shared" si="20"/>
        <v>0.26557344824422047</v>
      </c>
      <c r="BG31" s="20">
        <f t="shared" si="20"/>
        <v>0.23574722826461358</v>
      </c>
      <c r="BH31" s="20">
        <f t="shared" si="20"/>
        <v>0.20701055240964572</v>
      </c>
      <c r="BI31" s="20">
        <f t="shared" si="20"/>
        <v>0.17940939323052074</v>
      </c>
      <c r="BJ31" s="20">
        <f t="shared" si="20"/>
        <v>0.15298790669399209</v>
      </c>
      <c r="BK31" s="20">
        <f t="shared" si="20"/>
        <v>0.12778836154223516</v>
      </c>
      <c r="BL31" s="20">
        <f t="shared" si="20"/>
        <v>0.10385107167187635</v>
      </c>
      <c r="BM31" s="20">
        <f t="shared" si="20"/>
        <v>8.1214331640358739E-2</v>
      </c>
      <c r="BN31" s="20">
        <f t="shared" si="20"/>
        <v>5.9914355402819086E-2</v>
      </c>
      <c r="BO31" s="20">
        <f t="shared" si="19"/>
        <v>3.9985218377485032E-2</v>
      </c>
      <c r="BP31" s="20">
        <f t="shared" si="19"/>
        <v>2.1458802932274423E-2</v>
      </c>
      <c r="BQ31" s="20">
        <f t="shared" si="19"/>
        <v>4.3647473798085201E-3</v>
      </c>
      <c r="BR31" s="20">
        <f t="shared" si="19"/>
        <v>-1.1269601437566168E-2</v>
      </c>
      <c r="BS31" s="20">
        <f t="shared" si="19"/>
        <v>-2.5419231896891659E-2</v>
      </c>
      <c r="BT31" s="20">
        <f t="shared" si="19"/>
        <v>-3.8061507607859757E-2</v>
      </c>
      <c r="BU31" s="20">
        <f t="shared" si="19"/>
        <v>-4.9176203626208115E-2</v>
      </c>
      <c r="BV31" s="20">
        <f t="shared" si="19"/>
        <v>-5.8745538809315989E-2</v>
      </c>
      <c r="BW31" s="20">
        <f t="shared" si="19"/>
        <v>-6.6754204262239658E-2</v>
      </c>
      <c r="BX31" s="20">
        <f t="shared" si="19"/>
        <v>-7.3189387828678676E-2</v>
      </c>
      <c r="BY31" s="20">
        <f t="shared" si="19"/>
        <v>-7.8040794587692641E-2</v>
      </c>
      <c r="BZ31" s="20">
        <f t="shared" si="19"/>
        <v>-8.1300663323378708E-2</v>
      </c>
      <c r="CA31" s="20">
        <f t="shared" si="19"/>
        <v>-8.2963778941161359E-2</v>
      </c>
      <c r="CB31" s="20">
        <f t="shared" si="19"/>
        <v>-8.3027480810831222E-2</v>
      </c>
      <c r="CC31" s="20">
        <f t="shared" si="19"/>
        <v>-8.1491667022985936E-2</v>
      </c>
      <c r="CD31" s="20">
        <f t="shared" si="19"/>
        <v>-7.8358794552063071E-2</v>
      </c>
      <c r="CE31" s="20">
        <f t="shared" si="19"/>
        <v>-7.3633875325705755E-2</v>
      </c>
      <c r="CF31" s="20">
        <f t="shared" si="19"/>
        <v>-6.732446820674709E-2</v>
      </c>
      <c r="CG31" s="20">
        <f t="shared" si="19"/>
        <v>-5.9440666900642314E-2</v>
      </c>
      <c r="CH31" s="20">
        <f t="shared" si="19"/>
        <v>-4.9995083807693352E-2</v>
      </c>
      <c r="CI31" s="20">
        <f t="shared" si="19"/>
        <v>-3.9002829845898646E-2</v>
      </c>
      <c r="CJ31" s="20">
        <f t="shared" si="19"/>
        <v>-2.6481490276707986E-2</v>
      </c>
      <c r="CK31" s="20">
        <f t="shared" si="19"/>
        <v>-1.2451096572355325E-2</v>
      </c>
      <c r="CL31" s="20">
        <f t="shared" si="19"/>
        <v>3.0659056302233534E-3</v>
      </c>
      <c r="CM31" s="20">
        <f t="shared" si="19"/>
        <v>2.0044692437621081E-2</v>
      </c>
      <c r="CN31" s="20">
        <f t="shared" si="19"/>
        <v>3.8458101412894186E-2</v>
      </c>
      <c r="CO31" s="20">
        <f t="shared" si="19"/>
        <v>5.8276675029666603E-2</v>
      </c>
      <c r="CP31" s="20">
        <f t="shared" si="19"/>
        <v>7.9468707797888283E-2</v>
      </c>
      <c r="CQ31" s="20">
        <f t="shared" si="19"/>
        <v>0.10200029698585611</v>
      </c>
      <c r="CR31" s="20">
        <f t="shared" si="19"/>
        <v>0.1258353968573519</v>
      </c>
      <c r="CS31" s="20">
        <f t="shared" si="19"/>
        <v>0.15093587633713146</v>
      </c>
      <c r="CT31" s="20">
        <f t="shared" si="19"/>
        <v>0.17726158001251036</v>
      </c>
      <c r="CU31" s="20">
        <f t="shared" si="19"/>
        <v>0.20477039237345873</v>
      </c>
      <c r="CV31" s="20">
        <f t="shared" si="19"/>
        <v>0.23341830518843276</v>
      </c>
      <c r="CW31" s="20">
        <f t="shared" si="19"/>
        <v>0.26315948790815713</v>
      </c>
    </row>
    <row r="32" spans="1:101" ht="8.25" customHeight="1" x14ac:dyDescent="0.25">
      <c r="A32">
        <f t="shared" si="4"/>
        <v>1.2000000000000004</v>
      </c>
      <c r="B32" s="20">
        <f t="shared" si="14"/>
        <v>1.9312391926282044</v>
      </c>
      <c r="C32" s="20">
        <f t="shared" si="14"/>
        <v>1.9288407922698458</v>
      </c>
      <c r="D32" s="20">
        <f t="shared" si="14"/>
        <v>1.9248477218210929</v>
      </c>
      <c r="E32" s="20">
        <f t="shared" si="14"/>
        <v>1.9192663693428536</v>
      </c>
      <c r="F32" s="20">
        <f t="shared" si="14"/>
        <v>1.9121056638084681</v>
      </c>
      <c r="G32" s="20">
        <f t="shared" si="14"/>
        <v>1.9033770608192562</v>
      </c>
      <c r="H32" s="20">
        <f t="shared" si="14"/>
        <v>1.8930945242779975</v>
      </c>
      <c r="I32" s="20">
        <f t="shared" si="14"/>
        <v>1.8812745040496672</v>
      </c>
      <c r="J32" s="20">
        <f t="shared" si="14"/>
        <v>1.8679359096451613</v>
      </c>
      <c r="K32" s="20">
        <f t="shared" si="14"/>
        <v>1.8531000799701116</v>
      </c>
      <c r="L32" s="20">
        <f t="shared" si="14"/>
        <v>1.83679074918719</v>
      </c>
      <c r="M32" s="20">
        <f t="shared" si="14"/>
        <v>1.8190340087465109</v>
      </c>
      <c r="N32" s="20">
        <f t="shared" si="14"/>
        <v>1.7998582656448765</v>
      </c>
      <c r="O32" s="20">
        <f t="shared" si="14"/>
        <v>1.7792941969806426</v>
      </c>
      <c r="P32" s="20">
        <f t="shared" si="14"/>
        <v>1.7573747008769049</v>
      </c>
      <c r="Q32" s="20">
        <f t="shared" si="14"/>
        <v>1.7341348438515192</v>
      </c>
      <c r="R32" s="20">
        <f t="shared" si="20"/>
        <v>1.7096118047181545</v>
      </c>
      <c r="S32" s="20">
        <f t="shared" si="20"/>
        <v>1.6838448151081216</v>
      </c>
      <c r="T32" s="20">
        <f t="shared" si="20"/>
        <v>1.6568750967081316</v>
      </c>
      <c r="U32" s="20">
        <f t="shared" si="20"/>
        <v>1.6287457953143918</v>
      </c>
      <c r="V32" s="20">
        <f t="shared" si="20"/>
        <v>1.5995019118085345</v>
      </c>
      <c r="W32" s="20">
        <f t="shared" si="20"/>
        <v>1.5691902301658065</v>
      </c>
      <c r="X32" s="20">
        <f t="shared" si="20"/>
        <v>1.5378592426106892</v>
      </c>
      <c r="Y32" s="20">
        <f t="shared" si="20"/>
        <v>1.505559072039683</v>
      </c>
      <c r="Z32" s="20">
        <f t="shared" si="20"/>
        <v>1.4723413918353661</v>
      </c>
      <c r="AA32" s="20">
        <f t="shared" si="20"/>
        <v>1.4382593432000048</v>
      </c>
      <c r="AB32" s="20">
        <f t="shared" si="20"/>
        <v>1.4033674501409663</v>
      </c>
      <c r="AC32" s="20">
        <f t="shared" si="20"/>
        <v>1.3677215322439384</v>
      </c>
      <c r="AD32" s="20">
        <f t="shared" si="20"/>
        <v>1.3313786153734992</v>
      </c>
      <c r="AE32" s="20">
        <f t="shared" si="20"/>
        <v>1.2943968404438997</v>
      </c>
      <c r="AF32" s="20">
        <f t="shared" si="20"/>
        <v>1.2568353704060025</v>
      </c>
      <c r="AG32" s="20">
        <f t="shared" si="20"/>
        <v>1.2187542955991817</v>
      </c>
      <c r="AH32" s="20">
        <f t="shared" si="20"/>
        <v>1.1802145376195989</v>
      </c>
      <c r="AI32" s="20">
        <f t="shared" si="20"/>
        <v>1.1412777518586452</v>
      </c>
      <c r="AJ32" s="20">
        <f t="shared" si="20"/>
        <v>1.1020062288674668</v>
      </c>
      <c r="AK32" s="20">
        <f t="shared" si="20"/>
        <v>1.0624627947053713</v>
      </c>
      <c r="AL32" s="20">
        <f t="shared" si="20"/>
        <v>1.0227107104315356</v>
      </c>
      <c r="AM32" s="20">
        <f t="shared" si="20"/>
        <v>0.98281357090080501</v>
      </c>
      <c r="AN32" s="20">
        <f t="shared" si="20"/>
        <v>0.94283520302549328</v>
      </c>
      <c r="AO32" s="20">
        <f t="shared" si="20"/>
        <v>0.90283956366593698</v>
      </c>
      <c r="AP32" s="20">
        <f t="shared" si="20"/>
        <v>0.86289063731316373</v>
      </c>
      <c r="AQ32" s="20">
        <f t="shared" si="20"/>
        <v>0.82305233372735453</v>
      </c>
      <c r="AR32" s="20">
        <f t="shared" si="20"/>
        <v>0.783388385695862</v>
      </c>
      <c r="AS32" s="20">
        <f t="shared" si="20"/>
        <v>0.74396224707434555</v>
      </c>
      <c r="AT32" s="20">
        <f t="shared" si="20"/>
        <v>0.70483699127413857</v>
      </c>
      <c r="AU32" s="20">
        <f t="shared" si="20"/>
        <v>0.66607521035824524</v>
      </c>
      <c r="AV32" s="20">
        <f t="shared" si="20"/>
        <v>0.6277389149073922</v>
      </c>
      <c r="AW32" s="20">
        <f t="shared" si="20"/>
        <v>0.58988943481632727</v>
      </c>
      <c r="AX32" s="20">
        <f t="shared" si="20"/>
        <v>0.55258732117907106</v>
      </c>
      <c r="AY32" s="20">
        <f t="shared" si="20"/>
        <v>0.51589224942008327</v>
      </c>
      <c r="AZ32" s="20">
        <f t="shared" si="20"/>
        <v>0.47986292382631374</v>
      </c>
      <c r="BA32" s="20">
        <f t="shared" si="20"/>
        <v>0.44455698363286633</v>
      </c>
      <c r="BB32" s="20">
        <f t="shared" si="20"/>
        <v>0.41003091081251841</v>
      </c>
      <c r="BC32" s="20">
        <f t="shared" si="20"/>
        <v>0.37633993971661306</v>
      </c>
      <c r="BD32" s="20">
        <f t="shared" si="20"/>
        <v>0.34353796871187992</v>
      </c>
      <c r="BE32" s="20">
        <f t="shared" si="20"/>
        <v>0.31167747395454604</v>
      </c>
      <c r="BF32" s="20">
        <f t="shared" si="20"/>
        <v>0.2808094254396799</v>
      </c>
      <c r="BG32" s="20">
        <f t="shared" si="20"/>
        <v>0.25098320546007302</v>
      </c>
      <c r="BH32" s="20">
        <f t="shared" si="20"/>
        <v>0.22224652960510516</v>
      </c>
      <c r="BI32" s="20">
        <f t="shared" si="20"/>
        <v>0.19464537042598018</v>
      </c>
      <c r="BJ32" s="20">
        <f t="shared" si="20"/>
        <v>0.16822388388945153</v>
      </c>
      <c r="BK32" s="20">
        <f t="shared" si="20"/>
        <v>0.1430243387376946</v>
      </c>
      <c r="BL32" s="20">
        <f t="shared" si="20"/>
        <v>0.11908704886733579</v>
      </c>
      <c r="BM32" s="20">
        <f t="shared" si="20"/>
        <v>9.6450308835818177E-2</v>
      </c>
      <c r="BN32" s="20">
        <f t="shared" si="20"/>
        <v>7.5150332598278524E-2</v>
      </c>
      <c r="BO32" s="20">
        <f t="shared" si="20"/>
        <v>5.522119557294447E-2</v>
      </c>
      <c r="BP32" s="20">
        <f t="shared" si="20"/>
        <v>3.6694780127733861E-2</v>
      </c>
      <c r="BQ32" s="20">
        <f t="shared" si="20"/>
        <v>1.9600724575267958E-2</v>
      </c>
      <c r="BR32" s="20">
        <f t="shared" si="20"/>
        <v>3.9663757578932701E-3</v>
      </c>
      <c r="BS32" s="20">
        <f t="shared" si="20"/>
        <v>-1.0183254701432221E-2</v>
      </c>
      <c r="BT32" s="20">
        <f t="shared" si="20"/>
        <v>-2.2825530412400319E-2</v>
      </c>
      <c r="BU32" s="20">
        <f t="shared" si="20"/>
        <v>-3.3940226430748677E-2</v>
      </c>
      <c r="BV32" s="20">
        <f t="shared" si="20"/>
        <v>-4.3509561613856551E-2</v>
      </c>
      <c r="BW32" s="20">
        <f t="shared" si="20"/>
        <v>-5.151822706678022E-2</v>
      </c>
      <c r="BX32" s="20">
        <f t="shared" si="20"/>
        <v>-5.7953410633219238E-2</v>
      </c>
      <c r="BY32" s="20">
        <f t="shared" si="20"/>
        <v>-6.2804817392233203E-2</v>
      </c>
      <c r="BZ32" s="20">
        <f t="shared" si="20"/>
        <v>-6.606468612791927E-2</v>
      </c>
      <c r="CA32" s="20">
        <f t="shared" si="20"/>
        <v>-6.7727801745701921E-2</v>
      </c>
      <c r="CB32" s="20">
        <f t="shared" si="20"/>
        <v>-6.7791503615371784E-2</v>
      </c>
      <c r="CC32" s="20">
        <f t="shared" si="20"/>
        <v>-6.6255689827526498E-2</v>
      </c>
      <c r="CD32" s="20">
        <f t="shared" si="19"/>
        <v>-6.3122817356603633E-2</v>
      </c>
      <c r="CE32" s="20">
        <f t="shared" si="19"/>
        <v>-5.8397898130246317E-2</v>
      </c>
      <c r="CF32" s="20">
        <f t="shared" si="19"/>
        <v>-5.2088491011287652E-2</v>
      </c>
      <c r="CG32" s="20">
        <f t="shared" si="19"/>
        <v>-4.4204689705182876E-2</v>
      </c>
      <c r="CH32" s="20">
        <f t="shared" si="19"/>
        <v>-3.4759106612233914E-2</v>
      </c>
      <c r="CI32" s="20">
        <f t="shared" si="19"/>
        <v>-2.3766852650439207E-2</v>
      </c>
      <c r="CJ32" s="20">
        <f t="shared" si="19"/>
        <v>-1.1245513081248548E-2</v>
      </c>
      <c r="CK32" s="20">
        <f t="shared" si="19"/>
        <v>2.7848806231041134E-3</v>
      </c>
      <c r="CL32" s="20">
        <f t="shared" si="19"/>
        <v>1.8301882825682791E-2</v>
      </c>
      <c r="CM32" s="20">
        <f t="shared" si="19"/>
        <v>3.5280669633080519E-2</v>
      </c>
      <c r="CN32" s="20">
        <f t="shared" si="19"/>
        <v>5.3694078608353624E-2</v>
      </c>
      <c r="CO32" s="20">
        <f t="shared" si="19"/>
        <v>7.3512652225126041E-2</v>
      </c>
      <c r="CP32" s="20">
        <f t="shared" si="19"/>
        <v>9.4704684993347721E-2</v>
      </c>
      <c r="CQ32" s="20">
        <f t="shared" si="19"/>
        <v>0.11723627418131555</v>
      </c>
      <c r="CR32" s="20">
        <f t="shared" si="19"/>
        <v>0.14107137405281134</v>
      </c>
      <c r="CS32" s="20">
        <f t="shared" si="19"/>
        <v>0.1661718535325909</v>
      </c>
      <c r="CT32" s="20">
        <f t="shared" si="19"/>
        <v>0.19249755720796979</v>
      </c>
      <c r="CU32" s="20">
        <f t="shared" si="19"/>
        <v>0.22000636956891817</v>
      </c>
      <c r="CV32" s="20">
        <f t="shared" si="19"/>
        <v>0.2486542823838922</v>
      </c>
      <c r="CW32" s="20">
        <f t="shared" si="19"/>
        <v>0.27839546510361657</v>
      </c>
    </row>
    <row r="33" spans="1:101" ht="8.25" customHeight="1" x14ac:dyDescent="0.25">
      <c r="A33">
        <f t="shared" si="4"/>
        <v>1.2400000000000004</v>
      </c>
      <c r="B33" s="20">
        <f t="shared" si="14"/>
        <v>1.9449841061105171</v>
      </c>
      <c r="C33" s="20">
        <f t="shared" si="14"/>
        <v>1.9425857057521587</v>
      </c>
      <c r="D33" s="20">
        <f t="shared" si="14"/>
        <v>1.9385926353034053</v>
      </c>
      <c r="E33" s="20">
        <f t="shared" si="14"/>
        <v>1.933011282825166</v>
      </c>
      <c r="F33" s="20">
        <f t="shared" si="14"/>
        <v>1.9258505772907808</v>
      </c>
      <c r="G33" s="20">
        <f t="shared" si="14"/>
        <v>1.9171219743015686</v>
      </c>
      <c r="H33" s="20">
        <f t="shared" si="14"/>
        <v>1.90683943776031</v>
      </c>
      <c r="I33" s="20">
        <f t="shared" si="14"/>
        <v>1.8950194175319801</v>
      </c>
      <c r="J33" s="20">
        <f t="shared" si="14"/>
        <v>1.881680823127474</v>
      </c>
      <c r="K33" s="20">
        <f t="shared" si="14"/>
        <v>1.8668449934524243</v>
      </c>
      <c r="L33" s="20">
        <f t="shared" si="14"/>
        <v>1.8505356626695026</v>
      </c>
      <c r="M33" s="20">
        <f t="shared" si="14"/>
        <v>1.8327789222288233</v>
      </c>
      <c r="N33" s="20">
        <f t="shared" si="14"/>
        <v>1.8136031791271892</v>
      </c>
      <c r="O33" s="20">
        <f t="shared" si="14"/>
        <v>1.7930391104629553</v>
      </c>
      <c r="P33" s="20">
        <f t="shared" si="14"/>
        <v>1.7711196143592174</v>
      </c>
      <c r="Q33" s="20">
        <f t="shared" si="14"/>
        <v>1.7478797573338318</v>
      </c>
      <c r="R33" s="20">
        <f t="shared" si="20"/>
        <v>1.723356718200467</v>
      </c>
      <c r="S33" s="20">
        <f t="shared" si="20"/>
        <v>1.697589728590434</v>
      </c>
      <c r="T33" s="20">
        <f t="shared" si="20"/>
        <v>1.6706200101904443</v>
      </c>
      <c r="U33" s="20">
        <f t="shared" si="20"/>
        <v>1.6424907087967044</v>
      </c>
      <c r="V33" s="20">
        <f t="shared" si="20"/>
        <v>1.6132468252908472</v>
      </c>
      <c r="W33" s="20">
        <f t="shared" si="20"/>
        <v>1.5829351436481192</v>
      </c>
      <c r="X33" s="20">
        <f t="shared" si="20"/>
        <v>1.5516041560930018</v>
      </c>
      <c r="Y33" s="20">
        <f t="shared" si="20"/>
        <v>1.5193039855219956</v>
      </c>
      <c r="Z33" s="20">
        <f t="shared" si="20"/>
        <v>1.4860863053176787</v>
      </c>
      <c r="AA33" s="20">
        <f t="shared" si="20"/>
        <v>1.4520042566823173</v>
      </c>
      <c r="AB33" s="20">
        <f t="shared" si="20"/>
        <v>1.417112363623279</v>
      </c>
      <c r="AC33" s="20">
        <f t="shared" si="20"/>
        <v>1.3814664457262511</v>
      </c>
      <c r="AD33" s="20">
        <f t="shared" si="20"/>
        <v>1.3451235288558121</v>
      </c>
      <c r="AE33" s="20">
        <f t="shared" si="20"/>
        <v>1.3081417539262123</v>
      </c>
      <c r="AF33" s="20">
        <f t="shared" si="20"/>
        <v>1.2705802838883149</v>
      </c>
      <c r="AG33" s="20">
        <f t="shared" si="20"/>
        <v>1.2324992090814941</v>
      </c>
      <c r="AH33" s="20">
        <f t="shared" si="20"/>
        <v>1.1939594511019116</v>
      </c>
      <c r="AI33" s="20">
        <f t="shared" si="20"/>
        <v>1.1550226653409581</v>
      </c>
      <c r="AJ33" s="20">
        <f t="shared" si="20"/>
        <v>1.1157511423497795</v>
      </c>
      <c r="AK33" s="20">
        <f t="shared" si="20"/>
        <v>1.076207708187684</v>
      </c>
      <c r="AL33" s="20">
        <f t="shared" si="20"/>
        <v>1.0364556239138483</v>
      </c>
      <c r="AM33" s="20">
        <f t="shared" si="20"/>
        <v>0.99655848438311767</v>
      </c>
      <c r="AN33" s="20">
        <f t="shared" si="20"/>
        <v>0.95658011650780594</v>
      </c>
      <c r="AO33" s="20">
        <f t="shared" si="20"/>
        <v>0.91658447714824964</v>
      </c>
      <c r="AP33" s="20">
        <f t="shared" si="20"/>
        <v>0.87663555079547639</v>
      </c>
      <c r="AQ33" s="20">
        <f t="shared" si="20"/>
        <v>0.83679724720966719</v>
      </c>
      <c r="AR33" s="20">
        <f t="shared" si="20"/>
        <v>0.79713329917817466</v>
      </c>
      <c r="AS33" s="20">
        <f t="shared" si="20"/>
        <v>0.75770716055665821</v>
      </c>
      <c r="AT33" s="20">
        <f t="shared" si="20"/>
        <v>0.71858190475645123</v>
      </c>
      <c r="AU33" s="20">
        <f t="shared" si="20"/>
        <v>0.6798201238405579</v>
      </c>
      <c r="AV33" s="20">
        <f t="shared" si="20"/>
        <v>0.64148382838970486</v>
      </c>
      <c r="AW33" s="20">
        <f t="shared" si="20"/>
        <v>0.60363434829863993</v>
      </c>
      <c r="AX33" s="20">
        <f t="shared" si="20"/>
        <v>0.56633223466138372</v>
      </c>
      <c r="AY33" s="20">
        <f t="shared" si="20"/>
        <v>0.52963716290239593</v>
      </c>
      <c r="AZ33" s="20">
        <f t="shared" si="20"/>
        <v>0.4936078373086264</v>
      </c>
      <c r="BA33" s="20">
        <f t="shared" si="20"/>
        <v>0.45830189711517899</v>
      </c>
      <c r="BB33" s="20">
        <f t="shared" si="20"/>
        <v>0.42377582429483107</v>
      </c>
      <c r="BC33" s="20">
        <f t="shared" si="20"/>
        <v>0.39008485319892572</v>
      </c>
      <c r="BD33" s="20">
        <f t="shared" si="20"/>
        <v>0.35728288219419257</v>
      </c>
      <c r="BE33" s="20">
        <f t="shared" si="20"/>
        <v>0.3254223874368587</v>
      </c>
      <c r="BF33" s="20">
        <f t="shared" si="20"/>
        <v>0.29455433892199256</v>
      </c>
      <c r="BG33" s="20">
        <f t="shared" si="20"/>
        <v>0.26472811894238568</v>
      </c>
      <c r="BH33" s="20">
        <f t="shared" si="20"/>
        <v>0.23599144308741782</v>
      </c>
      <c r="BI33" s="20">
        <f t="shared" si="20"/>
        <v>0.20839028390829284</v>
      </c>
      <c r="BJ33" s="20">
        <f t="shared" si="20"/>
        <v>0.18196879737176419</v>
      </c>
      <c r="BK33" s="20">
        <f t="shared" si="20"/>
        <v>0.15676925222000726</v>
      </c>
      <c r="BL33" s="20">
        <f t="shared" si="20"/>
        <v>0.13283196234964845</v>
      </c>
      <c r="BM33" s="20">
        <f t="shared" si="20"/>
        <v>0.11019522231813084</v>
      </c>
      <c r="BN33" s="20">
        <f t="shared" si="20"/>
        <v>8.8895246080591184E-2</v>
      </c>
      <c r="BO33" s="20">
        <f t="shared" si="19"/>
        <v>6.896610905525713E-2</v>
      </c>
      <c r="BP33" s="20">
        <f t="shared" si="19"/>
        <v>5.0439693610046521E-2</v>
      </c>
      <c r="BQ33" s="20">
        <f t="shared" si="19"/>
        <v>3.3345638057580618E-2</v>
      </c>
      <c r="BR33" s="20">
        <f t="shared" si="19"/>
        <v>1.771128924020593E-2</v>
      </c>
      <c r="BS33" s="20">
        <f t="shared" si="19"/>
        <v>3.561658780880439E-3</v>
      </c>
      <c r="BT33" s="20">
        <f t="shared" si="19"/>
        <v>-9.0806169300876594E-3</v>
      </c>
      <c r="BU33" s="20">
        <f t="shared" si="19"/>
        <v>-2.0195312948436017E-2</v>
      </c>
      <c r="BV33" s="20">
        <f t="shared" si="19"/>
        <v>-2.9764648131543892E-2</v>
      </c>
      <c r="BW33" s="20">
        <f t="shared" si="19"/>
        <v>-3.777331358446756E-2</v>
      </c>
      <c r="BX33" s="20">
        <f t="shared" si="19"/>
        <v>-4.4208497150906578E-2</v>
      </c>
      <c r="BY33" s="20">
        <f t="shared" si="19"/>
        <v>-4.9059903909920544E-2</v>
      </c>
      <c r="BZ33" s="20">
        <f t="shared" si="19"/>
        <v>-5.231977264560661E-2</v>
      </c>
      <c r="CA33" s="20">
        <f t="shared" si="19"/>
        <v>-5.3982888263389261E-2</v>
      </c>
      <c r="CB33" s="20">
        <f t="shared" si="19"/>
        <v>-5.4046590133059125E-2</v>
      </c>
      <c r="CC33" s="20">
        <f t="shared" si="19"/>
        <v>-5.2510776345213839E-2</v>
      </c>
      <c r="CD33" s="20">
        <f t="shared" si="19"/>
        <v>-4.9377903874290974E-2</v>
      </c>
      <c r="CE33" s="20">
        <f t="shared" si="19"/>
        <v>-4.4652984647933658E-2</v>
      </c>
      <c r="CF33" s="20">
        <f t="shared" si="19"/>
        <v>-3.8343577528974992E-2</v>
      </c>
      <c r="CG33" s="20">
        <f t="shared" si="19"/>
        <v>-3.0459776222870216E-2</v>
      </c>
      <c r="CH33" s="20">
        <f t="shared" si="19"/>
        <v>-2.1014193129921255E-2</v>
      </c>
      <c r="CI33" s="20">
        <f t="shared" si="19"/>
        <v>-1.0021939168126548E-2</v>
      </c>
      <c r="CJ33" s="20">
        <f t="shared" si="19"/>
        <v>2.4994004010641113E-3</v>
      </c>
      <c r="CK33" s="20">
        <f t="shared" si="19"/>
        <v>1.6529794105416773E-2</v>
      </c>
      <c r="CL33" s="20">
        <f t="shared" si="19"/>
        <v>3.2046796307995451E-2</v>
      </c>
      <c r="CM33" s="20">
        <f t="shared" si="19"/>
        <v>4.9025583115393179E-2</v>
      </c>
      <c r="CN33" s="20">
        <f t="shared" si="19"/>
        <v>6.7438992090666283E-2</v>
      </c>
      <c r="CO33" s="20">
        <f t="shared" si="19"/>
        <v>8.72575657074387E-2</v>
      </c>
      <c r="CP33" s="20">
        <f t="shared" si="19"/>
        <v>0.10844959847566038</v>
      </c>
      <c r="CQ33" s="20">
        <f t="shared" si="19"/>
        <v>0.13098118766362821</v>
      </c>
      <c r="CR33" s="20">
        <f t="shared" si="19"/>
        <v>0.154816287535124</v>
      </c>
      <c r="CS33" s="20">
        <f t="shared" si="19"/>
        <v>0.17991676701490356</v>
      </c>
      <c r="CT33" s="20">
        <f t="shared" si="19"/>
        <v>0.20624247069028245</v>
      </c>
      <c r="CU33" s="20">
        <f t="shared" si="19"/>
        <v>0.23375128305123083</v>
      </c>
      <c r="CV33" s="20">
        <f t="shared" si="19"/>
        <v>0.26239919586620486</v>
      </c>
      <c r="CW33" s="20">
        <f t="shared" si="19"/>
        <v>0.29214037858592923</v>
      </c>
    </row>
    <row r="34" spans="1:101" ht="8.25" customHeight="1" x14ac:dyDescent="0.25">
      <c r="A34">
        <f t="shared" si="4"/>
        <v>1.2800000000000005</v>
      </c>
      <c r="B34" s="20">
        <f t="shared" si="14"/>
        <v>1.9572159669502032</v>
      </c>
      <c r="C34" s="20">
        <f t="shared" si="14"/>
        <v>1.9548175665918446</v>
      </c>
      <c r="D34" s="20">
        <f t="shared" si="14"/>
        <v>1.9508244961430914</v>
      </c>
      <c r="E34" s="20">
        <f t="shared" si="14"/>
        <v>1.9452431436648521</v>
      </c>
      <c r="F34" s="20">
        <f t="shared" si="14"/>
        <v>1.9380824381304667</v>
      </c>
      <c r="G34" s="20">
        <f t="shared" si="14"/>
        <v>1.9293538351412547</v>
      </c>
      <c r="H34" s="20">
        <f t="shared" si="14"/>
        <v>1.919071298599996</v>
      </c>
      <c r="I34" s="20">
        <f t="shared" si="14"/>
        <v>1.907251278371666</v>
      </c>
      <c r="J34" s="20">
        <f t="shared" si="14"/>
        <v>1.8939126839671601</v>
      </c>
      <c r="K34" s="20">
        <f t="shared" si="14"/>
        <v>1.8790768542921104</v>
      </c>
      <c r="L34" s="20">
        <f t="shared" si="14"/>
        <v>1.8627675235091887</v>
      </c>
      <c r="M34" s="20">
        <f t="shared" si="14"/>
        <v>1.8450107830685094</v>
      </c>
      <c r="N34" s="20">
        <f t="shared" si="14"/>
        <v>1.8258350399668752</v>
      </c>
      <c r="O34" s="20">
        <f t="shared" si="14"/>
        <v>1.8052709713026411</v>
      </c>
      <c r="P34" s="20">
        <f t="shared" si="14"/>
        <v>1.7833514751989035</v>
      </c>
      <c r="Q34" s="20">
        <f t="shared" si="14"/>
        <v>1.7601116181735179</v>
      </c>
      <c r="R34" s="20">
        <f t="shared" si="20"/>
        <v>1.7355885790401531</v>
      </c>
      <c r="S34" s="20">
        <f t="shared" si="20"/>
        <v>1.7098215894301201</v>
      </c>
      <c r="T34" s="20">
        <f t="shared" si="20"/>
        <v>1.6828518710301301</v>
      </c>
      <c r="U34" s="20">
        <f t="shared" si="20"/>
        <v>1.6547225696363905</v>
      </c>
      <c r="V34" s="20">
        <f t="shared" si="20"/>
        <v>1.625478686130533</v>
      </c>
      <c r="W34" s="20">
        <f t="shared" si="20"/>
        <v>1.5951670044878052</v>
      </c>
      <c r="X34" s="20">
        <f t="shared" si="20"/>
        <v>1.5638360169326879</v>
      </c>
      <c r="Y34" s="20">
        <f t="shared" si="20"/>
        <v>1.5315358463616815</v>
      </c>
      <c r="Z34" s="20">
        <f t="shared" si="20"/>
        <v>1.4983181661573646</v>
      </c>
      <c r="AA34" s="20">
        <f t="shared" si="20"/>
        <v>1.4642361175220033</v>
      </c>
      <c r="AB34" s="20">
        <f t="shared" si="20"/>
        <v>1.4293442244629648</v>
      </c>
      <c r="AC34" s="20">
        <f t="shared" si="20"/>
        <v>1.393698306565937</v>
      </c>
      <c r="AD34" s="20">
        <f t="shared" si="20"/>
        <v>1.357355389695498</v>
      </c>
      <c r="AE34" s="20">
        <f t="shared" si="20"/>
        <v>1.3203736147658984</v>
      </c>
      <c r="AF34" s="20">
        <f t="shared" si="20"/>
        <v>1.282812144728001</v>
      </c>
      <c r="AG34" s="20">
        <f t="shared" si="20"/>
        <v>1.2447310699211802</v>
      </c>
      <c r="AH34" s="20">
        <f t="shared" si="20"/>
        <v>1.2061913119415977</v>
      </c>
      <c r="AI34" s="20">
        <f t="shared" si="20"/>
        <v>1.167254526180644</v>
      </c>
      <c r="AJ34" s="20">
        <f t="shared" si="20"/>
        <v>1.1279830031894655</v>
      </c>
      <c r="AK34" s="20">
        <f t="shared" si="20"/>
        <v>1.08843956902737</v>
      </c>
      <c r="AL34" s="20">
        <f t="shared" si="20"/>
        <v>1.0486874847535341</v>
      </c>
      <c r="AM34" s="20">
        <f t="shared" si="20"/>
        <v>1.0087903452228038</v>
      </c>
      <c r="AN34" s="20">
        <f t="shared" si="20"/>
        <v>0.96881197734749191</v>
      </c>
      <c r="AO34" s="20">
        <f t="shared" si="20"/>
        <v>0.92881633798793561</v>
      </c>
      <c r="AP34" s="20">
        <f t="shared" si="20"/>
        <v>0.88886741163516225</v>
      </c>
      <c r="AQ34" s="20">
        <f t="shared" si="20"/>
        <v>0.84902910804935317</v>
      </c>
      <c r="AR34" s="20">
        <f t="shared" si="20"/>
        <v>0.80936516001786063</v>
      </c>
      <c r="AS34" s="20">
        <f t="shared" si="20"/>
        <v>0.76993902139634418</v>
      </c>
      <c r="AT34" s="20">
        <f t="shared" si="20"/>
        <v>0.7308137655961372</v>
      </c>
      <c r="AU34" s="20">
        <f t="shared" si="20"/>
        <v>0.69205198468024398</v>
      </c>
      <c r="AV34" s="20">
        <f t="shared" si="20"/>
        <v>0.65371568922939094</v>
      </c>
      <c r="AW34" s="20">
        <f t="shared" si="20"/>
        <v>0.6158662091383259</v>
      </c>
      <c r="AX34" s="20">
        <f t="shared" si="20"/>
        <v>0.57856409550106958</v>
      </c>
      <c r="AY34" s="20">
        <f t="shared" si="20"/>
        <v>0.54186902374208201</v>
      </c>
      <c r="AZ34" s="20">
        <f t="shared" si="20"/>
        <v>0.50583969814831242</v>
      </c>
      <c r="BA34" s="20">
        <f t="shared" si="20"/>
        <v>0.47053375795486496</v>
      </c>
      <c r="BB34" s="20">
        <f t="shared" si="20"/>
        <v>0.43600768513451704</v>
      </c>
      <c r="BC34" s="20">
        <f t="shared" si="20"/>
        <v>0.40231671403861169</v>
      </c>
      <c r="BD34" s="20">
        <f t="shared" si="20"/>
        <v>0.36951474303387855</v>
      </c>
      <c r="BE34" s="20">
        <f t="shared" si="20"/>
        <v>0.33765424827654467</v>
      </c>
      <c r="BF34" s="20">
        <f t="shared" si="20"/>
        <v>0.30678619976167854</v>
      </c>
      <c r="BG34" s="20">
        <f t="shared" si="20"/>
        <v>0.27695997978207165</v>
      </c>
      <c r="BH34" s="20">
        <f t="shared" si="20"/>
        <v>0.24822330392710379</v>
      </c>
      <c r="BI34" s="20">
        <f t="shared" si="20"/>
        <v>0.22062214474797881</v>
      </c>
      <c r="BJ34" s="20">
        <f t="shared" si="20"/>
        <v>0.19420065821145016</v>
      </c>
      <c r="BK34" s="20">
        <f t="shared" si="20"/>
        <v>0.16900111305969323</v>
      </c>
      <c r="BL34" s="20">
        <f t="shared" si="20"/>
        <v>0.14506382318933442</v>
      </c>
      <c r="BM34" s="20">
        <f t="shared" si="20"/>
        <v>0.12242708315781681</v>
      </c>
      <c r="BN34" s="20">
        <f t="shared" si="20"/>
        <v>0.10112710692027715</v>
      </c>
      <c r="BO34" s="20">
        <f t="shared" si="19"/>
        <v>8.1197969894943101E-2</v>
      </c>
      <c r="BP34" s="20">
        <f t="shared" si="19"/>
        <v>6.2671554449732492E-2</v>
      </c>
      <c r="BQ34" s="20">
        <f t="shared" si="19"/>
        <v>4.5577498897266588E-2</v>
      </c>
      <c r="BR34" s="20">
        <f t="shared" si="19"/>
        <v>2.99431500798919E-2</v>
      </c>
      <c r="BS34" s="20">
        <f t="shared" si="19"/>
        <v>1.579351962056641E-2</v>
      </c>
      <c r="BT34" s="20">
        <f t="shared" si="19"/>
        <v>3.1512439095983114E-3</v>
      </c>
      <c r="BU34" s="20">
        <f t="shared" si="19"/>
        <v>-7.9634521087500465E-3</v>
      </c>
      <c r="BV34" s="20">
        <f t="shared" si="19"/>
        <v>-1.7532787291857921E-2</v>
      </c>
      <c r="BW34" s="20">
        <f t="shared" si="19"/>
        <v>-2.554145274478159E-2</v>
      </c>
      <c r="BX34" s="20">
        <f t="shared" si="19"/>
        <v>-3.1976636311220608E-2</v>
      </c>
      <c r="BY34" s="20">
        <f t="shared" si="19"/>
        <v>-3.6828043070234573E-2</v>
      </c>
      <c r="BZ34" s="20">
        <f t="shared" si="19"/>
        <v>-4.008791180592064E-2</v>
      </c>
      <c r="CA34" s="20">
        <f t="shared" si="19"/>
        <v>-4.1751027423703291E-2</v>
      </c>
      <c r="CB34" s="20">
        <f t="shared" si="19"/>
        <v>-4.1814729293373154E-2</v>
      </c>
      <c r="CC34" s="20">
        <f t="shared" si="19"/>
        <v>-4.0278915505527868E-2</v>
      </c>
      <c r="CD34" s="20">
        <f t="shared" si="19"/>
        <v>-3.7146043034605003E-2</v>
      </c>
      <c r="CE34" s="20">
        <f t="shared" si="19"/>
        <v>-3.2421123808247687E-2</v>
      </c>
      <c r="CF34" s="20">
        <f t="shared" si="19"/>
        <v>-2.6111716689289022E-2</v>
      </c>
      <c r="CG34" s="20">
        <f t="shared" si="19"/>
        <v>-1.8227915383184246E-2</v>
      </c>
      <c r="CH34" s="20">
        <f t="shared" si="19"/>
        <v>-8.7823322902352841E-3</v>
      </c>
      <c r="CI34" s="20">
        <f t="shared" si="19"/>
        <v>2.2099216715594228E-3</v>
      </c>
      <c r="CJ34" s="20">
        <f t="shared" si="19"/>
        <v>1.4731261240750082E-2</v>
      </c>
      <c r="CK34" s="20">
        <f t="shared" si="19"/>
        <v>2.8761654945102744E-2</v>
      </c>
      <c r="CL34" s="20">
        <f t="shared" si="19"/>
        <v>4.4278657147681422E-2</v>
      </c>
      <c r="CM34" s="20">
        <f t="shared" si="19"/>
        <v>6.1257443955079149E-2</v>
      </c>
      <c r="CN34" s="20">
        <f t="shared" si="19"/>
        <v>7.9670852930352254E-2</v>
      </c>
      <c r="CO34" s="20">
        <f t="shared" si="19"/>
        <v>9.9489426547124671E-2</v>
      </c>
      <c r="CP34" s="20">
        <f t="shared" si="19"/>
        <v>0.12068145931534635</v>
      </c>
      <c r="CQ34" s="20">
        <f t="shared" si="19"/>
        <v>0.14321304850331418</v>
      </c>
      <c r="CR34" s="20">
        <f t="shared" si="19"/>
        <v>0.16704814837480997</v>
      </c>
      <c r="CS34" s="20">
        <f t="shared" si="19"/>
        <v>0.19214862785458953</v>
      </c>
      <c r="CT34" s="20">
        <f t="shared" si="19"/>
        <v>0.21847433152996842</v>
      </c>
      <c r="CU34" s="20">
        <f t="shared" si="19"/>
        <v>0.2459831438909168</v>
      </c>
      <c r="CV34" s="20">
        <f t="shared" si="19"/>
        <v>0.27463105670589083</v>
      </c>
      <c r="CW34" s="20">
        <f t="shared" si="19"/>
        <v>0.3043722394256152</v>
      </c>
    </row>
    <row r="35" spans="1:101" ht="8.25" customHeight="1" x14ac:dyDescent="0.25">
      <c r="A35">
        <f t="shared" si="4"/>
        <v>1.3200000000000005</v>
      </c>
      <c r="B35" s="20">
        <f t="shared" si="14"/>
        <v>1.9679152067792431</v>
      </c>
      <c r="C35" s="20">
        <f t="shared" si="14"/>
        <v>1.9655168064208848</v>
      </c>
      <c r="D35" s="20">
        <f t="shared" si="14"/>
        <v>1.9615237359721316</v>
      </c>
      <c r="E35" s="20">
        <f t="shared" si="14"/>
        <v>1.9559423834938923</v>
      </c>
      <c r="F35" s="20">
        <f t="shared" si="14"/>
        <v>1.9487816779595071</v>
      </c>
      <c r="G35" s="20">
        <f t="shared" si="14"/>
        <v>1.9400530749702949</v>
      </c>
      <c r="H35" s="20">
        <f t="shared" si="14"/>
        <v>1.9297705384290362</v>
      </c>
      <c r="I35" s="20">
        <f t="shared" si="14"/>
        <v>1.9179505182007062</v>
      </c>
      <c r="J35" s="20">
        <f t="shared" si="14"/>
        <v>1.9046119237962</v>
      </c>
      <c r="K35" s="20">
        <f t="shared" si="14"/>
        <v>1.8897760941211503</v>
      </c>
      <c r="L35" s="20">
        <f t="shared" si="14"/>
        <v>1.8734667633382287</v>
      </c>
      <c r="M35" s="20">
        <f t="shared" si="14"/>
        <v>1.8557100228975496</v>
      </c>
      <c r="N35" s="20">
        <f t="shared" si="14"/>
        <v>1.8365342797959152</v>
      </c>
      <c r="O35" s="20">
        <f t="shared" si="14"/>
        <v>1.8159702111316816</v>
      </c>
      <c r="P35" s="20">
        <f t="shared" si="14"/>
        <v>1.7940507150279437</v>
      </c>
      <c r="Q35" s="20">
        <f t="shared" si="14"/>
        <v>1.7708108580025579</v>
      </c>
      <c r="R35" s="20">
        <f t="shared" si="20"/>
        <v>1.7462878188691933</v>
      </c>
      <c r="S35" s="20">
        <f t="shared" si="20"/>
        <v>1.7205208292591603</v>
      </c>
      <c r="T35" s="20">
        <f t="shared" si="20"/>
        <v>1.6935511108591705</v>
      </c>
      <c r="U35" s="20">
        <f t="shared" si="20"/>
        <v>1.6654218094654305</v>
      </c>
      <c r="V35" s="20">
        <f t="shared" si="20"/>
        <v>1.6361779259595735</v>
      </c>
      <c r="W35" s="20">
        <f t="shared" si="20"/>
        <v>1.6058662443168452</v>
      </c>
      <c r="X35" s="20">
        <f t="shared" si="20"/>
        <v>1.5745352567617279</v>
      </c>
      <c r="Y35" s="20">
        <f t="shared" si="20"/>
        <v>1.5422350861907219</v>
      </c>
      <c r="Z35" s="20">
        <f t="shared" si="20"/>
        <v>1.509017405986405</v>
      </c>
      <c r="AA35" s="20">
        <f t="shared" si="20"/>
        <v>1.4749353573510435</v>
      </c>
      <c r="AB35" s="20">
        <f t="shared" si="20"/>
        <v>1.440043464292005</v>
      </c>
      <c r="AC35" s="20">
        <f t="shared" si="20"/>
        <v>1.4043975463949772</v>
      </c>
      <c r="AD35" s="20">
        <f t="shared" si="20"/>
        <v>1.3680546295245382</v>
      </c>
      <c r="AE35" s="20">
        <f t="shared" si="20"/>
        <v>1.3310728545949386</v>
      </c>
      <c r="AF35" s="20">
        <f t="shared" si="20"/>
        <v>1.2935113845570412</v>
      </c>
      <c r="AG35" s="20">
        <f t="shared" si="20"/>
        <v>1.2554303097502204</v>
      </c>
      <c r="AH35" s="20">
        <f t="shared" si="20"/>
        <v>1.2168905517706379</v>
      </c>
      <c r="AI35" s="20">
        <f t="shared" si="20"/>
        <v>1.1779537660096842</v>
      </c>
      <c r="AJ35" s="20">
        <f t="shared" si="20"/>
        <v>1.1386822430185057</v>
      </c>
      <c r="AK35" s="20">
        <f t="shared" si="20"/>
        <v>1.0991388088564102</v>
      </c>
      <c r="AL35" s="20">
        <f t="shared" si="20"/>
        <v>1.0593867245825743</v>
      </c>
      <c r="AM35" s="20">
        <f t="shared" si="20"/>
        <v>1.0194895850518439</v>
      </c>
      <c r="AN35" s="20">
        <f t="shared" si="20"/>
        <v>0.97951121717653211</v>
      </c>
      <c r="AO35" s="20">
        <f t="shared" si="20"/>
        <v>0.93951557781697581</v>
      </c>
      <c r="AP35" s="20">
        <f t="shared" si="20"/>
        <v>0.89956665146420245</v>
      </c>
      <c r="AQ35" s="20">
        <f t="shared" si="20"/>
        <v>0.85972834787839336</v>
      </c>
      <c r="AR35" s="20">
        <f t="shared" si="20"/>
        <v>0.82006439984690083</v>
      </c>
      <c r="AS35" s="20">
        <f t="shared" si="20"/>
        <v>0.78063826122538438</v>
      </c>
      <c r="AT35" s="20">
        <f t="shared" si="20"/>
        <v>0.7415130054251774</v>
      </c>
      <c r="AU35" s="20">
        <f t="shared" si="20"/>
        <v>0.70275122450928418</v>
      </c>
      <c r="AV35" s="20">
        <f t="shared" si="20"/>
        <v>0.66441492905843114</v>
      </c>
      <c r="AW35" s="20">
        <f t="shared" si="20"/>
        <v>0.6265654489673661</v>
      </c>
      <c r="AX35" s="20">
        <f t="shared" si="20"/>
        <v>0.58926333533010977</v>
      </c>
      <c r="AY35" s="20">
        <f t="shared" si="20"/>
        <v>0.55256826357112221</v>
      </c>
      <c r="AZ35" s="20">
        <f t="shared" si="20"/>
        <v>0.51653893797735262</v>
      </c>
      <c r="BA35" s="20">
        <f t="shared" si="20"/>
        <v>0.48123299778390516</v>
      </c>
      <c r="BB35" s="20">
        <f t="shared" si="20"/>
        <v>0.44670692496355724</v>
      </c>
      <c r="BC35" s="20">
        <f t="shared" si="20"/>
        <v>0.41301595386765189</v>
      </c>
      <c r="BD35" s="20">
        <f t="shared" si="20"/>
        <v>0.38021398286291874</v>
      </c>
      <c r="BE35" s="20">
        <f t="shared" si="20"/>
        <v>0.34835348810558486</v>
      </c>
      <c r="BF35" s="20">
        <f t="shared" si="20"/>
        <v>0.31748543959071873</v>
      </c>
      <c r="BG35" s="20">
        <f t="shared" si="20"/>
        <v>0.28765921961111185</v>
      </c>
      <c r="BH35" s="20">
        <f t="shared" si="20"/>
        <v>0.25892254375614399</v>
      </c>
      <c r="BI35" s="20">
        <f t="shared" si="20"/>
        <v>0.23132138457701901</v>
      </c>
      <c r="BJ35" s="20">
        <f t="shared" ref="BJ35:CW43" si="21">SIN($A35)+COS(BJ$2)</f>
        <v>0.20489989804049036</v>
      </c>
      <c r="BK35" s="20">
        <f t="shared" si="21"/>
        <v>0.17970035288873343</v>
      </c>
      <c r="BL35" s="20">
        <f t="shared" si="21"/>
        <v>0.15576306301837461</v>
      </c>
      <c r="BM35" s="20">
        <f t="shared" si="21"/>
        <v>0.133126322986857</v>
      </c>
      <c r="BN35" s="20">
        <f t="shared" si="21"/>
        <v>0.11182634674931735</v>
      </c>
      <c r="BO35" s="20">
        <f t="shared" si="19"/>
        <v>9.1897209723983297E-2</v>
      </c>
      <c r="BP35" s="20">
        <f t="shared" si="19"/>
        <v>7.3370794278772689E-2</v>
      </c>
      <c r="BQ35" s="20">
        <f t="shared" si="19"/>
        <v>5.6276738726306785E-2</v>
      </c>
      <c r="BR35" s="20">
        <f t="shared" si="19"/>
        <v>4.0642389908932097E-2</v>
      </c>
      <c r="BS35" s="20">
        <f t="shared" si="19"/>
        <v>2.6492759449606607E-2</v>
      </c>
      <c r="BT35" s="20">
        <f t="shared" si="19"/>
        <v>1.3850483738638508E-2</v>
      </c>
      <c r="BU35" s="20">
        <f t="shared" si="19"/>
        <v>2.7357877202901504E-3</v>
      </c>
      <c r="BV35" s="20">
        <f t="shared" si="19"/>
        <v>-6.833547462817724E-3</v>
      </c>
      <c r="BW35" s="20">
        <f t="shared" si="19"/>
        <v>-1.4842212915741393E-2</v>
      </c>
      <c r="BX35" s="20">
        <f t="shared" si="19"/>
        <v>-2.1277396482180411E-2</v>
      </c>
      <c r="BY35" s="20">
        <f t="shared" si="19"/>
        <v>-2.6128803241194376E-2</v>
      </c>
      <c r="BZ35" s="20">
        <f t="shared" si="19"/>
        <v>-2.9388671976880443E-2</v>
      </c>
      <c r="CA35" s="20">
        <f t="shared" si="19"/>
        <v>-3.1051787594663094E-2</v>
      </c>
      <c r="CB35" s="20">
        <f t="shared" si="19"/>
        <v>-3.1115489464332957E-2</v>
      </c>
      <c r="CC35" s="20">
        <f t="shared" si="19"/>
        <v>-2.9579675676487671E-2</v>
      </c>
      <c r="CD35" s="20">
        <f t="shared" si="19"/>
        <v>-2.6446803205564806E-2</v>
      </c>
      <c r="CE35" s="20">
        <f t="shared" si="19"/>
        <v>-2.172188397920749E-2</v>
      </c>
      <c r="CF35" s="20">
        <f t="shared" si="19"/>
        <v>-1.5412476860248825E-2</v>
      </c>
      <c r="CG35" s="20">
        <f t="shared" si="19"/>
        <v>-7.5286755541440487E-3</v>
      </c>
      <c r="CH35" s="20">
        <f t="shared" si="19"/>
        <v>1.9169075388049128E-3</v>
      </c>
      <c r="CI35" s="20">
        <f t="shared" si="19"/>
        <v>1.290916150059962E-2</v>
      </c>
      <c r="CJ35" s="20">
        <f t="shared" si="19"/>
        <v>2.5430501069790279E-2</v>
      </c>
      <c r="CK35" s="20">
        <f t="shared" si="19"/>
        <v>3.9460894774142941E-2</v>
      </c>
      <c r="CL35" s="20">
        <f t="shared" si="19"/>
        <v>5.4977896976721619E-2</v>
      </c>
      <c r="CM35" s="20">
        <f t="shared" si="19"/>
        <v>7.1956683784119346E-2</v>
      </c>
      <c r="CN35" s="20">
        <f t="shared" si="19"/>
        <v>9.0370092759392451E-2</v>
      </c>
      <c r="CO35" s="20">
        <f t="shared" si="19"/>
        <v>0.11018866637616487</v>
      </c>
      <c r="CP35" s="20">
        <f t="shared" si="19"/>
        <v>0.13138069914438655</v>
      </c>
      <c r="CQ35" s="20">
        <f t="shared" si="19"/>
        <v>0.15391228833235437</v>
      </c>
      <c r="CR35" s="20">
        <f t="shared" si="19"/>
        <v>0.17774738820385017</v>
      </c>
      <c r="CS35" s="20">
        <f t="shared" si="19"/>
        <v>0.20284786768362972</v>
      </c>
      <c r="CT35" s="20">
        <f t="shared" si="19"/>
        <v>0.22917357135900862</v>
      </c>
      <c r="CU35" s="20">
        <f t="shared" si="19"/>
        <v>0.256682383719957</v>
      </c>
      <c r="CV35" s="20">
        <f t="shared" si="19"/>
        <v>0.28533029653493103</v>
      </c>
      <c r="CW35" s="20">
        <f t="shared" si="19"/>
        <v>0.3150714792546554</v>
      </c>
    </row>
    <row r="36" spans="1:101" ht="8.25" customHeight="1" x14ac:dyDescent="0.25">
      <c r="A36">
        <f t="shared" si="4"/>
        <v>1.3600000000000005</v>
      </c>
      <c r="B36" s="20">
        <f t="shared" si="14"/>
        <v>1.9770647090962941</v>
      </c>
      <c r="C36" s="20">
        <f t="shared" si="14"/>
        <v>1.9746663087379357</v>
      </c>
      <c r="D36" s="20">
        <f t="shared" si="14"/>
        <v>1.9706732382891825</v>
      </c>
      <c r="E36" s="20">
        <f t="shared" si="14"/>
        <v>1.9650918858109432</v>
      </c>
      <c r="F36" s="20">
        <f t="shared" si="14"/>
        <v>1.957931180276558</v>
      </c>
      <c r="G36" s="20">
        <f t="shared" si="14"/>
        <v>1.9492025772873458</v>
      </c>
      <c r="H36" s="20">
        <f t="shared" si="14"/>
        <v>1.9389200407460871</v>
      </c>
      <c r="I36" s="20">
        <f t="shared" si="14"/>
        <v>1.9271000205177571</v>
      </c>
      <c r="J36" s="20">
        <f t="shared" si="14"/>
        <v>1.913761426113251</v>
      </c>
      <c r="K36" s="20">
        <f t="shared" si="14"/>
        <v>1.8989255964382012</v>
      </c>
      <c r="L36" s="20">
        <f t="shared" si="14"/>
        <v>1.8826162656552796</v>
      </c>
      <c r="M36" s="20">
        <f t="shared" si="14"/>
        <v>1.8648595252146005</v>
      </c>
      <c r="N36" s="20">
        <f t="shared" si="14"/>
        <v>1.8456837821129661</v>
      </c>
      <c r="O36" s="20">
        <f t="shared" si="14"/>
        <v>1.8251197134487325</v>
      </c>
      <c r="P36" s="20">
        <f t="shared" si="14"/>
        <v>1.8032002173449946</v>
      </c>
      <c r="Q36" s="20">
        <f t="shared" si="14"/>
        <v>1.7799603603196088</v>
      </c>
      <c r="R36" s="20">
        <f t="shared" ref="R36:BM36" si="22">SIN($A36)+COS(R$2)</f>
        <v>1.7554373211862442</v>
      </c>
      <c r="S36" s="20">
        <f t="shared" si="22"/>
        <v>1.7296703315762112</v>
      </c>
      <c r="T36" s="20">
        <f t="shared" si="22"/>
        <v>1.7027006131762215</v>
      </c>
      <c r="U36" s="20">
        <f t="shared" si="22"/>
        <v>1.6745713117824814</v>
      </c>
      <c r="V36" s="20">
        <f t="shared" si="22"/>
        <v>1.6453274282766244</v>
      </c>
      <c r="W36" s="20">
        <f t="shared" si="22"/>
        <v>1.6150157466338961</v>
      </c>
      <c r="X36" s="20">
        <f t="shared" si="22"/>
        <v>1.5836847590787788</v>
      </c>
      <c r="Y36" s="20">
        <f t="shared" si="22"/>
        <v>1.5513845885077728</v>
      </c>
      <c r="Z36" s="20">
        <f t="shared" si="22"/>
        <v>1.5181669083034559</v>
      </c>
      <c r="AA36" s="20">
        <f t="shared" si="22"/>
        <v>1.4840848596680944</v>
      </c>
      <c r="AB36" s="20">
        <f t="shared" si="22"/>
        <v>1.4491929666090559</v>
      </c>
      <c r="AC36" s="20">
        <f t="shared" si="22"/>
        <v>1.4135470487120281</v>
      </c>
      <c r="AD36" s="20">
        <f t="shared" si="22"/>
        <v>1.3772041318415891</v>
      </c>
      <c r="AE36" s="20">
        <f t="shared" si="22"/>
        <v>1.3402223569119895</v>
      </c>
      <c r="AF36" s="20">
        <f t="shared" si="22"/>
        <v>1.3026608868740921</v>
      </c>
      <c r="AG36" s="20">
        <f t="shared" si="22"/>
        <v>1.2645798120672713</v>
      </c>
      <c r="AH36" s="20">
        <f t="shared" si="22"/>
        <v>1.2260400540876888</v>
      </c>
      <c r="AI36" s="20">
        <f t="shared" si="22"/>
        <v>1.1871032683267351</v>
      </c>
      <c r="AJ36" s="20">
        <f t="shared" si="22"/>
        <v>1.1478317453355567</v>
      </c>
      <c r="AK36" s="20">
        <f t="shared" si="22"/>
        <v>1.1082883111734612</v>
      </c>
      <c r="AL36" s="20">
        <f t="shared" si="22"/>
        <v>1.0685362268996252</v>
      </c>
      <c r="AM36" s="20">
        <f t="shared" si="22"/>
        <v>1.0286390873688949</v>
      </c>
      <c r="AN36" s="20">
        <f t="shared" si="22"/>
        <v>0.98866071949358303</v>
      </c>
      <c r="AO36" s="20">
        <f t="shared" si="22"/>
        <v>0.94866508013402673</v>
      </c>
      <c r="AP36" s="20">
        <f t="shared" si="22"/>
        <v>0.90871615378125337</v>
      </c>
      <c r="AQ36" s="20">
        <f t="shared" si="22"/>
        <v>0.86887785019544428</v>
      </c>
      <c r="AR36" s="20">
        <f t="shared" si="22"/>
        <v>0.82921390216395174</v>
      </c>
      <c r="AS36" s="20">
        <f t="shared" si="22"/>
        <v>0.78978776354243529</v>
      </c>
      <c r="AT36" s="20">
        <f t="shared" si="22"/>
        <v>0.75066250774222831</v>
      </c>
      <c r="AU36" s="20">
        <f t="shared" si="22"/>
        <v>0.7119007268263351</v>
      </c>
      <c r="AV36" s="20">
        <f t="shared" si="22"/>
        <v>0.67356443137548205</v>
      </c>
      <c r="AW36" s="20">
        <f t="shared" si="22"/>
        <v>0.63571495128441702</v>
      </c>
      <c r="AX36" s="20">
        <f t="shared" si="22"/>
        <v>0.59841283764716069</v>
      </c>
      <c r="AY36" s="20">
        <f t="shared" si="22"/>
        <v>0.56171776588817313</v>
      </c>
      <c r="AZ36" s="20">
        <f t="shared" si="22"/>
        <v>0.52568844029440354</v>
      </c>
      <c r="BA36" s="20">
        <f t="shared" si="22"/>
        <v>0.49038250010095608</v>
      </c>
      <c r="BB36" s="20">
        <f t="shared" si="22"/>
        <v>0.45585642728060816</v>
      </c>
      <c r="BC36" s="20">
        <f t="shared" si="22"/>
        <v>0.4221654561847028</v>
      </c>
      <c r="BD36" s="20">
        <f t="shared" si="22"/>
        <v>0.38936348517996966</v>
      </c>
      <c r="BE36" s="20">
        <f t="shared" si="22"/>
        <v>0.35750299042263578</v>
      </c>
      <c r="BF36" s="20">
        <f t="shared" si="22"/>
        <v>0.32663494190776965</v>
      </c>
      <c r="BG36" s="20">
        <f t="shared" si="22"/>
        <v>0.29680872192816277</v>
      </c>
      <c r="BH36" s="20">
        <f t="shared" si="22"/>
        <v>0.2680720460731949</v>
      </c>
      <c r="BI36" s="20">
        <f t="shared" si="22"/>
        <v>0.24047088689406992</v>
      </c>
      <c r="BJ36" s="20">
        <f t="shared" si="22"/>
        <v>0.21404940035754128</v>
      </c>
      <c r="BK36" s="20">
        <f t="shared" si="22"/>
        <v>0.18884985520578434</v>
      </c>
      <c r="BL36" s="20">
        <f t="shared" si="22"/>
        <v>0.16491256533542553</v>
      </c>
      <c r="BM36" s="20">
        <f t="shared" si="22"/>
        <v>0.14227582530390792</v>
      </c>
      <c r="BN36" s="20">
        <f t="shared" si="21"/>
        <v>0.12097584906636827</v>
      </c>
      <c r="BO36" s="20">
        <f t="shared" si="21"/>
        <v>0.10104671204103421</v>
      </c>
      <c r="BP36" s="20">
        <f t="shared" si="21"/>
        <v>8.2520296595823606E-2</v>
      </c>
      <c r="BQ36" s="20">
        <f t="shared" si="21"/>
        <v>6.5426241043357702E-2</v>
      </c>
      <c r="BR36" s="20">
        <f t="shared" si="21"/>
        <v>4.9791892225983014E-2</v>
      </c>
      <c r="BS36" s="20">
        <f t="shared" si="21"/>
        <v>3.5642261766657524E-2</v>
      </c>
      <c r="BT36" s="20">
        <f t="shared" si="21"/>
        <v>2.2999986055689425E-2</v>
      </c>
      <c r="BU36" s="20">
        <f t="shared" si="21"/>
        <v>1.1885290037341067E-2</v>
      </c>
      <c r="BV36" s="20">
        <f t="shared" si="21"/>
        <v>2.3159548542331931E-3</v>
      </c>
      <c r="BW36" s="20">
        <f t="shared" si="21"/>
        <v>-5.6927105986904758E-3</v>
      </c>
      <c r="BX36" s="20">
        <f t="shared" si="21"/>
        <v>-1.2127894165129494E-2</v>
      </c>
      <c r="BY36" s="20">
        <f t="shared" si="21"/>
        <v>-1.6979300924143459E-2</v>
      </c>
      <c r="BZ36" s="20">
        <f t="shared" si="21"/>
        <v>-2.0239169659829526E-2</v>
      </c>
      <c r="CA36" s="20">
        <f t="shared" si="21"/>
        <v>-2.1902285277612177E-2</v>
      </c>
      <c r="CB36" s="20">
        <f t="shared" si="21"/>
        <v>-2.196598714728204E-2</v>
      </c>
      <c r="CC36" s="20">
        <f t="shared" si="21"/>
        <v>-2.0430173359436754E-2</v>
      </c>
      <c r="CD36" s="20">
        <f t="shared" si="21"/>
        <v>-1.7297300888513889E-2</v>
      </c>
      <c r="CE36" s="20">
        <f t="shared" si="21"/>
        <v>-1.2572381662156573E-2</v>
      </c>
      <c r="CF36" s="20">
        <f t="shared" si="21"/>
        <v>-6.2629745431979078E-3</v>
      </c>
      <c r="CG36" s="20">
        <f t="shared" si="21"/>
        <v>1.6208267629068684E-3</v>
      </c>
      <c r="CH36" s="20">
        <f t="shared" si="21"/>
        <v>1.106640985585583E-2</v>
      </c>
      <c r="CI36" s="20">
        <f t="shared" si="21"/>
        <v>2.2058663817650537E-2</v>
      </c>
      <c r="CJ36" s="20">
        <f t="shared" si="21"/>
        <v>3.4580003386841196E-2</v>
      </c>
      <c r="CK36" s="20">
        <f t="shared" si="21"/>
        <v>4.8610397091193858E-2</v>
      </c>
      <c r="CL36" s="20">
        <f t="shared" si="21"/>
        <v>6.4127399293772536E-2</v>
      </c>
      <c r="CM36" s="20">
        <f t="shared" si="21"/>
        <v>8.1106186101170263E-2</v>
      </c>
      <c r="CN36" s="20">
        <f t="shared" si="21"/>
        <v>9.9519595076443368E-2</v>
      </c>
      <c r="CO36" s="20">
        <f t="shared" si="21"/>
        <v>0.11933816869321578</v>
      </c>
      <c r="CP36" s="20">
        <f t="shared" si="21"/>
        <v>0.14053020146143747</v>
      </c>
      <c r="CQ36" s="20">
        <f t="shared" si="21"/>
        <v>0.16306179064940529</v>
      </c>
      <c r="CR36" s="20">
        <f t="shared" si="21"/>
        <v>0.18689689052090108</v>
      </c>
      <c r="CS36" s="20">
        <f t="shared" si="21"/>
        <v>0.21199737000068064</v>
      </c>
      <c r="CT36" s="20">
        <f t="shared" si="21"/>
        <v>0.23832307367605954</v>
      </c>
      <c r="CU36" s="20">
        <f t="shared" si="21"/>
        <v>0.26583188603700791</v>
      </c>
      <c r="CV36" s="20">
        <f t="shared" si="21"/>
        <v>0.29447979885198194</v>
      </c>
      <c r="CW36" s="20">
        <f t="shared" si="21"/>
        <v>0.32422098157170631</v>
      </c>
    </row>
    <row r="37" spans="1:101" ht="8.25" customHeight="1" x14ac:dyDescent="0.25">
      <c r="A37">
        <f t="shared" si="4"/>
        <v>1.4000000000000006</v>
      </c>
      <c r="B37" s="20">
        <f t="shared" si="14"/>
        <v>1.9846498366494383</v>
      </c>
      <c r="C37" s="20">
        <f t="shared" si="14"/>
        <v>1.9822514362910797</v>
      </c>
      <c r="D37" s="20">
        <f t="shared" si="14"/>
        <v>1.9782583658423265</v>
      </c>
      <c r="E37" s="20">
        <f t="shared" si="14"/>
        <v>1.9726770133640872</v>
      </c>
      <c r="F37" s="20">
        <f t="shared" si="14"/>
        <v>1.9655163078297018</v>
      </c>
      <c r="G37" s="20">
        <f t="shared" si="14"/>
        <v>1.9567877048404898</v>
      </c>
      <c r="H37" s="20">
        <f t="shared" si="14"/>
        <v>1.9465051682992311</v>
      </c>
      <c r="I37" s="20">
        <f t="shared" si="14"/>
        <v>1.9346851480709011</v>
      </c>
      <c r="J37" s="20">
        <f t="shared" si="14"/>
        <v>1.9213465536663952</v>
      </c>
      <c r="K37" s="20">
        <f t="shared" si="14"/>
        <v>1.9065107239913455</v>
      </c>
      <c r="L37" s="20">
        <f t="shared" si="14"/>
        <v>1.8902013932084238</v>
      </c>
      <c r="M37" s="20">
        <f t="shared" si="14"/>
        <v>1.8724446527677445</v>
      </c>
      <c r="N37" s="20">
        <f t="shared" si="14"/>
        <v>1.8532689096661104</v>
      </c>
      <c r="O37" s="20">
        <f t="shared" si="14"/>
        <v>1.8327048410018763</v>
      </c>
      <c r="P37" s="20">
        <f t="shared" si="14"/>
        <v>1.8107853448981386</v>
      </c>
      <c r="Q37" s="20">
        <f t="shared" ref="Q37:CB41" si="23">SIN($A37)+COS(Q$2)</f>
        <v>1.787545487872753</v>
      </c>
      <c r="R37" s="20">
        <f t="shared" si="23"/>
        <v>1.7630224487393882</v>
      </c>
      <c r="S37" s="20">
        <f t="shared" si="23"/>
        <v>1.7372554591293552</v>
      </c>
      <c r="T37" s="20">
        <f t="shared" si="23"/>
        <v>1.7102857407293652</v>
      </c>
      <c r="U37" s="20">
        <f t="shared" si="23"/>
        <v>1.6821564393356256</v>
      </c>
      <c r="V37" s="20">
        <f t="shared" si="23"/>
        <v>1.6529125558297681</v>
      </c>
      <c r="W37" s="20">
        <f t="shared" si="23"/>
        <v>1.6226008741870404</v>
      </c>
      <c r="X37" s="20">
        <f t="shared" si="23"/>
        <v>1.591269886631923</v>
      </c>
      <c r="Y37" s="20">
        <f t="shared" si="23"/>
        <v>1.5589697160609166</v>
      </c>
      <c r="Z37" s="20">
        <f t="shared" si="23"/>
        <v>1.5257520358565997</v>
      </c>
      <c r="AA37" s="20">
        <f t="shared" si="23"/>
        <v>1.4916699872212384</v>
      </c>
      <c r="AB37" s="20">
        <f t="shared" si="23"/>
        <v>1.4567780941621999</v>
      </c>
      <c r="AC37" s="20">
        <f t="shared" si="23"/>
        <v>1.4211321762651721</v>
      </c>
      <c r="AD37" s="20">
        <f t="shared" si="23"/>
        <v>1.3847892593947331</v>
      </c>
      <c r="AE37" s="20">
        <f t="shared" si="23"/>
        <v>1.3478074844651335</v>
      </c>
      <c r="AF37" s="20">
        <f t="shared" si="23"/>
        <v>1.3102460144272361</v>
      </c>
      <c r="AG37" s="20">
        <f t="shared" si="23"/>
        <v>1.2721649396204153</v>
      </c>
      <c r="AH37" s="20">
        <f t="shared" si="23"/>
        <v>1.2336251816408328</v>
      </c>
      <c r="AI37" s="20">
        <f t="shared" si="23"/>
        <v>1.1946883958798791</v>
      </c>
      <c r="AJ37" s="20">
        <f t="shared" si="23"/>
        <v>1.1554168728887007</v>
      </c>
      <c r="AK37" s="20">
        <f t="shared" si="23"/>
        <v>1.1158734387266052</v>
      </c>
      <c r="AL37" s="20">
        <f t="shared" si="23"/>
        <v>1.0761213544527692</v>
      </c>
      <c r="AM37" s="20">
        <f t="shared" si="23"/>
        <v>1.0362242149220389</v>
      </c>
      <c r="AN37" s="20">
        <f t="shared" si="23"/>
        <v>0.99624584704672703</v>
      </c>
      <c r="AO37" s="20">
        <f t="shared" si="23"/>
        <v>0.95625020768717073</v>
      </c>
      <c r="AP37" s="20">
        <f t="shared" si="23"/>
        <v>0.91630128133439737</v>
      </c>
      <c r="AQ37" s="20">
        <f t="shared" si="23"/>
        <v>0.87646297774858828</v>
      </c>
      <c r="AR37" s="20">
        <f t="shared" si="23"/>
        <v>0.83679902971709574</v>
      </c>
      <c r="AS37" s="20">
        <f t="shared" si="23"/>
        <v>0.79737289109557929</v>
      </c>
      <c r="AT37" s="20">
        <f t="shared" si="23"/>
        <v>0.75824763529537231</v>
      </c>
      <c r="AU37" s="20">
        <f t="shared" si="23"/>
        <v>0.7194858543794791</v>
      </c>
      <c r="AV37" s="20">
        <f t="shared" si="23"/>
        <v>0.68114955892862605</v>
      </c>
      <c r="AW37" s="20">
        <f t="shared" si="23"/>
        <v>0.64330007883756102</v>
      </c>
      <c r="AX37" s="20">
        <f t="shared" si="23"/>
        <v>0.60599796520030469</v>
      </c>
      <c r="AY37" s="20">
        <f t="shared" si="23"/>
        <v>0.56930289344131713</v>
      </c>
      <c r="AZ37" s="20">
        <f t="shared" si="23"/>
        <v>0.53327356784754754</v>
      </c>
      <c r="BA37" s="20">
        <f t="shared" si="23"/>
        <v>0.49796762765410008</v>
      </c>
      <c r="BB37" s="20">
        <f t="shared" si="23"/>
        <v>0.46344155483375216</v>
      </c>
      <c r="BC37" s="20">
        <f t="shared" si="23"/>
        <v>0.4297505837378468</v>
      </c>
      <c r="BD37" s="20">
        <f t="shared" si="23"/>
        <v>0.39694861273311366</v>
      </c>
      <c r="BE37" s="20">
        <f t="shared" si="23"/>
        <v>0.36508811797577978</v>
      </c>
      <c r="BF37" s="20">
        <f t="shared" si="23"/>
        <v>0.33422006946091365</v>
      </c>
      <c r="BG37" s="20">
        <f t="shared" si="23"/>
        <v>0.30439384948130677</v>
      </c>
      <c r="BH37" s="20">
        <f t="shared" si="23"/>
        <v>0.2756571736263389</v>
      </c>
      <c r="BI37" s="20">
        <f t="shared" si="23"/>
        <v>0.24805601444721392</v>
      </c>
      <c r="BJ37" s="20">
        <f t="shared" si="23"/>
        <v>0.22163452791068528</v>
      </c>
      <c r="BK37" s="20">
        <f t="shared" si="23"/>
        <v>0.19643498275892834</v>
      </c>
      <c r="BL37" s="20">
        <f t="shared" si="23"/>
        <v>0.17249769288856953</v>
      </c>
      <c r="BM37" s="20">
        <f t="shared" si="23"/>
        <v>0.14986095285705192</v>
      </c>
      <c r="BN37" s="20">
        <f t="shared" si="23"/>
        <v>0.12856097661951227</v>
      </c>
      <c r="BO37" s="20">
        <f t="shared" si="21"/>
        <v>0.10863183959417821</v>
      </c>
      <c r="BP37" s="20">
        <f t="shared" si="21"/>
        <v>9.0105424148967606E-2</v>
      </c>
      <c r="BQ37" s="20">
        <f t="shared" si="21"/>
        <v>7.3011368596501702E-2</v>
      </c>
      <c r="BR37" s="20">
        <f t="shared" si="21"/>
        <v>5.7377019779127014E-2</v>
      </c>
      <c r="BS37" s="20">
        <f t="shared" si="21"/>
        <v>4.3227389319801524E-2</v>
      </c>
      <c r="BT37" s="20">
        <f t="shared" si="21"/>
        <v>3.0585113608833425E-2</v>
      </c>
      <c r="BU37" s="20">
        <f t="shared" si="21"/>
        <v>1.9470417590485067E-2</v>
      </c>
      <c r="BV37" s="20">
        <f t="shared" si="21"/>
        <v>9.901082407377193E-3</v>
      </c>
      <c r="BW37" s="20">
        <f t="shared" si="21"/>
        <v>1.8924169544535241E-3</v>
      </c>
      <c r="BX37" s="20">
        <f t="shared" si="21"/>
        <v>-4.5427666119854937E-3</v>
      </c>
      <c r="BY37" s="20">
        <f t="shared" si="21"/>
        <v>-9.394173370999459E-3</v>
      </c>
      <c r="BZ37" s="20">
        <f t="shared" si="21"/>
        <v>-1.2654042106685526E-2</v>
      </c>
      <c r="CA37" s="20">
        <f t="shared" si="21"/>
        <v>-1.4317157724468177E-2</v>
      </c>
      <c r="CB37" s="20">
        <f t="shared" si="21"/>
        <v>-1.438085959413804E-2</v>
      </c>
      <c r="CC37" s="20">
        <f t="shared" si="21"/>
        <v>-1.2845045806292754E-2</v>
      </c>
      <c r="CD37" s="20">
        <f t="shared" si="21"/>
        <v>-9.7121733353698891E-3</v>
      </c>
      <c r="CE37" s="20">
        <f t="shared" si="21"/>
        <v>-4.9872541090125733E-3</v>
      </c>
      <c r="CF37" s="20">
        <f t="shared" si="21"/>
        <v>1.3221530099460921E-3</v>
      </c>
      <c r="CG37" s="20">
        <f t="shared" si="21"/>
        <v>9.2059543160508683E-3</v>
      </c>
      <c r="CH37" s="20">
        <f t="shared" si="21"/>
        <v>1.865153740899983E-2</v>
      </c>
      <c r="CI37" s="20">
        <f t="shared" si="21"/>
        <v>2.9643791370794537E-2</v>
      </c>
      <c r="CJ37" s="20">
        <f t="shared" si="21"/>
        <v>4.2165130939985196E-2</v>
      </c>
      <c r="CK37" s="20">
        <f t="shared" si="21"/>
        <v>5.6195524644337858E-2</v>
      </c>
      <c r="CL37" s="20">
        <f t="shared" si="21"/>
        <v>7.1712526846916536E-2</v>
      </c>
      <c r="CM37" s="20">
        <f t="shared" si="21"/>
        <v>8.8691313654314263E-2</v>
      </c>
      <c r="CN37" s="20">
        <f t="shared" si="21"/>
        <v>0.10710472262958737</v>
      </c>
      <c r="CO37" s="20">
        <f t="shared" si="21"/>
        <v>0.12692329624635978</v>
      </c>
      <c r="CP37" s="20">
        <f t="shared" si="21"/>
        <v>0.14811532901458146</v>
      </c>
      <c r="CQ37" s="20">
        <f t="shared" si="21"/>
        <v>0.17064691820254929</v>
      </c>
      <c r="CR37" s="20">
        <f t="shared" si="21"/>
        <v>0.19448201807404508</v>
      </c>
      <c r="CS37" s="20">
        <f t="shared" si="21"/>
        <v>0.21958249755382464</v>
      </c>
      <c r="CT37" s="20">
        <f t="shared" si="21"/>
        <v>0.24590820122920354</v>
      </c>
      <c r="CU37" s="20">
        <f t="shared" si="21"/>
        <v>0.27341701359015191</v>
      </c>
      <c r="CV37" s="20">
        <f t="shared" si="21"/>
        <v>0.30206492640512594</v>
      </c>
      <c r="CW37" s="20">
        <f t="shared" si="21"/>
        <v>0.33180610912485031</v>
      </c>
    </row>
    <row r="38" spans="1:101" ht="8.25" customHeight="1" x14ac:dyDescent="0.25">
      <c r="A38">
        <f t="shared" si="4"/>
        <v>1.4400000000000006</v>
      </c>
      <c r="B38" s="20">
        <f t="shared" ref="B38:Q53" si="24">SIN($A38)+COS(B$2)</f>
        <v>1.9906584548526645</v>
      </c>
      <c r="C38" s="20">
        <f t="shared" si="24"/>
        <v>1.9882600544943059</v>
      </c>
      <c r="D38" s="20">
        <f t="shared" si="24"/>
        <v>1.9842669840455529</v>
      </c>
      <c r="E38" s="20">
        <f t="shared" si="24"/>
        <v>1.9786856315673136</v>
      </c>
      <c r="F38" s="20">
        <f t="shared" si="24"/>
        <v>1.9715249260329282</v>
      </c>
      <c r="G38" s="20">
        <f t="shared" si="24"/>
        <v>1.9627963230437162</v>
      </c>
      <c r="H38" s="20">
        <f t="shared" si="24"/>
        <v>1.9525137865024575</v>
      </c>
      <c r="I38" s="20">
        <f t="shared" si="24"/>
        <v>1.9406937662741273</v>
      </c>
      <c r="J38" s="20">
        <f t="shared" si="24"/>
        <v>1.9273551718696214</v>
      </c>
      <c r="K38" s="20">
        <f t="shared" si="24"/>
        <v>1.9125193421945716</v>
      </c>
      <c r="L38" s="20">
        <f t="shared" si="24"/>
        <v>1.89621001141165</v>
      </c>
      <c r="M38" s="20">
        <f t="shared" si="24"/>
        <v>1.8784532709709709</v>
      </c>
      <c r="N38" s="20">
        <f t="shared" si="24"/>
        <v>1.8592775278693365</v>
      </c>
      <c r="O38" s="20">
        <f t="shared" si="24"/>
        <v>1.8387134592051027</v>
      </c>
      <c r="P38" s="20">
        <f t="shared" si="24"/>
        <v>1.816793963101365</v>
      </c>
      <c r="Q38" s="20">
        <f t="shared" si="24"/>
        <v>1.7935541060759792</v>
      </c>
      <c r="R38" s="20">
        <f t="shared" si="23"/>
        <v>1.7690310669426146</v>
      </c>
      <c r="S38" s="20">
        <f t="shared" si="23"/>
        <v>1.7432640773325816</v>
      </c>
      <c r="T38" s="20">
        <f t="shared" si="23"/>
        <v>1.7162943589325916</v>
      </c>
      <c r="U38" s="20">
        <f t="shared" si="23"/>
        <v>1.6881650575388518</v>
      </c>
      <c r="V38" s="20">
        <f t="shared" si="23"/>
        <v>1.6589211740329945</v>
      </c>
      <c r="W38" s="20">
        <f t="shared" si="23"/>
        <v>1.6286094923902665</v>
      </c>
      <c r="X38" s="20">
        <f t="shared" si="23"/>
        <v>1.5972785048351492</v>
      </c>
      <c r="Y38" s="20">
        <f t="shared" si="23"/>
        <v>1.564978334264143</v>
      </c>
      <c r="Z38" s="20">
        <f t="shared" si="23"/>
        <v>1.5317606540598261</v>
      </c>
      <c r="AA38" s="20">
        <f t="shared" si="23"/>
        <v>1.4976786054244648</v>
      </c>
      <c r="AB38" s="20">
        <f t="shared" si="23"/>
        <v>1.4627867123654263</v>
      </c>
      <c r="AC38" s="20">
        <f t="shared" si="23"/>
        <v>1.4271407944683985</v>
      </c>
      <c r="AD38" s="20">
        <f t="shared" si="23"/>
        <v>1.3907978775979593</v>
      </c>
      <c r="AE38" s="20">
        <f t="shared" si="23"/>
        <v>1.3538161026683597</v>
      </c>
      <c r="AF38" s="20">
        <f t="shared" si="23"/>
        <v>1.3162546326304625</v>
      </c>
      <c r="AG38" s="20">
        <f t="shared" si="23"/>
        <v>1.2781735578236417</v>
      </c>
      <c r="AH38" s="20">
        <f t="shared" si="23"/>
        <v>1.239633799844059</v>
      </c>
      <c r="AI38" s="20">
        <f t="shared" si="23"/>
        <v>1.2006970140831053</v>
      </c>
      <c r="AJ38" s="20">
        <f t="shared" si="23"/>
        <v>1.1614254910919268</v>
      </c>
      <c r="AK38" s="20">
        <f t="shared" si="23"/>
        <v>1.1218820569298313</v>
      </c>
      <c r="AL38" s="20">
        <f t="shared" si="23"/>
        <v>1.0821299726559956</v>
      </c>
      <c r="AM38" s="20">
        <f t="shared" si="23"/>
        <v>1.042232833125265</v>
      </c>
      <c r="AN38" s="20">
        <f t="shared" si="23"/>
        <v>1.0022544652499532</v>
      </c>
      <c r="AO38" s="20">
        <f t="shared" si="23"/>
        <v>0.96225882589039702</v>
      </c>
      <c r="AP38" s="20">
        <f t="shared" si="23"/>
        <v>0.92230989953762377</v>
      </c>
      <c r="AQ38" s="20">
        <f t="shared" si="23"/>
        <v>0.88247159595181457</v>
      </c>
      <c r="AR38" s="20">
        <f t="shared" si="23"/>
        <v>0.84280764792032203</v>
      </c>
      <c r="AS38" s="20">
        <f t="shared" si="23"/>
        <v>0.80338150929880559</v>
      </c>
      <c r="AT38" s="20">
        <f t="shared" si="23"/>
        <v>0.7642562534985986</v>
      </c>
      <c r="AU38" s="20">
        <f t="shared" si="23"/>
        <v>0.72549447258270527</v>
      </c>
      <c r="AV38" s="20">
        <f t="shared" si="23"/>
        <v>0.68715817713185223</v>
      </c>
      <c r="AW38" s="20">
        <f t="shared" si="23"/>
        <v>0.64930869704078731</v>
      </c>
      <c r="AX38" s="20">
        <f t="shared" si="23"/>
        <v>0.61200658340353109</v>
      </c>
      <c r="AY38" s="20">
        <f t="shared" si="23"/>
        <v>0.57531151164454331</v>
      </c>
      <c r="AZ38" s="20">
        <f t="shared" si="23"/>
        <v>0.53928218605077372</v>
      </c>
      <c r="BA38" s="20">
        <f t="shared" si="23"/>
        <v>0.50397624585732637</v>
      </c>
      <c r="BB38" s="20">
        <f t="shared" si="23"/>
        <v>0.46945017303697845</v>
      </c>
      <c r="BC38" s="20">
        <f t="shared" si="23"/>
        <v>0.43575920194107309</v>
      </c>
      <c r="BD38" s="20">
        <f t="shared" si="23"/>
        <v>0.40295723093633995</v>
      </c>
      <c r="BE38" s="20">
        <f t="shared" si="23"/>
        <v>0.37109673617900607</v>
      </c>
      <c r="BF38" s="20">
        <f t="shared" si="23"/>
        <v>0.34022868766413994</v>
      </c>
      <c r="BG38" s="20">
        <f t="shared" si="23"/>
        <v>0.31040246768453306</v>
      </c>
      <c r="BH38" s="20">
        <f t="shared" si="23"/>
        <v>0.28166579182956519</v>
      </c>
      <c r="BI38" s="20">
        <f t="shared" si="23"/>
        <v>0.25406463265044021</v>
      </c>
      <c r="BJ38" s="20">
        <f t="shared" si="23"/>
        <v>0.22764314611391157</v>
      </c>
      <c r="BK38" s="20">
        <f t="shared" si="23"/>
        <v>0.20244360096215464</v>
      </c>
      <c r="BL38" s="20">
        <f t="shared" si="23"/>
        <v>0.17850631109179582</v>
      </c>
      <c r="BM38" s="20">
        <f t="shared" si="23"/>
        <v>0.15586957106027821</v>
      </c>
      <c r="BN38" s="20">
        <f t="shared" si="23"/>
        <v>0.13456959482273856</v>
      </c>
      <c r="BO38" s="20">
        <f t="shared" si="21"/>
        <v>0.1146404577974045</v>
      </c>
      <c r="BP38" s="20">
        <f t="shared" si="21"/>
        <v>9.6114042352193896E-2</v>
      </c>
      <c r="BQ38" s="20">
        <f t="shared" si="21"/>
        <v>7.9019986799727993E-2</v>
      </c>
      <c r="BR38" s="20">
        <f t="shared" si="21"/>
        <v>6.3385637982353304E-2</v>
      </c>
      <c r="BS38" s="20">
        <f t="shared" si="21"/>
        <v>4.9236007523027814E-2</v>
      </c>
      <c r="BT38" s="20">
        <f t="shared" si="21"/>
        <v>3.6593731812059715E-2</v>
      </c>
      <c r="BU38" s="20">
        <f t="shared" si="21"/>
        <v>2.5479035793711358E-2</v>
      </c>
      <c r="BV38" s="20">
        <f t="shared" si="21"/>
        <v>1.5909700610603483E-2</v>
      </c>
      <c r="BW38" s="20">
        <f t="shared" si="21"/>
        <v>7.9010351576798143E-3</v>
      </c>
      <c r="BX38" s="20">
        <f t="shared" si="21"/>
        <v>1.4658515912407966E-3</v>
      </c>
      <c r="BY38" s="20">
        <f t="shared" si="21"/>
        <v>-3.3855551677731688E-3</v>
      </c>
      <c r="BZ38" s="20">
        <f t="shared" si="21"/>
        <v>-6.6454239034592355E-3</v>
      </c>
      <c r="CA38" s="20">
        <f t="shared" si="21"/>
        <v>-8.3085395212418867E-3</v>
      </c>
      <c r="CB38" s="20">
        <f t="shared" si="21"/>
        <v>-8.3722413909117499E-3</v>
      </c>
      <c r="CC38" s="20">
        <f t="shared" si="21"/>
        <v>-6.8364276030664639E-3</v>
      </c>
      <c r="CD38" s="20">
        <f t="shared" si="21"/>
        <v>-3.7035551321435989E-3</v>
      </c>
      <c r="CE38" s="20">
        <f t="shared" si="21"/>
        <v>1.021364094213717E-3</v>
      </c>
      <c r="CF38" s="20">
        <f t="shared" si="21"/>
        <v>7.3307712131723823E-3</v>
      </c>
      <c r="CG38" s="20">
        <f t="shared" si="21"/>
        <v>1.5214572519277159E-2</v>
      </c>
      <c r="CH38" s="20">
        <f t="shared" si="21"/>
        <v>2.466015561222612E-2</v>
      </c>
      <c r="CI38" s="20">
        <f t="shared" si="21"/>
        <v>3.5652409574020827E-2</v>
      </c>
      <c r="CJ38" s="20">
        <f t="shared" si="21"/>
        <v>4.8173749143211486E-2</v>
      </c>
      <c r="CK38" s="20">
        <f t="shared" si="21"/>
        <v>6.2204142847564148E-2</v>
      </c>
      <c r="CL38" s="20">
        <f t="shared" si="21"/>
        <v>7.7721145050142826E-2</v>
      </c>
      <c r="CM38" s="20">
        <f t="shared" si="21"/>
        <v>9.4699931857540554E-2</v>
      </c>
      <c r="CN38" s="20">
        <f t="shared" si="21"/>
        <v>0.11311334083281366</v>
      </c>
      <c r="CO38" s="20">
        <f t="shared" si="21"/>
        <v>0.13293191444958607</v>
      </c>
      <c r="CP38" s="20">
        <f t="shared" si="21"/>
        <v>0.15412394721780776</v>
      </c>
      <c r="CQ38" s="20">
        <f t="shared" si="21"/>
        <v>0.17665553640577558</v>
      </c>
      <c r="CR38" s="20">
        <f t="shared" si="21"/>
        <v>0.20049063627727137</v>
      </c>
      <c r="CS38" s="20">
        <f t="shared" si="21"/>
        <v>0.22559111575705093</v>
      </c>
      <c r="CT38" s="20">
        <f t="shared" si="21"/>
        <v>0.25191681943242983</v>
      </c>
      <c r="CU38" s="20">
        <f t="shared" si="21"/>
        <v>0.2794256317933782</v>
      </c>
      <c r="CV38" s="20">
        <f t="shared" si="21"/>
        <v>0.30807354460835223</v>
      </c>
      <c r="CW38" s="20">
        <f t="shared" si="21"/>
        <v>0.3378147273280766</v>
      </c>
    </row>
    <row r="39" spans="1:101" ht="8.25" customHeight="1" x14ac:dyDescent="0.25">
      <c r="A39">
        <f t="shared" si="4"/>
        <v>1.4800000000000006</v>
      </c>
      <c r="B39" s="20">
        <f t="shared" si="24"/>
        <v>1.9950809511986181</v>
      </c>
      <c r="C39" s="20">
        <f t="shared" si="24"/>
        <v>1.9926825508402595</v>
      </c>
      <c r="D39" s="20">
        <f t="shared" si="24"/>
        <v>1.9886894803915065</v>
      </c>
      <c r="E39" s="20">
        <f t="shared" si="24"/>
        <v>1.9831081279132672</v>
      </c>
      <c r="F39" s="20">
        <f t="shared" si="24"/>
        <v>1.9759474223788818</v>
      </c>
      <c r="G39" s="20">
        <f t="shared" si="24"/>
        <v>1.9672188193896698</v>
      </c>
      <c r="H39" s="20">
        <f t="shared" si="24"/>
        <v>1.9569362828484111</v>
      </c>
      <c r="I39" s="20">
        <f t="shared" si="24"/>
        <v>1.9451162626200809</v>
      </c>
      <c r="J39" s="20">
        <f t="shared" si="24"/>
        <v>1.931777668215575</v>
      </c>
      <c r="K39" s="20">
        <f t="shared" si="24"/>
        <v>1.9169418385405252</v>
      </c>
      <c r="L39" s="20">
        <f t="shared" si="24"/>
        <v>1.9006325077576036</v>
      </c>
      <c r="M39" s="20">
        <f t="shared" si="24"/>
        <v>1.8828757673169245</v>
      </c>
      <c r="N39" s="20">
        <f t="shared" si="24"/>
        <v>1.8637000242152901</v>
      </c>
      <c r="O39" s="20">
        <f t="shared" si="24"/>
        <v>1.8431359555510562</v>
      </c>
      <c r="P39" s="20">
        <f t="shared" si="24"/>
        <v>1.8212164594473186</v>
      </c>
      <c r="Q39" s="20">
        <f t="shared" si="24"/>
        <v>1.7979766024219328</v>
      </c>
      <c r="R39" s="20">
        <f t="shared" si="23"/>
        <v>1.7734535632885682</v>
      </c>
      <c r="S39" s="20">
        <f t="shared" si="23"/>
        <v>1.7476865736785352</v>
      </c>
      <c r="T39" s="20">
        <f t="shared" si="23"/>
        <v>1.7207168552785452</v>
      </c>
      <c r="U39" s="20">
        <f t="shared" si="23"/>
        <v>1.6925875538848054</v>
      </c>
      <c r="V39" s="20">
        <f t="shared" si="23"/>
        <v>1.6633436703789481</v>
      </c>
      <c r="W39" s="20">
        <f t="shared" si="23"/>
        <v>1.6330319887362201</v>
      </c>
      <c r="X39" s="20">
        <f t="shared" si="23"/>
        <v>1.6017010011811028</v>
      </c>
      <c r="Y39" s="20">
        <f t="shared" si="23"/>
        <v>1.5694008306100966</v>
      </c>
      <c r="Z39" s="20">
        <f t="shared" si="23"/>
        <v>1.5361831504057797</v>
      </c>
      <c r="AA39" s="20">
        <f t="shared" si="23"/>
        <v>1.5021011017704184</v>
      </c>
      <c r="AB39" s="20">
        <f t="shared" si="23"/>
        <v>1.4672092087113799</v>
      </c>
      <c r="AC39" s="20">
        <f t="shared" si="23"/>
        <v>1.4315632908143521</v>
      </c>
      <c r="AD39" s="20">
        <f t="shared" si="23"/>
        <v>1.3952203739439129</v>
      </c>
      <c r="AE39" s="20">
        <f t="shared" si="23"/>
        <v>1.3582385990143133</v>
      </c>
      <c r="AF39" s="20">
        <f t="shared" si="23"/>
        <v>1.3206771289764161</v>
      </c>
      <c r="AG39" s="20">
        <f t="shared" si="23"/>
        <v>1.2825960541695953</v>
      </c>
      <c r="AH39" s="20">
        <f t="shared" si="23"/>
        <v>1.2440562961900126</v>
      </c>
      <c r="AI39" s="20">
        <f t="shared" si="23"/>
        <v>1.2051195104290588</v>
      </c>
      <c r="AJ39" s="20">
        <f t="shared" si="23"/>
        <v>1.1658479874378804</v>
      </c>
      <c r="AK39" s="20">
        <f t="shared" si="23"/>
        <v>1.1263045532757849</v>
      </c>
      <c r="AL39" s="20">
        <f t="shared" si="23"/>
        <v>1.0865524690019492</v>
      </c>
      <c r="AM39" s="20">
        <f t="shared" si="23"/>
        <v>1.0466553294712186</v>
      </c>
      <c r="AN39" s="20">
        <f t="shared" si="23"/>
        <v>1.0066769615959068</v>
      </c>
      <c r="AO39" s="20">
        <f t="shared" si="23"/>
        <v>0.96668132223635062</v>
      </c>
      <c r="AP39" s="20">
        <f t="shared" si="23"/>
        <v>0.92673239588357736</v>
      </c>
      <c r="AQ39" s="20">
        <f t="shared" si="23"/>
        <v>0.88689409229776817</v>
      </c>
      <c r="AR39" s="20">
        <f t="shared" si="23"/>
        <v>0.84723014426627563</v>
      </c>
      <c r="AS39" s="20">
        <f t="shared" si="23"/>
        <v>0.80780400564475918</v>
      </c>
      <c r="AT39" s="20">
        <f t="shared" si="23"/>
        <v>0.7686787498445522</v>
      </c>
      <c r="AU39" s="20">
        <f t="shared" si="23"/>
        <v>0.72991696892865887</v>
      </c>
      <c r="AV39" s="20">
        <f t="shared" si="23"/>
        <v>0.69158067347780583</v>
      </c>
      <c r="AW39" s="20">
        <f t="shared" si="23"/>
        <v>0.65373119338674091</v>
      </c>
      <c r="AX39" s="20">
        <f t="shared" si="23"/>
        <v>0.61642907974948469</v>
      </c>
      <c r="AY39" s="20">
        <f t="shared" si="23"/>
        <v>0.5797340079904969</v>
      </c>
      <c r="AZ39" s="20">
        <f t="shared" si="23"/>
        <v>0.54370468239672731</v>
      </c>
      <c r="BA39" s="20">
        <f t="shared" si="23"/>
        <v>0.50839874220327996</v>
      </c>
      <c r="BB39" s="20">
        <f t="shared" si="23"/>
        <v>0.47387266938293204</v>
      </c>
      <c r="BC39" s="20">
        <f t="shared" si="23"/>
        <v>0.44018169828702669</v>
      </c>
      <c r="BD39" s="20">
        <f t="shared" si="23"/>
        <v>0.40737972728229355</v>
      </c>
      <c r="BE39" s="20">
        <f t="shared" si="23"/>
        <v>0.37551923252495967</v>
      </c>
      <c r="BF39" s="20">
        <f t="shared" si="23"/>
        <v>0.34465118401009354</v>
      </c>
      <c r="BG39" s="20">
        <f t="shared" si="23"/>
        <v>0.31482496403048665</v>
      </c>
      <c r="BH39" s="20">
        <f t="shared" si="23"/>
        <v>0.28608828817551879</v>
      </c>
      <c r="BI39" s="20">
        <f t="shared" si="23"/>
        <v>0.25848712899639381</v>
      </c>
      <c r="BJ39" s="20">
        <f t="shared" si="23"/>
        <v>0.23206564245986516</v>
      </c>
      <c r="BK39" s="20">
        <f t="shared" si="23"/>
        <v>0.20686609730810823</v>
      </c>
      <c r="BL39" s="20">
        <f t="shared" si="23"/>
        <v>0.18292880743774942</v>
      </c>
      <c r="BM39" s="20">
        <f t="shared" si="23"/>
        <v>0.16029206740623181</v>
      </c>
      <c r="BN39" s="20">
        <f t="shared" si="23"/>
        <v>0.13899209116869216</v>
      </c>
      <c r="BO39" s="20">
        <f t="shared" si="21"/>
        <v>0.1190629541433581</v>
      </c>
      <c r="BP39" s="20">
        <f t="shared" si="21"/>
        <v>0.10053653869814749</v>
      </c>
      <c r="BQ39" s="20">
        <f t="shared" si="21"/>
        <v>8.344248314568159E-2</v>
      </c>
      <c r="BR39" s="20">
        <f t="shared" si="21"/>
        <v>6.7808134328306902E-2</v>
      </c>
      <c r="BS39" s="20">
        <f t="shared" si="21"/>
        <v>5.3658503868981411E-2</v>
      </c>
      <c r="BT39" s="20">
        <f t="shared" si="21"/>
        <v>4.1016228158013313E-2</v>
      </c>
      <c r="BU39" s="20">
        <f t="shared" si="21"/>
        <v>2.9901532139664955E-2</v>
      </c>
      <c r="BV39" s="20">
        <f t="shared" si="21"/>
        <v>2.033219695655708E-2</v>
      </c>
      <c r="BW39" s="20">
        <f t="shared" si="21"/>
        <v>1.2323531503633411E-2</v>
      </c>
      <c r="BX39" s="20">
        <f t="shared" si="21"/>
        <v>5.8883479371943936E-3</v>
      </c>
      <c r="BY39" s="20">
        <f t="shared" si="21"/>
        <v>1.0369411781804283E-3</v>
      </c>
      <c r="BZ39" s="20">
        <f t="shared" si="21"/>
        <v>-2.2229275575056384E-3</v>
      </c>
      <c r="CA39" s="20">
        <f t="shared" si="21"/>
        <v>-3.8860431752882896E-3</v>
      </c>
      <c r="CB39" s="20">
        <f t="shared" si="21"/>
        <v>-3.9497450449581528E-3</v>
      </c>
      <c r="CC39" s="20">
        <f t="shared" si="21"/>
        <v>-2.4139312571128668E-3</v>
      </c>
      <c r="CD39" s="20">
        <f t="shared" si="21"/>
        <v>7.189412138099982E-4</v>
      </c>
      <c r="CE39" s="20">
        <f t="shared" si="21"/>
        <v>5.4438604401673141E-3</v>
      </c>
      <c r="CF39" s="20">
        <f t="shared" si="21"/>
        <v>1.1753267559125979E-2</v>
      </c>
      <c r="CG39" s="20">
        <f t="shared" si="21"/>
        <v>1.9637068865230756E-2</v>
      </c>
      <c r="CH39" s="20">
        <f t="shared" si="21"/>
        <v>2.9082651958179717E-2</v>
      </c>
      <c r="CI39" s="20">
        <f t="shared" si="21"/>
        <v>4.0074905919974424E-2</v>
      </c>
      <c r="CJ39" s="20">
        <f t="shared" si="21"/>
        <v>5.2596245489165083E-2</v>
      </c>
      <c r="CK39" s="20">
        <f t="shared" si="21"/>
        <v>6.6626639193517745E-2</v>
      </c>
      <c r="CL39" s="20">
        <f t="shared" si="21"/>
        <v>8.2143641396096423E-2</v>
      </c>
      <c r="CM39" s="20">
        <f t="shared" si="21"/>
        <v>9.9122428203494151E-2</v>
      </c>
      <c r="CN39" s="20">
        <f t="shared" si="21"/>
        <v>0.11753583717876726</v>
      </c>
      <c r="CO39" s="20">
        <f t="shared" si="21"/>
        <v>0.13735441079553967</v>
      </c>
      <c r="CP39" s="20">
        <f t="shared" si="21"/>
        <v>0.15854644356376135</v>
      </c>
      <c r="CQ39" s="20">
        <f t="shared" si="21"/>
        <v>0.18107803275172918</v>
      </c>
      <c r="CR39" s="20">
        <f t="shared" si="21"/>
        <v>0.20491313262322497</v>
      </c>
      <c r="CS39" s="20">
        <f t="shared" si="21"/>
        <v>0.23001361210300453</v>
      </c>
      <c r="CT39" s="20">
        <f t="shared" si="21"/>
        <v>0.25633931577838343</v>
      </c>
      <c r="CU39" s="20">
        <f t="shared" si="21"/>
        <v>0.2838481281393318</v>
      </c>
      <c r="CV39" s="20">
        <f t="shared" si="21"/>
        <v>0.31249604095430583</v>
      </c>
      <c r="CW39" s="20">
        <f t="shared" si="21"/>
        <v>0.3422372236740302</v>
      </c>
    </row>
    <row r="40" spans="1:101" ht="8.25" customHeight="1" x14ac:dyDescent="0.25">
      <c r="A40">
        <f t="shared" si="4"/>
        <v>1.5200000000000007</v>
      </c>
      <c r="B40" s="20">
        <f t="shared" si="24"/>
        <v>1.9979102506365609</v>
      </c>
      <c r="C40" s="20">
        <f t="shared" si="24"/>
        <v>1.9955118502782025</v>
      </c>
      <c r="D40" s="20">
        <f t="shared" si="24"/>
        <v>1.9915187798294491</v>
      </c>
      <c r="E40" s="20">
        <f t="shared" si="24"/>
        <v>1.9859374273512098</v>
      </c>
      <c r="F40" s="20">
        <f t="shared" si="24"/>
        <v>1.9787767218168246</v>
      </c>
      <c r="G40" s="20">
        <f t="shared" si="24"/>
        <v>1.9700481188276124</v>
      </c>
      <c r="H40" s="20">
        <f t="shared" si="24"/>
        <v>1.9597655822863538</v>
      </c>
      <c r="I40" s="20">
        <f t="shared" si="24"/>
        <v>1.9479455620580239</v>
      </c>
      <c r="J40" s="20">
        <f t="shared" si="24"/>
        <v>1.9346069676535178</v>
      </c>
      <c r="K40" s="20">
        <f t="shared" si="24"/>
        <v>1.9197711379784681</v>
      </c>
      <c r="L40" s="20">
        <f t="shared" si="24"/>
        <v>1.9034618071955465</v>
      </c>
      <c r="M40" s="20">
        <f t="shared" si="24"/>
        <v>1.8857050667548672</v>
      </c>
      <c r="N40" s="20">
        <f t="shared" si="24"/>
        <v>1.866529323653233</v>
      </c>
      <c r="O40" s="20">
        <f t="shared" si="24"/>
        <v>1.8459652549889991</v>
      </c>
      <c r="P40" s="20">
        <f t="shared" si="24"/>
        <v>1.8240457588852612</v>
      </c>
      <c r="Q40" s="20">
        <f t="shared" si="24"/>
        <v>1.8008059018598757</v>
      </c>
      <c r="R40" s="20">
        <f t="shared" si="23"/>
        <v>1.7762828627265108</v>
      </c>
      <c r="S40" s="20">
        <f t="shared" si="23"/>
        <v>1.7505158731164778</v>
      </c>
      <c r="T40" s="20">
        <f t="shared" si="23"/>
        <v>1.7235461547164881</v>
      </c>
      <c r="U40" s="20">
        <f t="shared" si="23"/>
        <v>1.6954168533227483</v>
      </c>
      <c r="V40" s="20">
        <f t="shared" si="23"/>
        <v>1.666172969816891</v>
      </c>
      <c r="W40" s="20">
        <f t="shared" si="23"/>
        <v>1.635861288174163</v>
      </c>
      <c r="X40" s="20">
        <f t="shared" si="23"/>
        <v>1.6045303006190457</v>
      </c>
      <c r="Y40" s="20">
        <f t="shared" si="23"/>
        <v>1.5722301300480395</v>
      </c>
      <c r="Z40" s="20">
        <f t="shared" si="23"/>
        <v>1.5390124498437225</v>
      </c>
      <c r="AA40" s="20">
        <f t="shared" si="23"/>
        <v>1.5049304012083611</v>
      </c>
      <c r="AB40" s="20">
        <f t="shared" si="23"/>
        <v>1.4700385081493228</v>
      </c>
      <c r="AC40" s="20">
        <f t="shared" si="23"/>
        <v>1.4343925902522949</v>
      </c>
      <c r="AD40" s="20">
        <f t="shared" si="23"/>
        <v>1.3980496733818559</v>
      </c>
      <c r="AE40" s="20">
        <f t="shared" si="23"/>
        <v>1.3610678984522562</v>
      </c>
      <c r="AF40" s="20">
        <f t="shared" si="23"/>
        <v>1.3235064284143587</v>
      </c>
      <c r="AG40" s="20">
        <f t="shared" si="23"/>
        <v>1.285425353607538</v>
      </c>
      <c r="AH40" s="20">
        <f t="shared" si="23"/>
        <v>1.2468855956279554</v>
      </c>
      <c r="AI40" s="20">
        <f t="shared" si="23"/>
        <v>1.2079488098670019</v>
      </c>
      <c r="AJ40" s="20">
        <f t="shared" si="23"/>
        <v>1.1686772868758233</v>
      </c>
      <c r="AK40" s="20">
        <f t="shared" si="23"/>
        <v>1.1291338527137278</v>
      </c>
      <c r="AL40" s="20">
        <f t="shared" si="23"/>
        <v>1.0893817684398921</v>
      </c>
      <c r="AM40" s="20">
        <f t="shared" si="23"/>
        <v>1.0494846289091615</v>
      </c>
      <c r="AN40" s="20">
        <f t="shared" si="23"/>
        <v>1.0095062610338497</v>
      </c>
      <c r="AO40" s="20">
        <f t="shared" si="23"/>
        <v>0.96951062167429347</v>
      </c>
      <c r="AP40" s="20">
        <f t="shared" si="23"/>
        <v>0.92956169532152022</v>
      </c>
      <c r="AQ40" s="20">
        <f t="shared" si="23"/>
        <v>0.88972339173571102</v>
      </c>
      <c r="AR40" s="20">
        <f t="shared" si="23"/>
        <v>0.85005944370421849</v>
      </c>
      <c r="AS40" s="20">
        <f t="shared" si="23"/>
        <v>0.81063330508270204</v>
      </c>
      <c r="AT40" s="20">
        <f t="shared" si="23"/>
        <v>0.77150804928249506</v>
      </c>
      <c r="AU40" s="20">
        <f t="shared" si="23"/>
        <v>0.73274626836660173</v>
      </c>
      <c r="AV40" s="20">
        <f t="shared" si="23"/>
        <v>0.69440997291574869</v>
      </c>
      <c r="AW40" s="20">
        <f t="shared" si="23"/>
        <v>0.65656049282468376</v>
      </c>
      <c r="AX40" s="20">
        <f t="shared" si="23"/>
        <v>0.61925837918742754</v>
      </c>
      <c r="AY40" s="20">
        <f t="shared" si="23"/>
        <v>0.58256330742843976</v>
      </c>
      <c r="AZ40" s="20">
        <f t="shared" si="23"/>
        <v>0.54653398183467017</v>
      </c>
      <c r="BA40" s="20">
        <f t="shared" si="23"/>
        <v>0.51122804164122282</v>
      </c>
      <c r="BB40" s="20">
        <f t="shared" si="23"/>
        <v>0.4767019688208749</v>
      </c>
      <c r="BC40" s="20">
        <f t="shared" si="23"/>
        <v>0.44301099772496955</v>
      </c>
      <c r="BD40" s="20">
        <f t="shared" si="23"/>
        <v>0.4102090267202364</v>
      </c>
      <c r="BE40" s="20">
        <f t="shared" si="23"/>
        <v>0.37834853196290252</v>
      </c>
      <c r="BF40" s="20">
        <f t="shared" si="23"/>
        <v>0.34748048344803639</v>
      </c>
      <c r="BG40" s="20">
        <f t="shared" si="23"/>
        <v>0.31765426346842951</v>
      </c>
      <c r="BH40" s="20">
        <f t="shared" si="23"/>
        <v>0.28891758761346165</v>
      </c>
      <c r="BI40" s="20">
        <f t="shared" si="23"/>
        <v>0.26131642843433667</v>
      </c>
      <c r="BJ40" s="20">
        <f t="shared" si="23"/>
        <v>0.23489494189780802</v>
      </c>
      <c r="BK40" s="20">
        <f t="shared" si="23"/>
        <v>0.20969539674605109</v>
      </c>
      <c r="BL40" s="20">
        <f t="shared" si="23"/>
        <v>0.18575810687569227</v>
      </c>
      <c r="BM40" s="20">
        <f t="shared" si="23"/>
        <v>0.16312136684417466</v>
      </c>
      <c r="BN40" s="20">
        <f t="shared" si="23"/>
        <v>0.14182139060663501</v>
      </c>
      <c r="BO40" s="20">
        <f t="shared" si="23"/>
        <v>0.12189225358130096</v>
      </c>
      <c r="BP40" s="20">
        <f t="shared" si="23"/>
        <v>0.10336583813609035</v>
      </c>
      <c r="BQ40" s="20">
        <f t="shared" si="23"/>
        <v>8.6271782583624446E-2</v>
      </c>
      <c r="BR40" s="20">
        <f t="shared" si="23"/>
        <v>7.0637433766249758E-2</v>
      </c>
      <c r="BS40" s="20">
        <f t="shared" si="23"/>
        <v>5.6487803306924267E-2</v>
      </c>
      <c r="BT40" s="20">
        <f t="shared" si="23"/>
        <v>4.3845527595956169E-2</v>
      </c>
      <c r="BU40" s="20">
        <f t="shared" si="23"/>
        <v>3.2730831577607811E-2</v>
      </c>
      <c r="BV40" s="20">
        <f t="shared" si="23"/>
        <v>2.3161496394499936E-2</v>
      </c>
      <c r="BW40" s="20">
        <f t="shared" si="23"/>
        <v>1.5152830941576267E-2</v>
      </c>
      <c r="BX40" s="20">
        <f t="shared" si="23"/>
        <v>8.7176473751372496E-3</v>
      </c>
      <c r="BY40" s="20">
        <f t="shared" si="23"/>
        <v>3.8662406161232843E-3</v>
      </c>
      <c r="BZ40" s="20">
        <f t="shared" si="23"/>
        <v>6.0637188043721757E-4</v>
      </c>
      <c r="CA40" s="20">
        <f t="shared" si="23"/>
        <v>-1.0567437373454336E-3</v>
      </c>
      <c r="CB40" s="20">
        <f t="shared" si="23"/>
        <v>-1.1204456070152968E-3</v>
      </c>
      <c r="CC40" s="20">
        <f t="shared" si="21"/>
        <v>4.1536818082998916E-4</v>
      </c>
      <c r="CD40" s="20">
        <f t="shared" si="21"/>
        <v>3.5482406517528542E-3</v>
      </c>
      <c r="CE40" s="20">
        <f t="shared" si="21"/>
        <v>8.2731598781101701E-3</v>
      </c>
      <c r="CF40" s="20">
        <f t="shared" si="21"/>
        <v>1.4582566997068835E-2</v>
      </c>
      <c r="CG40" s="20">
        <f t="shared" si="21"/>
        <v>2.2466368303173612E-2</v>
      </c>
      <c r="CH40" s="20">
        <f t="shared" si="21"/>
        <v>3.1911951396122573E-2</v>
      </c>
      <c r="CI40" s="20">
        <f t="shared" si="21"/>
        <v>4.290420535791728E-2</v>
      </c>
      <c r="CJ40" s="20">
        <f t="shared" si="21"/>
        <v>5.5425544927107939E-2</v>
      </c>
      <c r="CK40" s="20">
        <f t="shared" si="21"/>
        <v>6.9455938631460601E-2</v>
      </c>
      <c r="CL40" s="20">
        <f t="shared" si="21"/>
        <v>8.4972940834039279E-2</v>
      </c>
      <c r="CM40" s="20">
        <f t="shared" si="21"/>
        <v>0.10195172764143701</v>
      </c>
      <c r="CN40" s="20">
        <f t="shared" si="21"/>
        <v>0.12036513661671011</v>
      </c>
      <c r="CO40" s="20">
        <f t="shared" si="21"/>
        <v>0.14018371023348253</v>
      </c>
      <c r="CP40" s="20">
        <f t="shared" si="21"/>
        <v>0.16137574300170421</v>
      </c>
      <c r="CQ40" s="20">
        <f t="shared" si="21"/>
        <v>0.18390733218967203</v>
      </c>
      <c r="CR40" s="20">
        <f t="shared" si="21"/>
        <v>0.20774243206116783</v>
      </c>
      <c r="CS40" s="20">
        <f t="shared" si="21"/>
        <v>0.23284291154094738</v>
      </c>
      <c r="CT40" s="20">
        <f t="shared" si="21"/>
        <v>0.25916861521632628</v>
      </c>
      <c r="CU40" s="20">
        <f t="shared" si="21"/>
        <v>0.28667742757727466</v>
      </c>
      <c r="CV40" s="20">
        <f t="shared" si="21"/>
        <v>0.31532534039224869</v>
      </c>
      <c r="CW40" s="20">
        <f t="shared" si="21"/>
        <v>0.34506652311197306</v>
      </c>
    </row>
    <row r="41" spans="1:101" ht="8.25" customHeight="1" x14ac:dyDescent="0.25">
      <c r="A41">
        <f t="shared" si="4"/>
        <v>1.5600000000000007</v>
      </c>
      <c r="B41" s="20">
        <f t="shared" si="24"/>
        <v>1.9991418268909442</v>
      </c>
      <c r="C41" s="20">
        <f t="shared" si="24"/>
        <v>1.9967434265325856</v>
      </c>
      <c r="D41" s="20">
        <f t="shared" si="24"/>
        <v>1.9927503560838327</v>
      </c>
      <c r="E41" s="20">
        <f t="shared" si="24"/>
        <v>1.9871690036055933</v>
      </c>
      <c r="F41" s="20">
        <f t="shared" si="24"/>
        <v>1.9800082980712079</v>
      </c>
      <c r="G41" s="20">
        <f t="shared" si="24"/>
        <v>1.971279695081996</v>
      </c>
      <c r="H41" s="20">
        <f t="shared" si="24"/>
        <v>1.9609971585407373</v>
      </c>
      <c r="I41" s="20">
        <f t="shared" si="24"/>
        <v>1.949177138312407</v>
      </c>
      <c r="J41" s="20">
        <f t="shared" si="24"/>
        <v>1.9358385439079011</v>
      </c>
      <c r="K41" s="20">
        <f t="shared" si="24"/>
        <v>1.9210027142328514</v>
      </c>
      <c r="L41" s="20">
        <f t="shared" si="24"/>
        <v>1.9046933834499298</v>
      </c>
      <c r="M41" s="20">
        <f t="shared" si="24"/>
        <v>1.8869366430092507</v>
      </c>
      <c r="N41" s="20">
        <f t="shared" si="24"/>
        <v>1.8677608999076163</v>
      </c>
      <c r="O41" s="20">
        <f t="shared" si="24"/>
        <v>1.8471968312433824</v>
      </c>
      <c r="P41" s="20">
        <f t="shared" si="24"/>
        <v>1.8252773351396447</v>
      </c>
      <c r="Q41" s="20">
        <f t="shared" si="24"/>
        <v>1.802037478114259</v>
      </c>
      <c r="R41" s="20">
        <f t="shared" si="23"/>
        <v>1.7775144389808943</v>
      </c>
      <c r="S41" s="20">
        <f t="shared" si="23"/>
        <v>1.7517474493708614</v>
      </c>
      <c r="T41" s="20">
        <f t="shared" si="23"/>
        <v>1.7247777309708714</v>
      </c>
      <c r="U41" s="20">
        <f t="shared" si="23"/>
        <v>1.6966484295771316</v>
      </c>
      <c r="V41" s="20">
        <f t="shared" si="23"/>
        <v>1.6674045460712743</v>
      </c>
      <c r="W41" s="20">
        <f t="shared" si="23"/>
        <v>1.6370928644285463</v>
      </c>
      <c r="X41" s="20">
        <f t="shared" si="23"/>
        <v>1.605761876873429</v>
      </c>
      <c r="Y41" s="20">
        <f t="shared" si="23"/>
        <v>1.5734617063024228</v>
      </c>
      <c r="Z41" s="20">
        <f t="shared" si="23"/>
        <v>1.5402440260981058</v>
      </c>
      <c r="AA41" s="20">
        <f t="shared" si="23"/>
        <v>1.5061619774627446</v>
      </c>
      <c r="AB41" s="20">
        <f t="shared" si="23"/>
        <v>1.4712700844037061</v>
      </c>
      <c r="AC41" s="20">
        <f t="shared" si="23"/>
        <v>1.4356241665066782</v>
      </c>
      <c r="AD41" s="20">
        <f t="shared" si="23"/>
        <v>1.399281249636239</v>
      </c>
      <c r="AE41" s="20">
        <f t="shared" si="23"/>
        <v>1.3622994747066395</v>
      </c>
      <c r="AF41" s="20">
        <f t="shared" si="23"/>
        <v>1.3247380046687423</v>
      </c>
      <c r="AG41" s="20">
        <f t="shared" si="23"/>
        <v>1.2866569298619215</v>
      </c>
      <c r="AH41" s="20">
        <f t="shared" si="23"/>
        <v>1.2481171718823387</v>
      </c>
      <c r="AI41" s="20">
        <f t="shared" si="23"/>
        <v>1.209180386121385</v>
      </c>
      <c r="AJ41" s="20">
        <f t="shared" si="23"/>
        <v>1.1699088631302066</v>
      </c>
      <c r="AK41" s="20">
        <f t="shared" si="23"/>
        <v>1.1303654289681111</v>
      </c>
      <c r="AL41" s="20">
        <f t="shared" si="23"/>
        <v>1.0906133446942754</v>
      </c>
      <c r="AM41" s="20">
        <f t="shared" si="23"/>
        <v>1.0507162051635448</v>
      </c>
      <c r="AN41" s="20">
        <f t="shared" si="23"/>
        <v>1.010737837288233</v>
      </c>
      <c r="AO41" s="20">
        <f t="shared" si="23"/>
        <v>0.97074219792867678</v>
      </c>
      <c r="AP41" s="20">
        <f t="shared" si="23"/>
        <v>0.93079327157590352</v>
      </c>
      <c r="AQ41" s="20">
        <f t="shared" si="23"/>
        <v>0.89095496799009433</v>
      </c>
      <c r="AR41" s="20">
        <f t="shared" si="23"/>
        <v>0.85129101995860179</v>
      </c>
      <c r="AS41" s="20">
        <f t="shared" si="23"/>
        <v>0.81186488133708534</v>
      </c>
      <c r="AT41" s="20">
        <f t="shared" si="23"/>
        <v>0.77273962553687836</v>
      </c>
      <c r="AU41" s="20">
        <f t="shared" si="23"/>
        <v>0.73397784462098503</v>
      </c>
      <c r="AV41" s="20">
        <f t="shared" si="23"/>
        <v>0.69564154917013199</v>
      </c>
      <c r="AW41" s="20">
        <f t="shared" si="23"/>
        <v>0.65779206907906707</v>
      </c>
      <c r="AX41" s="20">
        <f t="shared" si="23"/>
        <v>0.62048995544181085</v>
      </c>
      <c r="AY41" s="20">
        <f t="shared" si="23"/>
        <v>0.58379488368282306</v>
      </c>
      <c r="AZ41" s="20">
        <f t="shared" si="23"/>
        <v>0.54776555808905347</v>
      </c>
      <c r="BA41" s="20">
        <f t="shared" si="23"/>
        <v>0.51245961789560612</v>
      </c>
      <c r="BB41" s="20">
        <f t="shared" si="23"/>
        <v>0.4779335450752582</v>
      </c>
      <c r="BC41" s="20">
        <f t="shared" si="23"/>
        <v>0.44424257397935285</v>
      </c>
      <c r="BD41" s="20">
        <f t="shared" si="23"/>
        <v>0.41144060297461971</v>
      </c>
      <c r="BE41" s="20">
        <f t="shared" si="23"/>
        <v>0.37958010821728583</v>
      </c>
      <c r="BF41" s="20">
        <f t="shared" si="23"/>
        <v>0.3487120597024197</v>
      </c>
      <c r="BG41" s="20">
        <f t="shared" si="23"/>
        <v>0.31888583972281281</v>
      </c>
      <c r="BH41" s="20">
        <f t="shared" si="23"/>
        <v>0.29014916386784495</v>
      </c>
      <c r="BI41" s="20">
        <f t="shared" si="23"/>
        <v>0.26254800468871997</v>
      </c>
      <c r="BJ41" s="20">
        <f t="shared" ref="BJ41:BN41" si="25">SIN($A41)+COS(BJ$2)</f>
        <v>0.23612651815219132</v>
      </c>
      <c r="BK41" s="20">
        <f t="shared" si="25"/>
        <v>0.21092697300043439</v>
      </c>
      <c r="BL41" s="20">
        <f t="shared" si="25"/>
        <v>0.18698968313007558</v>
      </c>
      <c r="BM41" s="20">
        <f t="shared" si="25"/>
        <v>0.16435294309855797</v>
      </c>
      <c r="BN41" s="20">
        <f t="shared" si="25"/>
        <v>0.14305296686101832</v>
      </c>
      <c r="BO41" s="20">
        <f t="shared" si="21"/>
        <v>0.12312382983568426</v>
      </c>
      <c r="BP41" s="20">
        <f t="shared" si="21"/>
        <v>0.10459741439047365</v>
      </c>
      <c r="BQ41" s="20">
        <f t="shared" si="21"/>
        <v>8.750335883800775E-2</v>
      </c>
      <c r="BR41" s="20">
        <f t="shared" si="21"/>
        <v>7.1869010020633062E-2</v>
      </c>
      <c r="BS41" s="20">
        <f t="shared" si="21"/>
        <v>5.7719379561307571E-2</v>
      </c>
      <c r="BT41" s="20">
        <f t="shared" si="21"/>
        <v>4.5077103850339473E-2</v>
      </c>
      <c r="BU41" s="20">
        <f t="shared" si="21"/>
        <v>3.3962407831991115E-2</v>
      </c>
      <c r="BV41" s="20">
        <f t="shared" si="21"/>
        <v>2.4393072648883241E-2</v>
      </c>
      <c r="BW41" s="20">
        <f t="shared" si="21"/>
        <v>1.6384407195959572E-2</v>
      </c>
      <c r="BX41" s="20">
        <f t="shared" si="21"/>
        <v>9.9492236295205538E-3</v>
      </c>
      <c r="BY41" s="20">
        <f t="shared" si="21"/>
        <v>5.0978168705065885E-3</v>
      </c>
      <c r="BZ41" s="20">
        <f t="shared" si="21"/>
        <v>1.8379481348205218E-3</v>
      </c>
      <c r="CA41" s="20">
        <f t="shared" si="21"/>
        <v>1.7483251703787062E-4</v>
      </c>
      <c r="CB41" s="20">
        <f t="shared" si="21"/>
        <v>1.1113064736800737E-4</v>
      </c>
      <c r="CC41" s="20">
        <f t="shared" si="21"/>
        <v>1.6469444352132934E-3</v>
      </c>
      <c r="CD41" s="20">
        <f t="shared" si="21"/>
        <v>4.7798169061361584E-3</v>
      </c>
      <c r="CE41" s="20">
        <f t="shared" si="21"/>
        <v>9.5047361324934743E-3</v>
      </c>
      <c r="CF41" s="20">
        <f t="shared" si="21"/>
        <v>1.581414325145214E-2</v>
      </c>
      <c r="CG41" s="20">
        <f t="shared" si="21"/>
        <v>2.3697944557556916E-2</v>
      </c>
      <c r="CH41" s="20">
        <f t="shared" si="21"/>
        <v>3.3143527650505877E-2</v>
      </c>
      <c r="CI41" s="20">
        <f t="shared" si="21"/>
        <v>4.4135781612300584E-2</v>
      </c>
      <c r="CJ41" s="20">
        <f t="shared" si="21"/>
        <v>5.6657121181491243E-2</v>
      </c>
      <c r="CK41" s="20">
        <f t="shared" si="21"/>
        <v>7.0687514885843905E-2</v>
      </c>
      <c r="CL41" s="20">
        <f t="shared" si="21"/>
        <v>8.6204517088422583E-2</v>
      </c>
      <c r="CM41" s="20">
        <f t="shared" si="21"/>
        <v>0.10318330389582031</v>
      </c>
      <c r="CN41" s="20">
        <f t="shared" si="21"/>
        <v>0.12159671287109342</v>
      </c>
      <c r="CO41" s="20">
        <f t="shared" si="21"/>
        <v>0.14141528648786583</v>
      </c>
      <c r="CP41" s="20">
        <f t="shared" si="21"/>
        <v>0.16260731925608751</v>
      </c>
      <c r="CQ41" s="20">
        <f t="shared" si="21"/>
        <v>0.18513890844405534</v>
      </c>
      <c r="CR41" s="20">
        <f t="shared" si="21"/>
        <v>0.20897400831555113</v>
      </c>
      <c r="CS41" s="20">
        <f t="shared" si="21"/>
        <v>0.23407448779533069</v>
      </c>
      <c r="CT41" s="20">
        <f t="shared" si="21"/>
        <v>0.26040019147070959</v>
      </c>
      <c r="CU41" s="20">
        <f t="shared" si="21"/>
        <v>0.28790900383165796</v>
      </c>
      <c r="CV41" s="20">
        <f t="shared" si="21"/>
        <v>0.31655691664663199</v>
      </c>
      <c r="CW41" s="20">
        <f t="shared" si="21"/>
        <v>0.34629809936635636</v>
      </c>
    </row>
    <row r="42" spans="1:101" ht="8.25" customHeight="1" x14ac:dyDescent="0.25">
      <c r="A42">
        <f t="shared" si="4"/>
        <v>1.6000000000000008</v>
      </c>
      <c r="B42" s="20">
        <f t="shared" si="24"/>
        <v>1.9987737097024829</v>
      </c>
      <c r="C42" s="20">
        <f t="shared" si="24"/>
        <v>1.9963753093441245</v>
      </c>
      <c r="D42" s="20">
        <f t="shared" si="24"/>
        <v>1.9923822388953714</v>
      </c>
      <c r="E42" s="20">
        <f t="shared" si="24"/>
        <v>1.986800886417132</v>
      </c>
      <c r="F42" s="20">
        <f t="shared" si="24"/>
        <v>1.9796401808827468</v>
      </c>
      <c r="G42" s="20">
        <f t="shared" si="24"/>
        <v>1.9709115778935347</v>
      </c>
      <c r="H42" s="20">
        <f t="shared" si="24"/>
        <v>1.960629041352276</v>
      </c>
      <c r="I42" s="20">
        <f t="shared" si="24"/>
        <v>1.9488090211239459</v>
      </c>
      <c r="J42" s="20">
        <f t="shared" si="24"/>
        <v>1.9354704267194398</v>
      </c>
      <c r="K42" s="20">
        <f t="shared" si="24"/>
        <v>1.9206345970443901</v>
      </c>
      <c r="L42" s="20">
        <f t="shared" si="24"/>
        <v>1.9043252662614685</v>
      </c>
      <c r="M42" s="20">
        <f t="shared" si="24"/>
        <v>1.8865685258207894</v>
      </c>
      <c r="N42" s="20">
        <f t="shared" si="24"/>
        <v>1.867392782719155</v>
      </c>
      <c r="O42" s="20">
        <f t="shared" si="24"/>
        <v>1.8468287140549213</v>
      </c>
      <c r="P42" s="20">
        <f t="shared" si="24"/>
        <v>1.8249092179511834</v>
      </c>
      <c r="Q42" s="20">
        <f t="shared" si="24"/>
        <v>1.8016693609257977</v>
      </c>
      <c r="R42" s="20">
        <f t="shared" ref="R42:CC46" si="26">SIN($A42)+COS(R$2)</f>
        <v>1.777146321792433</v>
      </c>
      <c r="S42" s="20">
        <f t="shared" si="26"/>
        <v>1.7513793321824001</v>
      </c>
      <c r="T42" s="20">
        <f t="shared" si="26"/>
        <v>1.7244096137824103</v>
      </c>
      <c r="U42" s="20">
        <f t="shared" si="26"/>
        <v>1.6962803123886703</v>
      </c>
      <c r="V42" s="20">
        <f t="shared" si="26"/>
        <v>1.6670364288828132</v>
      </c>
      <c r="W42" s="20">
        <f t="shared" si="26"/>
        <v>1.636724747240085</v>
      </c>
      <c r="X42" s="20">
        <f t="shared" si="26"/>
        <v>1.6053937596849677</v>
      </c>
      <c r="Y42" s="20">
        <f t="shared" si="26"/>
        <v>1.5730935891139617</v>
      </c>
      <c r="Z42" s="20">
        <f t="shared" si="26"/>
        <v>1.5398759089096448</v>
      </c>
      <c r="AA42" s="20">
        <f t="shared" si="26"/>
        <v>1.5057938602742833</v>
      </c>
      <c r="AB42" s="20">
        <f t="shared" si="26"/>
        <v>1.4709019672152448</v>
      </c>
      <c r="AC42" s="20">
        <f t="shared" si="26"/>
        <v>1.4352560493182169</v>
      </c>
      <c r="AD42" s="20">
        <f t="shared" si="26"/>
        <v>1.3989131324477779</v>
      </c>
      <c r="AE42" s="20">
        <f t="shared" si="26"/>
        <v>1.3619313575181784</v>
      </c>
      <c r="AF42" s="20">
        <f t="shared" si="26"/>
        <v>1.3243698874802809</v>
      </c>
      <c r="AG42" s="20">
        <f t="shared" si="26"/>
        <v>1.2862888126734602</v>
      </c>
      <c r="AH42" s="20">
        <f t="shared" si="26"/>
        <v>1.2477490546938776</v>
      </c>
      <c r="AI42" s="20">
        <f t="shared" si="26"/>
        <v>1.2088122689329239</v>
      </c>
      <c r="AJ42" s="20">
        <f t="shared" si="26"/>
        <v>1.1695407459417455</v>
      </c>
      <c r="AK42" s="20">
        <f t="shared" si="26"/>
        <v>1.12999731177965</v>
      </c>
      <c r="AL42" s="20">
        <f t="shared" si="26"/>
        <v>1.0902452275058141</v>
      </c>
      <c r="AM42" s="20">
        <f t="shared" si="26"/>
        <v>1.0503480879750837</v>
      </c>
      <c r="AN42" s="20">
        <f t="shared" si="26"/>
        <v>1.0103697200997719</v>
      </c>
      <c r="AO42" s="20">
        <f t="shared" si="26"/>
        <v>0.97037408074021558</v>
      </c>
      <c r="AP42" s="20">
        <f t="shared" si="26"/>
        <v>0.93042515438744222</v>
      </c>
      <c r="AQ42" s="20">
        <f t="shared" si="26"/>
        <v>0.89058685080163313</v>
      </c>
      <c r="AR42" s="20">
        <f t="shared" si="26"/>
        <v>0.8509229027701406</v>
      </c>
      <c r="AS42" s="20">
        <f t="shared" si="26"/>
        <v>0.81149676414862415</v>
      </c>
      <c r="AT42" s="20">
        <f t="shared" si="26"/>
        <v>0.77237150834841717</v>
      </c>
      <c r="AU42" s="20">
        <f t="shared" si="26"/>
        <v>0.73360972743252395</v>
      </c>
      <c r="AV42" s="20">
        <f t="shared" si="26"/>
        <v>0.69527343198167091</v>
      </c>
      <c r="AW42" s="20">
        <f t="shared" si="26"/>
        <v>0.65742395189060587</v>
      </c>
      <c r="AX42" s="20">
        <f t="shared" si="26"/>
        <v>0.62012183825334954</v>
      </c>
      <c r="AY42" s="20">
        <f t="shared" si="26"/>
        <v>0.58342676649436198</v>
      </c>
      <c r="AZ42" s="20">
        <f t="shared" si="26"/>
        <v>0.54739744090059239</v>
      </c>
      <c r="BA42" s="20">
        <f t="shared" si="26"/>
        <v>0.51209150070714493</v>
      </c>
      <c r="BB42" s="20">
        <f t="shared" si="26"/>
        <v>0.47756542788679701</v>
      </c>
      <c r="BC42" s="20">
        <f t="shared" si="26"/>
        <v>0.44387445679089166</v>
      </c>
      <c r="BD42" s="20">
        <f t="shared" si="26"/>
        <v>0.41107248578615851</v>
      </c>
      <c r="BE42" s="20">
        <f t="shared" si="26"/>
        <v>0.37921199102882464</v>
      </c>
      <c r="BF42" s="20">
        <f t="shared" si="26"/>
        <v>0.3483439425139585</v>
      </c>
      <c r="BG42" s="20">
        <f t="shared" si="26"/>
        <v>0.31851772253435162</v>
      </c>
      <c r="BH42" s="20">
        <f t="shared" si="26"/>
        <v>0.28978104667938376</v>
      </c>
      <c r="BI42" s="20">
        <f t="shared" si="26"/>
        <v>0.26217988750025878</v>
      </c>
      <c r="BJ42" s="20">
        <f t="shared" si="26"/>
        <v>0.23575840096373013</v>
      </c>
      <c r="BK42" s="20">
        <f t="shared" si="26"/>
        <v>0.2105588558119732</v>
      </c>
      <c r="BL42" s="20">
        <f t="shared" si="26"/>
        <v>0.18662156594161439</v>
      </c>
      <c r="BM42" s="20">
        <f t="shared" si="26"/>
        <v>0.16398482591009678</v>
      </c>
      <c r="BN42" s="20">
        <f t="shared" si="26"/>
        <v>0.14268484967255712</v>
      </c>
      <c r="BO42" s="20">
        <f t="shared" si="21"/>
        <v>0.12275571264722307</v>
      </c>
      <c r="BP42" s="20">
        <f t="shared" si="21"/>
        <v>0.10422929720201246</v>
      </c>
      <c r="BQ42" s="20">
        <f t="shared" si="21"/>
        <v>8.7135241649546558E-2</v>
      </c>
      <c r="BR42" s="20">
        <f t="shared" si="21"/>
        <v>7.150089283217187E-2</v>
      </c>
      <c r="BS42" s="20">
        <f t="shared" si="21"/>
        <v>5.7351262372846379E-2</v>
      </c>
      <c r="BT42" s="20">
        <f t="shared" si="21"/>
        <v>4.4708986661878281E-2</v>
      </c>
      <c r="BU42" s="20">
        <f t="shared" si="21"/>
        <v>3.3594290643529923E-2</v>
      </c>
      <c r="BV42" s="20">
        <f t="shared" si="21"/>
        <v>2.4024955460422048E-2</v>
      </c>
      <c r="BW42" s="20">
        <f t="shared" si="21"/>
        <v>1.6016290007498379E-2</v>
      </c>
      <c r="BX42" s="20">
        <f t="shared" si="21"/>
        <v>9.5811064410593616E-3</v>
      </c>
      <c r="BY42" s="20">
        <f t="shared" si="21"/>
        <v>4.7296996820453963E-3</v>
      </c>
      <c r="BZ42" s="20">
        <f t="shared" si="21"/>
        <v>1.4698309463593295E-3</v>
      </c>
      <c r="CA42" s="20">
        <f t="shared" si="21"/>
        <v>-1.9328467142332162E-4</v>
      </c>
      <c r="CB42" s="20">
        <f t="shared" si="21"/>
        <v>-2.5698654109318486E-4</v>
      </c>
      <c r="CC42" s="20">
        <f t="shared" si="21"/>
        <v>1.2788272467521011E-3</v>
      </c>
      <c r="CD42" s="20">
        <f t="shared" si="21"/>
        <v>4.4116997176749662E-3</v>
      </c>
      <c r="CE42" s="20">
        <f t="shared" si="21"/>
        <v>9.136618944032282E-3</v>
      </c>
      <c r="CF42" s="20">
        <f t="shared" si="21"/>
        <v>1.5446026062990947E-2</v>
      </c>
      <c r="CG42" s="20">
        <f t="shared" si="21"/>
        <v>2.3329827369095724E-2</v>
      </c>
      <c r="CH42" s="20">
        <f t="shared" si="21"/>
        <v>3.2775410462044685E-2</v>
      </c>
      <c r="CI42" s="20">
        <f t="shared" si="21"/>
        <v>4.3767664423839392E-2</v>
      </c>
      <c r="CJ42" s="20">
        <f t="shared" si="21"/>
        <v>5.6289003993030051E-2</v>
      </c>
      <c r="CK42" s="20">
        <f t="shared" si="21"/>
        <v>7.0319397697382713E-2</v>
      </c>
      <c r="CL42" s="20">
        <f t="shared" si="21"/>
        <v>8.5836399899961391E-2</v>
      </c>
      <c r="CM42" s="20">
        <f t="shared" si="21"/>
        <v>0.10281518670735912</v>
      </c>
      <c r="CN42" s="20">
        <f t="shared" si="21"/>
        <v>0.12122859568263222</v>
      </c>
      <c r="CO42" s="20">
        <f t="shared" si="21"/>
        <v>0.14104716929940464</v>
      </c>
      <c r="CP42" s="20">
        <f t="shared" si="21"/>
        <v>0.16223920206762632</v>
      </c>
      <c r="CQ42" s="20">
        <f t="shared" si="21"/>
        <v>0.18477079125559415</v>
      </c>
      <c r="CR42" s="20">
        <f t="shared" si="21"/>
        <v>0.20860589112708994</v>
      </c>
      <c r="CS42" s="20">
        <f t="shared" si="21"/>
        <v>0.2337063706068695</v>
      </c>
      <c r="CT42" s="20">
        <f t="shared" si="21"/>
        <v>0.26003207428224839</v>
      </c>
      <c r="CU42" s="20">
        <f t="shared" si="21"/>
        <v>0.28754088664319677</v>
      </c>
      <c r="CV42" s="20">
        <f t="shared" si="21"/>
        <v>0.3161887994581708</v>
      </c>
      <c r="CW42" s="20">
        <f t="shared" si="21"/>
        <v>0.34592998217789517</v>
      </c>
    </row>
    <row r="43" spans="1:101" ht="8.25" customHeight="1" x14ac:dyDescent="0.25">
      <c r="A43">
        <f t="shared" si="4"/>
        <v>1.6400000000000008</v>
      </c>
      <c r="B43" s="20">
        <f t="shared" si="24"/>
        <v>1.9968064879801515</v>
      </c>
      <c r="C43" s="20">
        <f t="shared" si="24"/>
        <v>1.9944080876217929</v>
      </c>
      <c r="D43" s="20">
        <f t="shared" si="24"/>
        <v>1.9904150171730399</v>
      </c>
      <c r="E43" s="20">
        <f t="shared" si="24"/>
        <v>1.9848336646948006</v>
      </c>
      <c r="F43" s="20">
        <f t="shared" si="24"/>
        <v>1.9776729591604152</v>
      </c>
      <c r="G43" s="20">
        <f t="shared" si="24"/>
        <v>1.9689443561712032</v>
      </c>
      <c r="H43" s="20">
        <f t="shared" si="24"/>
        <v>1.9586618196299446</v>
      </c>
      <c r="I43" s="20">
        <f t="shared" si="24"/>
        <v>1.9468417994016143</v>
      </c>
      <c r="J43" s="20">
        <f t="shared" si="24"/>
        <v>1.9335032049971084</v>
      </c>
      <c r="K43" s="20">
        <f t="shared" si="24"/>
        <v>1.9186673753220587</v>
      </c>
      <c r="L43" s="20">
        <f t="shared" si="24"/>
        <v>1.902358044539137</v>
      </c>
      <c r="M43" s="20">
        <f t="shared" si="24"/>
        <v>1.8846013040984579</v>
      </c>
      <c r="N43" s="20">
        <f t="shared" si="24"/>
        <v>1.8654255609968236</v>
      </c>
      <c r="O43" s="20">
        <f t="shared" si="24"/>
        <v>1.8448614923325897</v>
      </c>
      <c r="P43" s="20">
        <f t="shared" si="24"/>
        <v>1.822941996228852</v>
      </c>
      <c r="Q43" s="20">
        <f t="shared" si="24"/>
        <v>1.7997021392034662</v>
      </c>
      <c r="R43" s="20">
        <f t="shared" si="26"/>
        <v>1.7751791000701016</v>
      </c>
      <c r="S43" s="20">
        <f t="shared" si="26"/>
        <v>1.7494121104600686</v>
      </c>
      <c r="T43" s="20">
        <f t="shared" si="26"/>
        <v>1.7224423920600787</v>
      </c>
      <c r="U43" s="20">
        <f t="shared" si="26"/>
        <v>1.6943130906663388</v>
      </c>
      <c r="V43" s="20">
        <f t="shared" si="26"/>
        <v>1.6650692071604816</v>
      </c>
      <c r="W43" s="20">
        <f t="shared" si="26"/>
        <v>1.6347575255177536</v>
      </c>
      <c r="X43" s="20">
        <f t="shared" si="26"/>
        <v>1.6034265379626362</v>
      </c>
      <c r="Y43" s="20">
        <f t="shared" si="26"/>
        <v>1.57112636739163</v>
      </c>
      <c r="Z43" s="20">
        <f t="shared" si="26"/>
        <v>1.5379086871873131</v>
      </c>
      <c r="AA43" s="20">
        <f t="shared" si="26"/>
        <v>1.5038266385519519</v>
      </c>
      <c r="AB43" s="20">
        <f t="shared" si="26"/>
        <v>1.4689347454929134</v>
      </c>
      <c r="AC43" s="20">
        <f t="shared" si="26"/>
        <v>1.4332888275958855</v>
      </c>
      <c r="AD43" s="20">
        <f t="shared" si="26"/>
        <v>1.3969459107254463</v>
      </c>
      <c r="AE43" s="20">
        <f t="shared" si="26"/>
        <v>1.3599641357958467</v>
      </c>
      <c r="AF43" s="20">
        <f t="shared" si="26"/>
        <v>1.3224026657579495</v>
      </c>
      <c r="AG43" s="20">
        <f t="shared" si="26"/>
        <v>1.2843215909511287</v>
      </c>
      <c r="AH43" s="20">
        <f t="shared" si="26"/>
        <v>1.245781832971546</v>
      </c>
      <c r="AI43" s="20">
        <f t="shared" si="26"/>
        <v>1.2068450472105923</v>
      </c>
      <c r="AJ43" s="20">
        <f t="shared" si="26"/>
        <v>1.1675735242194138</v>
      </c>
      <c r="AK43" s="20">
        <f t="shared" si="26"/>
        <v>1.1280300900573184</v>
      </c>
      <c r="AL43" s="20">
        <f t="shared" si="26"/>
        <v>1.0882780057834827</v>
      </c>
      <c r="AM43" s="20">
        <f t="shared" si="26"/>
        <v>1.0483808662527521</v>
      </c>
      <c r="AN43" s="20">
        <f t="shared" si="26"/>
        <v>1.0084024983774402</v>
      </c>
      <c r="AO43" s="20">
        <f t="shared" si="26"/>
        <v>0.96840685901788404</v>
      </c>
      <c r="AP43" s="20">
        <f t="shared" si="26"/>
        <v>0.92845793266511079</v>
      </c>
      <c r="AQ43" s="20">
        <f t="shared" si="26"/>
        <v>0.88861962907930159</v>
      </c>
      <c r="AR43" s="20">
        <f t="shared" si="26"/>
        <v>0.84895568104780905</v>
      </c>
      <c r="AS43" s="20">
        <f t="shared" si="26"/>
        <v>0.8095295424262926</v>
      </c>
      <c r="AT43" s="20">
        <f t="shared" si="26"/>
        <v>0.77040428662608562</v>
      </c>
      <c r="AU43" s="20">
        <f t="shared" si="26"/>
        <v>0.73164250571019229</v>
      </c>
      <c r="AV43" s="20">
        <f t="shared" si="26"/>
        <v>0.69330621025933925</v>
      </c>
      <c r="AW43" s="20">
        <f t="shared" si="26"/>
        <v>0.65545673016827433</v>
      </c>
      <c r="AX43" s="20">
        <f t="shared" si="26"/>
        <v>0.61815461653101811</v>
      </c>
      <c r="AY43" s="20">
        <f t="shared" si="26"/>
        <v>0.58145954477203032</v>
      </c>
      <c r="AZ43" s="20">
        <f t="shared" si="26"/>
        <v>0.54543021917826073</v>
      </c>
      <c r="BA43" s="20">
        <f t="shared" si="26"/>
        <v>0.51012427898481338</v>
      </c>
      <c r="BB43" s="20">
        <f t="shared" si="26"/>
        <v>0.47559820616446546</v>
      </c>
      <c r="BC43" s="20">
        <f t="shared" si="26"/>
        <v>0.44190723506856011</v>
      </c>
      <c r="BD43" s="20">
        <f t="shared" si="26"/>
        <v>0.40910526406382697</v>
      </c>
      <c r="BE43" s="20">
        <f t="shared" si="26"/>
        <v>0.37724476930649309</v>
      </c>
      <c r="BF43" s="20">
        <f t="shared" si="26"/>
        <v>0.34637672079162696</v>
      </c>
      <c r="BG43" s="20">
        <f t="shared" si="26"/>
        <v>0.31655050081202007</v>
      </c>
      <c r="BH43" s="20">
        <f t="shared" si="26"/>
        <v>0.28781382495705221</v>
      </c>
      <c r="BI43" s="20">
        <f t="shared" si="26"/>
        <v>0.26021266577792723</v>
      </c>
      <c r="BJ43" s="20">
        <f t="shared" si="26"/>
        <v>0.23379117924139858</v>
      </c>
      <c r="BK43" s="20">
        <f t="shared" si="26"/>
        <v>0.20859163408964165</v>
      </c>
      <c r="BL43" s="20">
        <f t="shared" si="26"/>
        <v>0.18465434421928284</v>
      </c>
      <c r="BM43" s="20">
        <f t="shared" si="26"/>
        <v>0.16201760418776523</v>
      </c>
      <c r="BN43" s="20">
        <f t="shared" si="26"/>
        <v>0.14071762795022558</v>
      </c>
      <c r="BO43" s="20">
        <f t="shared" si="21"/>
        <v>0.12078849092489152</v>
      </c>
      <c r="BP43" s="20">
        <f t="shared" si="21"/>
        <v>0.10226207547968091</v>
      </c>
      <c r="BQ43" s="20">
        <f t="shared" si="21"/>
        <v>8.5168019927215011E-2</v>
      </c>
      <c r="BR43" s="20">
        <f t="shared" si="21"/>
        <v>6.9533671109840323E-2</v>
      </c>
      <c r="BS43" s="20">
        <f t="shared" si="21"/>
        <v>5.5384040650514832E-2</v>
      </c>
      <c r="BT43" s="20">
        <f t="shared" si="21"/>
        <v>4.2741764939546734E-2</v>
      </c>
      <c r="BU43" s="20">
        <f t="shared" si="21"/>
        <v>3.1627068921198376E-2</v>
      </c>
      <c r="BV43" s="20">
        <f t="shared" si="21"/>
        <v>2.2057733738090501E-2</v>
      </c>
      <c r="BW43" s="20">
        <f t="shared" si="21"/>
        <v>1.4049068285166832E-2</v>
      </c>
      <c r="BX43" s="20">
        <f t="shared" si="21"/>
        <v>7.6138847187278147E-3</v>
      </c>
      <c r="BY43" s="20">
        <f t="shared" si="21"/>
        <v>2.7624779597138494E-3</v>
      </c>
      <c r="BZ43" s="20">
        <f t="shared" si="21"/>
        <v>-4.9739077597221737E-4</v>
      </c>
      <c r="CA43" s="20">
        <f t="shared" si="21"/>
        <v>-2.1605063937548685E-3</v>
      </c>
      <c r="CB43" s="20">
        <f t="shared" si="21"/>
        <v>-2.2242082634247318E-3</v>
      </c>
      <c r="CC43" s="20">
        <f t="shared" si="21"/>
        <v>-6.8839447557944577E-4</v>
      </c>
      <c r="CD43" s="20">
        <f t="shared" si="21"/>
        <v>2.4444779953434193E-3</v>
      </c>
      <c r="CE43" s="20">
        <f t="shared" si="21"/>
        <v>7.1693972217007351E-3</v>
      </c>
      <c r="CF43" s="20">
        <f t="shared" si="21"/>
        <v>1.34788043406594E-2</v>
      </c>
      <c r="CG43" s="20">
        <f t="shared" ref="CG43:CW43" si="27">SIN($A43)+COS(CG$2)</f>
        <v>2.1362605646764177E-2</v>
      </c>
      <c r="CH43" s="20">
        <f t="shared" si="27"/>
        <v>3.0808188739713138E-2</v>
      </c>
      <c r="CI43" s="20">
        <f t="shared" si="27"/>
        <v>4.1800442701507845E-2</v>
      </c>
      <c r="CJ43" s="20">
        <f t="shared" si="27"/>
        <v>5.4321782270698504E-2</v>
      </c>
      <c r="CK43" s="20">
        <f t="shared" si="27"/>
        <v>6.8352175975051166E-2</v>
      </c>
      <c r="CL43" s="20">
        <f t="shared" si="27"/>
        <v>8.3869178177629844E-2</v>
      </c>
      <c r="CM43" s="20">
        <f t="shared" si="27"/>
        <v>0.10084796498502757</v>
      </c>
      <c r="CN43" s="20">
        <f t="shared" si="27"/>
        <v>0.11926137396030068</v>
      </c>
      <c r="CO43" s="20">
        <f t="shared" si="27"/>
        <v>0.13907994757707309</v>
      </c>
      <c r="CP43" s="20">
        <f t="shared" si="27"/>
        <v>0.16027198034529477</v>
      </c>
      <c r="CQ43" s="20">
        <f t="shared" si="27"/>
        <v>0.1828035695332626</v>
      </c>
      <c r="CR43" s="20">
        <f t="shared" si="27"/>
        <v>0.20663866940475839</v>
      </c>
      <c r="CS43" s="20">
        <f t="shared" si="27"/>
        <v>0.23173914888453795</v>
      </c>
      <c r="CT43" s="20">
        <f t="shared" si="27"/>
        <v>0.25806485255991685</v>
      </c>
      <c r="CU43" s="20">
        <f t="shared" si="27"/>
        <v>0.28557366492086522</v>
      </c>
      <c r="CV43" s="20">
        <f t="shared" si="27"/>
        <v>0.31422157773583925</v>
      </c>
      <c r="CW43" s="20">
        <f t="shared" si="27"/>
        <v>0.34396276045556362</v>
      </c>
    </row>
    <row r="44" spans="1:101" ht="8.25" customHeight="1" x14ac:dyDescent="0.25">
      <c r="A44">
        <f t="shared" si="4"/>
        <v>1.6800000000000008</v>
      </c>
      <c r="B44" s="20">
        <f t="shared" si="24"/>
        <v>1.9932433088590538</v>
      </c>
      <c r="C44" s="20">
        <f t="shared" si="24"/>
        <v>1.9908449085006952</v>
      </c>
      <c r="D44" s="20">
        <f t="shared" si="24"/>
        <v>1.9868518380519422</v>
      </c>
      <c r="E44" s="20">
        <f t="shared" si="24"/>
        <v>1.9812704855737029</v>
      </c>
      <c r="F44" s="20">
        <f t="shared" si="24"/>
        <v>1.9741097800393175</v>
      </c>
      <c r="G44" s="20">
        <f t="shared" si="24"/>
        <v>1.9653811770501055</v>
      </c>
      <c r="H44" s="20">
        <f t="shared" si="24"/>
        <v>1.9550986405088469</v>
      </c>
      <c r="I44" s="20">
        <f t="shared" si="24"/>
        <v>1.9432786202805166</v>
      </c>
      <c r="J44" s="20">
        <f t="shared" si="24"/>
        <v>1.9299400258760107</v>
      </c>
      <c r="K44" s="20">
        <f t="shared" si="24"/>
        <v>1.915104196200961</v>
      </c>
      <c r="L44" s="20">
        <f t="shared" si="24"/>
        <v>1.8987948654180393</v>
      </c>
      <c r="M44" s="20">
        <f t="shared" si="24"/>
        <v>1.8810381249773602</v>
      </c>
      <c r="N44" s="20">
        <f t="shared" si="24"/>
        <v>1.8618623818757258</v>
      </c>
      <c r="O44" s="20">
        <f t="shared" si="24"/>
        <v>1.841298313211492</v>
      </c>
      <c r="P44" s="20">
        <f t="shared" si="24"/>
        <v>1.8193788171077543</v>
      </c>
      <c r="Q44" s="20">
        <f t="shared" si="24"/>
        <v>1.7961389600823685</v>
      </c>
      <c r="R44" s="20">
        <f t="shared" si="26"/>
        <v>1.7716159209490039</v>
      </c>
      <c r="S44" s="20">
        <f t="shared" si="26"/>
        <v>1.7458489313389709</v>
      </c>
      <c r="T44" s="20">
        <f t="shared" si="26"/>
        <v>1.7188792129389809</v>
      </c>
      <c r="U44" s="20">
        <f t="shared" si="26"/>
        <v>1.6907499115452411</v>
      </c>
      <c r="V44" s="20">
        <f t="shared" si="26"/>
        <v>1.6615060280393839</v>
      </c>
      <c r="W44" s="20">
        <f t="shared" si="26"/>
        <v>1.6311943463966558</v>
      </c>
      <c r="X44" s="20">
        <f t="shared" si="26"/>
        <v>1.5998633588415385</v>
      </c>
      <c r="Y44" s="20">
        <f t="shared" si="26"/>
        <v>1.5675631882705323</v>
      </c>
      <c r="Z44" s="20">
        <f t="shared" si="26"/>
        <v>1.5343455080662154</v>
      </c>
      <c r="AA44" s="20">
        <f t="shared" si="26"/>
        <v>1.5002634594308542</v>
      </c>
      <c r="AB44" s="20">
        <f t="shared" si="26"/>
        <v>1.4653715663718156</v>
      </c>
      <c r="AC44" s="20">
        <f t="shared" si="26"/>
        <v>1.4297256484747878</v>
      </c>
      <c r="AD44" s="20">
        <f t="shared" si="26"/>
        <v>1.3933827316043486</v>
      </c>
      <c r="AE44" s="20">
        <f t="shared" si="26"/>
        <v>1.356400956674749</v>
      </c>
      <c r="AF44" s="20">
        <f t="shared" si="26"/>
        <v>1.3188394866368518</v>
      </c>
      <c r="AG44" s="20">
        <f t="shared" si="26"/>
        <v>1.280758411830031</v>
      </c>
      <c r="AH44" s="20">
        <f t="shared" si="26"/>
        <v>1.2422186538504483</v>
      </c>
      <c r="AI44" s="20">
        <f t="shared" si="26"/>
        <v>1.2032818680894946</v>
      </c>
      <c r="AJ44" s="20">
        <f t="shared" si="26"/>
        <v>1.1640103450983161</v>
      </c>
      <c r="AK44" s="20">
        <f t="shared" si="26"/>
        <v>1.1244669109362206</v>
      </c>
      <c r="AL44" s="20">
        <f t="shared" si="26"/>
        <v>1.0847148266623849</v>
      </c>
      <c r="AM44" s="20">
        <f t="shared" si="26"/>
        <v>1.0448176871316543</v>
      </c>
      <c r="AN44" s="20">
        <f t="shared" si="26"/>
        <v>1.0048393192563425</v>
      </c>
      <c r="AO44" s="20">
        <f t="shared" si="26"/>
        <v>0.96484367989678632</v>
      </c>
      <c r="AP44" s="20">
        <f t="shared" si="26"/>
        <v>0.92489475354401307</v>
      </c>
      <c r="AQ44" s="20">
        <f t="shared" si="26"/>
        <v>0.88505644995820387</v>
      </c>
      <c r="AR44" s="20">
        <f t="shared" si="26"/>
        <v>0.84539250192671134</v>
      </c>
      <c r="AS44" s="20">
        <f t="shared" si="26"/>
        <v>0.80596636330519489</v>
      </c>
      <c r="AT44" s="20">
        <f t="shared" si="26"/>
        <v>0.76684110750498791</v>
      </c>
      <c r="AU44" s="20">
        <f t="shared" si="26"/>
        <v>0.72807932658909458</v>
      </c>
      <c r="AV44" s="20">
        <f t="shared" si="26"/>
        <v>0.68974303113824154</v>
      </c>
      <c r="AW44" s="20">
        <f t="shared" si="26"/>
        <v>0.65189355104717661</v>
      </c>
      <c r="AX44" s="20">
        <f t="shared" si="26"/>
        <v>0.61459143740992039</v>
      </c>
      <c r="AY44" s="20">
        <f t="shared" si="26"/>
        <v>0.57789636565093261</v>
      </c>
      <c r="AZ44" s="20">
        <f t="shared" si="26"/>
        <v>0.54186704005716302</v>
      </c>
      <c r="BA44" s="20">
        <f t="shared" si="26"/>
        <v>0.50656109986371567</v>
      </c>
      <c r="BB44" s="20">
        <f t="shared" si="26"/>
        <v>0.47203502704336775</v>
      </c>
      <c r="BC44" s="20">
        <f t="shared" si="26"/>
        <v>0.4383440559474624</v>
      </c>
      <c r="BD44" s="20">
        <f t="shared" si="26"/>
        <v>0.40554208494272925</v>
      </c>
      <c r="BE44" s="20">
        <f t="shared" si="26"/>
        <v>0.37368159018539537</v>
      </c>
      <c r="BF44" s="20">
        <f t="shared" si="26"/>
        <v>0.34281354167052924</v>
      </c>
      <c r="BG44" s="20">
        <f t="shared" si="26"/>
        <v>0.31298732169092236</v>
      </c>
      <c r="BH44" s="20">
        <f t="shared" si="26"/>
        <v>0.2842506458359545</v>
      </c>
      <c r="BI44" s="20">
        <f t="shared" si="26"/>
        <v>0.25664948665682952</v>
      </c>
      <c r="BJ44" s="20">
        <f t="shared" si="26"/>
        <v>0.23022800012030087</v>
      </c>
      <c r="BK44" s="20">
        <f t="shared" si="26"/>
        <v>0.20502845496854394</v>
      </c>
      <c r="BL44" s="20">
        <f t="shared" si="26"/>
        <v>0.18109116509818513</v>
      </c>
      <c r="BM44" s="20">
        <f t="shared" si="26"/>
        <v>0.15845442506666751</v>
      </c>
      <c r="BN44" s="20">
        <f t="shared" si="26"/>
        <v>0.13715444882912786</v>
      </c>
      <c r="BO44" s="20">
        <f t="shared" si="26"/>
        <v>0.11722531180379381</v>
      </c>
      <c r="BP44" s="20">
        <f t="shared" si="26"/>
        <v>9.8698896358583199E-2</v>
      </c>
      <c r="BQ44" s="20">
        <f t="shared" si="26"/>
        <v>8.1604840806117296E-2</v>
      </c>
      <c r="BR44" s="20">
        <f t="shared" si="26"/>
        <v>6.5970491988742608E-2</v>
      </c>
      <c r="BS44" s="20">
        <f t="shared" si="26"/>
        <v>5.1820861529417117E-2</v>
      </c>
      <c r="BT44" s="20">
        <f t="shared" si="26"/>
        <v>3.9178585818449019E-2</v>
      </c>
      <c r="BU44" s="20">
        <f t="shared" si="26"/>
        <v>2.8063889800100661E-2</v>
      </c>
      <c r="BV44" s="20">
        <f t="shared" si="26"/>
        <v>1.8494554616992787E-2</v>
      </c>
      <c r="BW44" s="20">
        <f t="shared" si="26"/>
        <v>1.0485889164069118E-2</v>
      </c>
      <c r="BX44" s="20">
        <f t="shared" si="26"/>
        <v>4.0507055976300999E-3</v>
      </c>
      <c r="BY44" s="20">
        <f t="shared" si="26"/>
        <v>-8.0070116138386549E-4</v>
      </c>
      <c r="BZ44" s="20">
        <f t="shared" si="26"/>
        <v>-4.0605698970699322E-3</v>
      </c>
      <c r="CA44" s="20">
        <f t="shared" si="26"/>
        <v>-5.7236855148525834E-3</v>
      </c>
      <c r="CB44" s="20">
        <f t="shared" si="26"/>
        <v>-5.7873873845224466E-3</v>
      </c>
      <c r="CC44" s="20">
        <f t="shared" si="26"/>
        <v>-4.2515735966771606E-3</v>
      </c>
      <c r="CD44" s="20">
        <f t="shared" ref="CD44:CW45" si="28">SIN($A44)+COS(CD$2)</f>
        <v>-1.1187011257542956E-3</v>
      </c>
      <c r="CE44" s="20">
        <f t="shared" si="28"/>
        <v>3.6062181006030203E-3</v>
      </c>
      <c r="CF44" s="20">
        <f t="shared" si="28"/>
        <v>9.9156252195616856E-3</v>
      </c>
      <c r="CG44" s="20">
        <f t="shared" si="28"/>
        <v>1.7799426525666462E-2</v>
      </c>
      <c r="CH44" s="20">
        <f t="shared" si="28"/>
        <v>2.7245009618615423E-2</v>
      </c>
      <c r="CI44" s="20">
        <f t="shared" si="28"/>
        <v>3.823726358041013E-2</v>
      </c>
      <c r="CJ44" s="20">
        <f t="shared" si="28"/>
        <v>5.0758603149600789E-2</v>
      </c>
      <c r="CK44" s="20">
        <f t="shared" si="28"/>
        <v>6.4788996853953451E-2</v>
      </c>
      <c r="CL44" s="20">
        <f t="shared" si="28"/>
        <v>8.0305999056532129E-2</v>
      </c>
      <c r="CM44" s="20">
        <f t="shared" si="28"/>
        <v>9.7284785863929857E-2</v>
      </c>
      <c r="CN44" s="20">
        <f t="shared" si="28"/>
        <v>0.11569819483920296</v>
      </c>
      <c r="CO44" s="20">
        <f t="shared" si="28"/>
        <v>0.13551676845597538</v>
      </c>
      <c r="CP44" s="20">
        <f t="shared" si="28"/>
        <v>0.15670880122419706</v>
      </c>
      <c r="CQ44" s="20">
        <f t="shared" si="28"/>
        <v>0.17924039041216488</v>
      </c>
      <c r="CR44" s="20">
        <f t="shared" si="28"/>
        <v>0.20307549028366068</v>
      </c>
      <c r="CS44" s="20">
        <f t="shared" si="28"/>
        <v>0.22817596976344023</v>
      </c>
      <c r="CT44" s="20">
        <f t="shared" si="28"/>
        <v>0.25450167343881913</v>
      </c>
      <c r="CU44" s="20">
        <f t="shared" si="28"/>
        <v>0.28201048579976751</v>
      </c>
      <c r="CV44" s="20">
        <f t="shared" si="28"/>
        <v>0.31065839861474154</v>
      </c>
      <c r="CW44" s="20">
        <f t="shared" si="28"/>
        <v>0.34039958133446591</v>
      </c>
    </row>
    <row r="45" spans="1:101" ht="8.25" customHeight="1" x14ac:dyDescent="0.25">
      <c r="A45">
        <f t="shared" si="4"/>
        <v>1.7200000000000009</v>
      </c>
      <c r="B45" s="20">
        <f t="shared" si="24"/>
        <v>1.9880898726656793</v>
      </c>
      <c r="C45" s="20">
        <f t="shared" si="24"/>
        <v>1.9856914723073209</v>
      </c>
      <c r="D45" s="20">
        <f t="shared" si="24"/>
        <v>1.9816984018585675</v>
      </c>
      <c r="E45" s="20">
        <f t="shared" si="24"/>
        <v>1.9761170493803282</v>
      </c>
      <c r="F45" s="20">
        <f t="shared" si="24"/>
        <v>1.968956343845943</v>
      </c>
      <c r="G45" s="20">
        <f t="shared" si="24"/>
        <v>1.9602277408567308</v>
      </c>
      <c r="H45" s="20">
        <f t="shared" si="24"/>
        <v>1.9499452043154721</v>
      </c>
      <c r="I45" s="20">
        <f t="shared" si="24"/>
        <v>1.9381251840871423</v>
      </c>
      <c r="J45" s="20">
        <f t="shared" si="24"/>
        <v>1.9247865896826362</v>
      </c>
      <c r="K45" s="20">
        <f t="shared" si="24"/>
        <v>1.9099507600075865</v>
      </c>
      <c r="L45" s="20">
        <f t="shared" si="24"/>
        <v>1.8936414292246648</v>
      </c>
      <c r="M45" s="20">
        <f t="shared" si="24"/>
        <v>1.8758846887839855</v>
      </c>
      <c r="N45" s="20">
        <f t="shared" si="24"/>
        <v>1.8567089456823513</v>
      </c>
      <c r="O45" s="20">
        <f t="shared" si="24"/>
        <v>1.8361448770181175</v>
      </c>
      <c r="P45" s="20">
        <f t="shared" si="24"/>
        <v>1.8142253809143796</v>
      </c>
      <c r="Q45" s="20">
        <f t="shared" si="24"/>
        <v>1.790985523888994</v>
      </c>
      <c r="R45" s="20">
        <f t="shared" si="26"/>
        <v>1.7664624847556292</v>
      </c>
      <c r="S45" s="20">
        <f t="shared" si="26"/>
        <v>1.7406954951455962</v>
      </c>
      <c r="T45" s="20">
        <f t="shared" si="26"/>
        <v>1.7137257767456064</v>
      </c>
      <c r="U45" s="20">
        <f t="shared" si="26"/>
        <v>1.6855964753518666</v>
      </c>
      <c r="V45" s="20">
        <f t="shared" si="26"/>
        <v>1.6563525918460094</v>
      </c>
      <c r="W45" s="20">
        <f t="shared" si="26"/>
        <v>1.6260409102032813</v>
      </c>
      <c r="X45" s="20">
        <f t="shared" si="26"/>
        <v>1.594709922648164</v>
      </c>
      <c r="Y45" s="20">
        <f t="shared" si="26"/>
        <v>1.5624097520771578</v>
      </c>
      <c r="Z45" s="20">
        <f t="shared" si="26"/>
        <v>1.5291920718728409</v>
      </c>
      <c r="AA45" s="20">
        <f t="shared" si="26"/>
        <v>1.4951100232374794</v>
      </c>
      <c r="AB45" s="20">
        <f t="shared" si="26"/>
        <v>1.4602181301784412</v>
      </c>
      <c r="AC45" s="20">
        <f t="shared" si="26"/>
        <v>1.4245722122814133</v>
      </c>
      <c r="AD45" s="20">
        <f t="shared" si="26"/>
        <v>1.3882292954109743</v>
      </c>
      <c r="AE45" s="20">
        <f t="shared" si="26"/>
        <v>1.3512475204813745</v>
      </c>
      <c r="AF45" s="20">
        <f t="shared" si="26"/>
        <v>1.3136860504434771</v>
      </c>
      <c r="AG45" s="20">
        <f t="shared" si="26"/>
        <v>1.2756049756366563</v>
      </c>
      <c r="AH45" s="20">
        <f t="shared" si="26"/>
        <v>1.2370652176570738</v>
      </c>
      <c r="AI45" s="20">
        <f t="shared" si="26"/>
        <v>1.1981284318961203</v>
      </c>
      <c r="AJ45" s="20">
        <f t="shared" si="26"/>
        <v>1.1588569089049416</v>
      </c>
      <c r="AK45" s="20">
        <f t="shared" si="26"/>
        <v>1.1193134747428461</v>
      </c>
      <c r="AL45" s="20">
        <f t="shared" si="26"/>
        <v>1.0795613904690105</v>
      </c>
      <c r="AM45" s="20">
        <f t="shared" si="26"/>
        <v>1.0396642509382799</v>
      </c>
      <c r="AN45" s="20">
        <f t="shared" si="26"/>
        <v>0.99968588306296813</v>
      </c>
      <c r="AO45" s="20">
        <f t="shared" si="26"/>
        <v>0.95969024370341183</v>
      </c>
      <c r="AP45" s="20">
        <f t="shared" si="26"/>
        <v>0.91974131735063858</v>
      </c>
      <c r="AQ45" s="20">
        <f t="shared" si="26"/>
        <v>0.87990301376482938</v>
      </c>
      <c r="AR45" s="20">
        <f t="shared" si="26"/>
        <v>0.84023906573333684</v>
      </c>
      <c r="AS45" s="20">
        <f t="shared" si="26"/>
        <v>0.80081292711182039</v>
      </c>
      <c r="AT45" s="20">
        <f t="shared" si="26"/>
        <v>0.76168767131161341</v>
      </c>
      <c r="AU45" s="20">
        <f t="shared" si="26"/>
        <v>0.72292589039572008</v>
      </c>
      <c r="AV45" s="20">
        <f t="shared" si="26"/>
        <v>0.68458959494486704</v>
      </c>
      <c r="AW45" s="20">
        <f t="shared" si="26"/>
        <v>0.64674011485380212</v>
      </c>
      <c r="AX45" s="20">
        <f t="shared" si="26"/>
        <v>0.6094380012165459</v>
      </c>
      <c r="AY45" s="20">
        <f t="shared" si="26"/>
        <v>0.57274292945755811</v>
      </c>
      <c r="AZ45" s="20">
        <f t="shared" si="26"/>
        <v>0.53671360386378852</v>
      </c>
      <c r="BA45" s="20">
        <f t="shared" si="26"/>
        <v>0.50140766367034117</v>
      </c>
      <c r="BB45" s="20">
        <f t="shared" si="26"/>
        <v>0.46688159084999326</v>
      </c>
      <c r="BC45" s="20">
        <f t="shared" si="26"/>
        <v>0.4331906197540879</v>
      </c>
      <c r="BD45" s="20">
        <f t="shared" si="26"/>
        <v>0.40038864874935476</v>
      </c>
      <c r="BE45" s="20">
        <f t="shared" si="26"/>
        <v>0.36852815399202088</v>
      </c>
      <c r="BF45" s="20">
        <f t="shared" si="26"/>
        <v>0.33766010547715475</v>
      </c>
      <c r="BG45" s="20">
        <f t="shared" si="26"/>
        <v>0.30783388549754787</v>
      </c>
      <c r="BH45" s="20">
        <f t="shared" si="26"/>
        <v>0.27909720964258</v>
      </c>
      <c r="BI45" s="20">
        <f t="shared" si="26"/>
        <v>0.25149605046345502</v>
      </c>
      <c r="BJ45" s="20">
        <f t="shared" si="26"/>
        <v>0.22507456392692637</v>
      </c>
      <c r="BK45" s="20">
        <f t="shared" si="26"/>
        <v>0.19987501877516944</v>
      </c>
      <c r="BL45" s="20">
        <f t="shared" si="26"/>
        <v>0.17593772890481063</v>
      </c>
      <c r="BM45" s="20">
        <f t="shared" si="26"/>
        <v>0.15330098887329302</v>
      </c>
      <c r="BN45" s="20">
        <f t="shared" si="26"/>
        <v>0.13200101263575337</v>
      </c>
      <c r="BO45" s="20">
        <f t="shared" si="26"/>
        <v>0.11207187561041931</v>
      </c>
      <c r="BP45" s="20">
        <f t="shared" si="26"/>
        <v>9.3545460165208705E-2</v>
      </c>
      <c r="BQ45" s="20">
        <f t="shared" si="26"/>
        <v>7.6451404612742802E-2</v>
      </c>
      <c r="BR45" s="20">
        <f t="shared" si="26"/>
        <v>6.0817055795368113E-2</v>
      </c>
      <c r="BS45" s="20">
        <f t="shared" si="26"/>
        <v>4.6667425336042623E-2</v>
      </c>
      <c r="BT45" s="20">
        <f t="shared" si="26"/>
        <v>3.4025149625074524E-2</v>
      </c>
      <c r="BU45" s="20">
        <f t="shared" si="26"/>
        <v>2.2910453606726167E-2</v>
      </c>
      <c r="BV45" s="20">
        <f t="shared" si="26"/>
        <v>1.3341118423618292E-2</v>
      </c>
      <c r="BW45" s="20">
        <f t="shared" si="26"/>
        <v>5.3324529706946233E-3</v>
      </c>
      <c r="BX45" s="20">
        <f t="shared" si="26"/>
        <v>-1.1027305957443945E-3</v>
      </c>
      <c r="BY45" s="20">
        <f t="shared" si="26"/>
        <v>-5.9541373547583598E-3</v>
      </c>
      <c r="BZ45" s="20">
        <f t="shared" si="26"/>
        <v>-9.2140060904444265E-3</v>
      </c>
      <c r="CA45" s="20">
        <f t="shared" si="26"/>
        <v>-1.0877121708227078E-2</v>
      </c>
      <c r="CB45" s="20">
        <f t="shared" si="26"/>
        <v>-1.0940823577896941E-2</v>
      </c>
      <c r="CC45" s="20">
        <f t="shared" si="26"/>
        <v>-9.4050097900516549E-3</v>
      </c>
      <c r="CD45" s="20">
        <f t="shared" si="28"/>
        <v>-6.2721373191287899E-3</v>
      </c>
      <c r="CE45" s="20">
        <f t="shared" si="28"/>
        <v>-1.547218092771474E-3</v>
      </c>
      <c r="CF45" s="20">
        <f t="shared" si="28"/>
        <v>4.7621890261871913E-3</v>
      </c>
      <c r="CG45" s="20">
        <f t="shared" si="28"/>
        <v>1.2645990332291968E-2</v>
      </c>
      <c r="CH45" s="20">
        <f t="shared" si="28"/>
        <v>2.2091573425240929E-2</v>
      </c>
      <c r="CI45" s="20">
        <f t="shared" si="28"/>
        <v>3.3083827387035636E-2</v>
      </c>
      <c r="CJ45" s="20">
        <f t="shared" si="28"/>
        <v>4.5605166956226295E-2</v>
      </c>
      <c r="CK45" s="20">
        <f t="shared" si="28"/>
        <v>5.9635560660578957E-2</v>
      </c>
      <c r="CL45" s="20">
        <f t="shared" si="28"/>
        <v>7.5152562863157635E-2</v>
      </c>
      <c r="CM45" s="20">
        <f t="shared" si="28"/>
        <v>9.2131349670555363E-2</v>
      </c>
      <c r="CN45" s="20">
        <f t="shared" si="28"/>
        <v>0.11054475864582847</v>
      </c>
      <c r="CO45" s="20">
        <f t="shared" si="28"/>
        <v>0.13036333226260088</v>
      </c>
      <c r="CP45" s="20">
        <f t="shared" si="28"/>
        <v>0.15155536503082256</v>
      </c>
      <c r="CQ45" s="20">
        <f t="shared" si="28"/>
        <v>0.17408695421879039</v>
      </c>
      <c r="CR45" s="20">
        <f t="shared" si="28"/>
        <v>0.19792205409028618</v>
      </c>
      <c r="CS45" s="20">
        <f t="shared" si="28"/>
        <v>0.22302253357006574</v>
      </c>
      <c r="CT45" s="20">
        <f t="shared" si="28"/>
        <v>0.24934823724544464</v>
      </c>
      <c r="CU45" s="20">
        <f t="shared" si="28"/>
        <v>0.27685704960639301</v>
      </c>
      <c r="CV45" s="20">
        <f t="shared" si="28"/>
        <v>0.30550496242136704</v>
      </c>
      <c r="CW45" s="20">
        <f t="shared" si="28"/>
        <v>0.33524614514109141</v>
      </c>
    </row>
    <row r="46" spans="1:101" ht="8.25" customHeight="1" x14ac:dyDescent="0.25">
      <c r="A46">
        <f t="shared" si="4"/>
        <v>1.7600000000000009</v>
      </c>
      <c r="B46" s="20">
        <f t="shared" si="24"/>
        <v>1.9813544237985963</v>
      </c>
      <c r="C46" s="20">
        <f t="shared" si="24"/>
        <v>1.9789560234402377</v>
      </c>
      <c r="D46" s="20">
        <f t="shared" si="24"/>
        <v>1.9749629529914845</v>
      </c>
      <c r="E46" s="20">
        <f t="shared" si="24"/>
        <v>1.9693816005132452</v>
      </c>
      <c r="F46" s="20">
        <f t="shared" si="24"/>
        <v>1.9622208949788598</v>
      </c>
      <c r="G46" s="20">
        <f t="shared" si="24"/>
        <v>1.9534922919896478</v>
      </c>
      <c r="H46" s="20">
        <f t="shared" si="24"/>
        <v>1.9432097554483891</v>
      </c>
      <c r="I46" s="20">
        <f t="shared" si="24"/>
        <v>1.9313897352200591</v>
      </c>
      <c r="J46" s="20">
        <f t="shared" si="24"/>
        <v>1.9180511408155532</v>
      </c>
      <c r="K46" s="20">
        <f t="shared" si="24"/>
        <v>1.9032153111405035</v>
      </c>
      <c r="L46" s="20">
        <f t="shared" si="24"/>
        <v>1.8869059803575818</v>
      </c>
      <c r="M46" s="20">
        <f t="shared" si="24"/>
        <v>1.8691492399169025</v>
      </c>
      <c r="N46" s="20">
        <f t="shared" si="24"/>
        <v>1.8499734968152683</v>
      </c>
      <c r="O46" s="20">
        <f t="shared" si="24"/>
        <v>1.8294094281510342</v>
      </c>
      <c r="P46" s="20">
        <f t="shared" si="24"/>
        <v>1.8074899320472966</v>
      </c>
      <c r="Q46" s="20">
        <f t="shared" si="24"/>
        <v>1.784250075021911</v>
      </c>
      <c r="R46" s="20">
        <f t="shared" si="26"/>
        <v>1.7597270358885462</v>
      </c>
      <c r="S46" s="20">
        <f t="shared" si="26"/>
        <v>1.7339600462785132</v>
      </c>
      <c r="T46" s="20">
        <f t="shared" si="26"/>
        <v>1.7069903278785232</v>
      </c>
      <c r="U46" s="20">
        <f t="shared" si="26"/>
        <v>1.6788610264847836</v>
      </c>
      <c r="V46" s="20">
        <f t="shared" si="26"/>
        <v>1.6496171429789261</v>
      </c>
      <c r="W46" s="20">
        <f t="shared" si="26"/>
        <v>1.6193054613361983</v>
      </c>
      <c r="X46" s="20">
        <f t="shared" si="26"/>
        <v>1.587974473781081</v>
      </c>
      <c r="Y46" s="20">
        <f t="shared" si="26"/>
        <v>1.5556743032100746</v>
      </c>
      <c r="Z46" s="20">
        <f t="shared" si="26"/>
        <v>1.5224566230057577</v>
      </c>
      <c r="AA46" s="20">
        <f t="shared" si="26"/>
        <v>1.4883745743703964</v>
      </c>
      <c r="AB46" s="20">
        <f t="shared" si="26"/>
        <v>1.4534826813113579</v>
      </c>
      <c r="AC46" s="20">
        <f t="shared" si="26"/>
        <v>1.4178367634143301</v>
      </c>
      <c r="AD46" s="20">
        <f t="shared" si="26"/>
        <v>1.3814938465438911</v>
      </c>
      <c r="AE46" s="20">
        <f t="shared" si="26"/>
        <v>1.3445120716142915</v>
      </c>
      <c r="AF46" s="20">
        <f t="shared" si="26"/>
        <v>1.3069506015763941</v>
      </c>
      <c r="AG46" s="20">
        <f t="shared" si="26"/>
        <v>1.2688695267695733</v>
      </c>
      <c r="AH46" s="20">
        <f t="shared" si="26"/>
        <v>1.2303297687899908</v>
      </c>
      <c r="AI46" s="20">
        <f t="shared" si="26"/>
        <v>1.1913929830290371</v>
      </c>
      <c r="AJ46" s="20">
        <f t="shared" si="26"/>
        <v>1.1521214600378586</v>
      </c>
      <c r="AK46" s="20">
        <f t="shared" si="26"/>
        <v>1.1125780258757632</v>
      </c>
      <c r="AL46" s="20">
        <f t="shared" si="26"/>
        <v>1.0728259416019272</v>
      </c>
      <c r="AM46" s="20">
        <f t="shared" si="26"/>
        <v>1.0329288020711969</v>
      </c>
      <c r="AN46" s="20">
        <f t="shared" si="26"/>
        <v>0.99295043419588502</v>
      </c>
      <c r="AO46" s="20">
        <f t="shared" si="26"/>
        <v>0.95295479483632872</v>
      </c>
      <c r="AP46" s="20">
        <f t="shared" si="26"/>
        <v>0.91300586848355536</v>
      </c>
      <c r="AQ46" s="20">
        <f t="shared" si="26"/>
        <v>0.87316756489774627</v>
      </c>
      <c r="AR46" s="20">
        <f t="shared" si="26"/>
        <v>0.83350361686625374</v>
      </c>
      <c r="AS46" s="20">
        <f t="shared" si="26"/>
        <v>0.79407747824473729</v>
      </c>
      <c r="AT46" s="20">
        <f t="shared" si="26"/>
        <v>0.75495222244453031</v>
      </c>
      <c r="AU46" s="20">
        <f t="shared" ref="AU46:CW51" si="29">SIN($A46)+COS(AU$2)</f>
        <v>0.71619044152863709</v>
      </c>
      <c r="AV46" s="20">
        <f t="shared" si="29"/>
        <v>0.67785414607778405</v>
      </c>
      <c r="AW46" s="20">
        <f t="shared" si="29"/>
        <v>0.64000466598671901</v>
      </c>
      <c r="AX46" s="20">
        <f t="shared" si="29"/>
        <v>0.60270255234946268</v>
      </c>
      <c r="AY46" s="20">
        <f t="shared" si="29"/>
        <v>0.56600748059047512</v>
      </c>
      <c r="AZ46" s="20">
        <f t="shared" si="29"/>
        <v>0.52997815499670553</v>
      </c>
      <c r="BA46" s="20">
        <f t="shared" si="29"/>
        <v>0.49467221480325807</v>
      </c>
      <c r="BB46" s="20">
        <f t="shared" si="29"/>
        <v>0.46014614198291015</v>
      </c>
      <c r="BC46" s="20">
        <f t="shared" si="29"/>
        <v>0.4264551708870048</v>
      </c>
      <c r="BD46" s="20">
        <f t="shared" si="29"/>
        <v>0.39365319988227165</v>
      </c>
      <c r="BE46" s="20">
        <f t="shared" si="29"/>
        <v>0.36179270512493777</v>
      </c>
      <c r="BF46" s="20">
        <f t="shared" si="29"/>
        <v>0.33092465661007164</v>
      </c>
      <c r="BG46" s="20">
        <f t="shared" si="29"/>
        <v>0.30109843663046476</v>
      </c>
      <c r="BH46" s="20">
        <f t="shared" si="29"/>
        <v>0.2723617607754969</v>
      </c>
      <c r="BI46" s="20">
        <f t="shared" si="29"/>
        <v>0.24476060159637192</v>
      </c>
      <c r="BJ46" s="20">
        <f t="shared" si="29"/>
        <v>0.21833911505984327</v>
      </c>
      <c r="BK46" s="20">
        <f t="shared" si="29"/>
        <v>0.19313956990808634</v>
      </c>
      <c r="BL46" s="20">
        <f t="shared" si="29"/>
        <v>0.16920228003772753</v>
      </c>
      <c r="BM46" s="20">
        <f t="shared" si="29"/>
        <v>0.14656554000620992</v>
      </c>
      <c r="BN46" s="20">
        <f t="shared" si="29"/>
        <v>0.12526556376867026</v>
      </c>
      <c r="BO46" s="20">
        <f t="shared" si="29"/>
        <v>0.10533642674333621</v>
      </c>
      <c r="BP46" s="20">
        <f t="shared" si="29"/>
        <v>8.68100112981256E-2</v>
      </c>
      <c r="BQ46" s="20">
        <f t="shared" si="29"/>
        <v>6.9715955745659697E-2</v>
      </c>
      <c r="BR46" s="20">
        <f t="shared" si="29"/>
        <v>5.4081606928285009E-2</v>
      </c>
      <c r="BS46" s="20">
        <f t="shared" si="29"/>
        <v>3.9931976468959518E-2</v>
      </c>
      <c r="BT46" s="20">
        <f t="shared" si="29"/>
        <v>2.728970075799142E-2</v>
      </c>
      <c r="BU46" s="20">
        <f t="shared" si="29"/>
        <v>1.6175004739643062E-2</v>
      </c>
      <c r="BV46" s="20">
        <f t="shared" si="29"/>
        <v>6.6056695565351875E-3</v>
      </c>
      <c r="BW46" s="20">
        <f t="shared" si="29"/>
        <v>-1.4029958963884814E-3</v>
      </c>
      <c r="BX46" s="20">
        <f t="shared" si="29"/>
        <v>-7.8381794628274992E-3</v>
      </c>
      <c r="BY46" s="20">
        <f t="shared" si="29"/>
        <v>-1.2689586221841465E-2</v>
      </c>
      <c r="BZ46" s="20">
        <f t="shared" si="29"/>
        <v>-1.5949454957527531E-2</v>
      </c>
      <c r="CA46" s="20">
        <f t="shared" si="29"/>
        <v>-1.7612570575310182E-2</v>
      </c>
      <c r="CB46" s="20">
        <f t="shared" si="29"/>
        <v>-1.7676272444980046E-2</v>
      </c>
      <c r="CC46" s="20">
        <f t="shared" si="29"/>
        <v>-1.614045865713476E-2</v>
      </c>
      <c r="CD46" s="20">
        <f t="shared" si="29"/>
        <v>-1.3007586186211895E-2</v>
      </c>
      <c r="CE46" s="20">
        <f t="shared" si="29"/>
        <v>-8.2826669598545788E-3</v>
      </c>
      <c r="CF46" s="20">
        <f t="shared" si="29"/>
        <v>-1.9732598408959134E-3</v>
      </c>
      <c r="CG46" s="20">
        <f t="shared" si="29"/>
        <v>5.9105414652088628E-3</v>
      </c>
      <c r="CH46" s="20">
        <f t="shared" si="29"/>
        <v>1.5356124558157824E-2</v>
      </c>
      <c r="CI46" s="20">
        <f t="shared" si="29"/>
        <v>2.6348378519952531E-2</v>
      </c>
      <c r="CJ46" s="20">
        <f t="shared" si="29"/>
        <v>3.886971808914319E-2</v>
      </c>
      <c r="CK46" s="20">
        <f t="shared" si="29"/>
        <v>5.2900111793495852E-2</v>
      </c>
      <c r="CL46" s="20">
        <f t="shared" si="29"/>
        <v>6.841711399607453E-2</v>
      </c>
      <c r="CM46" s="20">
        <f t="shared" si="29"/>
        <v>8.5395900803472258E-2</v>
      </c>
      <c r="CN46" s="20">
        <f t="shared" si="29"/>
        <v>0.10380930977874536</v>
      </c>
      <c r="CO46" s="20">
        <f t="shared" si="29"/>
        <v>0.12362788339551778</v>
      </c>
      <c r="CP46" s="20">
        <f t="shared" si="29"/>
        <v>0.14481991616373946</v>
      </c>
      <c r="CQ46" s="20">
        <f t="shared" si="29"/>
        <v>0.16735150535170729</v>
      </c>
      <c r="CR46" s="20">
        <f t="shared" si="29"/>
        <v>0.19118660522320308</v>
      </c>
      <c r="CS46" s="20">
        <f t="shared" si="29"/>
        <v>0.21628708470298263</v>
      </c>
      <c r="CT46" s="20">
        <f t="shared" si="29"/>
        <v>0.24261278837836153</v>
      </c>
      <c r="CU46" s="20">
        <f t="shared" si="29"/>
        <v>0.27012160073930991</v>
      </c>
      <c r="CV46" s="20">
        <f t="shared" si="29"/>
        <v>0.29876951355428394</v>
      </c>
      <c r="CW46" s="20">
        <f t="shared" si="29"/>
        <v>0.32851069627400831</v>
      </c>
    </row>
    <row r="47" spans="1:101" ht="8.25" customHeight="1" x14ac:dyDescent="0.25">
      <c r="A47">
        <f t="shared" si="4"/>
        <v>1.8000000000000009</v>
      </c>
      <c r="B47" s="20">
        <f t="shared" si="24"/>
        <v>1.9730477375391728</v>
      </c>
      <c r="C47" s="20">
        <f t="shared" si="24"/>
        <v>1.9706493371808143</v>
      </c>
      <c r="D47" s="20">
        <f t="shared" si="24"/>
        <v>1.9666562667320613</v>
      </c>
      <c r="E47" s="20">
        <f t="shared" si="24"/>
        <v>1.961074914253822</v>
      </c>
      <c r="F47" s="20">
        <f t="shared" si="24"/>
        <v>1.9539142087194366</v>
      </c>
      <c r="G47" s="20">
        <f t="shared" si="24"/>
        <v>1.9451856057302246</v>
      </c>
      <c r="H47" s="20">
        <f t="shared" si="24"/>
        <v>1.9349030691889659</v>
      </c>
      <c r="I47" s="20">
        <f t="shared" si="24"/>
        <v>1.9230830489606356</v>
      </c>
      <c r="J47" s="20">
        <f t="shared" si="24"/>
        <v>1.9097444545561297</v>
      </c>
      <c r="K47" s="20">
        <f t="shared" si="24"/>
        <v>1.89490862488108</v>
      </c>
      <c r="L47" s="20">
        <f t="shared" si="24"/>
        <v>1.8785992940981584</v>
      </c>
      <c r="M47" s="20">
        <f t="shared" si="24"/>
        <v>1.8608425536574793</v>
      </c>
      <c r="N47" s="20">
        <f t="shared" si="24"/>
        <v>1.8416668105558449</v>
      </c>
      <c r="O47" s="20">
        <f t="shared" si="24"/>
        <v>1.821102741891611</v>
      </c>
      <c r="P47" s="20">
        <f t="shared" si="24"/>
        <v>1.7991832457878734</v>
      </c>
      <c r="Q47" s="20">
        <f t="shared" si="24"/>
        <v>1.7759433887624876</v>
      </c>
      <c r="R47" s="20">
        <f t="shared" ref="R47:CC51" si="30">SIN($A47)+COS(R$2)</f>
        <v>1.751420349629123</v>
      </c>
      <c r="S47" s="20">
        <f t="shared" si="30"/>
        <v>1.72565336001909</v>
      </c>
      <c r="T47" s="20">
        <f t="shared" si="30"/>
        <v>1.6986836416191</v>
      </c>
      <c r="U47" s="20">
        <f t="shared" si="30"/>
        <v>1.6705543402253602</v>
      </c>
      <c r="V47" s="20">
        <f t="shared" si="30"/>
        <v>1.6413104567195029</v>
      </c>
      <c r="W47" s="20">
        <f t="shared" si="30"/>
        <v>1.6109987750767749</v>
      </c>
      <c r="X47" s="20">
        <f t="shared" si="30"/>
        <v>1.5796677875216576</v>
      </c>
      <c r="Y47" s="20">
        <f t="shared" si="30"/>
        <v>1.5473676169506514</v>
      </c>
      <c r="Z47" s="20">
        <f t="shared" si="30"/>
        <v>1.5141499367463345</v>
      </c>
      <c r="AA47" s="20">
        <f t="shared" si="30"/>
        <v>1.4800678881109732</v>
      </c>
      <c r="AB47" s="20">
        <f t="shared" si="30"/>
        <v>1.4451759950519347</v>
      </c>
      <c r="AC47" s="20">
        <f t="shared" si="30"/>
        <v>1.4095300771549069</v>
      </c>
      <c r="AD47" s="20">
        <f t="shared" si="30"/>
        <v>1.3731871602844676</v>
      </c>
      <c r="AE47" s="20">
        <f t="shared" si="30"/>
        <v>1.3362053853548681</v>
      </c>
      <c r="AF47" s="20">
        <f t="shared" si="30"/>
        <v>1.2986439153169709</v>
      </c>
      <c r="AG47" s="20">
        <f t="shared" si="30"/>
        <v>1.2605628405101501</v>
      </c>
      <c r="AH47" s="20">
        <f t="shared" si="30"/>
        <v>1.2220230825305674</v>
      </c>
      <c r="AI47" s="20">
        <f t="shared" si="30"/>
        <v>1.1830862967696136</v>
      </c>
      <c r="AJ47" s="20">
        <f t="shared" si="30"/>
        <v>1.1438147737784352</v>
      </c>
      <c r="AK47" s="20">
        <f t="shared" si="30"/>
        <v>1.1042713396163397</v>
      </c>
      <c r="AL47" s="20">
        <f t="shared" si="30"/>
        <v>1.064519255342504</v>
      </c>
      <c r="AM47" s="20">
        <f t="shared" si="30"/>
        <v>1.0246221158117734</v>
      </c>
      <c r="AN47" s="20">
        <f t="shared" si="30"/>
        <v>0.9846437479364617</v>
      </c>
      <c r="AO47" s="20">
        <f t="shared" si="30"/>
        <v>0.9446481085769054</v>
      </c>
      <c r="AP47" s="20">
        <f t="shared" si="30"/>
        <v>0.90469918222413215</v>
      </c>
      <c r="AQ47" s="20">
        <f t="shared" si="30"/>
        <v>0.86486087863832295</v>
      </c>
      <c r="AR47" s="20">
        <f t="shared" si="30"/>
        <v>0.82519693060683041</v>
      </c>
      <c r="AS47" s="20">
        <f t="shared" si="30"/>
        <v>0.78577079198531397</v>
      </c>
      <c r="AT47" s="20">
        <f t="shared" si="30"/>
        <v>0.74664553618510698</v>
      </c>
      <c r="AU47" s="20">
        <f t="shared" si="30"/>
        <v>0.70788375526921365</v>
      </c>
      <c r="AV47" s="20">
        <f t="shared" si="30"/>
        <v>0.66954745981836061</v>
      </c>
      <c r="AW47" s="20">
        <f t="shared" si="30"/>
        <v>0.63169797972729569</v>
      </c>
      <c r="AX47" s="20">
        <f t="shared" si="30"/>
        <v>0.59439586609003947</v>
      </c>
      <c r="AY47" s="20">
        <f t="shared" si="30"/>
        <v>0.55770079433105169</v>
      </c>
      <c r="AZ47" s="20">
        <f t="shared" si="30"/>
        <v>0.5216714687372821</v>
      </c>
      <c r="BA47" s="20">
        <f t="shared" si="30"/>
        <v>0.48636552854383475</v>
      </c>
      <c r="BB47" s="20">
        <f t="shared" si="30"/>
        <v>0.45183945572348683</v>
      </c>
      <c r="BC47" s="20">
        <f t="shared" si="30"/>
        <v>0.41814848462758147</v>
      </c>
      <c r="BD47" s="20">
        <f t="shared" si="30"/>
        <v>0.38534651362284833</v>
      </c>
      <c r="BE47" s="20">
        <f t="shared" si="30"/>
        <v>0.35348601886551445</v>
      </c>
      <c r="BF47" s="20">
        <f t="shared" si="30"/>
        <v>0.32261797035064832</v>
      </c>
      <c r="BG47" s="20">
        <f t="shared" si="30"/>
        <v>0.29279175037104144</v>
      </c>
      <c r="BH47" s="20">
        <f t="shared" si="30"/>
        <v>0.26405507451607357</v>
      </c>
      <c r="BI47" s="20">
        <f t="shared" si="30"/>
        <v>0.23645391533694859</v>
      </c>
      <c r="BJ47" s="20">
        <f t="shared" si="30"/>
        <v>0.21003242880041995</v>
      </c>
      <c r="BK47" s="20">
        <f t="shared" si="30"/>
        <v>0.18483288364866302</v>
      </c>
      <c r="BL47" s="20">
        <f t="shared" si="30"/>
        <v>0.1608955937783042</v>
      </c>
      <c r="BM47" s="20">
        <f t="shared" si="30"/>
        <v>0.13825885374678659</v>
      </c>
      <c r="BN47" s="20">
        <f t="shared" si="30"/>
        <v>0.11695887750924694</v>
      </c>
      <c r="BO47" s="20">
        <f t="shared" si="29"/>
        <v>9.7029740483912885E-2</v>
      </c>
      <c r="BP47" s="20">
        <f t="shared" si="29"/>
        <v>7.8503325038702276E-2</v>
      </c>
      <c r="BQ47" s="20">
        <f t="shared" si="29"/>
        <v>6.1409269486236373E-2</v>
      </c>
      <c r="BR47" s="20">
        <f t="shared" si="29"/>
        <v>4.5774920668861685E-2</v>
      </c>
      <c r="BS47" s="20">
        <f t="shared" si="29"/>
        <v>3.1625290209536194E-2</v>
      </c>
      <c r="BT47" s="20">
        <f t="shared" si="29"/>
        <v>1.8983014498568096E-2</v>
      </c>
      <c r="BU47" s="20">
        <f t="shared" si="29"/>
        <v>7.8683184802197381E-3</v>
      </c>
      <c r="BV47" s="20">
        <f t="shared" si="29"/>
        <v>-1.7010167028881362E-3</v>
      </c>
      <c r="BW47" s="20">
        <f t="shared" si="29"/>
        <v>-9.7096821558118052E-3</v>
      </c>
      <c r="BX47" s="20">
        <f t="shared" si="29"/>
        <v>-1.6144865722250823E-2</v>
      </c>
      <c r="BY47" s="20">
        <f t="shared" si="29"/>
        <v>-2.0996272481264788E-2</v>
      </c>
      <c r="BZ47" s="20">
        <f t="shared" si="29"/>
        <v>-2.4256141216950855E-2</v>
      </c>
      <c r="CA47" s="20">
        <f t="shared" si="29"/>
        <v>-2.5919256834733506E-2</v>
      </c>
      <c r="CB47" s="20">
        <f t="shared" si="29"/>
        <v>-2.5982958704403369E-2</v>
      </c>
      <c r="CC47" s="20">
        <f t="shared" si="29"/>
        <v>-2.4447144916558083E-2</v>
      </c>
      <c r="CD47" s="20">
        <f t="shared" si="29"/>
        <v>-2.1314272445635218E-2</v>
      </c>
      <c r="CE47" s="20">
        <f t="shared" si="29"/>
        <v>-1.6589353219277903E-2</v>
      </c>
      <c r="CF47" s="20">
        <f t="shared" si="29"/>
        <v>-1.0279946100319237E-2</v>
      </c>
      <c r="CG47" s="20">
        <f t="shared" si="29"/>
        <v>-2.3961447942144609E-3</v>
      </c>
      <c r="CH47" s="20">
        <f t="shared" si="29"/>
        <v>7.0494382987345006E-3</v>
      </c>
      <c r="CI47" s="20">
        <f t="shared" si="29"/>
        <v>1.8041692260529207E-2</v>
      </c>
      <c r="CJ47" s="20">
        <f t="shared" si="29"/>
        <v>3.0563031829719867E-2</v>
      </c>
      <c r="CK47" s="20">
        <f t="shared" si="29"/>
        <v>4.4593425534072528E-2</v>
      </c>
      <c r="CL47" s="20">
        <f t="shared" si="29"/>
        <v>6.0110427736651206E-2</v>
      </c>
      <c r="CM47" s="20">
        <f t="shared" si="29"/>
        <v>7.7089214544048934E-2</v>
      </c>
      <c r="CN47" s="20">
        <f t="shared" si="29"/>
        <v>9.5502623519322039E-2</v>
      </c>
      <c r="CO47" s="20">
        <f t="shared" si="29"/>
        <v>0.11532119713609446</v>
      </c>
      <c r="CP47" s="20">
        <f t="shared" si="29"/>
        <v>0.13651322990431614</v>
      </c>
      <c r="CQ47" s="20">
        <f t="shared" si="29"/>
        <v>0.15904481909228396</v>
      </c>
      <c r="CR47" s="20">
        <f t="shared" si="29"/>
        <v>0.18287991896377975</v>
      </c>
      <c r="CS47" s="20">
        <f t="shared" si="29"/>
        <v>0.20798039844355931</v>
      </c>
      <c r="CT47" s="20">
        <f t="shared" si="29"/>
        <v>0.23430610211893821</v>
      </c>
      <c r="CU47" s="20">
        <f t="shared" si="29"/>
        <v>0.26181491447988658</v>
      </c>
      <c r="CV47" s="20">
        <f t="shared" si="29"/>
        <v>0.29046282729486061</v>
      </c>
      <c r="CW47" s="20">
        <f t="shared" si="29"/>
        <v>0.32020401001458498</v>
      </c>
    </row>
    <row r="48" spans="1:101" ht="8.25" customHeight="1" x14ac:dyDescent="0.25">
      <c r="A48">
        <f t="shared" si="4"/>
        <v>1.840000000000001</v>
      </c>
      <c r="B48" s="20">
        <f t="shared" si="24"/>
        <v>1.9631831028134257</v>
      </c>
      <c r="C48" s="20">
        <f t="shared" si="24"/>
        <v>1.9607847024550673</v>
      </c>
      <c r="D48" s="20">
        <f t="shared" si="24"/>
        <v>1.9567916320063141</v>
      </c>
      <c r="E48" s="20">
        <f t="shared" si="24"/>
        <v>1.9512102795280748</v>
      </c>
      <c r="F48" s="20">
        <f t="shared" si="24"/>
        <v>1.9440495739936896</v>
      </c>
      <c r="G48" s="20">
        <f t="shared" si="24"/>
        <v>1.9353209710044774</v>
      </c>
      <c r="H48" s="20">
        <f t="shared" si="24"/>
        <v>1.9250384344632188</v>
      </c>
      <c r="I48" s="20">
        <f t="shared" si="24"/>
        <v>1.9132184142348887</v>
      </c>
      <c r="J48" s="20">
        <f t="shared" si="24"/>
        <v>1.8998798198303826</v>
      </c>
      <c r="K48" s="20">
        <f t="shared" si="24"/>
        <v>1.8850439901553329</v>
      </c>
      <c r="L48" s="20">
        <f t="shared" si="24"/>
        <v>1.8687346593724112</v>
      </c>
      <c r="M48" s="20">
        <f t="shared" si="24"/>
        <v>1.8509779189317321</v>
      </c>
      <c r="N48" s="20">
        <f t="shared" si="24"/>
        <v>1.8318021758300977</v>
      </c>
      <c r="O48" s="20">
        <f t="shared" si="24"/>
        <v>1.8112381071658641</v>
      </c>
      <c r="P48" s="20">
        <f t="shared" si="24"/>
        <v>1.7893186110621262</v>
      </c>
      <c r="Q48" s="20">
        <f t="shared" si="24"/>
        <v>1.7660787540367404</v>
      </c>
      <c r="R48" s="20">
        <f t="shared" si="30"/>
        <v>1.7415557149033758</v>
      </c>
      <c r="S48" s="20">
        <f t="shared" si="30"/>
        <v>1.7157887252933428</v>
      </c>
      <c r="T48" s="20">
        <f t="shared" si="30"/>
        <v>1.6888190068933531</v>
      </c>
      <c r="U48" s="20">
        <f t="shared" si="30"/>
        <v>1.660689705499613</v>
      </c>
      <c r="V48" s="20">
        <f t="shared" si="30"/>
        <v>1.631445821993756</v>
      </c>
      <c r="W48" s="20">
        <f t="shared" si="30"/>
        <v>1.6011341403510277</v>
      </c>
      <c r="X48" s="20">
        <f t="shared" si="30"/>
        <v>1.5698031527959104</v>
      </c>
      <c r="Y48" s="20">
        <f t="shared" si="30"/>
        <v>1.5375029822249044</v>
      </c>
      <c r="Z48" s="20">
        <f t="shared" si="30"/>
        <v>1.5042853020205875</v>
      </c>
      <c r="AA48" s="20">
        <f t="shared" si="30"/>
        <v>1.4702032533852261</v>
      </c>
      <c r="AB48" s="20">
        <f t="shared" si="30"/>
        <v>1.4353113603261876</v>
      </c>
      <c r="AC48" s="20">
        <f t="shared" si="30"/>
        <v>1.3996654424291597</v>
      </c>
      <c r="AD48" s="20">
        <f t="shared" si="30"/>
        <v>1.3633225255587207</v>
      </c>
      <c r="AE48" s="20">
        <f t="shared" si="30"/>
        <v>1.3263407506291212</v>
      </c>
      <c r="AF48" s="20">
        <f t="shared" si="30"/>
        <v>1.2887792805912237</v>
      </c>
      <c r="AG48" s="20">
        <f t="shared" si="30"/>
        <v>1.2506982057844029</v>
      </c>
      <c r="AH48" s="20">
        <f t="shared" si="30"/>
        <v>1.2121584478048204</v>
      </c>
      <c r="AI48" s="20">
        <f t="shared" si="30"/>
        <v>1.1732216620438667</v>
      </c>
      <c r="AJ48" s="20">
        <f t="shared" si="30"/>
        <v>1.1339501390526883</v>
      </c>
      <c r="AK48" s="20">
        <f t="shared" si="30"/>
        <v>1.0944067048905928</v>
      </c>
      <c r="AL48" s="20">
        <f t="shared" si="30"/>
        <v>1.0546546206167569</v>
      </c>
      <c r="AM48" s="20">
        <f t="shared" si="30"/>
        <v>1.0147574810860265</v>
      </c>
      <c r="AN48" s="20">
        <f t="shared" si="30"/>
        <v>0.97477911321071464</v>
      </c>
      <c r="AO48" s="20">
        <f t="shared" si="30"/>
        <v>0.93478347385115834</v>
      </c>
      <c r="AP48" s="20">
        <f t="shared" si="30"/>
        <v>0.89483454749838498</v>
      </c>
      <c r="AQ48" s="20">
        <f t="shared" si="30"/>
        <v>0.85499624391257589</v>
      </c>
      <c r="AR48" s="20">
        <f t="shared" si="30"/>
        <v>0.81533229588108336</v>
      </c>
      <c r="AS48" s="20">
        <f t="shared" si="30"/>
        <v>0.77590615725956691</v>
      </c>
      <c r="AT48" s="20">
        <f t="shared" si="30"/>
        <v>0.73678090145935993</v>
      </c>
      <c r="AU48" s="20">
        <f t="shared" si="30"/>
        <v>0.69801912054346671</v>
      </c>
      <c r="AV48" s="20">
        <f t="shared" si="30"/>
        <v>0.65968282509261367</v>
      </c>
      <c r="AW48" s="20">
        <f t="shared" si="30"/>
        <v>0.62183334500154863</v>
      </c>
      <c r="AX48" s="20">
        <f t="shared" si="30"/>
        <v>0.5845312313642923</v>
      </c>
      <c r="AY48" s="20">
        <f t="shared" si="30"/>
        <v>0.54783615960530474</v>
      </c>
      <c r="AZ48" s="20">
        <f t="shared" si="30"/>
        <v>0.51180683401153515</v>
      </c>
      <c r="BA48" s="20">
        <f t="shared" si="30"/>
        <v>0.47650089381808769</v>
      </c>
      <c r="BB48" s="20">
        <f t="shared" si="30"/>
        <v>0.44197482099773977</v>
      </c>
      <c r="BC48" s="20">
        <f t="shared" si="30"/>
        <v>0.40828384990183442</v>
      </c>
      <c r="BD48" s="20">
        <f t="shared" si="30"/>
        <v>0.37548187889710127</v>
      </c>
      <c r="BE48" s="20">
        <f t="shared" si="30"/>
        <v>0.34362138413976739</v>
      </c>
      <c r="BF48" s="20">
        <f t="shared" si="30"/>
        <v>0.31275333562490126</v>
      </c>
      <c r="BG48" s="20">
        <f t="shared" si="30"/>
        <v>0.28292711564529438</v>
      </c>
      <c r="BH48" s="20">
        <f t="shared" si="30"/>
        <v>0.25419043979032652</v>
      </c>
      <c r="BI48" s="20">
        <f t="shared" si="30"/>
        <v>0.22658928061120154</v>
      </c>
      <c r="BJ48" s="20">
        <f t="shared" si="30"/>
        <v>0.20016779407467289</v>
      </c>
      <c r="BK48" s="20">
        <f t="shared" si="30"/>
        <v>0.17496824892291596</v>
      </c>
      <c r="BL48" s="20">
        <f t="shared" si="30"/>
        <v>0.15103095905255715</v>
      </c>
      <c r="BM48" s="20">
        <f t="shared" si="30"/>
        <v>0.12839421902103954</v>
      </c>
      <c r="BN48" s="20">
        <f t="shared" si="30"/>
        <v>0.10709424278349988</v>
      </c>
      <c r="BO48" s="20">
        <f t="shared" si="30"/>
        <v>8.7165105758165828E-2</v>
      </c>
      <c r="BP48" s="20">
        <f t="shared" si="30"/>
        <v>6.8638690312955219E-2</v>
      </c>
      <c r="BQ48" s="20">
        <f t="shared" si="30"/>
        <v>5.1544634760489316E-2</v>
      </c>
      <c r="BR48" s="20">
        <f t="shared" si="30"/>
        <v>3.5910285943114628E-2</v>
      </c>
      <c r="BS48" s="20">
        <f t="shared" si="30"/>
        <v>2.1760655483789137E-2</v>
      </c>
      <c r="BT48" s="20">
        <f t="shared" si="30"/>
        <v>9.1183797728210392E-3</v>
      </c>
      <c r="BU48" s="20">
        <f t="shared" si="30"/>
        <v>-1.9963162455273187E-3</v>
      </c>
      <c r="BV48" s="20">
        <f t="shared" si="30"/>
        <v>-1.1565651428635193E-2</v>
      </c>
      <c r="BW48" s="20">
        <f t="shared" si="30"/>
        <v>-1.9574316881558862E-2</v>
      </c>
      <c r="BX48" s="20">
        <f t="shared" si="30"/>
        <v>-2.600950044799788E-2</v>
      </c>
      <c r="BY48" s="20">
        <f t="shared" si="30"/>
        <v>-3.0860907207011845E-2</v>
      </c>
      <c r="BZ48" s="20">
        <f t="shared" si="30"/>
        <v>-3.4120775942697912E-2</v>
      </c>
      <c r="CA48" s="20">
        <f t="shared" si="30"/>
        <v>-3.5783891560480563E-2</v>
      </c>
      <c r="CB48" s="20">
        <f t="shared" si="30"/>
        <v>-3.5847593430150426E-2</v>
      </c>
      <c r="CC48" s="20">
        <f t="shared" si="30"/>
        <v>-3.431177964230514E-2</v>
      </c>
      <c r="CD48" s="20">
        <f t="shared" si="29"/>
        <v>-3.1178907171382275E-2</v>
      </c>
      <c r="CE48" s="20">
        <f t="shared" si="29"/>
        <v>-2.6453987945024959E-2</v>
      </c>
      <c r="CF48" s="20">
        <f t="shared" si="29"/>
        <v>-2.0144580826066294E-2</v>
      </c>
      <c r="CG48" s="20">
        <f t="shared" si="29"/>
        <v>-1.2260779519961518E-2</v>
      </c>
      <c r="CH48" s="20">
        <f t="shared" si="29"/>
        <v>-2.8151964270125562E-3</v>
      </c>
      <c r="CI48" s="20">
        <f t="shared" si="29"/>
        <v>8.1770575347821506E-3</v>
      </c>
      <c r="CJ48" s="20">
        <f t="shared" si="29"/>
        <v>2.069839710397281E-2</v>
      </c>
      <c r="CK48" s="20">
        <f t="shared" si="29"/>
        <v>3.4728790808325471E-2</v>
      </c>
      <c r="CL48" s="20">
        <f t="shared" si="29"/>
        <v>5.024579301090415E-2</v>
      </c>
      <c r="CM48" s="20">
        <f t="shared" si="29"/>
        <v>6.7224579818301877E-2</v>
      </c>
      <c r="CN48" s="20">
        <f t="shared" si="29"/>
        <v>8.5637988793574982E-2</v>
      </c>
      <c r="CO48" s="20">
        <f t="shared" si="29"/>
        <v>0.1054565624103474</v>
      </c>
      <c r="CP48" s="20">
        <f t="shared" si="29"/>
        <v>0.12664859517856908</v>
      </c>
      <c r="CQ48" s="20">
        <f t="shared" si="29"/>
        <v>0.14918018436653691</v>
      </c>
      <c r="CR48" s="20">
        <f t="shared" si="29"/>
        <v>0.1730152842380327</v>
      </c>
      <c r="CS48" s="20">
        <f t="shared" si="29"/>
        <v>0.19811576371781225</v>
      </c>
      <c r="CT48" s="20">
        <f t="shared" si="29"/>
        <v>0.22444146739319115</v>
      </c>
      <c r="CU48" s="20">
        <f t="shared" si="29"/>
        <v>0.25195027975413953</v>
      </c>
      <c r="CV48" s="20">
        <f t="shared" si="29"/>
        <v>0.28059819256911356</v>
      </c>
      <c r="CW48" s="20">
        <f t="shared" si="29"/>
        <v>0.31033937528883793</v>
      </c>
    </row>
    <row r="49" spans="1:101" ht="8.25" customHeight="1" x14ac:dyDescent="0.25">
      <c r="A49">
        <f t="shared" si="4"/>
        <v>1.880000000000001</v>
      </c>
      <c r="B49" s="20">
        <f t="shared" si="24"/>
        <v>1.9517763009325728</v>
      </c>
      <c r="C49" s="20">
        <f t="shared" si="24"/>
        <v>1.9493779005742145</v>
      </c>
      <c r="D49" s="20">
        <f t="shared" si="24"/>
        <v>1.9453848301254613</v>
      </c>
      <c r="E49" s="20">
        <f t="shared" si="24"/>
        <v>1.9398034776472219</v>
      </c>
      <c r="F49" s="20">
        <f t="shared" si="24"/>
        <v>1.9326427721128367</v>
      </c>
      <c r="G49" s="20">
        <f t="shared" si="24"/>
        <v>1.9239141691236246</v>
      </c>
      <c r="H49" s="20">
        <f t="shared" si="24"/>
        <v>1.9136316325823659</v>
      </c>
      <c r="I49" s="20">
        <f t="shared" si="24"/>
        <v>1.9018116123540358</v>
      </c>
      <c r="J49" s="20">
        <f t="shared" si="24"/>
        <v>1.8884730179495297</v>
      </c>
      <c r="K49" s="20">
        <f t="shared" si="24"/>
        <v>1.87363718827448</v>
      </c>
      <c r="L49" s="20">
        <f t="shared" si="24"/>
        <v>1.8573278574915584</v>
      </c>
      <c r="M49" s="20">
        <f t="shared" si="24"/>
        <v>1.8395711170508793</v>
      </c>
      <c r="N49" s="20">
        <f t="shared" si="24"/>
        <v>1.8203953739492449</v>
      </c>
      <c r="O49" s="20">
        <f t="shared" si="24"/>
        <v>1.7998313052850112</v>
      </c>
      <c r="P49" s="20">
        <f t="shared" si="24"/>
        <v>1.7779118091812733</v>
      </c>
      <c r="Q49" s="20">
        <f t="shared" si="24"/>
        <v>1.7546719521558876</v>
      </c>
      <c r="R49" s="20">
        <f t="shared" si="30"/>
        <v>1.7301489130225229</v>
      </c>
      <c r="S49" s="20">
        <f t="shared" si="30"/>
        <v>1.70438192341249</v>
      </c>
      <c r="T49" s="20">
        <f t="shared" si="30"/>
        <v>1.6774122050125002</v>
      </c>
      <c r="U49" s="20">
        <f t="shared" si="30"/>
        <v>1.6492829036187602</v>
      </c>
      <c r="V49" s="20">
        <f t="shared" si="30"/>
        <v>1.6200390201129031</v>
      </c>
      <c r="W49" s="20">
        <f t="shared" si="30"/>
        <v>1.5897273384701749</v>
      </c>
      <c r="X49" s="20">
        <f t="shared" si="30"/>
        <v>1.5583963509150576</v>
      </c>
      <c r="Y49" s="20">
        <f t="shared" si="30"/>
        <v>1.5260961803440516</v>
      </c>
      <c r="Z49" s="20">
        <f t="shared" si="30"/>
        <v>1.4928785001397347</v>
      </c>
      <c r="AA49" s="20">
        <f t="shared" si="30"/>
        <v>1.4587964515043732</v>
      </c>
      <c r="AB49" s="20">
        <f t="shared" si="30"/>
        <v>1.4239045584453347</v>
      </c>
      <c r="AC49" s="20">
        <f t="shared" si="30"/>
        <v>1.3882586405483068</v>
      </c>
      <c r="AD49" s="20">
        <f t="shared" si="30"/>
        <v>1.3519157236778678</v>
      </c>
      <c r="AE49" s="20">
        <f t="shared" si="30"/>
        <v>1.3149339487482683</v>
      </c>
      <c r="AF49" s="20">
        <f t="shared" si="30"/>
        <v>1.2773724787103709</v>
      </c>
      <c r="AG49" s="20">
        <f t="shared" si="30"/>
        <v>1.2392914039035501</v>
      </c>
      <c r="AH49" s="20">
        <f t="shared" si="30"/>
        <v>1.2007516459239675</v>
      </c>
      <c r="AI49" s="20">
        <f t="shared" si="30"/>
        <v>1.1618148601630138</v>
      </c>
      <c r="AJ49" s="20">
        <f t="shared" si="30"/>
        <v>1.1225433371718354</v>
      </c>
      <c r="AK49" s="20">
        <f t="shared" si="30"/>
        <v>1.0829999030097399</v>
      </c>
      <c r="AL49" s="20">
        <f t="shared" si="30"/>
        <v>1.043247818735904</v>
      </c>
      <c r="AM49" s="20">
        <f t="shared" si="30"/>
        <v>1.0033506792051736</v>
      </c>
      <c r="AN49" s="20">
        <f t="shared" si="30"/>
        <v>0.96337231132986179</v>
      </c>
      <c r="AO49" s="20">
        <f t="shared" si="30"/>
        <v>0.92337667197030548</v>
      </c>
      <c r="AP49" s="20">
        <f t="shared" si="30"/>
        <v>0.88342774561753212</v>
      </c>
      <c r="AQ49" s="20">
        <f t="shared" si="30"/>
        <v>0.84358944203172304</v>
      </c>
      <c r="AR49" s="20">
        <f t="shared" si="30"/>
        <v>0.8039254940002305</v>
      </c>
      <c r="AS49" s="20">
        <f t="shared" si="30"/>
        <v>0.76449935537871405</v>
      </c>
      <c r="AT49" s="20">
        <f t="shared" si="30"/>
        <v>0.72537409957850707</v>
      </c>
      <c r="AU49" s="20">
        <f t="shared" si="30"/>
        <v>0.68661231866261385</v>
      </c>
      <c r="AV49" s="20">
        <f t="shared" si="30"/>
        <v>0.64827602321176081</v>
      </c>
      <c r="AW49" s="20">
        <f t="shared" si="30"/>
        <v>0.61042654312069577</v>
      </c>
      <c r="AX49" s="20">
        <f t="shared" si="30"/>
        <v>0.57312442948343945</v>
      </c>
      <c r="AY49" s="20">
        <f t="shared" si="30"/>
        <v>0.53642935772445188</v>
      </c>
      <c r="AZ49" s="20">
        <f t="shared" si="30"/>
        <v>0.50040003213068229</v>
      </c>
      <c r="BA49" s="20">
        <f t="shared" si="30"/>
        <v>0.46509409193723483</v>
      </c>
      <c r="BB49" s="20">
        <f t="shared" si="30"/>
        <v>0.43056801911688691</v>
      </c>
      <c r="BC49" s="20">
        <f t="shared" si="30"/>
        <v>0.39687704802098156</v>
      </c>
      <c r="BD49" s="20">
        <f t="shared" si="30"/>
        <v>0.36407507701624842</v>
      </c>
      <c r="BE49" s="20">
        <f t="shared" si="30"/>
        <v>0.33221458225891454</v>
      </c>
      <c r="BF49" s="20">
        <f t="shared" si="30"/>
        <v>0.30134653374404841</v>
      </c>
      <c r="BG49" s="20">
        <f t="shared" si="30"/>
        <v>0.27152031376444152</v>
      </c>
      <c r="BH49" s="20">
        <f t="shared" si="30"/>
        <v>0.24278363790947366</v>
      </c>
      <c r="BI49" s="20">
        <f t="shared" si="30"/>
        <v>0.21518247873034868</v>
      </c>
      <c r="BJ49" s="20">
        <f t="shared" si="30"/>
        <v>0.18876099219382003</v>
      </c>
      <c r="BK49" s="20">
        <f t="shared" si="30"/>
        <v>0.1635614470420631</v>
      </c>
      <c r="BL49" s="20">
        <f t="shared" si="30"/>
        <v>0.13962415717170429</v>
      </c>
      <c r="BM49" s="20">
        <f t="shared" si="30"/>
        <v>0.11698741714018668</v>
      </c>
      <c r="BN49" s="20">
        <f t="shared" si="30"/>
        <v>9.5687440902647025E-2</v>
      </c>
      <c r="BO49" s="20">
        <f t="shared" si="29"/>
        <v>7.5758303877312971E-2</v>
      </c>
      <c r="BP49" s="20">
        <f t="shared" si="29"/>
        <v>5.7231888432102362E-2</v>
      </c>
      <c r="BQ49" s="20">
        <f t="shared" si="29"/>
        <v>4.0137832879636459E-2</v>
      </c>
      <c r="BR49" s="20">
        <f t="shared" si="29"/>
        <v>2.4503484062261771E-2</v>
      </c>
      <c r="BS49" s="20">
        <f t="shared" si="29"/>
        <v>1.035385360293628E-2</v>
      </c>
      <c r="BT49" s="20">
        <f t="shared" si="29"/>
        <v>-2.2884221080318179E-3</v>
      </c>
      <c r="BU49" s="20">
        <f t="shared" si="29"/>
        <v>-1.3403118126380176E-2</v>
      </c>
      <c r="BV49" s="20">
        <f t="shared" si="29"/>
        <v>-2.297245330948805E-2</v>
      </c>
      <c r="BW49" s="20">
        <f t="shared" si="29"/>
        <v>-3.0981118762411719E-2</v>
      </c>
      <c r="BX49" s="20">
        <f t="shared" si="29"/>
        <v>-3.7416302328850737E-2</v>
      </c>
      <c r="BY49" s="20">
        <f t="shared" si="29"/>
        <v>-4.2267709087864702E-2</v>
      </c>
      <c r="BZ49" s="20">
        <f t="shared" si="29"/>
        <v>-4.5527577823550769E-2</v>
      </c>
      <c r="CA49" s="20">
        <f t="shared" si="29"/>
        <v>-4.719069344133342E-2</v>
      </c>
      <c r="CB49" s="20">
        <f t="shared" si="29"/>
        <v>-4.7254395311003283E-2</v>
      </c>
      <c r="CC49" s="20">
        <f t="shared" si="29"/>
        <v>-4.5718581523157997E-2</v>
      </c>
      <c r="CD49" s="20">
        <f t="shared" si="29"/>
        <v>-4.2585709052235132E-2</v>
      </c>
      <c r="CE49" s="20">
        <f t="shared" si="29"/>
        <v>-3.7860789825877816E-2</v>
      </c>
      <c r="CF49" s="20">
        <f t="shared" si="29"/>
        <v>-3.1551382706919151E-2</v>
      </c>
      <c r="CG49" s="20">
        <f t="shared" si="29"/>
        <v>-2.3667581400814375E-2</v>
      </c>
      <c r="CH49" s="20">
        <f t="shared" si="29"/>
        <v>-1.4221998307865413E-2</v>
      </c>
      <c r="CI49" s="20">
        <f t="shared" si="29"/>
        <v>-3.2297443460707065E-3</v>
      </c>
      <c r="CJ49" s="20">
        <f t="shared" si="29"/>
        <v>9.2915952231199528E-3</v>
      </c>
      <c r="CK49" s="20">
        <f t="shared" si="29"/>
        <v>2.3321988927472614E-2</v>
      </c>
      <c r="CL49" s="20">
        <f t="shared" si="29"/>
        <v>3.8838991130051292E-2</v>
      </c>
      <c r="CM49" s="20">
        <f t="shared" si="29"/>
        <v>5.581777793744902E-2</v>
      </c>
      <c r="CN49" s="20">
        <f t="shared" si="29"/>
        <v>7.4231186912722125E-2</v>
      </c>
      <c r="CO49" s="20">
        <f t="shared" si="29"/>
        <v>9.4049760529494542E-2</v>
      </c>
      <c r="CP49" s="20">
        <f t="shared" si="29"/>
        <v>0.11524179329771622</v>
      </c>
      <c r="CQ49" s="20">
        <f t="shared" si="29"/>
        <v>0.13777338248568405</v>
      </c>
      <c r="CR49" s="20">
        <f t="shared" si="29"/>
        <v>0.16160848235717984</v>
      </c>
      <c r="CS49" s="20">
        <f t="shared" si="29"/>
        <v>0.1867089618369594</v>
      </c>
      <c r="CT49" s="20">
        <f t="shared" si="29"/>
        <v>0.21303466551233829</v>
      </c>
      <c r="CU49" s="20">
        <f t="shared" si="29"/>
        <v>0.24054347787328667</v>
      </c>
      <c r="CV49" s="20">
        <f t="shared" si="29"/>
        <v>0.2691913906882607</v>
      </c>
      <c r="CW49" s="20">
        <f t="shared" si="29"/>
        <v>0.29893257340798507</v>
      </c>
    </row>
    <row r="50" spans="1:101" ht="8.25" customHeight="1" x14ac:dyDescent="0.25">
      <c r="A50">
        <f t="shared" si="4"/>
        <v>1.920000000000001</v>
      </c>
      <c r="B50" s="20">
        <f t="shared" si="24"/>
        <v>1.9388455803463025</v>
      </c>
      <c r="C50" s="20">
        <f t="shared" si="24"/>
        <v>1.9364471799879439</v>
      </c>
      <c r="D50" s="20">
        <f t="shared" si="24"/>
        <v>1.9324541095391909</v>
      </c>
      <c r="E50" s="20">
        <f t="shared" si="24"/>
        <v>1.9268727570609516</v>
      </c>
      <c r="F50" s="20">
        <f t="shared" si="24"/>
        <v>1.9197120515265662</v>
      </c>
      <c r="G50" s="20">
        <f t="shared" si="24"/>
        <v>1.9109834485373542</v>
      </c>
      <c r="H50" s="20">
        <f t="shared" si="24"/>
        <v>1.9007009119960956</v>
      </c>
      <c r="I50" s="20">
        <f t="shared" si="24"/>
        <v>1.8888808917677653</v>
      </c>
      <c r="J50" s="20">
        <f t="shared" si="24"/>
        <v>1.8755422973632594</v>
      </c>
      <c r="K50" s="20">
        <f t="shared" si="24"/>
        <v>1.8607064676882097</v>
      </c>
      <c r="L50" s="20">
        <f t="shared" si="24"/>
        <v>1.8443971369052881</v>
      </c>
      <c r="M50" s="20">
        <f t="shared" si="24"/>
        <v>1.826640396464609</v>
      </c>
      <c r="N50" s="20">
        <f t="shared" si="24"/>
        <v>1.8074646533629746</v>
      </c>
      <c r="O50" s="20">
        <f t="shared" si="24"/>
        <v>1.7869005846987407</v>
      </c>
      <c r="P50" s="20">
        <f t="shared" si="24"/>
        <v>1.764981088595003</v>
      </c>
      <c r="Q50" s="20">
        <f t="shared" si="24"/>
        <v>1.7417412315696172</v>
      </c>
      <c r="R50" s="20">
        <f t="shared" si="30"/>
        <v>1.7172181924362526</v>
      </c>
      <c r="S50" s="20">
        <f t="shared" si="30"/>
        <v>1.6914512028262196</v>
      </c>
      <c r="T50" s="20">
        <f t="shared" si="30"/>
        <v>1.6644814844262297</v>
      </c>
      <c r="U50" s="20">
        <f t="shared" si="30"/>
        <v>1.6363521830324899</v>
      </c>
      <c r="V50" s="20">
        <f t="shared" si="30"/>
        <v>1.6071082995266326</v>
      </c>
      <c r="W50" s="20">
        <f t="shared" si="30"/>
        <v>1.5767966178839046</v>
      </c>
      <c r="X50" s="20">
        <f t="shared" si="30"/>
        <v>1.5454656303287873</v>
      </c>
      <c r="Y50" s="20">
        <f t="shared" si="30"/>
        <v>1.5131654597577811</v>
      </c>
      <c r="Z50" s="20">
        <f t="shared" si="30"/>
        <v>1.4799477795534641</v>
      </c>
      <c r="AA50" s="20">
        <f t="shared" si="30"/>
        <v>1.4458657309181029</v>
      </c>
      <c r="AB50" s="20">
        <f t="shared" si="30"/>
        <v>1.4109738378590644</v>
      </c>
      <c r="AC50" s="20">
        <f t="shared" si="30"/>
        <v>1.3753279199620365</v>
      </c>
      <c r="AD50" s="20">
        <f t="shared" si="30"/>
        <v>1.3389850030915973</v>
      </c>
      <c r="AE50" s="20">
        <f t="shared" si="30"/>
        <v>1.3020032281619978</v>
      </c>
      <c r="AF50" s="20">
        <f t="shared" si="30"/>
        <v>1.2644417581241005</v>
      </c>
      <c r="AG50" s="20">
        <f t="shared" si="30"/>
        <v>1.2263606833172798</v>
      </c>
      <c r="AH50" s="20">
        <f t="shared" si="30"/>
        <v>1.187820925337697</v>
      </c>
      <c r="AI50" s="20">
        <f t="shared" si="30"/>
        <v>1.1488841395767433</v>
      </c>
      <c r="AJ50" s="20">
        <f t="shared" si="30"/>
        <v>1.1096126165855649</v>
      </c>
      <c r="AK50" s="20">
        <f t="shared" si="30"/>
        <v>1.0700691824234694</v>
      </c>
      <c r="AL50" s="20">
        <f t="shared" si="30"/>
        <v>1.0303170981496337</v>
      </c>
      <c r="AM50" s="20">
        <f t="shared" si="30"/>
        <v>0.99041995861890308</v>
      </c>
      <c r="AN50" s="20">
        <f t="shared" si="30"/>
        <v>0.95044159074359136</v>
      </c>
      <c r="AO50" s="20">
        <f t="shared" si="30"/>
        <v>0.91044595138403506</v>
      </c>
      <c r="AP50" s="20">
        <f t="shared" si="30"/>
        <v>0.87049702503126181</v>
      </c>
      <c r="AQ50" s="20">
        <f t="shared" si="30"/>
        <v>0.83065872144545261</v>
      </c>
      <c r="AR50" s="20">
        <f t="shared" si="30"/>
        <v>0.79099477341396007</v>
      </c>
      <c r="AS50" s="20">
        <f t="shared" si="30"/>
        <v>0.75156863479244362</v>
      </c>
      <c r="AT50" s="20">
        <f t="shared" si="30"/>
        <v>0.71244337899223664</v>
      </c>
      <c r="AU50" s="20">
        <f t="shared" si="30"/>
        <v>0.67368159807634331</v>
      </c>
      <c r="AV50" s="20">
        <f t="shared" si="30"/>
        <v>0.63534530262549027</v>
      </c>
      <c r="AW50" s="20">
        <f t="shared" si="30"/>
        <v>0.59749582253442535</v>
      </c>
      <c r="AX50" s="20">
        <f t="shared" si="30"/>
        <v>0.56019370889716913</v>
      </c>
      <c r="AY50" s="20">
        <f t="shared" si="30"/>
        <v>0.52349863713818134</v>
      </c>
      <c r="AZ50" s="20">
        <f t="shared" si="30"/>
        <v>0.48746931154441181</v>
      </c>
      <c r="BA50" s="20">
        <f t="shared" si="30"/>
        <v>0.4521633713509644</v>
      </c>
      <c r="BB50" s="20">
        <f t="shared" si="30"/>
        <v>0.41763729853061649</v>
      </c>
      <c r="BC50" s="20">
        <f t="shared" si="30"/>
        <v>0.38394632743471113</v>
      </c>
      <c r="BD50" s="20">
        <f t="shared" si="30"/>
        <v>0.35114435642997799</v>
      </c>
      <c r="BE50" s="20">
        <f t="shared" si="30"/>
        <v>0.31928386167264411</v>
      </c>
      <c r="BF50" s="20">
        <f t="shared" si="30"/>
        <v>0.28841581315777798</v>
      </c>
      <c r="BG50" s="20">
        <f t="shared" si="30"/>
        <v>0.2585895931781711</v>
      </c>
      <c r="BH50" s="20">
        <f t="shared" si="30"/>
        <v>0.22985291732320323</v>
      </c>
      <c r="BI50" s="20">
        <f t="shared" si="30"/>
        <v>0.20225175814407825</v>
      </c>
      <c r="BJ50" s="20">
        <f t="shared" si="30"/>
        <v>0.1758302716075496</v>
      </c>
      <c r="BK50" s="20">
        <f t="shared" si="30"/>
        <v>0.15063072645579267</v>
      </c>
      <c r="BL50" s="20">
        <f t="shared" si="30"/>
        <v>0.12669343658543386</v>
      </c>
      <c r="BM50" s="20">
        <f t="shared" si="30"/>
        <v>0.10405669655391625</v>
      </c>
      <c r="BN50" s="20">
        <f t="shared" si="30"/>
        <v>8.2756720316376597E-2</v>
      </c>
      <c r="BO50" s="20">
        <f t="shared" si="29"/>
        <v>6.2827583291042544E-2</v>
      </c>
      <c r="BP50" s="20">
        <f t="shared" si="29"/>
        <v>4.4301167845831935E-2</v>
      </c>
      <c r="BQ50" s="20">
        <f t="shared" si="29"/>
        <v>2.7207112293366031E-2</v>
      </c>
      <c r="BR50" s="20">
        <f t="shared" si="29"/>
        <v>1.1572763475991343E-2</v>
      </c>
      <c r="BS50" s="20">
        <f t="shared" si="29"/>
        <v>-2.5768669833341473E-3</v>
      </c>
      <c r="BT50" s="20">
        <f t="shared" si="29"/>
        <v>-1.5219142694302246E-2</v>
      </c>
      <c r="BU50" s="20">
        <f t="shared" si="29"/>
        <v>-2.6333838712650603E-2</v>
      </c>
      <c r="BV50" s="20">
        <f t="shared" si="29"/>
        <v>-3.5903173895758478E-2</v>
      </c>
      <c r="BW50" s="20">
        <f t="shared" si="29"/>
        <v>-4.3911839348682147E-2</v>
      </c>
      <c r="BX50" s="20">
        <f t="shared" si="29"/>
        <v>-5.0347022915121165E-2</v>
      </c>
      <c r="BY50" s="20">
        <f t="shared" si="29"/>
        <v>-5.519842967413513E-2</v>
      </c>
      <c r="BZ50" s="20">
        <f t="shared" si="29"/>
        <v>-5.8458298409821197E-2</v>
      </c>
      <c r="CA50" s="20">
        <f t="shared" si="29"/>
        <v>-6.0121414027603848E-2</v>
      </c>
      <c r="CB50" s="20">
        <f t="shared" si="29"/>
        <v>-6.0185115897273711E-2</v>
      </c>
      <c r="CC50" s="20">
        <f t="shared" si="29"/>
        <v>-5.8649302109428425E-2</v>
      </c>
      <c r="CD50" s="20">
        <f t="shared" si="29"/>
        <v>-5.551642963850556E-2</v>
      </c>
      <c r="CE50" s="20">
        <f t="shared" si="29"/>
        <v>-5.0791510412148244E-2</v>
      </c>
      <c r="CF50" s="20">
        <f t="shared" si="29"/>
        <v>-4.4482103293189579E-2</v>
      </c>
      <c r="CG50" s="20">
        <f t="shared" si="29"/>
        <v>-3.6598301987084803E-2</v>
      </c>
      <c r="CH50" s="20">
        <f t="shared" si="29"/>
        <v>-2.7152718894135841E-2</v>
      </c>
      <c r="CI50" s="20">
        <f t="shared" si="29"/>
        <v>-1.6160464932341134E-2</v>
      </c>
      <c r="CJ50" s="20">
        <f t="shared" si="29"/>
        <v>-3.639125363150475E-3</v>
      </c>
      <c r="CK50" s="20">
        <f t="shared" si="29"/>
        <v>1.0391268341202187E-2</v>
      </c>
      <c r="CL50" s="20">
        <f t="shared" si="29"/>
        <v>2.5908270543780865E-2</v>
      </c>
      <c r="CM50" s="20">
        <f t="shared" si="29"/>
        <v>4.2887057351178592E-2</v>
      </c>
      <c r="CN50" s="20">
        <f t="shared" si="29"/>
        <v>6.1300466326451697E-2</v>
      </c>
      <c r="CO50" s="20">
        <f t="shared" si="29"/>
        <v>8.1119039943224114E-2</v>
      </c>
      <c r="CP50" s="20">
        <f t="shared" si="29"/>
        <v>0.10231107271144579</v>
      </c>
      <c r="CQ50" s="20">
        <f t="shared" si="29"/>
        <v>0.12484266189941362</v>
      </c>
      <c r="CR50" s="20">
        <f t="shared" si="29"/>
        <v>0.14867776177090941</v>
      </c>
      <c r="CS50" s="20">
        <f t="shared" si="29"/>
        <v>0.17377824125068897</v>
      </c>
      <c r="CT50" s="20">
        <f t="shared" si="29"/>
        <v>0.20010394492606787</v>
      </c>
      <c r="CU50" s="20">
        <f t="shared" si="29"/>
        <v>0.22761275728701624</v>
      </c>
      <c r="CV50" s="20">
        <f t="shared" si="29"/>
        <v>0.25626067010199027</v>
      </c>
      <c r="CW50" s="20">
        <f t="shared" si="29"/>
        <v>0.28600185282171464</v>
      </c>
    </row>
    <row r="51" spans="1:101" ht="8.25" customHeight="1" x14ac:dyDescent="0.25">
      <c r="A51">
        <f t="shared" si="4"/>
        <v>1.9600000000000011</v>
      </c>
      <c r="B51" s="20">
        <f t="shared" si="24"/>
        <v>1.9244116274491456</v>
      </c>
      <c r="C51" s="20">
        <f t="shared" si="24"/>
        <v>1.9220132270907873</v>
      </c>
      <c r="D51" s="20">
        <f t="shared" si="24"/>
        <v>1.9180201566420341</v>
      </c>
      <c r="E51" s="20">
        <f t="shared" si="24"/>
        <v>1.9124388041637947</v>
      </c>
      <c r="F51" s="20">
        <f t="shared" si="24"/>
        <v>1.9052780986294096</v>
      </c>
      <c r="G51" s="20">
        <f t="shared" si="24"/>
        <v>1.8965494956401974</v>
      </c>
      <c r="H51" s="20">
        <f t="shared" si="24"/>
        <v>1.8862669590989387</v>
      </c>
      <c r="I51" s="20">
        <f t="shared" si="24"/>
        <v>1.8744469388706086</v>
      </c>
      <c r="J51" s="20">
        <f t="shared" si="24"/>
        <v>1.8611083444661025</v>
      </c>
      <c r="K51" s="20">
        <f t="shared" si="24"/>
        <v>1.8462725147910528</v>
      </c>
      <c r="L51" s="20">
        <f t="shared" si="24"/>
        <v>1.8299631840081312</v>
      </c>
      <c r="M51" s="20">
        <f t="shared" si="24"/>
        <v>1.8122064435674521</v>
      </c>
      <c r="N51" s="20">
        <f t="shared" si="24"/>
        <v>1.7930307004658177</v>
      </c>
      <c r="O51" s="20">
        <f t="shared" si="24"/>
        <v>1.772466631801584</v>
      </c>
      <c r="P51" s="20">
        <f t="shared" si="24"/>
        <v>1.7505471356978461</v>
      </c>
      <c r="Q51" s="20">
        <f t="shared" si="24"/>
        <v>1.7273072786724604</v>
      </c>
      <c r="R51" s="20">
        <f t="shared" si="30"/>
        <v>1.7027842395390957</v>
      </c>
      <c r="S51" s="20">
        <f t="shared" si="30"/>
        <v>1.6770172499290628</v>
      </c>
      <c r="T51" s="20">
        <f t="shared" si="30"/>
        <v>1.650047531529073</v>
      </c>
      <c r="U51" s="20">
        <f t="shared" si="30"/>
        <v>1.621918230135333</v>
      </c>
      <c r="V51" s="20">
        <f t="shared" si="30"/>
        <v>1.5926743466294759</v>
      </c>
      <c r="W51" s="20">
        <f t="shared" si="30"/>
        <v>1.5623626649867477</v>
      </c>
      <c r="X51" s="20">
        <f t="shared" si="30"/>
        <v>1.5310316774316304</v>
      </c>
      <c r="Y51" s="20">
        <f t="shared" si="30"/>
        <v>1.4987315068606244</v>
      </c>
      <c r="Z51" s="20">
        <f t="shared" si="30"/>
        <v>1.4655138266563075</v>
      </c>
      <c r="AA51" s="20">
        <f t="shared" si="30"/>
        <v>1.431431778020946</v>
      </c>
      <c r="AB51" s="20">
        <f t="shared" si="30"/>
        <v>1.3965398849619075</v>
      </c>
      <c r="AC51" s="20">
        <f t="shared" si="30"/>
        <v>1.3608939670648796</v>
      </c>
      <c r="AD51" s="20">
        <f t="shared" si="30"/>
        <v>1.3245510501944406</v>
      </c>
      <c r="AE51" s="20">
        <f t="shared" si="30"/>
        <v>1.2875692752648411</v>
      </c>
      <c r="AF51" s="20">
        <f t="shared" si="30"/>
        <v>1.2500078052269437</v>
      </c>
      <c r="AG51" s="20">
        <f t="shared" si="30"/>
        <v>1.2119267304201229</v>
      </c>
      <c r="AH51" s="20">
        <f t="shared" si="30"/>
        <v>1.1733869724405404</v>
      </c>
      <c r="AI51" s="20">
        <f t="shared" si="30"/>
        <v>1.1344501866795866</v>
      </c>
      <c r="AJ51" s="20">
        <f t="shared" si="30"/>
        <v>1.0951786636884082</v>
      </c>
      <c r="AK51" s="20">
        <f t="shared" si="30"/>
        <v>1.0556352295263127</v>
      </c>
      <c r="AL51" s="20">
        <f t="shared" si="30"/>
        <v>1.0158831452524768</v>
      </c>
      <c r="AM51" s="20">
        <f t="shared" si="30"/>
        <v>0.97598600572174632</v>
      </c>
      <c r="AN51" s="20">
        <f t="shared" si="30"/>
        <v>0.93600763784643459</v>
      </c>
      <c r="AO51" s="20">
        <f t="shared" si="30"/>
        <v>0.89601199848687829</v>
      </c>
      <c r="AP51" s="20">
        <f t="shared" si="30"/>
        <v>0.85606307213410493</v>
      </c>
      <c r="AQ51" s="20">
        <f t="shared" si="30"/>
        <v>0.81622476854829584</v>
      </c>
      <c r="AR51" s="20">
        <f t="shared" si="30"/>
        <v>0.77656082051680331</v>
      </c>
      <c r="AS51" s="20">
        <f t="shared" si="30"/>
        <v>0.73713468189528686</v>
      </c>
      <c r="AT51" s="20">
        <f t="shared" si="30"/>
        <v>0.69800942609507988</v>
      </c>
      <c r="AU51" s="20">
        <f t="shared" si="30"/>
        <v>0.65924764517918666</v>
      </c>
      <c r="AV51" s="20">
        <f t="shared" si="30"/>
        <v>0.62091134972833362</v>
      </c>
      <c r="AW51" s="20">
        <f t="shared" si="30"/>
        <v>0.58306186963726858</v>
      </c>
      <c r="AX51" s="20">
        <f t="shared" si="30"/>
        <v>0.54575975600001225</v>
      </c>
      <c r="AY51" s="20">
        <f t="shared" si="30"/>
        <v>0.50906468424102469</v>
      </c>
      <c r="AZ51" s="20">
        <f t="shared" si="30"/>
        <v>0.47303535864725504</v>
      </c>
      <c r="BA51" s="20">
        <f t="shared" si="30"/>
        <v>0.43772941845380764</v>
      </c>
      <c r="BB51" s="20">
        <f t="shared" si="30"/>
        <v>0.40320334563345972</v>
      </c>
      <c r="BC51" s="20">
        <f t="shared" si="30"/>
        <v>0.36951237453755437</v>
      </c>
      <c r="BD51" s="20">
        <f t="shared" si="30"/>
        <v>0.33671040353282122</v>
      </c>
      <c r="BE51" s="20">
        <f t="shared" si="30"/>
        <v>0.30484990877548734</v>
      </c>
      <c r="BF51" s="20">
        <f t="shared" si="30"/>
        <v>0.27398186026062121</v>
      </c>
      <c r="BG51" s="20">
        <f t="shared" si="30"/>
        <v>0.24415564028101433</v>
      </c>
      <c r="BH51" s="20">
        <f t="shared" si="30"/>
        <v>0.21541896442604647</v>
      </c>
      <c r="BI51" s="20">
        <f t="shared" si="30"/>
        <v>0.18781780524692149</v>
      </c>
      <c r="BJ51" s="20">
        <f t="shared" ref="BJ51:CW59" si="31">SIN($A51)+COS(BJ$2)</f>
        <v>0.16139631871039284</v>
      </c>
      <c r="BK51" s="20">
        <f t="shared" si="31"/>
        <v>0.13619677355863591</v>
      </c>
      <c r="BL51" s="20">
        <f t="shared" si="31"/>
        <v>0.1122594836882771</v>
      </c>
      <c r="BM51" s="20">
        <f t="shared" si="31"/>
        <v>8.9622743656759485E-2</v>
      </c>
      <c r="BN51" s="20">
        <f t="shared" si="31"/>
        <v>6.8322767419219832E-2</v>
      </c>
      <c r="BO51" s="20">
        <f t="shared" si="29"/>
        <v>4.8393630393885778E-2</v>
      </c>
      <c r="BP51" s="20">
        <f t="shared" si="29"/>
        <v>2.9867214948675169E-2</v>
      </c>
      <c r="BQ51" s="20">
        <f t="shared" si="29"/>
        <v>1.2773159396209266E-2</v>
      </c>
      <c r="BR51" s="20">
        <f t="shared" si="29"/>
        <v>-2.8611894211654221E-3</v>
      </c>
      <c r="BS51" s="20">
        <f t="shared" si="29"/>
        <v>-1.7010819880490913E-2</v>
      </c>
      <c r="BT51" s="20">
        <f t="shared" si="29"/>
        <v>-2.9653095591459011E-2</v>
      </c>
      <c r="BU51" s="20">
        <f t="shared" si="29"/>
        <v>-4.0767791609807369E-2</v>
      </c>
      <c r="BV51" s="20">
        <f t="shared" si="29"/>
        <v>-5.0337126792915243E-2</v>
      </c>
      <c r="BW51" s="20">
        <f t="shared" si="29"/>
        <v>-5.8345792245838912E-2</v>
      </c>
      <c r="BX51" s="20">
        <f t="shared" si="29"/>
        <v>-6.478097581227793E-2</v>
      </c>
      <c r="BY51" s="20">
        <f t="shared" si="29"/>
        <v>-6.9632382571291895E-2</v>
      </c>
      <c r="BZ51" s="20">
        <f t="shared" si="29"/>
        <v>-7.2892251306977962E-2</v>
      </c>
      <c r="CA51" s="20">
        <f t="shared" si="29"/>
        <v>-7.4555366924760613E-2</v>
      </c>
      <c r="CB51" s="20">
        <f t="shared" si="29"/>
        <v>-7.4619068794430476E-2</v>
      </c>
      <c r="CC51" s="20">
        <f t="shared" si="29"/>
        <v>-7.308325500658519E-2</v>
      </c>
      <c r="CD51" s="20">
        <f t="shared" si="29"/>
        <v>-6.9950382535662325E-2</v>
      </c>
      <c r="CE51" s="20">
        <f t="shared" si="29"/>
        <v>-6.522546330930501E-2</v>
      </c>
      <c r="CF51" s="20">
        <f t="shared" si="29"/>
        <v>-5.8916056190346344E-2</v>
      </c>
      <c r="CG51" s="20">
        <f t="shared" si="29"/>
        <v>-5.1032254884241568E-2</v>
      </c>
      <c r="CH51" s="20">
        <f t="shared" si="29"/>
        <v>-4.1586671791292606E-2</v>
      </c>
      <c r="CI51" s="20">
        <f t="shared" si="29"/>
        <v>-3.05944178294979E-2</v>
      </c>
      <c r="CJ51" s="20">
        <f t="shared" si="29"/>
        <v>-1.807307826030724E-2</v>
      </c>
      <c r="CK51" s="20">
        <f t="shared" si="29"/>
        <v>-4.0426845559545788E-3</v>
      </c>
      <c r="CL51" s="20">
        <f t="shared" si="29"/>
        <v>1.1474317646624099E-2</v>
      </c>
      <c r="CM51" s="20">
        <f t="shared" si="29"/>
        <v>2.8453104454021827E-2</v>
      </c>
      <c r="CN51" s="20">
        <f t="shared" si="29"/>
        <v>4.6866513429294931E-2</v>
      </c>
      <c r="CO51" s="20">
        <f t="shared" si="29"/>
        <v>6.6685087046067348E-2</v>
      </c>
      <c r="CP51" s="20">
        <f t="shared" si="29"/>
        <v>8.7877119814289029E-2</v>
      </c>
      <c r="CQ51" s="20">
        <f t="shared" si="29"/>
        <v>0.11040870900225686</v>
      </c>
      <c r="CR51" s="20">
        <f t="shared" si="29"/>
        <v>0.13424380887375265</v>
      </c>
      <c r="CS51" s="20">
        <f t="shared" si="29"/>
        <v>0.1593442883535322</v>
      </c>
      <c r="CT51" s="20">
        <f t="shared" si="29"/>
        <v>0.1856699920289111</v>
      </c>
      <c r="CU51" s="20">
        <f t="shared" si="29"/>
        <v>0.21317880438985948</v>
      </c>
      <c r="CV51" s="20">
        <f t="shared" si="29"/>
        <v>0.24182671720483351</v>
      </c>
      <c r="CW51" s="20">
        <f t="shared" si="29"/>
        <v>0.27156789992455788</v>
      </c>
    </row>
    <row r="52" spans="1:101" ht="8.25" customHeight="1" x14ac:dyDescent="0.25">
      <c r="A52">
        <f t="shared" si="4"/>
        <v>2.0000000000000009</v>
      </c>
      <c r="B52" s="20">
        <f t="shared" si="24"/>
        <v>1.9084975334866594</v>
      </c>
      <c r="C52" s="20">
        <f t="shared" si="24"/>
        <v>1.9060991331283008</v>
      </c>
      <c r="D52" s="20">
        <f t="shared" si="24"/>
        <v>1.9021060626795476</v>
      </c>
      <c r="E52" s="20">
        <f t="shared" si="24"/>
        <v>1.8965247102013083</v>
      </c>
      <c r="F52" s="20">
        <f t="shared" si="24"/>
        <v>1.8893640046669229</v>
      </c>
      <c r="G52" s="20">
        <f t="shared" si="24"/>
        <v>1.8806354016777109</v>
      </c>
      <c r="H52" s="20">
        <f t="shared" si="24"/>
        <v>1.8703528651364523</v>
      </c>
      <c r="I52" s="20">
        <f t="shared" si="24"/>
        <v>1.8585328449081222</v>
      </c>
      <c r="J52" s="20">
        <f t="shared" si="24"/>
        <v>1.8451942505036163</v>
      </c>
      <c r="K52" s="20">
        <f t="shared" si="24"/>
        <v>1.8303584208285666</v>
      </c>
      <c r="L52" s="20">
        <f t="shared" si="24"/>
        <v>1.814049090045645</v>
      </c>
      <c r="M52" s="20">
        <f t="shared" si="24"/>
        <v>1.7962923496049656</v>
      </c>
      <c r="N52" s="20">
        <f t="shared" si="24"/>
        <v>1.7771166065033315</v>
      </c>
      <c r="O52" s="20">
        <f t="shared" si="24"/>
        <v>1.7565525378390974</v>
      </c>
      <c r="P52" s="20">
        <f t="shared" si="24"/>
        <v>1.7346330417353597</v>
      </c>
      <c r="Q52" s="20">
        <f t="shared" si="24"/>
        <v>1.7113931847099741</v>
      </c>
      <c r="R52" s="20">
        <f t="shared" ref="R52:BM52" si="32">SIN($A52)+COS(R$2)</f>
        <v>1.6868701455766093</v>
      </c>
      <c r="S52" s="20">
        <f t="shared" si="32"/>
        <v>1.6611031559665763</v>
      </c>
      <c r="T52" s="20">
        <f t="shared" si="32"/>
        <v>1.6341334375665864</v>
      </c>
      <c r="U52" s="20">
        <f t="shared" si="32"/>
        <v>1.6060041361728468</v>
      </c>
      <c r="V52" s="20">
        <f t="shared" si="32"/>
        <v>1.5767602526669893</v>
      </c>
      <c r="W52" s="20">
        <f t="shared" si="32"/>
        <v>1.5464485710242615</v>
      </c>
      <c r="X52" s="20">
        <f t="shared" si="32"/>
        <v>1.5151175834691442</v>
      </c>
      <c r="Y52" s="20">
        <f t="shared" si="32"/>
        <v>1.4828174128981377</v>
      </c>
      <c r="Z52" s="20">
        <f t="shared" si="32"/>
        <v>1.4495997326938208</v>
      </c>
      <c r="AA52" s="20">
        <f t="shared" si="32"/>
        <v>1.4155176840584596</v>
      </c>
      <c r="AB52" s="20">
        <f t="shared" si="32"/>
        <v>1.3806257909994211</v>
      </c>
      <c r="AC52" s="20">
        <f t="shared" si="32"/>
        <v>1.3449798731023932</v>
      </c>
      <c r="AD52" s="20">
        <f t="shared" si="32"/>
        <v>1.3086369562319542</v>
      </c>
      <c r="AE52" s="20">
        <f t="shared" si="32"/>
        <v>1.2716551813023547</v>
      </c>
      <c r="AF52" s="20">
        <f t="shared" si="32"/>
        <v>1.2340937112644572</v>
      </c>
      <c r="AG52" s="20">
        <f t="shared" si="32"/>
        <v>1.1960126364576364</v>
      </c>
      <c r="AH52" s="20">
        <f t="shared" si="32"/>
        <v>1.1574728784780539</v>
      </c>
      <c r="AI52" s="20">
        <f t="shared" si="32"/>
        <v>1.1185360927171002</v>
      </c>
      <c r="AJ52" s="20">
        <f t="shared" si="32"/>
        <v>1.0792645697259218</v>
      </c>
      <c r="AK52" s="20">
        <f t="shared" si="32"/>
        <v>1.0397211355638263</v>
      </c>
      <c r="AL52" s="20">
        <f t="shared" si="32"/>
        <v>0.99996905128999036</v>
      </c>
      <c r="AM52" s="20">
        <f t="shared" si="32"/>
        <v>0.96007191175925988</v>
      </c>
      <c r="AN52" s="20">
        <f t="shared" si="32"/>
        <v>0.92009354388394815</v>
      </c>
      <c r="AO52" s="20">
        <f t="shared" si="32"/>
        <v>0.88009790452439185</v>
      </c>
      <c r="AP52" s="20">
        <f t="shared" si="32"/>
        <v>0.84014897817161849</v>
      </c>
      <c r="AQ52" s="20">
        <f t="shared" si="32"/>
        <v>0.8003106745858094</v>
      </c>
      <c r="AR52" s="20">
        <f t="shared" si="32"/>
        <v>0.76064672655431687</v>
      </c>
      <c r="AS52" s="20">
        <f t="shared" si="32"/>
        <v>0.72122058793280042</v>
      </c>
      <c r="AT52" s="20">
        <f t="shared" si="32"/>
        <v>0.68209533213259343</v>
      </c>
      <c r="AU52" s="20">
        <f t="shared" si="32"/>
        <v>0.64333355121670022</v>
      </c>
      <c r="AV52" s="20">
        <f t="shared" si="32"/>
        <v>0.60499725576584718</v>
      </c>
      <c r="AW52" s="20">
        <f t="shared" si="32"/>
        <v>0.56714777567478214</v>
      </c>
      <c r="AX52" s="20">
        <f t="shared" si="32"/>
        <v>0.52984566203752581</v>
      </c>
      <c r="AY52" s="20">
        <f t="shared" si="32"/>
        <v>0.49315059027853819</v>
      </c>
      <c r="AZ52" s="20">
        <f t="shared" si="32"/>
        <v>0.4571212646847686</v>
      </c>
      <c r="BA52" s="20">
        <f t="shared" si="32"/>
        <v>0.4218153244913212</v>
      </c>
      <c r="BB52" s="20">
        <f t="shared" si="32"/>
        <v>0.38728925167097328</v>
      </c>
      <c r="BC52" s="20">
        <f t="shared" si="32"/>
        <v>0.35359828057506792</v>
      </c>
      <c r="BD52" s="20">
        <f t="shared" si="32"/>
        <v>0.32079630957033478</v>
      </c>
      <c r="BE52" s="20">
        <f t="shared" si="32"/>
        <v>0.2889358148130009</v>
      </c>
      <c r="BF52" s="20">
        <f t="shared" si="32"/>
        <v>0.25806776629813477</v>
      </c>
      <c r="BG52" s="20">
        <f t="shared" si="32"/>
        <v>0.22824154631852789</v>
      </c>
      <c r="BH52" s="20">
        <f t="shared" si="32"/>
        <v>0.19950487046356002</v>
      </c>
      <c r="BI52" s="20">
        <f t="shared" si="32"/>
        <v>0.17190371128443505</v>
      </c>
      <c r="BJ52" s="20">
        <f t="shared" si="32"/>
        <v>0.1454822247479064</v>
      </c>
      <c r="BK52" s="20">
        <f t="shared" si="32"/>
        <v>0.12028267959614947</v>
      </c>
      <c r="BL52" s="20">
        <f t="shared" si="32"/>
        <v>9.6345389725790653E-2</v>
      </c>
      <c r="BM52" s="20">
        <f t="shared" si="32"/>
        <v>7.3708649694273043E-2</v>
      </c>
      <c r="BN52" s="20">
        <f t="shared" si="31"/>
        <v>5.240867345673339E-2</v>
      </c>
      <c r="BO52" s="20">
        <f t="shared" si="31"/>
        <v>3.2479536431399336E-2</v>
      </c>
      <c r="BP52" s="20">
        <f t="shared" si="31"/>
        <v>1.3953120986188727E-2</v>
      </c>
      <c r="BQ52" s="20">
        <f t="shared" si="31"/>
        <v>-3.1409345662771759E-3</v>
      </c>
      <c r="BR52" s="20">
        <f t="shared" si="31"/>
        <v>-1.8775283383651864E-2</v>
      </c>
      <c r="BS52" s="20">
        <f t="shared" si="31"/>
        <v>-3.2924913842977355E-2</v>
      </c>
      <c r="BT52" s="20">
        <f t="shared" si="31"/>
        <v>-4.5567189553945453E-2</v>
      </c>
      <c r="BU52" s="20">
        <f t="shared" si="31"/>
        <v>-5.6681885572293811E-2</v>
      </c>
      <c r="BV52" s="20">
        <f t="shared" si="31"/>
        <v>-6.6251220755401685E-2</v>
      </c>
      <c r="BW52" s="20">
        <f t="shared" si="31"/>
        <v>-7.4259886208325354E-2</v>
      </c>
      <c r="BX52" s="20">
        <f t="shared" si="31"/>
        <v>-8.0695069774764372E-2</v>
      </c>
      <c r="BY52" s="20">
        <f t="shared" si="31"/>
        <v>-8.5546476533778337E-2</v>
      </c>
      <c r="BZ52" s="20">
        <f t="shared" si="31"/>
        <v>-8.8806345269464404E-2</v>
      </c>
      <c r="CA52" s="20">
        <f t="shared" si="31"/>
        <v>-9.0469460887247055E-2</v>
      </c>
      <c r="CB52" s="20">
        <f t="shared" si="31"/>
        <v>-9.0533162756916918E-2</v>
      </c>
      <c r="CC52" s="20">
        <f t="shared" si="31"/>
        <v>-8.8997348969071632E-2</v>
      </c>
      <c r="CD52" s="20">
        <f t="shared" si="31"/>
        <v>-8.5864476498148767E-2</v>
      </c>
      <c r="CE52" s="20">
        <f t="shared" si="31"/>
        <v>-8.1139557271791451E-2</v>
      </c>
      <c r="CF52" s="20">
        <f t="shared" si="31"/>
        <v>-7.4830150152832786E-2</v>
      </c>
      <c r="CG52" s="20">
        <f t="shared" si="31"/>
        <v>-6.694634884672801E-2</v>
      </c>
      <c r="CH52" s="20">
        <f t="shared" si="31"/>
        <v>-5.7500765753779048E-2</v>
      </c>
      <c r="CI52" s="20">
        <f t="shared" si="31"/>
        <v>-4.6508511791984342E-2</v>
      </c>
      <c r="CJ52" s="20">
        <f t="shared" si="31"/>
        <v>-3.3987172222793682E-2</v>
      </c>
      <c r="CK52" s="20">
        <f t="shared" si="31"/>
        <v>-1.9956778518441021E-2</v>
      </c>
      <c r="CL52" s="20">
        <f t="shared" si="31"/>
        <v>-4.4397763158623427E-3</v>
      </c>
      <c r="CM52" s="20">
        <f t="shared" si="31"/>
        <v>1.2539010491535385E-2</v>
      </c>
      <c r="CN52" s="20">
        <f t="shared" si="31"/>
        <v>3.095241946680849E-2</v>
      </c>
      <c r="CO52" s="20">
        <f t="shared" si="31"/>
        <v>5.0770993083580906E-2</v>
      </c>
      <c r="CP52" s="20">
        <f t="shared" si="31"/>
        <v>7.1963025851802587E-2</v>
      </c>
      <c r="CQ52" s="20">
        <f t="shared" si="31"/>
        <v>9.4494615039770413E-2</v>
      </c>
      <c r="CR52" s="20">
        <f t="shared" si="31"/>
        <v>0.1183297149112662</v>
      </c>
      <c r="CS52" s="20">
        <f t="shared" si="31"/>
        <v>0.14343019439104576</v>
      </c>
      <c r="CT52" s="20">
        <f t="shared" si="31"/>
        <v>0.16975589806642466</v>
      </c>
      <c r="CU52" s="20">
        <f t="shared" si="31"/>
        <v>0.19726471042737304</v>
      </c>
      <c r="CV52" s="20">
        <f t="shared" si="31"/>
        <v>0.22591262324234707</v>
      </c>
      <c r="CW52" s="20">
        <f t="shared" si="31"/>
        <v>0.25565380596207143</v>
      </c>
    </row>
    <row r="53" spans="1:101" ht="8.25" customHeight="1" x14ac:dyDescent="0.25">
      <c r="A53">
        <f t="shared" si="4"/>
        <v>2.0400000000000009</v>
      </c>
      <c r="B53" s="20">
        <f t="shared" si="24"/>
        <v>1.8911287576143572</v>
      </c>
      <c r="C53" s="20">
        <f t="shared" si="24"/>
        <v>1.8887303572559988</v>
      </c>
      <c r="D53" s="20">
        <f t="shared" si="24"/>
        <v>1.8847372868072454</v>
      </c>
      <c r="E53" s="20">
        <f t="shared" si="24"/>
        <v>1.8791559343290061</v>
      </c>
      <c r="F53" s="20">
        <f t="shared" si="24"/>
        <v>1.8719952287946209</v>
      </c>
      <c r="G53" s="20">
        <f t="shared" si="24"/>
        <v>1.8632666258054087</v>
      </c>
      <c r="H53" s="20">
        <f t="shared" si="24"/>
        <v>1.85298408926415</v>
      </c>
      <c r="I53" s="20">
        <f t="shared" si="24"/>
        <v>1.8411640690358202</v>
      </c>
      <c r="J53" s="20">
        <f t="shared" si="24"/>
        <v>1.8278254746313141</v>
      </c>
      <c r="K53" s="20">
        <f t="shared" si="24"/>
        <v>1.8129896449562644</v>
      </c>
      <c r="L53" s="20">
        <f t="shared" si="24"/>
        <v>1.7966803141733427</v>
      </c>
      <c r="M53" s="20">
        <f t="shared" si="24"/>
        <v>1.7789235737326634</v>
      </c>
      <c r="N53" s="20">
        <f t="shared" si="24"/>
        <v>1.7597478306310292</v>
      </c>
      <c r="O53" s="20">
        <f t="shared" si="24"/>
        <v>1.7391837619667954</v>
      </c>
      <c r="P53" s="20">
        <f t="shared" si="24"/>
        <v>1.7172642658630575</v>
      </c>
      <c r="Q53" s="20">
        <f t="shared" ref="Q53:CB57" si="33">SIN($A53)+COS(Q$2)</f>
        <v>1.6940244088376719</v>
      </c>
      <c r="R53" s="20">
        <f t="shared" si="33"/>
        <v>1.6695013697043071</v>
      </c>
      <c r="S53" s="20">
        <f t="shared" si="33"/>
        <v>1.6437343800942741</v>
      </c>
      <c r="T53" s="20">
        <f t="shared" si="33"/>
        <v>1.6167646616942843</v>
      </c>
      <c r="U53" s="20">
        <f t="shared" si="33"/>
        <v>1.5886353603005445</v>
      </c>
      <c r="V53" s="20">
        <f t="shared" si="33"/>
        <v>1.5593914767946873</v>
      </c>
      <c r="W53" s="20">
        <f t="shared" si="33"/>
        <v>1.5290797951519592</v>
      </c>
      <c r="X53" s="20">
        <f t="shared" si="33"/>
        <v>1.4977488075968419</v>
      </c>
      <c r="Y53" s="20">
        <f t="shared" si="33"/>
        <v>1.4654486370258357</v>
      </c>
      <c r="Z53" s="20">
        <f t="shared" si="33"/>
        <v>1.4322309568215188</v>
      </c>
      <c r="AA53" s="20">
        <f t="shared" si="33"/>
        <v>1.3981489081861573</v>
      </c>
      <c r="AB53" s="20">
        <f t="shared" si="33"/>
        <v>1.3632570151271191</v>
      </c>
      <c r="AC53" s="20">
        <f t="shared" si="33"/>
        <v>1.3276110972300912</v>
      </c>
      <c r="AD53" s="20">
        <f t="shared" si="33"/>
        <v>1.2912681803596522</v>
      </c>
      <c r="AE53" s="20">
        <f t="shared" si="33"/>
        <v>1.2542864054300524</v>
      </c>
      <c r="AF53" s="20">
        <f t="shared" si="33"/>
        <v>1.216724935392155</v>
      </c>
      <c r="AG53" s="20">
        <f t="shared" si="33"/>
        <v>1.1786438605853342</v>
      </c>
      <c r="AH53" s="20">
        <f t="shared" si="33"/>
        <v>1.1401041026057517</v>
      </c>
      <c r="AI53" s="20">
        <f t="shared" si="33"/>
        <v>1.1011673168447982</v>
      </c>
      <c r="AJ53" s="20">
        <f t="shared" si="33"/>
        <v>1.0618957938536195</v>
      </c>
      <c r="AK53" s="20">
        <f t="shared" si="33"/>
        <v>1.022352359691524</v>
      </c>
      <c r="AL53" s="20">
        <f t="shared" si="33"/>
        <v>0.98260027541768824</v>
      </c>
      <c r="AM53" s="20">
        <f t="shared" si="33"/>
        <v>0.94270313588695775</v>
      </c>
      <c r="AN53" s="20">
        <f t="shared" si="33"/>
        <v>0.90272476801164603</v>
      </c>
      <c r="AO53" s="20">
        <f t="shared" si="33"/>
        <v>0.86272912865208973</v>
      </c>
      <c r="AP53" s="20">
        <f t="shared" si="33"/>
        <v>0.82278020229931648</v>
      </c>
      <c r="AQ53" s="20">
        <f t="shared" si="33"/>
        <v>0.78294189871350728</v>
      </c>
      <c r="AR53" s="20">
        <f t="shared" si="33"/>
        <v>0.74327795068201474</v>
      </c>
      <c r="AS53" s="20">
        <f t="shared" si="33"/>
        <v>0.70385181206049829</v>
      </c>
      <c r="AT53" s="20">
        <f t="shared" si="33"/>
        <v>0.66472655626029131</v>
      </c>
      <c r="AU53" s="20">
        <f t="shared" si="33"/>
        <v>0.62596477534439798</v>
      </c>
      <c r="AV53" s="20">
        <f t="shared" si="33"/>
        <v>0.58762847989354494</v>
      </c>
      <c r="AW53" s="20">
        <f t="shared" si="33"/>
        <v>0.54977899980248002</v>
      </c>
      <c r="AX53" s="20">
        <f t="shared" si="33"/>
        <v>0.5124768861652238</v>
      </c>
      <c r="AY53" s="20">
        <f t="shared" si="33"/>
        <v>0.47578181440623607</v>
      </c>
      <c r="AZ53" s="20">
        <f t="shared" si="33"/>
        <v>0.43975248881246648</v>
      </c>
      <c r="BA53" s="20">
        <f t="shared" si="33"/>
        <v>0.40444654861901908</v>
      </c>
      <c r="BB53" s="20">
        <f t="shared" si="33"/>
        <v>0.36992047579867116</v>
      </c>
      <c r="BC53" s="20">
        <f t="shared" si="33"/>
        <v>0.3362295047027658</v>
      </c>
      <c r="BD53" s="20">
        <f t="shared" si="33"/>
        <v>0.30342753369803266</v>
      </c>
      <c r="BE53" s="20">
        <f t="shared" si="33"/>
        <v>0.27156703894069878</v>
      </c>
      <c r="BF53" s="20">
        <f t="shared" si="33"/>
        <v>0.24069899042583265</v>
      </c>
      <c r="BG53" s="20">
        <f t="shared" si="33"/>
        <v>0.21087277044622577</v>
      </c>
      <c r="BH53" s="20">
        <f t="shared" si="33"/>
        <v>0.1821360945912579</v>
      </c>
      <c r="BI53" s="20">
        <f t="shared" si="33"/>
        <v>0.15453493541213292</v>
      </c>
      <c r="BJ53" s="20">
        <f t="shared" si="33"/>
        <v>0.12811344887560427</v>
      </c>
      <c r="BK53" s="20">
        <f t="shared" si="33"/>
        <v>0.10291390372384734</v>
      </c>
      <c r="BL53" s="20">
        <f t="shared" si="33"/>
        <v>7.8976613853488531E-2</v>
      </c>
      <c r="BM53" s="20">
        <f t="shared" si="33"/>
        <v>5.6339873821970921E-2</v>
      </c>
      <c r="BN53" s="20">
        <f t="shared" si="33"/>
        <v>3.5039897584431268E-2</v>
      </c>
      <c r="BO53" s="20">
        <f t="shared" si="31"/>
        <v>1.5110760559097214E-2</v>
      </c>
      <c r="BP53" s="20">
        <f t="shared" si="31"/>
        <v>-3.4156548861133951E-3</v>
      </c>
      <c r="BQ53" s="20">
        <f t="shared" si="31"/>
        <v>-2.0509710438579298E-2</v>
      </c>
      <c r="BR53" s="20">
        <f t="shared" si="31"/>
        <v>-3.6144059255953986E-2</v>
      </c>
      <c r="BS53" s="20">
        <f t="shared" si="31"/>
        <v>-5.0293689715279477E-2</v>
      </c>
      <c r="BT53" s="20">
        <f t="shared" si="31"/>
        <v>-6.2935965426247575E-2</v>
      </c>
      <c r="BU53" s="20">
        <f t="shared" si="31"/>
        <v>-7.4050661444595933E-2</v>
      </c>
      <c r="BV53" s="20">
        <f t="shared" si="31"/>
        <v>-8.3619996627703808E-2</v>
      </c>
      <c r="BW53" s="20">
        <f t="shared" si="31"/>
        <v>-9.1628662080627477E-2</v>
      </c>
      <c r="BX53" s="20">
        <f t="shared" si="31"/>
        <v>-9.8063845647066494E-2</v>
      </c>
      <c r="BY53" s="20">
        <f t="shared" si="31"/>
        <v>-0.10291525240608046</v>
      </c>
      <c r="BZ53" s="20">
        <f t="shared" si="31"/>
        <v>-0.10617512114176653</v>
      </c>
      <c r="CA53" s="20">
        <f t="shared" si="31"/>
        <v>-0.10783823675954918</v>
      </c>
      <c r="CB53" s="20">
        <f t="shared" si="31"/>
        <v>-0.10790193862921904</v>
      </c>
      <c r="CC53" s="20">
        <f t="shared" si="31"/>
        <v>-0.10636612484137375</v>
      </c>
      <c r="CD53" s="20">
        <f t="shared" si="31"/>
        <v>-0.10323325237045089</v>
      </c>
      <c r="CE53" s="20">
        <f t="shared" si="31"/>
        <v>-9.8508333144093574E-2</v>
      </c>
      <c r="CF53" s="20">
        <f t="shared" si="31"/>
        <v>-9.2198926025134909E-2</v>
      </c>
      <c r="CG53" s="20">
        <f t="shared" si="31"/>
        <v>-8.4315124719030132E-2</v>
      </c>
      <c r="CH53" s="20">
        <f t="shared" si="31"/>
        <v>-7.4869541626081171E-2</v>
      </c>
      <c r="CI53" s="20">
        <f t="shared" si="31"/>
        <v>-6.3877287664286464E-2</v>
      </c>
      <c r="CJ53" s="20">
        <f t="shared" si="31"/>
        <v>-5.1355948095095805E-2</v>
      </c>
      <c r="CK53" s="20">
        <f t="shared" si="31"/>
        <v>-3.7325554390743143E-2</v>
      </c>
      <c r="CL53" s="20">
        <f t="shared" si="31"/>
        <v>-2.1808552188164465E-2</v>
      </c>
      <c r="CM53" s="20">
        <f t="shared" si="31"/>
        <v>-4.8297653807667373E-3</v>
      </c>
      <c r="CN53" s="20">
        <f t="shared" si="31"/>
        <v>1.3583643594506367E-2</v>
      </c>
      <c r="CO53" s="20">
        <f t="shared" si="31"/>
        <v>3.3402217211278784E-2</v>
      </c>
      <c r="CP53" s="20">
        <f t="shared" si="31"/>
        <v>5.4594249979500464E-2</v>
      </c>
      <c r="CQ53" s="20">
        <f t="shared" si="31"/>
        <v>7.7125839167468291E-2</v>
      </c>
      <c r="CR53" s="20">
        <f t="shared" si="31"/>
        <v>0.10096093903896408</v>
      </c>
      <c r="CS53" s="20">
        <f t="shared" si="31"/>
        <v>0.12606141851874364</v>
      </c>
      <c r="CT53" s="20">
        <f t="shared" si="31"/>
        <v>0.15238712219412254</v>
      </c>
      <c r="CU53" s="20">
        <f t="shared" si="31"/>
        <v>0.17989593455507091</v>
      </c>
      <c r="CV53" s="20">
        <f t="shared" si="31"/>
        <v>0.20854384737004494</v>
      </c>
      <c r="CW53" s="20">
        <f t="shared" si="31"/>
        <v>0.23828503008976931</v>
      </c>
    </row>
    <row r="54" spans="1:101" ht="8.25" customHeight="1" x14ac:dyDescent="0.25">
      <c r="A54">
        <f t="shared" si="4"/>
        <v>2.080000000000001</v>
      </c>
      <c r="B54" s="20">
        <f t="shared" ref="B54:Q69" si="34">SIN($A54)+COS(B$2)</f>
        <v>1.8723330861684939</v>
      </c>
      <c r="C54" s="20">
        <f t="shared" si="34"/>
        <v>1.8699346858101356</v>
      </c>
      <c r="D54" s="20">
        <f t="shared" si="34"/>
        <v>1.8659416153613821</v>
      </c>
      <c r="E54" s="20">
        <f t="shared" si="34"/>
        <v>1.8603602628831428</v>
      </c>
      <c r="F54" s="20">
        <f t="shared" si="34"/>
        <v>1.8531995573487576</v>
      </c>
      <c r="G54" s="20">
        <f t="shared" si="34"/>
        <v>1.8444709543595454</v>
      </c>
      <c r="H54" s="20">
        <f t="shared" si="34"/>
        <v>1.8341884178182868</v>
      </c>
      <c r="I54" s="20">
        <f t="shared" si="34"/>
        <v>1.8223683975899569</v>
      </c>
      <c r="J54" s="20">
        <f t="shared" si="34"/>
        <v>1.8090298031854508</v>
      </c>
      <c r="K54" s="20">
        <f t="shared" si="34"/>
        <v>1.7941939735104011</v>
      </c>
      <c r="L54" s="20">
        <f t="shared" si="34"/>
        <v>1.7778846427274795</v>
      </c>
      <c r="M54" s="20">
        <f t="shared" si="34"/>
        <v>1.7601279022868002</v>
      </c>
      <c r="N54" s="20">
        <f t="shared" si="34"/>
        <v>1.740952159185166</v>
      </c>
      <c r="O54" s="20">
        <f t="shared" si="34"/>
        <v>1.7203880905209321</v>
      </c>
      <c r="P54" s="20">
        <f t="shared" si="34"/>
        <v>1.6984685944171942</v>
      </c>
      <c r="Q54" s="20">
        <f t="shared" si="34"/>
        <v>1.6752287373918087</v>
      </c>
      <c r="R54" s="20">
        <f t="shared" si="33"/>
        <v>1.6507056982584438</v>
      </c>
      <c r="S54" s="20">
        <f t="shared" si="33"/>
        <v>1.6249387086484108</v>
      </c>
      <c r="T54" s="20">
        <f t="shared" si="33"/>
        <v>1.5979689902484211</v>
      </c>
      <c r="U54" s="20">
        <f t="shared" si="33"/>
        <v>1.5698396888546813</v>
      </c>
      <c r="V54" s="20">
        <f t="shared" si="33"/>
        <v>1.540595805348824</v>
      </c>
      <c r="W54" s="20">
        <f t="shared" si="33"/>
        <v>1.510284123706096</v>
      </c>
      <c r="X54" s="20">
        <f t="shared" si="33"/>
        <v>1.4789531361509787</v>
      </c>
      <c r="Y54" s="20">
        <f t="shared" si="33"/>
        <v>1.4466529655799725</v>
      </c>
      <c r="Z54" s="20">
        <f t="shared" si="33"/>
        <v>1.4134352853756555</v>
      </c>
      <c r="AA54" s="20">
        <f t="shared" si="33"/>
        <v>1.3793532367402941</v>
      </c>
      <c r="AB54" s="20">
        <f t="shared" si="33"/>
        <v>1.3444613436812558</v>
      </c>
      <c r="AC54" s="20">
        <f t="shared" si="33"/>
        <v>1.3088154257842279</v>
      </c>
      <c r="AD54" s="20">
        <f t="shared" si="33"/>
        <v>1.2724725089137889</v>
      </c>
      <c r="AE54" s="20">
        <f t="shared" si="33"/>
        <v>1.2354907339841892</v>
      </c>
      <c r="AF54" s="20">
        <f t="shared" si="33"/>
        <v>1.1979292639462917</v>
      </c>
      <c r="AG54" s="20">
        <f t="shared" si="33"/>
        <v>1.159848189139471</v>
      </c>
      <c r="AH54" s="20">
        <f t="shared" si="33"/>
        <v>1.1213084311598884</v>
      </c>
      <c r="AI54" s="20">
        <f t="shared" si="33"/>
        <v>1.0823716453989349</v>
      </c>
      <c r="AJ54" s="20">
        <f t="shared" si="33"/>
        <v>1.0431001224077563</v>
      </c>
      <c r="AK54" s="20">
        <f t="shared" si="33"/>
        <v>1.0035566882456608</v>
      </c>
      <c r="AL54" s="20">
        <f t="shared" si="33"/>
        <v>0.96380460397182499</v>
      </c>
      <c r="AM54" s="20">
        <f t="shared" si="33"/>
        <v>0.92390746444109451</v>
      </c>
      <c r="AN54" s="20">
        <f t="shared" si="33"/>
        <v>0.88392909656578278</v>
      </c>
      <c r="AO54" s="20">
        <f t="shared" si="33"/>
        <v>0.84393345720622648</v>
      </c>
      <c r="AP54" s="20">
        <f t="shared" si="33"/>
        <v>0.80398453085345323</v>
      </c>
      <c r="AQ54" s="20">
        <f t="shared" si="33"/>
        <v>0.76414622726764403</v>
      </c>
      <c r="AR54" s="20">
        <f t="shared" si="33"/>
        <v>0.72448227923615149</v>
      </c>
      <c r="AS54" s="20">
        <f t="shared" si="33"/>
        <v>0.68505614061463505</v>
      </c>
      <c r="AT54" s="20">
        <f t="shared" si="33"/>
        <v>0.64593088481442806</v>
      </c>
      <c r="AU54" s="20">
        <f t="shared" si="33"/>
        <v>0.60716910389853473</v>
      </c>
      <c r="AV54" s="20">
        <f t="shared" si="33"/>
        <v>0.56883280844768169</v>
      </c>
      <c r="AW54" s="20">
        <f t="shared" si="33"/>
        <v>0.53098332835661677</v>
      </c>
      <c r="AX54" s="20">
        <f t="shared" si="33"/>
        <v>0.49368121471936049</v>
      </c>
      <c r="AY54" s="20">
        <f t="shared" si="33"/>
        <v>0.45698614296037282</v>
      </c>
      <c r="AZ54" s="20">
        <f t="shared" si="33"/>
        <v>0.42095681736660323</v>
      </c>
      <c r="BA54" s="20">
        <f t="shared" si="33"/>
        <v>0.38565087717315583</v>
      </c>
      <c r="BB54" s="20">
        <f t="shared" si="33"/>
        <v>0.35112480435280791</v>
      </c>
      <c r="BC54" s="20">
        <f t="shared" si="33"/>
        <v>0.31743383325690255</v>
      </c>
      <c r="BD54" s="20">
        <f t="shared" si="33"/>
        <v>0.28463186225216941</v>
      </c>
      <c r="BE54" s="20">
        <f t="shared" si="33"/>
        <v>0.25277136749483553</v>
      </c>
      <c r="BF54" s="20">
        <f t="shared" si="33"/>
        <v>0.2219033189799694</v>
      </c>
      <c r="BG54" s="20">
        <f t="shared" si="33"/>
        <v>0.19207709900036252</v>
      </c>
      <c r="BH54" s="20">
        <f t="shared" si="33"/>
        <v>0.16334042314539465</v>
      </c>
      <c r="BI54" s="20">
        <f t="shared" si="33"/>
        <v>0.13573926396626967</v>
      </c>
      <c r="BJ54" s="20">
        <f t="shared" si="33"/>
        <v>0.10931777742974103</v>
      </c>
      <c r="BK54" s="20">
        <f t="shared" si="33"/>
        <v>8.4118232277984095E-2</v>
      </c>
      <c r="BL54" s="20">
        <f t="shared" si="33"/>
        <v>6.0180942407625282E-2</v>
      </c>
      <c r="BM54" s="20">
        <f t="shared" si="33"/>
        <v>3.7544202376107672E-2</v>
      </c>
      <c r="BN54" s="20">
        <f t="shared" si="33"/>
        <v>1.6244226138568019E-2</v>
      </c>
      <c r="BO54" s="20">
        <f t="shared" si="31"/>
        <v>-3.6849108867660352E-3</v>
      </c>
      <c r="BP54" s="20">
        <f t="shared" si="31"/>
        <v>-2.2211326331976644E-2</v>
      </c>
      <c r="BQ54" s="20">
        <f t="shared" si="31"/>
        <v>-3.9305381884442547E-2</v>
      </c>
      <c r="BR54" s="20">
        <f t="shared" si="31"/>
        <v>-5.4939730701817235E-2</v>
      </c>
      <c r="BS54" s="20">
        <f t="shared" si="31"/>
        <v>-6.9089361161142726E-2</v>
      </c>
      <c r="BT54" s="20">
        <f t="shared" si="31"/>
        <v>-8.1731636872110824E-2</v>
      </c>
      <c r="BU54" s="20">
        <f t="shared" si="31"/>
        <v>-9.2846332890459182E-2</v>
      </c>
      <c r="BV54" s="20">
        <f t="shared" si="31"/>
        <v>-0.10241566807356706</v>
      </c>
      <c r="BW54" s="20">
        <f t="shared" si="31"/>
        <v>-0.11042433352649073</v>
      </c>
      <c r="BX54" s="20">
        <f t="shared" si="31"/>
        <v>-0.11685951709292974</v>
      </c>
      <c r="BY54" s="20">
        <f t="shared" si="31"/>
        <v>-0.12171092385194371</v>
      </c>
      <c r="BZ54" s="20">
        <f t="shared" si="31"/>
        <v>-0.12497079258762978</v>
      </c>
      <c r="CA54" s="20">
        <f t="shared" si="31"/>
        <v>-0.12663390820541243</v>
      </c>
      <c r="CB54" s="20">
        <f t="shared" si="31"/>
        <v>-0.12669761007508229</v>
      </c>
      <c r="CC54" s="20">
        <f t="shared" si="31"/>
        <v>-0.125161796287237</v>
      </c>
      <c r="CD54" s="20">
        <f t="shared" si="31"/>
        <v>-0.12202892381631414</v>
      </c>
      <c r="CE54" s="20">
        <f t="shared" si="31"/>
        <v>-0.11730400458995682</v>
      </c>
      <c r="CF54" s="20">
        <f t="shared" si="31"/>
        <v>-0.11099459747099816</v>
      </c>
      <c r="CG54" s="20">
        <f t="shared" si="31"/>
        <v>-0.10311079616489338</v>
      </c>
      <c r="CH54" s="20">
        <f t="shared" si="31"/>
        <v>-9.366521307194442E-2</v>
      </c>
      <c r="CI54" s="20">
        <f t="shared" si="31"/>
        <v>-8.2672959110149713E-2</v>
      </c>
      <c r="CJ54" s="20">
        <f t="shared" si="31"/>
        <v>-7.0151619540959054E-2</v>
      </c>
      <c r="CK54" s="20">
        <f t="shared" si="31"/>
        <v>-5.6121225836606392E-2</v>
      </c>
      <c r="CL54" s="20">
        <f t="shared" si="31"/>
        <v>-4.0604223634027714E-2</v>
      </c>
      <c r="CM54" s="20">
        <f t="shared" si="31"/>
        <v>-2.3625436826629986E-2</v>
      </c>
      <c r="CN54" s="20">
        <f t="shared" si="31"/>
        <v>-5.2120278513568818E-3</v>
      </c>
      <c r="CO54" s="20">
        <f t="shared" si="31"/>
        <v>1.4606545765415535E-2</v>
      </c>
      <c r="CP54" s="20">
        <f t="shared" si="31"/>
        <v>3.5798578533637215E-2</v>
      </c>
      <c r="CQ54" s="20">
        <f t="shared" si="31"/>
        <v>5.8330167721605042E-2</v>
      </c>
      <c r="CR54" s="20">
        <f t="shared" si="31"/>
        <v>8.2165267593100832E-2</v>
      </c>
      <c r="CS54" s="20">
        <f t="shared" si="31"/>
        <v>0.10726574707288039</v>
      </c>
      <c r="CT54" s="20">
        <f t="shared" si="31"/>
        <v>0.13359145074825929</v>
      </c>
      <c r="CU54" s="20">
        <f t="shared" si="31"/>
        <v>0.16110026310920766</v>
      </c>
      <c r="CV54" s="20">
        <f t="shared" si="31"/>
        <v>0.18974817592418169</v>
      </c>
      <c r="CW54" s="20">
        <f t="shared" si="31"/>
        <v>0.21948935864390606</v>
      </c>
    </row>
    <row r="55" spans="1:101" ht="8.25" customHeight="1" x14ac:dyDescent="0.25">
      <c r="A55">
        <f t="shared" si="4"/>
        <v>2.120000000000001</v>
      </c>
      <c r="B55" s="20">
        <f t="shared" si="34"/>
        <v>1.8521405882138535</v>
      </c>
      <c r="C55" s="20">
        <f t="shared" si="34"/>
        <v>1.8497421878554952</v>
      </c>
      <c r="D55" s="20">
        <f t="shared" si="34"/>
        <v>1.845749117406742</v>
      </c>
      <c r="E55" s="20">
        <f t="shared" si="34"/>
        <v>1.8401677649285026</v>
      </c>
      <c r="F55" s="20">
        <f t="shared" si="34"/>
        <v>1.8330070593941175</v>
      </c>
      <c r="G55" s="20">
        <f t="shared" si="34"/>
        <v>1.8242784564049053</v>
      </c>
      <c r="H55" s="20">
        <f t="shared" si="34"/>
        <v>1.8139959198636466</v>
      </c>
      <c r="I55" s="20">
        <f t="shared" si="34"/>
        <v>1.8021758996353165</v>
      </c>
      <c r="J55" s="20">
        <f t="shared" si="34"/>
        <v>1.7888373052308104</v>
      </c>
      <c r="K55" s="20">
        <f t="shared" si="34"/>
        <v>1.7740014755557607</v>
      </c>
      <c r="L55" s="20">
        <f t="shared" si="34"/>
        <v>1.7576921447728391</v>
      </c>
      <c r="M55" s="20">
        <f t="shared" si="34"/>
        <v>1.73993540433216</v>
      </c>
      <c r="N55" s="20">
        <f t="shared" si="34"/>
        <v>1.7207596612305256</v>
      </c>
      <c r="O55" s="20">
        <f t="shared" si="34"/>
        <v>1.7001955925662919</v>
      </c>
      <c r="P55" s="20">
        <f t="shared" si="34"/>
        <v>1.678276096462554</v>
      </c>
      <c r="Q55" s="20">
        <f t="shared" si="34"/>
        <v>1.6550362394371683</v>
      </c>
      <c r="R55" s="20">
        <f t="shared" si="33"/>
        <v>1.6305132003038036</v>
      </c>
      <c r="S55" s="20">
        <f t="shared" si="33"/>
        <v>1.6047462106937707</v>
      </c>
      <c r="T55" s="20">
        <f t="shared" si="33"/>
        <v>1.5777764922937809</v>
      </c>
      <c r="U55" s="20">
        <f t="shared" si="33"/>
        <v>1.5496471909000409</v>
      </c>
      <c r="V55" s="20">
        <f t="shared" si="33"/>
        <v>1.5204033073941838</v>
      </c>
      <c r="W55" s="20">
        <f t="shared" si="33"/>
        <v>1.4900916257514556</v>
      </c>
      <c r="X55" s="20">
        <f t="shared" si="33"/>
        <v>1.4587606381963383</v>
      </c>
      <c r="Y55" s="20">
        <f t="shared" si="33"/>
        <v>1.4264604676253323</v>
      </c>
      <c r="Z55" s="20">
        <f t="shared" si="33"/>
        <v>1.3932427874210154</v>
      </c>
      <c r="AA55" s="20">
        <f t="shared" si="33"/>
        <v>1.3591607387856539</v>
      </c>
      <c r="AB55" s="20">
        <f t="shared" si="33"/>
        <v>1.3242688457266154</v>
      </c>
      <c r="AC55" s="20">
        <f t="shared" si="33"/>
        <v>1.2886229278295875</v>
      </c>
      <c r="AD55" s="20">
        <f t="shared" si="33"/>
        <v>1.2522800109591485</v>
      </c>
      <c r="AE55" s="20">
        <f t="shared" si="33"/>
        <v>1.215298236029549</v>
      </c>
      <c r="AF55" s="20">
        <f t="shared" si="33"/>
        <v>1.1777367659916516</v>
      </c>
      <c r="AG55" s="20">
        <f t="shared" si="33"/>
        <v>1.1396556911848308</v>
      </c>
      <c r="AH55" s="20">
        <f t="shared" si="33"/>
        <v>1.1011159332052483</v>
      </c>
      <c r="AI55" s="20">
        <f t="shared" si="33"/>
        <v>1.0621791474442945</v>
      </c>
      <c r="AJ55" s="20">
        <f t="shared" si="33"/>
        <v>1.0229076244531161</v>
      </c>
      <c r="AK55" s="20">
        <f t="shared" si="33"/>
        <v>0.98336419029102062</v>
      </c>
      <c r="AL55" s="20">
        <f t="shared" si="33"/>
        <v>0.9436121060171847</v>
      </c>
      <c r="AM55" s="20">
        <f t="shared" si="33"/>
        <v>0.90371496648645422</v>
      </c>
      <c r="AN55" s="20">
        <f t="shared" si="33"/>
        <v>0.86373659861114249</v>
      </c>
      <c r="AO55" s="20">
        <f t="shared" si="33"/>
        <v>0.82374095925158619</v>
      </c>
      <c r="AP55" s="20">
        <f t="shared" si="33"/>
        <v>0.78379203289881283</v>
      </c>
      <c r="AQ55" s="20">
        <f t="shared" si="33"/>
        <v>0.74395372931300374</v>
      </c>
      <c r="AR55" s="20">
        <f t="shared" si="33"/>
        <v>0.70428978128151121</v>
      </c>
      <c r="AS55" s="20">
        <f t="shared" si="33"/>
        <v>0.66486364265999476</v>
      </c>
      <c r="AT55" s="20">
        <f t="shared" si="33"/>
        <v>0.62573838685978778</v>
      </c>
      <c r="AU55" s="20">
        <f t="shared" si="33"/>
        <v>0.58697660594389456</v>
      </c>
      <c r="AV55" s="20">
        <f t="shared" si="33"/>
        <v>0.54864031049304152</v>
      </c>
      <c r="AW55" s="20">
        <f t="shared" si="33"/>
        <v>0.51079083040197648</v>
      </c>
      <c r="AX55" s="20">
        <f t="shared" si="33"/>
        <v>0.47348871676472021</v>
      </c>
      <c r="AY55" s="20">
        <f t="shared" si="33"/>
        <v>0.43679364500573253</v>
      </c>
      <c r="AZ55" s="20">
        <f t="shared" si="33"/>
        <v>0.40076431941196294</v>
      </c>
      <c r="BA55" s="20">
        <f t="shared" si="33"/>
        <v>0.36545837921851554</v>
      </c>
      <c r="BB55" s="20">
        <f t="shared" si="33"/>
        <v>0.33093230639816762</v>
      </c>
      <c r="BC55" s="20">
        <f t="shared" si="33"/>
        <v>0.29724133530226227</v>
      </c>
      <c r="BD55" s="20">
        <f t="shared" si="33"/>
        <v>0.26443936429752912</v>
      </c>
      <c r="BE55" s="20">
        <f t="shared" si="33"/>
        <v>0.23257886954019524</v>
      </c>
      <c r="BF55" s="20">
        <f t="shared" si="33"/>
        <v>0.20171082102532911</v>
      </c>
      <c r="BG55" s="20">
        <f t="shared" si="33"/>
        <v>0.17188460104572223</v>
      </c>
      <c r="BH55" s="20">
        <f t="shared" si="33"/>
        <v>0.14314792519075437</v>
      </c>
      <c r="BI55" s="20">
        <f t="shared" si="33"/>
        <v>0.11554676601162939</v>
      </c>
      <c r="BJ55" s="20">
        <f t="shared" si="33"/>
        <v>8.9125279475100738E-2</v>
      </c>
      <c r="BK55" s="20">
        <f t="shared" si="33"/>
        <v>6.3925734323343808E-2</v>
      </c>
      <c r="BL55" s="20">
        <f t="shared" si="33"/>
        <v>3.9988444452984995E-2</v>
      </c>
      <c r="BM55" s="20">
        <f t="shared" si="33"/>
        <v>1.7351704421467384E-2</v>
      </c>
      <c r="BN55" s="20">
        <f t="shared" si="33"/>
        <v>-3.9482718160722685E-3</v>
      </c>
      <c r="BO55" s="20">
        <f t="shared" si="31"/>
        <v>-2.3877408841406322E-2</v>
      </c>
      <c r="BP55" s="20">
        <f t="shared" si="31"/>
        <v>-4.2403824286616931E-2</v>
      </c>
      <c r="BQ55" s="20">
        <f t="shared" si="31"/>
        <v>-5.9497879839082835E-2</v>
      </c>
      <c r="BR55" s="20">
        <f t="shared" si="31"/>
        <v>-7.5132228656457523E-2</v>
      </c>
      <c r="BS55" s="20">
        <f t="shared" si="31"/>
        <v>-8.9281859115783013E-2</v>
      </c>
      <c r="BT55" s="20">
        <f t="shared" si="31"/>
        <v>-0.10192413482675111</v>
      </c>
      <c r="BU55" s="20">
        <f t="shared" si="31"/>
        <v>-0.11303883084509947</v>
      </c>
      <c r="BV55" s="20">
        <f t="shared" si="31"/>
        <v>-0.12260816602820734</v>
      </c>
      <c r="BW55" s="20">
        <f t="shared" si="31"/>
        <v>-0.13061683148113101</v>
      </c>
      <c r="BX55" s="20">
        <f t="shared" si="31"/>
        <v>-0.13705201504757003</v>
      </c>
      <c r="BY55" s="20">
        <f t="shared" si="31"/>
        <v>-0.141903421806584</v>
      </c>
      <c r="BZ55" s="20">
        <f t="shared" si="31"/>
        <v>-0.14516329054227006</v>
      </c>
      <c r="CA55" s="20">
        <f t="shared" si="31"/>
        <v>-0.14682640616005271</v>
      </c>
      <c r="CB55" s="20">
        <f t="shared" si="31"/>
        <v>-0.14689010802972258</v>
      </c>
      <c r="CC55" s="20">
        <f t="shared" si="31"/>
        <v>-0.14535429424187729</v>
      </c>
      <c r="CD55" s="20">
        <f t="shared" si="31"/>
        <v>-0.14222142177095443</v>
      </c>
      <c r="CE55" s="20">
        <f t="shared" si="31"/>
        <v>-0.13749650254459711</v>
      </c>
      <c r="CF55" s="20">
        <f t="shared" si="31"/>
        <v>-0.13118709542563844</v>
      </c>
      <c r="CG55" s="20">
        <f t="shared" si="31"/>
        <v>-0.12330329411953367</v>
      </c>
      <c r="CH55" s="20">
        <f t="shared" si="31"/>
        <v>-0.11385771102658471</v>
      </c>
      <c r="CI55" s="20">
        <f t="shared" si="31"/>
        <v>-0.10286545706479</v>
      </c>
      <c r="CJ55" s="20">
        <f t="shared" si="31"/>
        <v>-9.0344117495599341E-2</v>
      </c>
      <c r="CK55" s="20">
        <f t="shared" si="31"/>
        <v>-7.6313723791246679E-2</v>
      </c>
      <c r="CL55" s="20">
        <f t="shared" si="31"/>
        <v>-6.0796721588668001E-2</v>
      </c>
      <c r="CM55" s="20">
        <f t="shared" si="31"/>
        <v>-4.3817934781270274E-2</v>
      </c>
      <c r="CN55" s="20">
        <f t="shared" si="31"/>
        <v>-2.5404525805997169E-2</v>
      </c>
      <c r="CO55" s="20">
        <f t="shared" si="31"/>
        <v>-5.5859521892247521E-3</v>
      </c>
      <c r="CP55" s="20">
        <f t="shared" si="31"/>
        <v>1.5606080578996928E-2</v>
      </c>
      <c r="CQ55" s="20">
        <f t="shared" si="31"/>
        <v>3.8137669766964755E-2</v>
      </c>
      <c r="CR55" s="20">
        <f t="shared" si="31"/>
        <v>6.1972769638460545E-2</v>
      </c>
      <c r="CS55" s="20">
        <f t="shared" si="31"/>
        <v>8.7073249118240104E-2</v>
      </c>
      <c r="CT55" s="20">
        <f t="shared" si="31"/>
        <v>0.113398952793619</v>
      </c>
      <c r="CU55" s="20">
        <f t="shared" si="31"/>
        <v>0.14090776515456738</v>
      </c>
      <c r="CV55" s="20">
        <f t="shared" si="31"/>
        <v>0.16955567796954141</v>
      </c>
      <c r="CW55" s="20">
        <f t="shared" si="31"/>
        <v>0.19929686068926578</v>
      </c>
    </row>
    <row r="56" spans="1:101" ht="8.25" customHeight="1" x14ac:dyDescent="0.25">
      <c r="A56">
        <f t="shared" si="4"/>
        <v>2.160000000000001</v>
      </c>
      <c r="B56" s="20">
        <f t="shared" si="34"/>
        <v>1.8305835674396604</v>
      </c>
      <c r="C56" s="20">
        <f t="shared" si="34"/>
        <v>1.8281851670813021</v>
      </c>
      <c r="D56" s="20">
        <f t="shared" si="34"/>
        <v>1.8241920966325489</v>
      </c>
      <c r="E56" s="20">
        <f t="shared" si="34"/>
        <v>1.8186107441543096</v>
      </c>
      <c r="F56" s="20">
        <f t="shared" si="34"/>
        <v>1.8114500386199244</v>
      </c>
      <c r="G56" s="20">
        <f t="shared" si="34"/>
        <v>1.8027214356307122</v>
      </c>
      <c r="H56" s="20">
        <f t="shared" si="34"/>
        <v>1.7924388990894535</v>
      </c>
      <c r="I56" s="20">
        <f t="shared" si="34"/>
        <v>1.7806188788611235</v>
      </c>
      <c r="J56" s="20">
        <f t="shared" si="34"/>
        <v>1.7672802844566173</v>
      </c>
      <c r="K56" s="20">
        <f t="shared" si="34"/>
        <v>1.7524444547815676</v>
      </c>
      <c r="L56" s="20">
        <f t="shared" si="34"/>
        <v>1.736135123998646</v>
      </c>
      <c r="M56" s="20">
        <f t="shared" si="34"/>
        <v>1.7183783835579669</v>
      </c>
      <c r="N56" s="20">
        <f t="shared" si="34"/>
        <v>1.6992026404563325</v>
      </c>
      <c r="O56" s="20">
        <f t="shared" si="34"/>
        <v>1.6786385717920989</v>
      </c>
      <c r="P56" s="20">
        <f t="shared" si="34"/>
        <v>1.656719075688361</v>
      </c>
      <c r="Q56" s="20">
        <f t="shared" si="34"/>
        <v>1.6334792186629752</v>
      </c>
      <c r="R56" s="20">
        <f t="shared" si="33"/>
        <v>1.6089561795296106</v>
      </c>
      <c r="S56" s="20">
        <f t="shared" si="33"/>
        <v>1.5831891899195776</v>
      </c>
      <c r="T56" s="20">
        <f t="shared" si="33"/>
        <v>1.5562194715195878</v>
      </c>
      <c r="U56" s="20">
        <f t="shared" si="33"/>
        <v>1.5280901701258478</v>
      </c>
      <c r="V56" s="20">
        <f t="shared" si="33"/>
        <v>1.4988462866199908</v>
      </c>
      <c r="W56" s="20">
        <f t="shared" si="33"/>
        <v>1.4685346049772625</v>
      </c>
      <c r="X56" s="20">
        <f t="shared" si="33"/>
        <v>1.4372036174221452</v>
      </c>
      <c r="Y56" s="20">
        <f t="shared" si="33"/>
        <v>1.4049034468511392</v>
      </c>
      <c r="Z56" s="20">
        <f t="shared" si="33"/>
        <v>1.3716857666468223</v>
      </c>
      <c r="AA56" s="20">
        <f t="shared" si="33"/>
        <v>1.3376037180114608</v>
      </c>
      <c r="AB56" s="20">
        <f t="shared" si="33"/>
        <v>1.3027118249524223</v>
      </c>
      <c r="AC56" s="20">
        <f t="shared" si="33"/>
        <v>1.2670659070553945</v>
      </c>
      <c r="AD56" s="20">
        <f t="shared" si="33"/>
        <v>1.2307229901849555</v>
      </c>
      <c r="AE56" s="20">
        <f t="shared" si="33"/>
        <v>1.1937412152553559</v>
      </c>
      <c r="AF56" s="20">
        <f t="shared" si="33"/>
        <v>1.1561797452174585</v>
      </c>
      <c r="AG56" s="20">
        <f t="shared" si="33"/>
        <v>1.1180986704106377</v>
      </c>
      <c r="AH56" s="20">
        <f t="shared" si="33"/>
        <v>1.0795589124310552</v>
      </c>
      <c r="AI56" s="20">
        <f t="shared" si="33"/>
        <v>1.0406221266701015</v>
      </c>
      <c r="AJ56" s="20">
        <f t="shared" si="33"/>
        <v>1.001350603678923</v>
      </c>
      <c r="AK56" s="20">
        <f t="shared" si="33"/>
        <v>0.96180716951682754</v>
      </c>
      <c r="AL56" s="20">
        <f t="shared" si="33"/>
        <v>0.92205508524299162</v>
      </c>
      <c r="AM56" s="20">
        <f t="shared" si="33"/>
        <v>0.88215794571226114</v>
      </c>
      <c r="AN56" s="20">
        <f t="shared" si="33"/>
        <v>0.84217957783694941</v>
      </c>
      <c r="AO56" s="20">
        <f t="shared" si="33"/>
        <v>0.80218393847739311</v>
      </c>
      <c r="AP56" s="20">
        <f t="shared" si="33"/>
        <v>0.76223501212461975</v>
      </c>
      <c r="AQ56" s="20">
        <f t="shared" si="33"/>
        <v>0.72239670853881066</v>
      </c>
      <c r="AR56" s="20">
        <f t="shared" si="33"/>
        <v>0.68273276050731813</v>
      </c>
      <c r="AS56" s="20">
        <f t="shared" si="33"/>
        <v>0.64330662188580168</v>
      </c>
      <c r="AT56" s="20">
        <f t="shared" si="33"/>
        <v>0.6041813660855947</v>
      </c>
      <c r="AU56" s="20">
        <f t="shared" si="33"/>
        <v>0.56541958516970148</v>
      </c>
      <c r="AV56" s="20">
        <f t="shared" si="33"/>
        <v>0.52708328971884844</v>
      </c>
      <c r="AW56" s="20">
        <f t="shared" si="33"/>
        <v>0.4892338096277834</v>
      </c>
      <c r="AX56" s="20">
        <f t="shared" si="33"/>
        <v>0.45193169599052713</v>
      </c>
      <c r="AY56" s="20">
        <f t="shared" si="33"/>
        <v>0.41523662423153945</v>
      </c>
      <c r="AZ56" s="20">
        <f t="shared" si="33"/>
        <v>0.37920729863776986</v>
      </c>
      <c r="BA56" s="20">
        <f t="shared" si="33"/>
        <v>0.34390135844432246</v>
      </c>
      <c r="BB56" s="20">
        <f t="shared" si="33"/>
        <v>0.30937528562397454</v>
      </c>
      <c r="BC56" s="20">
        <f t="shared" si="33"/>
        <v>0.27568431452806919</v>
      </c>
      <c r="BD56" s="20">
        <f t="shared" si="33"/>
        <v>0.24288234352333604</v>
      </c>
      <c r="BE56" s="20">
        <f t="shared" si="33"/>
        <v>0.21102184876600216</v>
      </c>
      <c r="BF56" s="20">
        <f t="shared" si="33"/>
        <v>0.18015380025113603</v>
      </c>
      <c r="BG56" s="20">
        <f t="shared" si="33"/>
        <v>0.15032758027152915</v>
      </c>
      <c r="BH56" s="20">
        <f t="shared" si="33"/>
        <v>0.12159090441656129</v>
      </c>
      <c r="BI56" s="20">
        <f t="shared" si="33"/>
        <v>9.3989745237436306E-2</v>
      </c>
      <c r="BJ56" s="20">
        <f t="shared" si="33"/>
        <v>6.7568258700907657E-2</v>
      </c>
      <c r="BK56" s="20">
        <f t="shared" si="33"/>
        <v>4.2368713549150727E-2</v>
      </c>
      <c r="BL56" s="20">
        <f t="shared" si="33"/>
        <v>1.8431423678791914E-2</v>
      </c>
      <c r="BM56" s="20">
        <f t="shared" si="33"/>
        <v>-4.2053163527256965E-3</v>
      </c>
      <c r="BN56" s="20">
        <f t="shared" si="33"/>
        <v>-2.5505292590265349E-2</v>
      </c>
      <c r="BO56" s="20">
        <f t="shared" si="33"/>
        <v>-4.5434429615599403E-2</v>
      </c>
      <c r="BP56" s="20">
        <f t="shared" si="33"/>
        <v>-6.3960845060810012E-2</v>
      </c>
      <c r="BQ56" s="20">
        <f t="shared" si="33"/>
        <v>-8.1054900613275915E-2</v>
      </c>
      <c r="BR56" s="20">
        <f t="shared" si="33"/>
        <v>-9.6689249430650603E-2</v>
      </c>
      <c r="BS56" s="20">
        <f t="shared" si="33"/>
        <v>-0.11083887988997609</v>
      </c>
      <c r="BT56" s="20">
        <f t="shared" si="33"/>
        <v>-0.12348115560094419</v>
      </c>
      <c r="BU56" s="20">
        <f t="shared" si="33"/>
        <v>-0.13459585161929255</v>
      </c>
      <c r="BV56" s="20">
        <f t="shared" si="33"/>
        <v>-0.14416518680240042</v>
      </c>
      <c r="BW56" s="20">
        <f t="shared" si="33"/>
        <v>-0.15217385225532409</v>
      </c>
      <c r="BX56" s="20">
        <f t="shared" si="33"/>
        <v>-0.15860903582176311</v>
      </c>
      <c r="BY56" s="20">
        <f t="shared" si="33"/>
        <v>-0.16346044258077708</v>
      </c>
      <c r="BZ56" s="20">
        <f t="shared" si="33"/>
        <v>-0.16672031131646314</v>
      </c>
      <c r="CA56" s="20">
        <f t="shared" si="33"/>
        <v>-0.16838342693424579</v>
      </c>
      <c r="CB56" s="20">
        <f t="shared" si="33"/>
        <v>-0.16844712880391566</v>
      </c>
      <c r="CC56" s="20">
        <f t="shared" si="31"/>
        <v>-0.16691131501607037</v>
      </c>
      <c r="CD56" s="20">
        <f t="shared" si="31"/>
        <v>-0.16377844254514751</v>
      </c>
      <c r="CE56" s="20">
        <f t="shared" si="31"/>
        <v>-0.15905352331879019</v>
      </c>
      <c r="CF56" s="20">
        <f t="shared" si="31"/>
        <v>-0.15274411619983153</v>
      </c>
      <c r="CG56" s="20">
        <f t="shared" si="31"/>
        <v>-0.14486031489372675</v>
      </c>
      <c r="CH56" s="20">
        <f t="shared" si="31"/>
        <v>-0.13541473180077779</v>
      </c>
      <c r="CI56" s="20">
        <f t="shared" si="31"/>
        <v>-0.12442247783898308</v>
      </c>
      <c r="CJ56" s="20">
        <f t="shared" si="31"/>
        <v>-0.11190113826979242</v>
      </c>
      <c r="CK56" s="20">
        <f t="shared" si="31"/>
        <v>-9.787074456543976E-2</v>
      </c>
      <c r="CL56" s="20">
        <f t="shared" si="31"/>
        <v>-8.2353742362861082E-2</v>
      </c>
      <c r="CM56" s="20">
        <f t="shared" si="31"/>
        <v>-6.5374955555463354E-2</v>
      </c>
      <c r="CN56" s="20">
        <f t="shared" si="31"/>
        <v>-4.696154658019025E-2</v>
      </c>
      <c r="CO56" s="20">
        <f t="shared" si="31"/>
        <v>-2.7142972963417833E-2</v>
      </c>
      <c r="CP56" s="20">
        <f t="shared" si="31"/>
        <v>-5.9509401951961527E-3</v>
      </c>
      <c r="CQ56" s="20">
        <f t="shared" si="31"/>
        <v>1.6580648992771674E-2</v>
      </c>
      <c r="CR56" s="20">
        <f t="shared" si="31"/>
        <v>4.0415748864267464E-2</v>
      </c>
      <c r="CS56" s="20">
        <f t="shared" si="31"/>
        <v>6.5516228344047023E-2</v>
      </c>
      <c r="CT56" s="20">
        <f t="shared" si="31"/>
        <v>9.184193201942592E-2</v>
      </c>
      <c r="CU56" s="20">
        <f t="shared" si="31"/>
        <v>0.1193507443803743</v>
      </c>
      <c r="CV56" s="20">
        <f t="shared" si="31"/>
        <v>0.14799865719534833</v>
      </c>
      <c r="CW56" s="20">
        <f t="shared" si="31"/>
        <v>0.17773983991507269</v>
      </c>
    </row>
    <row r="57" spans="1:101" ht="8.25" customHeight="1" x14ac:dyDescent="0.25">
      <c r="A57">
        <f t="shared" si="4"/>
        <v>2.2000000000000011</v>
      </c>
      <c r="B57" s="20">
        <f t="shared" si="34"/>
        <v>1.8076965104805676</v>
      </c>
      <c r="C57" s="20">
        <f t="shared" si="34"/>
        <v>1.805298110122209</v>
      </c>
      <c r="D57" s="20">
        <f t="shared" si="34"/>
        <v>1.8013050396734558</v>
      </c>
      <c r="E57" s="20">
        <f t="shared" si="34"/>
        <v>1.7957236871952165</v>
      </c>
      <c r="F57" s="20">
        <f t="shared" si="34"/>
        <v>1.7885629816608311</v>
      </c>
      <c r="G57" s="20">
        <f t="shared" si="34"/>
        <v>1.7798343786716191</v>
      </c>
      <c r="H57" s="20">
        <f t="shared" si="34"/>
        <v>1.7695518421303604</v>
      </c>
      <c r="I57" s="20">
        <f t="shared" si="34"/>
        <v>1.7577318219020304</v>
      </c>
      <c r="J57" s="20">
        <f t="shared" si="34"/>
        <v>1.7443932274975245</v>
      </c>
      <c r="K57" s="20">
        <f t="shared" si="34"/>
        <v>1.7295573978224748</v>
      </c>
      <c r="L57" s="20">
        <f t="shared" si="34"/>
        <v>1.7132480670395531</v>
      </c>
      <c r="M57" s="20">
        <f t="shared" si="34"/>
        <v>1.6954913265988738</v>
      </c>
      <c r="N57" s="20">
        <f t="shared" si="34"/>
        <v>1.6763155834972396</v>
      </c>
      <c r="O57" s="20">
        <f t="shared" si="34"/>
        <v>1.6557515148330055</v>
      </c>
      <c r="P57" s="20">
        <f t="shared" si="34"/>
        <v>1.6338320187292679</v>
      </c>
      <c r="Q57" s="20">
        <f t="shared" si="34"/>
        <v>1.6105921617038823</v>
      </c>
      <c r="R57" s="20">
        <f t="shared" si="33"/>
        <v>1.5860691225705175</v>
      </c>
      <c r="S57" s="20">
        <f t="shared" si="33"/>
        <v>1.5603021329604845</v>
      </c>
      <c r="T57" s="20">
        <f t="shared" si="33"/>
        <v>1.5333324145604945</v>
      </c>
      <c r="U57" s="20">
        <f t="shared" si="33"/>
        <v>1.5052031131667549</v>
      </c>
      <c r="V57" s="20">
        <f t="shared" si="33"/>
        <v>1.4759592296608974</v>
      </c>
      <c r="W57" s="20">
        <f t="shared" si="33"/>
        <v>1.4456475480181696</v>
      </c>
      <c r="X57" s="20">
        <f t="shared" si="33"/>
        <v>1.4143165604630523</v>
      </c>
      <c r="Y57" s="20">
        <f t="shared" si="33"/>
        <v>1.3820163898920459</v>
      </c>
      <c r="Z57" s="20">
        <f t="shared" si="33"/>
        <v>1.348798709687729</v>
      </c>
      <c r="AA57" s="20">
        <f t="shared" si="33"/>
        <v>1.3147166610523677</v>
      </c>
      <c r="AB57" s="20">
        <f t="shared" si="33"/>
        <v>1.2798247679933292</v>
      </c>
      <c r="AC57" s="20">
        <f t="shared" si="33"/>
        <v>1.2441788500963014</v>
      </c>
      <c r="AD57" s="20">
        <f t="shared" si="33"/>
        <v>1.2078359332258624</v>
      </c>
      <c r="AE57" s="20">
        <f t="shared" si="33"/>
        <v>1.1708541582962628</v>
      </c>
      <c r="AF57" s="20">
        <f t="shared" si="33"/>
        <v>1.1332926882583654</v>
      </c>
      <c r="AG57" s="20">
        <f t="shared" si="33"/>
        <v>1.0952116134515446</v>
      </c>
      <c r="AH57" s="20">
        <f t="shared" si="33"/>
        <v>1.0566718554719621</v>
      </c>
      <c r="AI57" s="20">
        <f t="shared" si="33"/>
        <v>1.0177350697110084</v>
      </c>
      <c r="AJ57" s="20">
        <f t="shared" si="33"/>
        <v>0.97846354671982994</v>
      </c>
      <c r="AK57" s="20">
        <f t="shared" si="33"/>
        <v>0.93892011255773444</v>
      </c>
      <c r="AL57" s="20">
        <f t="shared" si="33"/>
        <v>0.89916802828389852</v>
      </c>
      <c r="AM57" s="20">
        <f t="shared" si="33"/>
        <v>0.85927088875316804</v>
      </c>
      <c r="AN57" s="20">
        <f t="shared" si="33"/>
        <v>0.81929252087785631</v>
      </c>
      <c r="AO57" s="20">
        <f t="shared" si="33"/>
        <v>0.77929688151830001</v>
      </c>
      <c r="AP57" s="20">
        <f t="shared" si="33"/>
        <v>0.73934795516552665</v>
      </c>
      <c r="AQ57" s="20">
        <f t="shared" si="33"/>
        <v>0.69950965157971756</v>
      </c>
      <c r="AR57" s="20">
        <f t="shared" si="33"/>
        <v>0.65984570354822503</v>
      </c>
      <c r="AS57" s="20">
        <f t="shared" si="33"/>
        <v>0.62041956492670858</v>
      </c>
      <c r="AT57" s="20">
        <f t="shared" si="33"/>
        <v>0.5812943091265016</v>
      </c>
      <c r="AU57" s="20">
        <f t="shared" si="33"/>
        <v>0.54253252821060838</v>
      </c>
      <c r="AV57" s="20">
        <f t="shared" si="33"/>
        <v>0.50419623275975534</v>
      </c>
      <c r="AW57" s="20">
        <f t="shared" si="33"/>
        <v>0.4663467526686903</v>
      </c>
      <c r="AX57" s="20">
        <f t="shared" si="33"/>
        <v>0.42904463903143403</v>
      </c>
      <c r="AY57" s="20">
        <f t="shared" si="33"/>
        <v>0.39234956727244635</v>
      </c>
      <c r="AZ57" s="20">
        <f t="shared" si="33"/>
        <v>0.35632024167867676</v>
      </c>
      <c r="BA57" s="20">
        <f t="shared" si="33"/>
        <v>0.32101430148522936</v>
      </c>
      <c r="BB57" s="20">
        <f t="shared" si="33"/>
        <v>0.28648822866488144</v>
      </c>
      <c r="BC57" s="20">
        <f t="shared" si="33"/>
        <v>0.25279725756897609</v>
      </c>
      <c r="BD57" s="20">
        <f t="shared" si="33"/>
        <v>0.21999528656424294</v>
      </c>
      <c r="BE57" s="20">
        <f t="shared" si="33"/>
        <v>0.18813479180690906</v>
      </c>
      <c r="BF57" s="20">
        <f t="shared" si="33"/>
        <v>0.15726674329204293</v>
      </c>
      <c r="BG57" s="20">
        <f t="shared" si="33"/>
        <v>0.12744052331243605</v>
      </c>
      <c r="BH57" s="20">
        <f t="shared" si="33"/>
        <v>9.8703847457468186E-2</v>
      </c>
      <c r="BI57" s="20">
        <f t="shared" si="33"/>
        <v>7.1102688278343207E-2</v>
      </c>
      <c r="BJ57" s="20">
        <f t="shared" ref="BJ57:BN57" si="35">SIN($A57)+COS(BJ$2)</f>
        <v>4.4681201741814558E-2</v>
      </c>
      <c r="BK57" s="20">
        <f t="shared" si="35"/>
        <v>1.9481656590057628E-2</v>
      </c>
      <c r="BL57" s="20">
        <f t="shared" si="35"/>
        <v>-4.4556332803011856E-3</v>
      </c>
      <c r="BM57" s="20">
        <f t="shared" si="35"/>
        <v>-2.7092373311818796E-2</v>
      </c>
      <c r="BN57" s="20">
        <f t="shared" si="35"/>
        <v>-4.8392349549358449E-2</v>
      </c>
      <c r="BO57" s="20">
        <f t="shared" si="31"/>
        <v>-6.8321486574692503E-2</v>
      </c>
      <c r="BP57" s="20">
        <f t="shared" si="31"/>
        <v>-8.6847902019903112E-2</v>
      </c>
      <c r="BQ57" s="20">
        <f t="shared" si="31"/>
        <v>-0.10394195757236901</v>
      </c>
      <c r="BR57" s="20">
        <f t="shared" si="31"/>
        <v>-0.1195763063897437</v>
      </c>
      <c r="BS57" s="20">
        <f t="shared" si="31"/>
        <v>-0.13372593684906919</v>
      </c>
      <c r="BT57" s="20">
        <f t="shared" si="31"/>
        <v>-0.14636821256003729</v>
      </c>
      <c r="BU57" s="20">
        <f t="shared" si="31"/>
        <v>-0.15748290857838565</v>
      </c>
      <c r="BV57" s="20">
        <f t="shared" si="31"/>
        <v>-0.16705224376149352</v>
      </c>
      <c r="BW57" s="20">
        <f t="shared" si="31"/>
        <v>-0.17506090921441719</v>
      </c>
      <c r="BX57" s="20">
        <f t="shared" si="31"/>
        <v>-0.18149609278085621</v>
      </c>
      <c r="BY57" s="20">
        <f t="shared" si="31"/>
        <v>-0.18634749953987018</v>
      </c>
      <c r="BZ57" s="20">
        <f t="shared" si="31"/>
        <v>-0.18960736827555624</v>
      </c>
      <c r="CA57" s="20">
        <f t="shared" si="31"/>
        <v>-0.19127048389333889</v>
      </c>
      <c r="CB57" s="20">
        <f t="shared" si="31"/>
        <v>-0.19133418576300876</v>
      </c>
      <c r="CC57" s="20">
        <f t="shared" si="31"/>
        <v>-0.18979837197516347</v>
      </c>
      <c r="CD57" s="20">
        <f t="shared" si="31"/>
        <v>-0.18666549950424061</v>
      </c>
      <c r="CE57" s="20">
        <f t="shared" si="31"/>
        <v>-0.18194058027788329</v>
      </c>
      <c r="CF57" s="20">
        <f t="shared" si="31"/>
        <v>-0.17563117315892462</v>
      </c>
      <c r="CG57" s="20">
        <f t="shared" si="31"/>
        <v>-0.16774737185281985</v>
      </c>
      <c r="CH57" s="20">
        <f t="shared" si="31"/>
        <v>-0.15830178875987089</v>
      </c>
      <c r="CI57" s="20">
        <f t="shared" si="31"/>
        <v>-0.14730953479807618</v>
      </c>
      <c r="CJ57" s="20">
        <f t="shared" si="31"/>
        <v>-0.13478819522888552</v>
      </c>
      <c r="CK57" s="20">
        <f t="shared" si="31"/>
        <v>-0.12075780152453286</v>
      </c>
      <c r="CL57" s="20">
        <f t="shared" si="31"/>
        <v>-0.10524079932195418</v>
      </c>
      <c r="CM57" s="20">
        <f t="shared" si="31"/>
        <v>-8.8262012514556454E-2</v>
      </c>
      <c r="CN57" s="20">
        <f t="shared" si="31"/>
        <v>-6.9848603539283349E-2</v>
      </c>
      <c r="CO57" s="20">
        <f t="shared" si="31"/>
        <v>-5.0030029922510932E-2</v>
      </c>
      <c r="CP57" s="20">
        <f t="shared" si="31"/>
        <v>-2.8837997154289252E-2</v>
      </c>
      <c r="CQ57" s="20">
        <f t="shared" si="31"/>
        <v>-6.3064079663214256E-3</v>
      </c>
      <c r="CR57" s="20">
        <f t="shared" si="31"/>
        <v>1.7528691905174365E-2</v>
      </c>
      <c r="CS57" s="20">
        <f t="shared" si="31"/>
        <v>4.2629171384953923E-2</v>
      </c>
      <c r="CT57" s="20">
        <f t="shared" si="31"/>
        <v>6.8954875060332821E-2</v>
      </c>
      <c r="CU57" s="20">
        <f t="shared" si="31"/>
        <v>9.6463687421281197E-2</v>
      </c>
      <c r="CV57" s="20">
        <f t="shared" si="31"/>
        <v>0.12511160023625523</v>
      </c>
      <c r="CW57" s="20">
        <f t="shared" si="31"/>
        <v>0.1548527829559796</v>
      </c>
    </row>
    <row r="58" spans="1:101" ht="8.25" customHeight="1" x14ac:dyDescent="0.25">
      <c r="A58">
        <f t="shared" si="4"/>
        <v>2.2400000000000011</v>
      </c>
      <c r="B58" s="20">
        <f t="shared" si="34"/>
        <v>1.7835160317453971</v>
      </c>
      <c r="C58" s="20">
        <f t="shared" si="34"/>
        <v>1.7811176313870387</v>
      </c>
      <c r="D58" s="20">
        <f t="shared" si="34"/>
        <v>1.7771245609382855</v>
      </c>
      <c r="E58" s="20">
        <f t="shared" si="34"/>
        <v>1.7715432084600462</v>
      </c>
      <c r="F58" s="20">
        <f t="shared" si="34"/>
        <v>1.764382502925661</v>
      </c>
      <c r="G58" s="20">
        <f t="shared" si="34"/>
        <v>1.7556538999364488</v>
      </c>
      <c r="H58" s="20">
        <f t="shared" si="34"/>
        <v>1.7453713633951902</v>
      </c>
      <c r="I58" s="20">
        <f t="shared" si="34"/>
        <v>1.7335513431668601</v>
      </c>
      <c r="J58" s="20">
        <f t="shared" si="34"/>
        <v>1.720212748762354</v>
      </c>
      <c r="K58" s="20">
        <f t="shared" si="34"/>
        <v>1.7053769190873043</v>
      </c>
      <c r="L58" s="20">
        <f t="shared" si="34"/>
        <v>1.6890675883043826</v>
      </c>
      <c r="M58" s="20">
        <f t="shared" si="34"/>
        <v>1.6713108478637035</v>
      </c>
      <c r="N58" s="20">
        <f t="shared" si="34"/>
        <v>1.6521351047620692</v>
      </c>
      <c r="O58" s="20">
        <f t="shared" si="34"/>
        <v>1.6315710360978355</v>
      </c>
      <c r="P58" s="20">
        <f t="shared" si="34"/>
        <v>1.6096515399940976</v>
      </c>
      <c r="Q58" s="20">
        <f t="shared" si="34"/>
        <v>1.5864116829687118</v>
      </c>
      <c r="R58" s="20">
        <f t="shared" ref="R58:CC62" si="36">SIN($A58)+COS(R$2)</f>
        <v>1.5618886438353472</v>
      </c>
      <c r="S58" s="20">
        <f t="shared" si="36"/>
        <v>1.5361216542253142</v>
      </c>
      <c r="T58" s="20">
        <f t="shared" si="36"/>
        <v>1.5091519358253245</v>
      </c>
      <c r="U58" s="20">
        <f t="shared" si="36"/>
        <v>1.4810226344315844</v>
      </c>
      <c r="V58" s="20">
        <f t="shared" si="36"/>
        <v>1.4517787509257274</v>
      </c>
      <c r="W58" s="20">
        <f t="shared" si="36"/>
        <v>1.4214670692829992</v>
      </c>
      <c r="X58" s="20">
        <f t="shared" si="36"/>
        <v>1.3901360817278818</v>
      </c>
      <c r="Y58" s="20">
        <f t="shared" si="36"/>
        <v>1.3578359111568759</v>
      </c>
      <c r="Z58" s="20">
        <f t="shared" si="36"/>
        <v>1.3246182309525589</v>
      </c>
      <c r="AA58" s="20">
        <f t="shared" si="36"/>
        <v>1.2905361823171975</v>
      </c>
      <c r="AB58" s="20">
        <f t="shared" si="36"/>
        <v>1.255644289258159</v>
      </c>
      <c r="AC58" s="20">
        <f t="shared" si="36"/>
        <v>1.2199983713611311</v>
      </c>
      <c r="AD58" s="20">
        <f t="shared" si="36"/>
        <v>1.1836554544906921</v>
      </c>
      <c r="AE58" s="20">
        <f t="shared" si="36"/>
        <v>1.1466736795610926</v>
      </c>
      <c r="AF58" s="20">
        <f t="shared" si="36"/>
        <v>1.1091122095231951</v>
      </c>
      <c r="AG58" s="20">
        <f t="shared" si="36"/>
        <v>1.0710311347163743</v>
      </c>
      <c r="AH58" s="20">
        <f t="shared" si="36"/>
        <v>1.0324913767367918</v>
      </c>
      <c r="AI58" s="20">
        <f t="shared" si="36"/>
        <v>0.99355459097583809</v>
      </c>
      <c r="AJ58" s="20">
        <f t="shared" si="36"/>
        <v>0.95428306798465967</v>
      </c>
      <c r="AK58" s="20">
        <f t="shared" si="36"/>
        <v>0.91473963382256418</v>
      </c>
      <c r="AL58" s="20">
        <f t="shared" si="36"/>
        <v>0.87498754954872826</v>
      </c>
      <c r="AM58" s="20">
        <f t="shared" si="36"/>
        <v>0.83509041001799778</v>
      </c>
      <c r="AN58" s="20">
        <f t="shared" si="36"/>
        <v>0.79511204214268605</v>
      </c>
      <c r="AO58" s="20">
        <f t="shared" si="36"/>
        <v>0.75511640278312975</v>
      </c>
      <c r="AP58" s="20">
        <f t="shared" si="36"/>
        <v>0.71516747643035639</v>
      </c>
      <c r="AQ58" s="20">
        <f t="shared" si="36"/>
        <v>0.6753291728445473</v>
      </c>
      <c r="AR58" s="20">
        <f t="shared" si="36"/>
        <v>0.63566522481305476</v>
      </c>
      <c r="AS58" s="20">
        <f t="shared" si="36"/>
        <v>0.59623908619153831</v>
      </c>
      <c r="AT58" s="20">
        <f t="shared" si="36"/>
        <v>0.55711383039133133</v>
      </c>
      <c r="AU58" s="20">
        <f t="shared" si="36"/>
        <v>0.51835204947543811</v>
      </c>
      <c r="AV58" s="20">
        <f t="shared" si="36"/>
        <v>0.48001575402458502</v>
      </c>
      <c r="AW58" s="20">
        <f t="shared" si="36"/>
        <v>0.44216627393352004</v>
      </c>
      <c r="AX58" s="20">
        <f t="shared" si="36"/>
        <v>0.40486416029626376</v>
      </c>
      <c r="AY58" s="20">
        <f t="shared" si="36"/>
        <v>0.36816908853727609</v>
      </c>
      <c r="AZ58" s="20">
        <f t="shared" si="36"/>
        <v>0.3321397629435065</v>
      </c>
      <c r="BA58" s="20">
        <f t="shared" si="36"/>
        <v>0.2968338227500591</v>
      </c>
      <c r="BB58" s="20">
        <f t="shared" si="36"/>
        <v>0.26230774992971118</v>
      </c>
      <c r="BC58" s="20">
        <f t="shared" si="36"/>
        <v>0.22861677883380582</v>
      </c>
      <c r="BD58" s="20">
        <f t="shared" si="36"/>
        <v>0.19581480782907268</v>
      </c>
      <c r="BE58" s="20">
        <f t="shared" si="36"/>
        <v>0.1639543130717388</v>
      </c>
      <c r="BF58" s="20">
        <f t="shared" si="36"/>
        <v>0.13308626455687267</v>
      </c>
      <c r="BG58" s="20">
        <f t="shared" si="36"/>
        <v>0.10326004457726579</v>
      </c>
      <c r="BH58" s="20">
        <f t="shared" si="36"/>
        <v>7.4523368722297922E-2</v>
      </c>
      <c r="BI58" s="20">
        <f t="shared" si="36"/>
        <v>4.6922209543172944E-2</v>
      </c>
      <c r="BJ58" s="20">
        <f t="shared" si="36"/>
        <v>2.0500723006644295E-2</v>
      </c>
      <c r="BK58" s="20">
        <f t="shared" si="36"/>
        <v>-4.6988221451126355E-3</v>
      </c>
      <c r="BL58" s="20">
        <f t="shared" si="36"/>
        <v>-2.8636112015471449E-2</v>
      </c>
      <c r="BM58" s="20">
        <f t="shared" si="36"/>
        <v>-5.1272852046989059E-2</v>
      </c>
      <c r="BN58" s="20">
        <f t="shared" si="36"/>
        <v>-7.2572828284528712E-2</v>
      </c>
      <c r="BO58" s="20">
        <f t="shared" si="31"/>
        <v>-9.2501965309862766E-2</v>
      </c>
      <c r="BP58" s="20">
        <f t="shared" si="31"/>
        <v>-0.11102838075507337</v>
      </c>
      <c r="BQ58" s="20">
        <f t="shared" si="31"/>
        <v>-0.12812243630753928</v>
      </c>
      <c r="BR58" s="20">
        <f t="shared" si="31"/>
        <v>-0.14375678512491397</v>
      </c>
      <c r="BS58" s="20">
        <f t="shared" si="31"/>
        <v>-0.15790641558423946</v>
      </c>
      <c r="BT58" s="20">
        <f t="shared" si="31"/>
        <v>-0.17054869129520756</v>
      </c>
      <c r="BU58" s="20">
        <f t="shared" si="31"/>
        <v>-0.18166338731355591</v>
      </c>
      <c r="BV58" s="20">
        <f t="shared" si="31"/>
        <v>-0.19123272249666379</v>
      </c>
      <c r="BW58" s="20">
        <f t="shared" si="31"/>
        <v>-0.19924138794958746</v>
      </c>
      <c r="BX58" s="20">
        <f t="shared" si="31"/>
        <v>-0.20567657151602647</v>
      </c>
      <c r="BY58" s="20">
        <f t="shared" si="31"/>
        <v>-0.21052797827504044</v>
      </c>
      <c r="BZ58" s="20">
        <f t="shared" si="31"/>
        <v>-0.21378784701072651</v>
      </c>
      <c r="CA58" s="20">
        <f t="shared" si="31"/>
        <v>-0.21545096262850916</v>
      </c>
      <c r="CB58" s="20">
        <f t="shared" si="31"/>
        <v>-0.21551466449817902</v>
      </c>
      <c r="CC58" s="20">
        <f t="shared" si="31"/>
        <v>-0.21397885071033373</v>
      </c>
      <c r="CD58" s="20">
        <f t="shared" si="31"/>
        <v>-0.21084597823941087</v>
      </c>
      <c r="CE58" s="20">
        <f t="shared" si="31"/>
        <v>-0.20612105901305355</v>
      </c>
      <c r="CF58" s="20">
        <f t="shared" si="31"/>
        <v>-0.19981165189409489</v>
      </c>
      <c r="CG58" s="20">
        <f t="shared" si="31"/>
        <v>-0.19192785058799011</v>
      </c>
      <c r="CH58" s="20">
        <f t="shared" si="31"/>
        <v>-0.18248226749504115</v>
      </c>
      <c r="CI58" s="20">
        <f t="shared" si="31"/>
        <v>-0.17149001353324644</v>
      </c>
      <c r="CJ58" s="20">
        <f t="shared" si="31"/>
        <v>-0.15896867396405578</v>
      </c>
      <c r="CK58" s="20">
        <f t="shared" si="31"/>
        <v>-0.14493828025970312</v>
      </c>
      <c r="CL58" s="20">
        <f t="shared" si="31"/>
        <v>-0.12942127805712444</v>
      </c>
      <c r="CM58" s="20">
        <f t="shared" si="31"/>
        <v>-0.11244249124972672</v>
      </c>
      <c r="CN58" s="20">
        <f t="shared" si="31"/>
        <v>-9.4029082274453613E-2</v>
      </c>
      <c r="CO58" s="20">
        <f t="shared" si="31"/>
        <v>-7.4210508657681196E-2</v>
      </c>
      <c r="CP58" s="20">
        <f t="shared" si="31"/>
        <v>-5.3018475889459515E-2</v>
      </c>
      <c r="CQ58" s="20">
        <f t="shared" si="31"/>
        <v>-3.0486886701491689E-2</v>
      </c>
      <c r="CR58" s="20">
        <f t="shared" si="31"/>
        <v>-6.6517868299958982E-3</v>
      </c>
      <c r="CS58" s="20">
        <f t="shared" si="31"/>
        <v>1.844869264978366E-2</v>
      </c>
      <c r="CT58" s="20">
        <f t="shared" si="31"/>
        <v>4.4774396325162558E-2</v>
      </c>
      <c r="CU58" s="20">
        <f t="shared" si="31"/>
        <v>7.2283208686110934E-2</v>
      </c>
      <c r="CV58" s="20">
        <f t="shared" si="31"/>
        <v>0.10093112150108496</v>
      </c>
      <c r="CW58" s="20">
        <f t="shared" si="31"/>
        <v>0.13067230422080933</v>
      </c>
    </row>
    <row r="59" spans="1:101" ht="8.25" customHeight="1" x14ac:dyDescent="0.25">
      <c r="A59">
        <f t="shared" si="4"/>
        <v>2.2800000000000011</v>
      </c>
      <c r="B59" s="20">
        <f t="shared" si="34"/>
        <v>1.7580808148418992</v>
      </c>
      <c r="C59" s="20">
        <f t="shared" si="34"/>
        <v>1.7556824144835406</v>
      </c>
      <c r="D59" s="20">
        <f t="shared" si="34"/>
        <v>1.7516893440347876</v>
      </c>
      <c r="E59" s="20">
        <f t="shared" si="34"/>
        <v>1.7461079915565483</v>
      </c>
      <c r="F59" s="20">
        <f t="shared" si="34"/>
        <v>1.7389472860221629</v>
      </c>
      <c r="G59" s="20">
        <f t="shared" si="34"/>
        <v>1.7302186830329509</v>
      </c>
      <c r="H59" s="20">
        <f t="shared" si="34"/>
        <v>1.7199361464916922</v>
      </c>
      <c r="I59" s="20">
        <f t="shared" si="34"/>
        <v>1.708116126263362</v>
      </c>
      <c r="J59" s="20">
        <f t="shared" si="34"/>
        <v>1.694777531858856</v>
      </c>
      <c r="K59" s="20">
        <f t="shared" si="34"/>
        <v>1.6799417021838063</v>
      </c>
      <c r="L59" s="20">
        <f t="shared" si="34"/>
        <v>1.6636323714008847</v>
      </c>
      <c r="M59" s="20">
        <f t="shared" si="34"/>
        <v>1.6458756309602056</v>
      </c>
      <c r="N59" s="20">
        <f t="shared" si="34"/>
        <v>1.6266998878585712</v>
      </c>
      <c r="O59" s="20">
        <f t="shared" si="34"/>
        <v>1.6061358191943373</v>
      </c>
      <c r="P59" s="20">
        <f t="shared" si="34"/>
        <v>1.5842163230905997</v>
      </c>
      <c r="Q59" s="20">
        <f t="shared" si="34"/>
        <v>1.5609764660652139</v>
      </c>
      <c r="R59" s="20">
        <f t="shared" si="36"/>
        <v>1.5364534269318493</v>
      </c>
      <c r="S59" s="20">
        <f t="shared" si="36"/>
        <v>1.5106864373218163</v>
      </c>
      <c r="T59" s="20">
        <f t="shared" si="36"/>
        <v>1.4837167189218263</v>
      </c>
      <c r="U59" s="20">
        <f t="shared" si="36"/>
        <v>1.4555874175280865</v>
      </c>
      <c r="V59" s="20">
        <f t="shared" si="36"/>
        <v>1.4263435340222292</v>
      </c>
      <c r="W59" s="20">
        <f t="shared" si="36"/>
        <v>1.3960318523795012</v>
      </c>
      <c r="X59" s="20">
        <f t="shared" si="36"/>
        <v>1.3647008648243839</v>
      </c>
      <c r="Y59" s="20">
        <f t="shared" si="36"/>
        <v>1.3324006942533777</v>
      </c>
      <c r="Z59" s="20">
        <f t="shared" si="36"/>
        <v>1.2991830140490608</v>
      </c>
      <c r="AA59" s="20">
        <f t="shared" si="36"/>
        <v>1.2651009654136995</v>
      </c>
      <c r="AB59" s="20">
        <f t="shared" si="36"/>
        <v>1.230209072354661</v>
      </c>
      <c r="AC59" s="20">
        <f t="shared" si="36"/>
        <v>1.1945631544576332</v>
      </c>
      <c r="AD59" s="20">
        <f t="shared" si="36"/>
        <v>1.1582202375871939</v>
      </c>
      <c r="AE59" s="20">
        <f t="shared" si="36"/>
        <v>1.1212384626575944</v>
      </c>
      <c r="AF59" s="20">
        <f t="shared" si="36"/>
        <v>1.0836769926196972</v>
      </c>
      <c r="AG59" s="20">
        <f t="shared" si="36"/>
        <v>1.0455959178128764</v>
      </c>
      <c r="AH59" s="20">
        <f t="shared" si="36"/>
        <v>1.0070561598332937</v>
      </c>
      <c r="AI59" s="20">
        <f t="shared" si="36"/>
        <v>0.96811937407234006</v>
      </c>
      <c r="AJ59" s="20">
        <f t="shared" si="36"/>
        <v>0.92884785108116164</v>
      </c>
      <c r="AK59" s="20">
        <f t="shared" si="36"/>
        <v>0.88930441691906614</v>
      </c>
      <c r="AL59" s="20">
        <f t="shared" si="36"/>
        <v>0.84955233264523022</v>
      </c>
      <c r="AM59" s="20">
        <f t="shared" si="36"/>
        <v>0.80965519311449974</v>
      </c>
      <c r="AN59" s="20">
        <f t="shared" si="36"/>
        <v>0.76967682523918801</v>
      </c>
      <c r="AO59" s="20">
        <f t="shared" si="36"/>
        <v>0.72968118587963171</v>
      </c>
      <c r="AP59" s="20">
        <f t="shared" si="36"/>
        <v>0.68973225952685846</v>
      </c>
      <c r="AQ59" s="20">
        <f t="shared" si="36"/>
        <v>0.64989395594104926</v>
      </c>
      <c r="AR59" s="20">
        <f t="shared" si="36"/>
        <v>0.61023000790955673</v>
      </c>
      <c r="AS59" s="20">
        <f t="shared" si="36"/>
        <v>0.57080386928804028</v>
      </c>
      <c r="AT59" s="20">
        <f t="shared" si="36"/>
        <v>0.5316786134878333</v>
      </c>
      <c r="AU59" s="20">
        <f t="shared" si="36"/>
        <v>0.49291683257194002</v>
      </c>
      <c r="AV59" s="20">
        <f t="shared" si="36"/>
        <v>0.45458053712108698</v>
      </c>
      <c r="AW59" s="20">
        <f t="shared" si="36"/>
        <v>0.416731057030022</v>
      </c>
      <c r="AX59" s="20">
        <f t="shared" si="36"/>
        <v>0.37942894339276573</v>
      </c>
      <c r="AY59" s="20">
        <f t="shared" si="36"/>
        <v>0.34273387163377805</v>
      </c>
      <c r="AZ59" s="20">
        <f t="shared" si="36"/>
        <v>0.30670454604000846</v>
      </c>
      <c r="BA59" s="20">
        <f t="shared" si="36"/>
        <v>0.27139860584656106</v>
      </c>
      <c r="BB59" s="20">
        <f t="shared" si="36"/>
        <v>0.23687253302621314</v>
      </c>
      <c r="BC59" s="20">
        <f t="shared" si="36"/>
        <v>0.20318156193030779</v>
      </c>
      <c r="BD59" s="20">
        <f t="shared" si="36"/>
        <v>0.17037959092557464</v>
      </c>
      <c r="BE59" s="20">
        <f t="shared" si="36"/>
        <v>0.13851909616824076</v>
      </c>
      <c r="BF59" s="20">
        <f t="shared" si="36"/>
        <v>0.10765104765337463</v>
      </c>
      <c r="BG59" s="20">
        <f t="shared" si="36"/>
        <v>7.7824827673767749E-2</v>
      </c>
      <c r="BH59" s="20">
        <f t="shared" si="36"/>
        <v>4.9088151818799886E-2</v>
      </c>
      <c r="BI59" s="20">
        <f t="shared" si="36"/>
        <v>2.1486992639674907E-2</v>
      </c>
      <c r="BJ59" s="20">
        <f t="shared" si="36"/>
        <v>-4.9344938968537422E-3</v>
      </c>
      <c r="BK59" s="20">
        <f t="shared" si="36"/>
        <v>-3.0134039048610672E-2</v>
      </c>
      <c r="BL59" s="20">
        <f t="shared" si="36"/>
        <v>-5.4071328918969486E-2</v>
      </c>
      <c r="BM59" s="20">
        <f t="shared" si="36"/>
        <v>-7.6708068950487096E-2</v>
      </c>
      <c r="BN59" s="20">
        <f t="shared" si="36"/>
        <v>-9.8008045188026749E-2</v>
      </c>
      <c r="BO59" s="20">
        <f t="shared" si="31"/>
        <v>-0.1179371822133608</v>
      </c>
      <c r="BP59" s="20">
        <f t="shared" si="31"/>
        <v>-0.13646359765857141</v>
      </c>
      <c r="BQ59" s="20">
        <f t="shared" si="31"/>
        <v>-0.15355765321103731</v>
      </c>
      <c r="BR59" s="20">
        <f t="shared" si="31"/>
        <v>-0.169192002028412</v>
      </c>
      <c r="BS59" s="20">
        <f t="shared" si="31"/>
        <v>-0.18334163248773749</v>
      </c>
      <c r="BT59" s="20">
        <f t="shared" si="31"/>
        <v>-0.19598390819870559</v>
      </c>
      <c r="BU59" s="20">
        <f t="shared" si="31"/>
        <v>-0.20709860421705395</v>
      </c>
      <c r="BV59" s="20">
        <f t="shared" si="31"/>
        <v>-0.21666793940016182</v>
      </c>
      <c r="BW59" s="20">
        <f t="shared" si="31"/>
        <v>-0.22467660485308549</v>
      </c>
      <c r="BX59" s="20">
        <f t="shared" si="31"/>
        <v>-0.23111178841952451</v>
      </c>
      <c r="BY59" s="20">
        <f t="shared" si="31"/>
        <v>-0.23596319517853848</v>
      </c>
      <c r="BZ59" s="20">
        <f t="shared" si="31"/>
        <v>-0.23922306391422454</v>
      </c>
      <c r="CA59" s="20">
        <f t="shared" si="31"/>
        <v>-0.24088617953200719</v>
      </c>
      <c r="CB59" s="20">
        <f t="shared" si="31"/>
        <v>-0.24094988140167706</v>
      </c>
      <c r="CC59" s="20">
        <f t="shared" si="31"/>
        <v>-0.23941406761383177</v>
      </c>
      <c r="CD59" s="20">
        <f t="shared" si="31"/>
        <v>-0.23628119514290891</v>
      </c>
      <c r="CE59" s="20">
        <f t="shared" si="31"/>
        <v>-0.23155627591655159</v>
      </c>
      <c r="CF59" s="20">
        <f t="shared" si="31"/>
        <v>-0.22524686879759293</v>
      </c>
      <c r="CG59" s="20">
        <f t="shared" ref="CG59:CW59" si="37">SIN($A59)+COS(CG$2)</f>
        <v>-0.21736306749148815</v>
      </c>
      <c r="CH59" s="20">
        <f t="shared" si="37"/>
        <v>-0.20791748439853919</v>
      </c>
      <c r="CI59" s="20">
        <f t="shared" si="37"/>
        <v>-0.19692523043674448</v>
      </c>
      <c r="CJ59" s="20">
        <f t="shared" si="37"/>
        <v>-0.18440389086755382</v>
      </c>
      <c r="CK59" s="20">
        <f t="shared" si="37"/>
        <v>-0.17037349716320116</v>
      </c>
      <c r="CL59" s="20">
        <f t="shared" si="37"/>
        <v>-0.15485649496062248</v>
      </c>
      <c r="CM59" s="20">
        <f t="shared" si="37"/>
        <v>-0.13787770815322475</v>
      </c>
      <c r="CN59" s="20">
        <f t="shared" si="37"/>
        <v>-0.11946429917795165</v>
      </c>
      <c r="CO59" s="20">
        <f t="shared" si="37"/>
        <v>-9.9645725561179233E-2</v>
      </c>
      <c r="CP59" s="20">
        <f t="shared" si="37"/>
        <v>-7.8453692792957552E-2</v>
      </c>
      <c r="CQ59" s="20">
        <f t="shared" si="37"/>
        <v>-5.5922103604989726E-2</v>
      </c>
      <c r="CR59" s="20">
        <f t="shared" si="37"/>
        <v>-3.2087003733493935E-2</v>
      </c>
      <c r="CS59" s="20">
        <f t="shared" si="37"/>
        <v>-6.9865242537143768E-3</v>
      </c>
      <c r="CT59" s="20">
        <f t="shared" si="37"/>
        <v>1.9339179421664521E-2</v>
      </c>
      <c r="CU59" s="20">
        <f t="shared" si="37"/>
        <v>4.6847991782612897E-2</v>
      </c>
      <c r="CV59" s="20">
        <f t="shared" si="37"/>
        <v>7.5495904597586927E-2</v>
      </c>
      <c r="CW59" s="20">
        <f t="shared" si="37"/>
        <v>0.1052370873173113</v>
      </c>
    </row>
    <row r="60" spans="1:101" ht="8.25" customHeight="1" x14ac:dyDescent="0.25">
      <c r="A60">
        <f t="shared" si="4"/>
        <v>2.3200000000000012</v>
      </c>
      <c r="B60" s="20">
        <f t="shared" si="34"/>
        <v>1.7314315506912283</v>
      </c>
      <c r="C60" s="20">
        <f t="shared" si="34"/>
        <v>1.72903315033287</v>
      </c>
      <c r="D60" s="20">
        <f t="shared" si="34"/>
        <v>1.7250400798841168</v>
      </c>
      <c r="E60" s="20">
        <f t="shared" si="34"/>
        <v>1.7194587274058775</v>
      </c>
      <c r="F60" s="20">
        <f t="shared" si="34"/>
        <v>1.7122980218714923</v>
      </c>
      <c r="G60" s="20">
        <f t="shared" si="34"/>
        <v>1.7035694188822801</v>
      </c>
      <c r="H60" s="20">
        <f t="shared" si="34"/>
        <v>1.6932868823410214</v>
      </c>
      <c r="I60" s="20">
        <f t="shared" si="34"/>
        <v>1.6814668621126914</v>
      </c>
      <c r="J60" s="20">
        <f t="shared" si="34"/>
        <v>1.6681282677081852</v>
      </c>
      <c r="K60" s="20">
        <f t="shared" si="34"/>
        <v>1.6532924380331355</v>
      </c>
      <c r="L60" s="20">
        <f t="shared" si="34"/>
        <v>1.6369831072502139</v>
      </c>
      <c r="M60" s="20">
        <f t="shared" si="34"/>
        <v>1.6192263668095348</v>
      </c>
      <c r="N60" s="20">
        <f t="shared" si="34"/>
        <v>1.6000506237079004</v>
      </c>
      <c r="O60" s="20">
        <f t="shared" si="34"/>
        <v>1.5794865550436668</v>
      </c>
      <c r="P60" s="20">
        <f t="shared" si="34"/>
        <v>1.5575670589399289</v>
      </c>
      <c r="Q60" s="20">
        <f t="shared" si="34"/>
        <v>1.5343272019145431</v>
      </c>
      <c r="R60" s="20">
        <f t="shared" si="36"/>
        <v>1.5098041627811785</v>
      </c>
      <c r="S60" s="20">
        <f t="shared" si="36"/>
        <v>1.4840371731711455</v>
      </c>
      <c r="T60" s="20">
        <f t="shared" si="36"/>
        <v>1.4570674547711557</v>
      </c>
      <c r="U60" s="20">
        <f t="shared" si="36"/>
        <v>1.4289381533774157</v>
      </c>
      <c r="V60" s="20">
        <f t="shared" si="36"/>
        <v>1.3996942698715586</v>
      </c>
      <c r="W60" s="20">
        <f t="shared" si="36"/>
        <v>1.3693825882288304</v>
      </c>
      <c r="X60" s="20">
        <f t="shared" si="36"/>
        <v>1.3380516006737131</v>
      </c>
      <c r="Y60" s="20">
        <f t="shared" si="36"/>
        <v>1.3057514301027071</v>
      </c>
      <c r="Z60" s="20">
        <f t="shared" si="36"/>
        <v>1.2725337498983902</v>
      </c>
      <c r="AA60" s="20">
        <f t="shared" si="36"/>
        <v>1.2384517012630287</v>
      </c>
      <c r="AB60" s="20">
        <f t="shared" si="36"/>
        <v>1.2035598082039902</v>
      </c>
      <c r="AC60" s="20">
        <f t="shared" si="36"/>
        <v>1.1679138903069624</v>
      </c>
      <c r="AD60" s="20">
        <f t="shared" si="36"/>
        <v>1.1315709734365234</v>
      </c>
      <c r="AE60" s="20">
        <f t="shared" si="36"/>
        <v>1.0945891985069238</v>
      </c>
      <c r="AF60" s="20">
        <f t="shared" si="36"/>
        <v>1.0570277284690264</v>
      </c>
      <c r="AG60" s="20">
        <f t="shared" si="36"/>
        <v>1.0189466536622056</v>
      </c>
      <c r="AH60" s="20">
        <f t="shared" si="36"/>
        <v>0.98040689568262307</v>
      </c>
      <c r="AI60" s="20">
        <f t="shared" si="36"/>
        <v>0.94147010992166935</v>
      </c>
      <c r="AJ60" s="20">
        <f t="shared" si="36"/>
        <v>0.90219858693049093</v>
      </c>
      <c r="AK60" s="20">
        <f t="shared" si="36"/>
        <v>0.86265515276839544</v>
      </c>
      <c r="AL60" s="20">
        <f t="shared" si="36"/>
        <v>0.82290306849455952</v>
      </c>
      <c r="AM60" s="20">
        <f t="shared" si="36"/>
        <v>0.78300592896382903</v>
      </c>
      <c r="AN60" s="20">
        <f t="shared" si="36"/>
        <v>0.74302756108851731</v>
      </c>
      <c r="AO60" s="20">
        <f t="shared" si="36"/>
        <v>0.70303192172896101</v>
      </c>
      <c r="AP60" s="20">
        <f t="shared" si="36"/>
        <v>0.66308299537618764</v>
      </c>
      <c r="AQ60" s="20">
        <f t="shared" si="36"/>
        <v>0.62324469179037856</v>
      </c>
      <c r="AR60" s="20">
        <f t="shared" si="36"/>
        <v>0.58358074375888602</v>
      </c>
      <c r="AS60" s="20">
        <f t="shared" si="36"/>
        <v>0.54415460513736957</v>
      </c>
      <c r="AT60" s="20">
        <f t="shared" si="36"/>
        <v>0.50502934933716259</v>
      </c>
      <c r="AU60" s="20">
        <f t="shared" si="36"/>
        <v>0.46626756842126932</v>
      </c>
      <c r="AV60" s="20">
        <f t="shared" si="36"/>
        <v>0.42793127297041628</v>
      </c>
      <c r="AW60" s="20">
        <f t="shared" si="36"/>
        <v>0.3900817928793513</v>
      </c>
      <c r="AX60" s="20">
        <f t="shared" si="36"/>
        <v>0.35277967924209502</v>
      </c>
      <c r="AY60" s="20">
        <f t="shared" si="36"/>
        <v>0.31608460748310735</v>
      </c>
      <c r="AZ60" s="20">
        <f t="shared" si="36"/>
        <v>0.28005528188933776</v>
      </c>
      <c r="BA60" s="20">
        <f t="shared" si="36"/>
        <v>0.24474934169589035</v>
      </c>
      <c r="BB60" s="20">
        <f t="shared" si="36"/>
        <v>0.21022326887554244</v>
      </c>
      <c r="BC60" s="20">
        <f t="shared" si="36"/>
        <v>0.17653229777963708</v>
      </c>
      <c r="BD60" s="20">
        <f t="shared" si="36"/>
        <v>0.14373032677490394</v>
      </c>
      <c r="BE60" s="20">
        <f t="shared" si="36"/>
        <v>0.11186983201757006</v>
      </c>
      <c r="BF60" s="20">
        <f t="shared" si="36"/>
        <v>8.1001783502703928E-2</v>
      </c>
      <c r="BG60" s="20">
        <f t="shared" si="36"/>
        <v>5.1175563523097045E-2</v>
      </c>
      <c r="BH60" s="20">
        <f t="shared" si="36"/>
        <v>2.2438887668129182E-2</v>
      </c>
      <c r="BI60" s="20">
        <f t="shared" si="36"/>
        <v>-5.1622715109957973E-3</v>
      </c>
      <c r="BJ60" s="20">
        <f t="shared" si="36"/>
        <v>-3.1583758047524446E-2</v>
      </c>
      <c r="BK60" s="20">
        <f t="shared" si="36"/>
        <v>-5.6783303199281376E-2</v>
      </c>
      <c r="BL60" s="20">
        <f t="shared" si="36"/>
        <v>-8.072059306964019E-2</v>
      </c>
      <c r="BM60" s="20">
        <f t="shared" si="36"/>
        <v>-0.1033573331011578</v>
      </c>
      <c r="BN60" s="20">
        <f t="shared" si="36"/>
        <v>-0.12465730933869745</v>
      </c>
      <c r="BO60" s="20">
        <f t="shared" si="36"/>
        <v>-0.14458644636403151</v>
      </c>
      <c r="BP60" s="20">
        <f t="shared" si="36"/>
        <v>-0.16311286180924212</v>
      </c>
      <c r="BQ60" s="20">
        <f t="shared" si="36"/>
        <v>-0.18020691736170802</v>
      </c>
      <c r="BR60" s="20">
        <f t="shared" si="36"/>
        <v>-0.19584126617908271</v>
      </c>
      <c r="BS60" s="20">
        <f t="shared" si="36"/>
        <v>-0.2099908966384082</v>
      </c>
      <c r="BT60" s="20">
        <f t="shared" si="36"/>
        <v>-0.2226331723493763</v>
      </c>
      <c r="BU60" s="20">
        <f t="shared" si="36"/>
        <v>-0.23374786836772465</v>
      </c>
      <c r="BV60" s="20">
        <f t="shared" si="36"/>
        <v>-0.24331720355083253</v>
      </c>
      <c r="BW60" s="20">
        <f t="shared" si="36"/>
        <v>-0.2513258690037562</v>
      </c>
      <c r="BX60" s="20">
        <f t="shared" si="36"/>
        <v>-0.25776105257019521</v>
      </c>
      <c r="BY60" s="20">
        <f t="shared" si="36"/>
        <v>-0.26261245932920918</v>
      </c>
      <c r="BZ60" s="20">
        <f t="shared" si="36"/>
        <v>-0.26587232806489525</v>
      </c>
      <c r="CA60" s="20">
        <f t="shared" si="36"/>
        <v>-0.2675354436826779</v>
      </c>
      <c r="CB60" s="20">
        <f t="shared" si="36"/>
        <v>-0.26759914555234776</v>
      </c>
      <c r="CC60" s="20">
        <f t="shared" si="36"/>
        <v>-0.26606333176450248</v>
      </c>
      <c r="CD60" s="20">
        <f t="shared" ref="CD60:CW61" si="38">SIN($A60)+COS(CD$2)</f>
        <v>-0.26293045929357961</v>
      </c>
      <c r="CE60" s="20">
        <f t="shared" si="38"/>
        <v>-0.25820554006722229</v>
      </c>
      <c r="CF60" s="20">
        <f t="shared" si="38"/>
        <v>-0.25189613294826363</v>
      </c>
      <c r="CG60" s="20">
        <f t="shared" si="38"/>
        <v>-0.24401233164215885</v>
      </c>
      <c r="CH60" s="20">
        <f t="shared" si="38"/>
        <v>-0.23456674854920989</v>
      </c>
      <c r="CI60" s="20">
        <f t="shared" si="38"/>
        <v>-0.22357449458741518</v>
      </c>
      <c r="CJ60" s="20">
        <f t="shared" si="38"/>
        <v>-0.21105315501822453</v>
      </c>
      <c r="CK60" s="20">
        <f t="shared" si="38"/>
        <v>-0.19702276131387186</v>
      </c>
      <c r="CL60" s="20">
        <f t="shared" si="38"/>
        <v>-0.18150575911129319</v>
      </c>
      <c r="CM60" s="20">
        <f t="shared" si="38"/>
        <v>-0.16452697230389546</v>
      </c>
      <c r="CN60" s="20">
        <f t="shared" si="38"/>
        <v>-0.14611356332862235</v>
      </c>
      <c r="CO60" s="20">
        <f t="shared" si="38"/>
        <v>-0.12629498971184994</v>
      </c>
      <c r="CP60" s="20">
        <f t="shared" si="38"/>
        <v>-0.10510295694362826</v>
      </c>
      <c r="CQ60" s="20">
        <f t="shared" si="38"/>
        <v>-8.257136775566043E-2</v>
      </c>
      <c r="CR60" s="20">
        <f t="shared" si="38"/>
        <v>-5.8736267884164639E-2</v>
      </c>
      <c r="CS60" s="20">
        <f t="shared" si="38"/>
        <v>-3.3635788404385081E-2</v>
      </c>
      <c r="CT60" s="20">
        <f t="shared" si="38"/>
        <v>-7.3100847290061832E-3</v>
      </c>
      <c r="CU60" s="20">
        <f t="shared" si="38"/>
        <v>2.0198727631942193E-2</v>
      </c>
      <c r="CV60" s="20">
        <f t="shared" si="38"/>
        <v>4.8846640446916223E-2</v>
      </c>
      <c r="CW60" s="20">
        <f t="shared" si="38"/>
        <v>7.8587823166640591E-2</v>
      </c>
    </row>
    <row r="61" spans="1:101" ht="8.25" customHeight="1" x14ac:dyDescent="0.25">
      <c r="A61">
        <f t="shared" si="4"/>
        <v>2.3600000000000012</v>
      </c>
      <c r="B61" s="20">
        <f t="shared" si="34"/>
        <v>1.7036108724311532</v>
      </c>
      <c r="C61" s="20">
        <f t="shared" si="34"/>
        <v>1.7012124720727946</v>
      </c>
      <c r="D61" s="20">
        <f t="shared" si="34"/>
        <v>1.6972194016240416</v>
      </c>
      <c r="E61" s="20">
        <f t="shared" si="34"/>
        <v>1.6916380491458023</v>
      </c>
      <c r="F61" s="20">
        <f t="shared" si="34"/>
        <v>1.6844773436114169</v>
      </c>
      <c r="G61" s="20">
        <f t="shared" si="34"/>
        <v>1.6757487406222049</v>
      </c>
      <c r="H61" s="20">
        <f t="shared" si="34"/>
        <v>1.6654662040809463</v>
      </c>
      <c r="I61" s="20">
        <f t="shared" si="34"/>
        <v>1.653646183852616</v>
      </c>
      <c r="J61" s="20">
        <f t="shared" si="34"/>
        <v>1.6403075894481101</v>
      </c>
      <c r="K61" s="20">
        <f t="shared" si="34"/>
        <v>1.6254717597730604</v>
      </c>
      <c r="L61" s="20">
        <f t="shared" si="34"/>
        <v>1.6091624289901387</v>
      </c>
      <c r="M61" s="20">
        <f t="shared" si="34"/>
        <v>1.5914056885494596</v>
      </c>
      <c r="N61" s="20">
        <f t="shared" si="34"/>
        <v>1.5722299454478252</v>
      </c>
      <c r="O61" s="20">
        <f t="shared" si="34"/>
        <v>1.5516658767835914</v>
      </c>
      <c r="P61" s="20">
        <f t="shared" si="34"/>
        <v>1.5297463806798537</v>
      </c>
      <c r="Q61" s="20">
        <f t="shared" si="34"/>
        <v>1.5065065236544679</v>
      </c>
      <c r="R61" s="20">
        <f t="shared" si="36"/>
        <v>1.4819834845211033</v>
      </c>
      <c r="S61" s="20">
        <f t="shared" si="36"/>
        <v>1.4562164949110703</v>
      </c>
      <c r="T61" s="20">
        <f t="shared" si="36"/>
        <v>1.4292467765110803</v>
      </c>
      <c r="U61" s="20">
        <f t="shared" si="36"/>
        <v>1.4011174751173405</v>
      </c>
      <c r="V61" s="20">
        <f t="shared" si="36"/>
        <v>1.3718735916114833</v>
      </c>
      <c r="W61" s="20">
        <f t="shared" si="36"/>
        <v>1.3415619099687552</v>
      </c>
      <c r="X61" s="20">
        <f t="shared" si="36"/>
        <v>1.3102309224136379</v>
      </c>
      <c r="Y61" s="20">
        <f t="shared" si="36"/>
        <v>1.2779307518426317</v>
      </c>
      <c r="Z61" s="20">
        <f t="shared" si="36"/>
        <v>1.2447130716383148</v>
      </c>
      <c r="AA61" s="20">
        <f t="shared" si="36"/>
        <v>1.2106310230029536</v>
      </c>
      <c r="AB61" s="20">
        <f t="shared" si="36"/>
        <v>1.1757391299439151</v>
      </c>
      <c r="AC61" s="20">
        <f t="shared" si="36"/>
        <v>1.1400932120468872</v>
      </c>
      <c r="AD61" s="20">
        <f t="shared" si="36"/>
        <v>1.103750295176448</v>
      </c>
      <c r="AE61" s="20">
        <f t="shared" si="36"/>
        <v>1.0667685202468484</v>
      </c>
      <c r="AF61" s="20">
        <f t="shared" si="36"/>
        <v>1.0292070502089512</v>
      </c>
      <c r="AG61" s="20">
        <f t="shared" si="36"/>
        <v>0.99112597540213032</v>
      </c>
      <c r="AH61" s="20">
        <f t="shared" si="36"/>
        <v>0.95258621742254768</v>
      </c>
      <c r="AI61" s="20">
        <f t="shared" si="36"/>
        <v>0.91364943166159407</v>
      </c>
      <c r="AJ61" s="20">
        <f t="shared" si="36"/>
        <v>0.87437790867041565</v>
      </c>
      <c r="AK61" s="20">
        <f t="shared" si="36"/>
        <v>0.83483447450832016</v>
      </c>
      <c r="AL61" s="20">
        <f t="shared" si="36"/>
        <v>0.79508239023448424</v>
      </c>
      <c r="AM61" s="20">
        <f t="shared" si="36"/>
        <v>0.75518525070375375</v>
      </c>
      <c r="AN61" s="20">
        <f t="shared" si="36"/>
        <v>0.71520688282844203</v>
      </c>
      <c r="AO61" s="20">
        <f t="shared" si="36"/>
        <v>0.67521124346888572</v>
      </c>
      <c r="AP61" s="20">
        <f t="shared" si="36"/>
        <v>0.63526231711611247</v>
      </c>
      <c r="AQ61" s="20">
        <f t="shared" si="36"/>
        <v>0.59542401353030328</v>
      </c>
      <c r="AR61" s="20">
        <f t="shared" si="36"/>
        <v>0.55576006549881074</v>
      </c>
      <c r="AS61" s="20">
        <f t="shared" si="36"/>
        <v>0.51633392687729429</v>
      </c>
      <c r="AT61" s="20">
        <f t="shared" si="36"/>
        <v>0.47720867107708731</v>
      </c>
      <c r="AU61" s="20">
        <f t="shared" si="36"/>
        <v>0.43844689016119404</v>
      </c>
      <c r="AV61" s="20">
        <f t="shared" si="36"/>
        <v>0.40011059471034099</v>
      </c>
      <c r="AW61" s="20">
        <f t="shared" si="36"/>
        <v>0.36226111461927601</v>
      </c>
      <c r="AX61" s="20">
        <f t="shared" si="36"/>
        <v>0.32495900098201974</v>
      </c>
      <c r="AY61" s="20">
        <f t="shared" si="36"/>
        <v>0.28826392922303207</v>
      </c>
      <c r="AZ61" s="20">
        <f t="shared" si="36"/>
        <v>0.25223460362926248</v>
      </c>
      <c r="BA61" s="20">
        <f t="shared" si="36"/>
        <v>0.21692866343581507</v>
      </c>
      <c r="BB61" s="20">
        <f t="shared" si="36"/>
        <v>0.18240259061546715</v>
      </c>
      <c r="BC61" s="20">
        <f t="shared" si="36"/>
        <v>0.1487116195195618</v>
      </c>
      <c r="BD61" s="20">
        <f t="shared" si="36"/>
        <v>0.11590964851482866</v>
      </c>
      <c r="BE61" s="20">
        <f t="shared" si="36"/>
        <v>8.4049153757494777E-2</v>
      </c>
      <c r="BF61" s="20">
        <f t="shared" si="36"/>
        <v>5.3181105242628646E-2</v>
      </c>
      <c r="BG61" s="20">
        <f t="shared" si="36"/>
        <v>2.3354885263021763E-2</v>
      </c>
      <c r="BH61" s="20">
        <f t="shared" si="36"/>
        <v>-5.3817905919461007E-3</v>
      </c>
      <c r="BI61" s="20">
        <f t="shared" si="36"/>
        <v>-3.298294977107108E-2</v>
      </c>
      <c r="BJ61" s="20">
        <f t="shared" si="36"/>
        <v>-5.9404436307599728E-2</v>
      </c>
      <c r="BK61" s="20">
        <f t="shared" si="36"/>
        <v>-8.4603981459356659E-2</v>
      </c>
      <c r="BL61" s="20">
        <f t="shared" si="36"/>
        <v>-0.10854127132971547</v>
      </c>
      <c r="BM61" s="20">
        <f t="shared" si="36"/>
        <v>-0.13117801136123308</v>
      </c>
      <c r="BN61" s="20">
        <f t="shared" si="36"/>
        <v>-0.15247798759877274</v>
      </c>
      <c r="BO61" s="20">
        <f t="shared" si="36"/>
        <v>-0.17240712462410679</v>
      </c>
      <c r="BP61" s="20">
        <f t="shared" si="36"/>
        <v>-0.1909335400693174</v>
      </c>
      <c r="BQ61" s="20">
        <f t="shared" si="36"/>
        <v>-0.2080275956217833</v>
      </c>
      <c r="BR61" s="20">
        <f t="shared" si="36"/>
        <v>-0.22366194443915799</v>
      </c>
      <c r="BS61" s="20">
        <f t="shared" si="36"/>
        <v>-0.23781157489848348</v>
      </c>
      <c r="BT61" s="20">
        <f t="shared" si="36"/>
        <v>-0.25045385060945158</v>
      </c>
      <c r="BU61" s="20">
        <f t="shared" si="36"/>
        <v>-0.26156854662779994</v>
      </c>
      <c r="BV61" s="20">
        <f t="shared" si="36"/>
        <v>-0.27113788181090781</v>
      </c>
      <c r="BW61" s="20">
        <f t="shared" si="36"/>
        <v>-0.27914654726383148</v>
      </c>
      <c r="BX61" s="20">
        <f t="shared" si="36"/>
        <v>-0.2855817308302705</v>
      </c>
      <c r="BY61" s="20">
        <f t="shared" si="36"/>
        <v>-0.29043313758928446</v>
      </c>
      <c r="BZ61" s="20">
        <f t="shared" si="36"/>
        <v>-0.29369300632497053</v>
      </c>
      <c r="CA61" s="20">
        <f t="shared" si="36"/>
        <v>-0.29535612194275318</v>
      </c>
      <c r="CB61" s="20">
        <f t="shared" si="36"/>
        <v>-0.29541982381242304</v>
      </c>
      <c r="CC61" s="20">
        <f t="shared" si="36"/>
        <v>-0.29388401002457776</v>
      </c>
      <c r="CD61" s="20">
        <f t="shared" si="38"/>
        <v>-0.29075113755365489</v>
      </c>
      <c r="CE61" s="20">
        <f t="shared" si="38"/>
        <v>-0.28602621832729758</v>
      </c>
      <c r="CF61" s="20">
        <f t="shared" si="38"/>
        <v>-0.27971681120833891</v>
      </c>
      <c r="CG61" s="20">
        <f t="shared" si="38"/>
        <v>-0.27183300990223414</v>
      </c>
      <c r="CH61" s="20">
        <f t="shared" si="38"/>
        <v>-0.26238742680928517</v>
      </c>
      <c r="CI61" s="20">
        <f t="shared" si="38"/>
        <v>-0.25139517284749047</v>
      </c>
      <c r="CJ61" s="20">
        <f t="shared" si="38"/>
        <v>-0.23887383327829981</v>
      </c>
      <c r="CK61" s="20">
        <f t="shared" si="38"/>
        <v>-0.22484343957394715</v>
      </c>
      <c r="CL61" s="20">
        <f t="shared" si="38"/>
        <v>-0.20932643737136847</v>
      </c>
      <c r="CM61" s="20">
        <f t="shared" si="38"/>
        <v>-0.19234765056397074</v>
      </c>
      <c r="CN61" s="20">
        <f t="shared" si="38"/>
        <v>-0.17393424158869764</v>
      </c>
      <c r="CO61" s="20">
        <f t="shared" si="38"/>
        <v>-0.15411566797192522</v>
      </c>
      <c r="CP61" s="20">
        <f t="shared" si="38"/>
        <v>-0.13292363520370354</v>
      </c>
      <c r="CQ61" s="20">
        <f t="shared" si="38"/>
        <v>-0.11039204601573571</v>
      </c>
      <c r="CR61" s="20">
        <f t="shared" si="38"/>
        <v>-8.6556946144239921E-2</v>
      </c>
      <c r="CS61" s="20">
        <f t="shared" si="38"/>
        <v>-6.1456466664460363E-2</v>
      </c>
      <c r="CT61" s="20">
        <f t="shared" si="38"/>
        <v>-3.5130762989081465E-2</v>
      </c>
      <c r="CU61" s="20">
        <f t="shared" si="38"/>
        <v>-7.6219506281330895E-3</v>
      </c>
      <c r="CV61" s="20">
        <f t="shared" si="38"/>
        <v>2.1025962186840941E-2</v>
      </c>
      <c r="CW61" s="20">
        <f t="shared" si="38"/>
        <v>5.0767144906565309E-2</v>
      </c>
    </row>
    <row r="62" spans="1:101" ht="8.25" customHeight="1" x14ac:dyDescent="0.25">
      <c r="A62">
        <f t="shared" si="4"/>
        <v>2.4000000000000012</v>
      </c>
      <c r="B62" s="20">
        <f t="shared" si="34"/>
        <v>1.6746632872121279</v>
      </c>
      <c r="C62" s="20">
        <f t="shared" si="34"/>
        <v>1.6722648868537693</v>
      </c>
      <c r="D62" s="20">
        <f t="shared" si="34"/>
        <v>1.6682718164050163</v>
      </c>
      <c r="E62" s="20">
        <f t="shared" si="34"/>
        <v>1.662690463926777</v>
      </c>
      <c r="F62" s="20">
        <f t="shared" si="34"/>
        <v>1.6555297583923916</v>
      </c>
      <c r="G62" s="20">
        <f t="shared" si="34"/>
        <v>1.6468011554031796</v>
      </c>
      <c r="H62" s="20">
        <f t="shared" si="34"/>
        <v>1.636518618861921</v>
      </c>
      <c r="I62" s="20">
        <f t="shared" si="34"/>
        <v>1.6246985986335907</v>
      </c>
      <c r="J62" s="20">
        <f t="shared" si="34"/>
        <v>1.6113600042290848</v>
      </c>
      <c r="K62" s="20">
        <f t="shared" si="34"/>
        <v>1.5965241745540351</v>
      </c>
      <c r="L62" s="20">
        <f t="shared" si="34"/>
        <v>1.5802148437711134</v>
      </c>
      <c r="M62" s="20">
        <f t="shared" si="34"/>
        <v>1.5624581033304343</v>
      </c>
      <c r="N62" s="20">
        <f t="shared" si="34"/>
        <v>1.5432823602287999</v>
      </c>
      <c r="O62" s="20">
        <f t="shared" si="34"/>
        <v>1.5227182915645661</v>
      </c>
      <c r="P62" s="20">
        <f t="shared" si="34"/>
        <v>1.5007987954608284</v>
      </c>
      <c r="Q62" s="20">
        <f t="shared" si="34"/>
        <v>1.4775589384354426</v>
      </c>
      <c r="R62" s="20">
        <f t="shared" si="36"/>
        <v>1.453035899302078</v>
      </c>
      <c r="S62" s="20">
        <f t="shared" si="36"/>
        <v>1.427268909692045</v>
      </c>
      <c r="T62" s="20">
        <f t="shared" si="36"/>
        <v>1.400299191292055</v>
      </c>
      <c r="U62" s="20">
        <f t="shared" si="36"/>
        <v>1.3721698898983152</v>
      </c>
      <c r="V62" s="20">
        <f t="shared" si="36"/>
        <v>1.342926006392458</v>
      </c>
      <c r="W62" s="20">
        <f t="shared" si="36"/>
        <v>1.3126143247497299</v>
      </c>
      <c r="X62" s="20">
        <f t="shared" si="36"/>
        <v>1.2812833371946126</v>
      </c>
      <c r="Y62" s="20">
        <f t="shared" si="36"/>
        <v>1.2489831666236064</v>
      </c>
      <c r="Z62" s="20">
        <f t="shared" si="36"/>
        <v>1.2157654864192895</v>
      </c>
      <c r="AA62" s="20">
        <f t="shared" si="36"/>
        <v>1.1816834377839283</v>
      </c>
      <c r="AB62" s="20">
        <f t="shared" si="36"/>
        <v>1.1467915447248898</v>
      </c>
      <c r="AC62" s="20">
        <f t="shared" si="36"/>
        <v>1.1111456268278619</v>
      </c>
      <c r="AD62" s="20">
        <f t="shared" si="36"/>
        <v>1.0748027099574227</v>
      </c>
      <c r="AE62" s="20">
        <f t="shared" si="36"/>
        <v>1.0378209350278231</v>
      </c>
      <c r="AF62" s="20">
        <f t="shared" si="36"/>
        <v>1.0002594649899259</v>
      </c>
      <c r="AG62" s="20">
        <f t="shared" si="36"/>
        <v>0.96217839018310503</v>
      </c>
      <c r="AH62" s="20">
        <f t="shared" si="36"/>
        <v>0.92363863220352238</v>
      </c>
      <c r="AI62" s="20">
        <f t="shared" si="36"/>
        <v>0.88470184644256877</v>
      </c>
      <c r="AJ62" s="20">
        <f t="shared" si="36"/>
        <v>0.84543032345139035</v>
      </c>
      <c r="AK62" s="20">
        <f t="shared" si="36"/>
        <v>0.80588688928929486</v>
      </c>
      <c r="AL62" s="20">
        <f t="shared" si="36"/>
        <v>0.76613480501545894</v>
      </c>
      <c r="AM62" s="20">
        <f t="shared" si="36"/>
        <v>0.72623766548472846</v>
      </c>
      <c r="AN62" s="20">
        <f t="shared" si="36"/>
        <v>0.68625929760941673</v>
      </c>
      <c r="AO62" s="20">
        <f t="shared" si="36"/>
        <v>0.64626365824986043</v>
      </c>
      <c r="AP62" s="20">
        <f t="shared" si="36"/>
        <v>0.60631473189708718</v>
      </c>
      <c r="AQ62" s="20">
        <f t="shared" si="36"/>
        <v>0.56647642831127798</v>
      </c>
      <c r="AR62" s="20">
        <f t="shared" si="36"/>
        <v>0.52681248027978544</v>
      </c>
      <c r="AS62" s="20">
        <f t="shared" si="36"/>
        <v>0.487386341658269</v>
      </c>
      <c r="AT62" s="20">
        <f t="shared" si="36"/>
        <v>0.44826108585806201</v>
      </c>
      <c r="AU62" s="20">
        <f t="shared" ref="AU62:CW69" si="39">SIN($A62)+COS(AU$2)</f>
        <v>0.40949930494216874</v>
      </c>
      <c r="AV62" s="20">
        <f t="shared" si="39"/>
        <v>0.3711630094913157</v>
      </c>
      <c r="AW62" s="20">
        <f t="shared" si="39"/>
        <v>0.33331352940025072</v>
      </c>
      <c r="AX62" s="20">
        <f t="shared" si="39"/>
        <v>0.29601141576299445</v>
      </c>
      <c r="AY62" s="20">
        <f t="shared" si="39"/>
        <v>0.25931634400400677</v>
      </c>
      <c r="AZ62" s="20">
        <f t="shared" si="39"/>
        <v>0.22328701841023718</v>
      </c>
      <c r="BA62" s="20">
        <f t="shared" si="39"/>
        <v>0.18798107821678978</v>
      </c>
      <c r="BB62" s="20">
        <f t="shared" si="39"/>
        <v>0.15345500539644186</v>
      </c>
      <c r="BC62" s="20">
        <f t="shared" si="39"/>
        <v>0.1197640343005365</v>
      </c>
      <c r="BD62" s="20">
        <f t="shared" si="39"/>
        <v>8.696206329580336E-2</v>
      </c>
      <c r="BE62" s="20">
        <f t="shared" si="39"/>
        <v>5.5101568538469481E-2</v>
      </c>
      <c r="BF62" s="20">
        <f t="shared" si="39"/>
        <v>2.423352002360335E-2</v>
      </c>
      <c r="BG62" s="20">
        <f t="shared" si="39"/>
        <v>-5.5926999560035329E-3</v>
      </c>
      <c r="BH62" s="20">
        <f t="shared" si="39"/>
        <v>-3.4329375810971396E-2</v>
      </c>
      <c r="BI62" s="20">
        <f t="shared" si="39"/>
        <v>-6.1930534990096375E-2</v>
      </c>
      <c r="BJ62" s="20">
        <f t="shared" si="39"/>
        <v>-8.8352021526625024E-2</v>
      </c>
      <c r="BK62" s="20">
        <f t="shared" si="39"/>
        <v>-0.11355156667838195</v>
      </c>
      <c r="BL62" s="20">
        <f t="shared" si="39"/>
        <v>-0.13748885654874077</v>
      </c>
      <c r="BM62" s="20">
        <f t="shared" si="39"/>
        <v>-0.16012559658025838</v>
      </c>
      <c r="BN62" s="20">
        <f t="shared" si="39"/>
        <v>-0.18142557281779803</v>
      </c>
      <c r="BO62" s="20">
        <f t="shared" si="39"/>
        <v>-0.20135470984313208</v>
      </c>
      <c r="BP62" s="20">
        <f t="shared" si="39"/>
        <v>-0.21988112528834269</v>
      </c>
      <c r="BQ62" s="20">
        <f t="shared" si="39"/>
        <v>-0.2369751808408086</v>
      </c>
      <c r="BR62" s="20">
        <f t="shared" si="39"/>
        <v>-0.25260952965818328</v>
      </c>
      <c r="BS62" s="20">
        <f t="shared" si="39"/>
        <v>-0.26675916011750878</v>
      </c>
      <c r="BT62" s="20">
        <f t="shared" si="39"/>
        <v>-0.27940143582847687</v>
      </c>
      <c r="BU62" s="20">
        <f t="shared" si="39"/>
        <v>-0.29051613184682523</v>
      </c>
      <c r="BV62" s="20">
        <f t="shared" si="39"/>
        <v>-0.30008546702993311</v>
      </c>
      <c r="BW62" s="20">
        <f t="shared" si="39"/>
        <v>-0.30809413248285678</v>
      </c>
      <c r="BX62" s="20">
        <f t="shared" si="39"/>
        <v>-0.31452931604929579</v>
      </c>
      <c r="BY62" s="20">
        <f t="shared" si="39"/>
        <v>-0.31938072280830976</v>
      </c>
      <c r="BZ62" s="20">
        <f t="shared" si="39"/>
        <v>-0.32264059154399582</v>
      </c>
      <c r="CA62" s="20">
        <f t="shared" si="39"/>
        <v>-0.32430370716177848</v>
      </c>
      <c r="CB62" s="20">
        <f t="shared" si="39"/>
        <v>-0.32436740903144834</v>
      </c>
      <c r="CC62" s="20">
        <f t="shared" si="39"/>
        <v>-0.32283159524360305</v>
      </c>
      <c r="CD62" s="20">
        <f t="shared" si="39"/>
        <v>-0.31969872277268019</v>
      </c>
      <c r="CE62" s="20">
        <f t="shared" si="39"/>
        <v>-0.31497380354632287</v>
      </c>
      <c r="CF62" s="20">
        <f t="shared" si="39"/>
        <v>-0.30866439642736421</v>
      </c>
      <c r="CG62" s="20">
        <f t="shared" si="39"/>
        <v>-0.30078059512125943</v>
      </c>
      <c r="CH62" s="20">
        <f t="shared" si="39"/>
        <v>-0.29133501202831047</v>
      </c>
      <c r="CI62" s="20">
        <f t="shared" si="39"/>
        <v>-0.28034275806651576</v>
      </c>
      <c r="CJ62" s="20">
        <f t="shared" si="39"/>
        <v>-0.2678214184973251</v>
      </c>
      <c r="CK62" s="20">
        <f t="shared" si="39"/>
        <v>-0.25379102479297244</v>
      </c>
      <c r="CL62" s="20">
        <f t="shared" si="39"/>
        <v>-0.23827402259039376</v>
      </c>
      <c r="CM62" s="20">
        <f t="shared" si="39"/>
        <v>-0.22129523578299604</v>
      </c>
      <c r="CN62" s="20">
        <f t="shared" si="39"/>
        <v>-0.20288182680772293</v>
      </c>
      <c r="CO62" s="20">
        <f t="shared" si="39"/>
        <v>-0.18306325319095051</v>
      </c>
      <c r="CP62" s="20">
        <f t="shared" si="39"/>
        <v>-0.16187122042272883</v>
      </c>
      <c r="CQ62" s="20">
        <f t="shared" si="39"/>
        <v>-0.13933963123476101</v>
      </c>
      <c r="CR62" s="20">
        <f t="shared" si="39"/>
        <v>-0.11550453136326522</v>
      </c>
      <c r="CS62" s="20">
        <f t="shared" si="39"/>
        <v>-9.0404051883485659E-2</v>
      </c>
      <c r="CT62" s="20">
        <f t="shared" si="39"/>
        <v>-6.4078348208106761E-2</v>
      </c>
      <c r="CU62" s="20">
        <f t="shared" si="39"/>
        <v>-3.6569535847158385E-2</v>
      </c>
      <c r="CV62" s="20">
        <f t="shared" si="39"/>
        <v>-7.921623032184355E-3</v>
      </c>
      <c r="CW62" s="20">
        <f t="shared" si="39"/>
        <v>2.1819559687540013E-2</v>
      </c>
    </row>
    <row r="63" spans="1:101" ht="8.25" customHeight="1" x14ac:dyDescent="0.25">
      <c r="A63">
        <f t="shared" si="4"/>
        <v>2.4400000000000013</v>
      </c>
      <c r="B63" s="20">
        <f t="shared" si="34"/>
        <v>1.6446351049953476</v>
      </c>
      <c r="C63" s="20">
        <f t="shared" si="34"/>
        <v>1.6422367046369892</v>
      </c>
      <c r="D63" s="20">
        <f t="shared" si="34"/>
        <v>1.6382436341882358</v>
      </c>
      <c r="E63" s="20">
        <f t="shared" si="34"/>
        <v>1.6326622817099965</v>
      </c>
      <c r="F63" s="20">
        <f t="shared" si="34"/>
        <v>1.6255015761756113</v>
      </c>
      <c r="G63" s="20">
        <f t="shared" si="34"/>
        <v>1.6167729731863991</v>
      </c>
      <c r="H63" s="20">
        <f t="shared" si="34"/>
        <v>1.6064904366451405</v>
      </c>
      <c r="I63" s="20">
        <f t="shared" si="34"/>
        <v>1.5946704164168106</v>
      </c>
      <c r="J63" s="20">
        <f t="shared" si="34"/>
        <v>1.5813318220123045</v>
      </c>
      <c r="K63" s="20">
        <f t="shared" si="34"/>
        <v>1.5664959923372548</v>
      </c>
      <c r="L63" s="20">
        <f t="shared" si="34"/>
        <v>1.5501866615543332</v>
      </c>
      <c r="M63" s="20">
        <f t="shared" si="34"/>
        <v>1.5324299211136538</v>
      </c>
      <c r="N63" s="20">
        <f t="shared" si="34"/>
        <v>1.5132541780120197</v>
      </c>
      <c r="O63" s="20">
        <f t="shared" si="34"/>
        <v>1.4926901093477858</v>
      </c>
      <c r="P63" s="20">
        <f t="shared" si="34"/>
        <v>1.4707706132440479</v>
      </c>
      <c r="Q63" s="20">
        <f t="shared" si="34"/>
        <v>1.4475307562186623</v>
      </c>
      <c r="R63" s="20">
        <f t="shared" ref="R63:CC67" si="40">SIN($A63)+COS(R$2)</f>
        <v>1.4230077170852975</v>
      </c>
      <c r="S63" s="20">
        <f t="shared" si="40"/>
        <v>1.3972407274752645</v>
      </c>
      <c r="T63" s="20">
        <f t="shared" si="40"/>
        <v>1.3702710090752748</v>
      </c>
      <c r="U63" s="20">
        <f t="shared" si="40"/>
        <v>1.342141707681535</v>
      </c>
      <c r="V63" s="20">
        <f t="shared" si="40"/>
        <v>1.3128978241756777</v>
      </c>
      <c r="W63" s="20">
        <f t="shared" si="40"/>
        <v>1.2825861425329497</v>
      </c>
      <c r="X63" s="20">
        <f t="shared" si="40"/>
        <v>1.2512551549778324</v>
      </c>
      <c r="Y63" s="20">
        <f t="shared" si="40"/>
        <v>1.2189549844068261</v>
      </c>
      <c r="Z63" s="20">
        <f t="shared" si="40"/>
        <v>1.1857373042025092</v>
      </c>
      <c r="AA63" s="20">
        <f t="shared" si="40"/>
        <v>1.1516552555671478</v>
      </c>
      <c r="AB63" s="20">
        <f t="shared" si="40"/>
        <v>1.1167633625081095</v>
      </c>
      <c r="AC63" s="20">
        <f t="shared" si="40"/>
        <v>1.0811174446110816</v>
      </c>
      <c r="AD63" s="20">
        <f t="shared" si="40"/>
        <v>1.0447745277406426</v>
      </c>
      <c r="AE63" s="20">
        <f t="shared" si="40"/>
        <v>1.0077927528110429</v>
      </c>
      <c r="AF63" s="20">
        <f t="shared" si="40"/>
        <v>0.97023128277314552</v>
      </c>
      <c r="AG63" s="20">
        <f t="shared" si="40"/>
        <v>0.93215020796632475</v>
      </c>
      <c r="AH63" s="20">
        <f t="shared" si="40"/>
        <v>0.89361044998674211</v>
      </c>
      <c r="AI63" s="20">
        <f t="shared" si="40"/>
        <v>0.8546736642257885</v>
      </c>
      <c r="AJ63" s="20">
        <f t="shared" si="40"/>
        <v>0.81540214123461008</v>
      </c>
      <c r="AK63" s="20">
        <f t="shared" si="40"/>
        <v>0.77585870707251459</v>
      </c>
      <c r="AL63" s="20">
        <f t="shared" si="40"/>
        <v>0.73610662279867867</v>
      </c>
      <c r="AM63" s="20">
        <f t="shared" si="40"/>
        <v>0.69620948326794818</v>
      </c>
      <c r="AN63" s="20">
        <f t="shared" si="40"/>
        <v>0.65623111539263645</v>
      </c>
      <c r="AO63" s="20">
        <f t="shared" si="40"/>
        <v>0.61623547603308015</v>
      </c>
      <c r="AP63" s="20">
        <f t="shared" si="40"/>
        <v>0.5762865496803069</v>
      </c>
      <c r="AQ63" s="20">
        <f t="shared" si="40"/>
        <v>0.5364482460944977</v>
      </c>
      <c r="AR63" s="20">
        <f t="shared" si="40"/>
        <v>0.49678429806300517</v>
      </c>
      <c r="AS63" s="20">
        <f t="shared" si="40"/>
        <v>0.45735815944148872</v>
      </c>
      <c r="AT63" s="20">
        <f t="shared" si="40"/>
        <v>0.41823290364128174</v>
      </c>
      <c r="AU63" s="20">
        <f t="shared" si="40"/>
        <v>0.37947112272538847</v>
      </c>
      <c r="AV63" s="20">
        <f t="shared" si="40"/>
        <v>0.34113482727453542</v>
      </c>
      <c r="AW63" s="20">
        <f t="shared" si="40"/>
        <v>0.30328534718347044</v>
      </c>
      <c r="AX63" s="20">
        <f t="shared" si="40"/>
        <v>0.26598323354621417</v>
      </c>
      <c r="AY63" s="20">
        <f t="shared" si="40"/>
        <v>0.2292881617872265</v>
      </c>
      <c r="AZ63" s="20">
        <f t="shared" si="40"/>
        <v>0.19325883619345691</v>
      </c>
      <c r="BA63" s="20">
        <f t="shared" si="40"/>
        <v>0.1579528960000095</v>
      </c>
      <c r="BB63" s="20">
        <f t="shared" si="40"/>
        <v>0.12342682317966158</v>
      </c>
      <c r="BC63" s="20">
        <f t="shared" si="40"/>
        <v>8.9735852083756229E-2</v>
      </c>
      <c r="BD63" s="20">
        <f t="shared" si="40"/>
        <v>5.6933881079023085E-2</v>
      </c>
      <c r="BE63" s="20">
        <f t="shared" si="40"/>
        <v>2.5073386321689206E-2</v>
      </c>
      <c r="BF63" s="20">
        <f t="shared" si="40"/>
        <v>-5.7946621931769249E-3</v>
      </c>
      <c r="BG63" s="20">
        <f t="shared" si="40"/>
        <v>-3.5620882172783808E-2</v>
      </c>
      <c r="BH63" s="20">
        <f t="shared" si="40"/>
        <v>-6.4357558027751671E-2</v>
      </c>
      <c r="BI63" s="20">
        <f t="shared" si="40"/>
        <v>-9.195871720687665E-2</v>
      </c>
      <c r="BJ63" s="20">
        <f t="shared" si="40"/>
        <v>-0.1183802037434053</v>
      </c>
      <c r="BK63" s="20">
        <f t="shared" si="40"/>
        <v>-0.14357974889516223</v>
      </c>
      <c r="BL63" s="20">
        <f t="shared" si="40"/>
        <v>-0.16751703876552104</v>
      </c>
      <c r="BM63" s="20">
        <f t="shared" si="40"/>
        <v>-0.19015377879703865</v>
      </c>
      <c r="BN63" s="20">
        <f t="shared" si="40"/>
        <v>-0.21145375503457831</v>
      </c>
      <c r="BO63" s="20">
        <f t="shared" si="39"/>
        <v>-0.23138289205991236</v>
      </c>
      <c r="BP63" s="20">
        <f t="shared" si="39"/>
        <v>-0.24990930750512297</v>
      </c>
      <c r="BQ63" s="20">
        <f t="shared" si="39"/>
        <v>-0.26700336305758887</v>
      </c>
      <c r="BR63" s="20">
        <f t="shared" si="39"/>
        <v>-0.28263771187496356</v>
      </c>
      <c r="BS63" s="20">
        <f t="shared" si="39"/>
        <v>-0.29678734233428905</v>
      </c>
      <c r="BT63" s="20">
        <f t="shared" si="39"/>
        <v>-0.30942961804525715</v>
      </c>
      <c r="BU63" s="20">
        <f t="shared" si="39"/>
        <v>-0.32054431406360551</v>
      </c>
      <c r="BV63" s="20">
        <f t="shared" si="39"/>
        <v>-0.33011364924671338</v>
      </c>
      <c r="BW63" s="20">
        <f t="shared" si="39"/>
        <v>-0.33812231469963705</v>
      </c>
      <c r="BX63" s="20">
        <f t="shared" si="39"/>
        <v>-0.34455749826607607</v>
      </c>
      <c r="BY63" s="20">
        <f t="shared" si="39"/>
        <v>-0.34940890502509003</v>
      </c>
      <c r="BZ63" s="20">
        <f t="shared" si="39"/>
        <v>-0.3526687737607761</v>
      </c>
      <c r="CA63" s="20">
        <f t="shared" si="39"/>
        <v>-0.35433188937855875</v>
      </c>
      <c r="CB63" s="20">
        <f t="shared" si="39"/>
        <v>-0.35439559124822861</v>
      </c>
      <c r="CC63" s="20">
        <f t="shared" si="39"/>
        <v>-0.35285977746038333</v>
      </c>
      <c r="CD63" s="20">
        <f t="shared" si="39"/>
        <v>-0.34972690498946046</v>
      </c>
      <c r="CE63" s="20">
        <f t="shared" si="39"/>
        <v>-0.34500198576310315</v>
      </c>
      <c r="CF63" s="20">
        <f t="shared" si="39"/>
        <v>-0.33869257864414448</v>
      </c>
      <c r="CG63" s="20">
        <f t="shared" si="39"/>
        <v>-0.33080877733803971</v>
      </c>
      <c r="CH63" s="20">
        <f t="shared" si="39"/>
        <v>-0.32136319424509074</v>
      </c>
      <c r="CI63" s="20">
        <f t="shared" si="39"/>
        <v>-0.31037094028329604</v>
      </c>
      <c r="CJ63" s="20">
        <f t="shared" si="39"/>
        <v>-0.29784960071410538</v>
      </c>
      <c r="CK63" s="20">
        <f t="shared" si="39"/>
        <v>-0.28381920700975272</v>
      </c>
      <c r="CL63" s="20">
        <f t="shared" si="39"/>
        <v>-0.26830220480717404</v>
      </c>
      <c r="CM63" s="20">
        <f t="shared" si="39"/>
        <v>-0.25132341799977631</v>
      </c>
      <c r="CN63" s="20">
        <f t="shared" si="39"/>
        <v>-0.23291000902450321</v>
      </c>
      <c r="CO63" s="20">
        <f t="shared" si="39"/>
        <v>-0.21309143540773079</v>
      </c>
      <c r="CP63" s="20">
        <f t="shared" si="39"/>
        <v>-0.19189940263950911</v>
      </c>
      <c r="CQ63" s="20">
        <f t="shared" si="39"/>
        <v>-0.16936781345154128</v>
      </c>
      <c r="CR63" s="20">
        <f t="shared" si="39"/>
        <v>-0.14553271358004549</v>
      </c>
      <c r="CS63" s="20">
        <f t="shared" si="39"/>
        <v>-0.12043223410026593</v>
      </c>
      <c r="CT63" s="20">
        <f t="shared" si="39"/>
        <v>-9.4106530424887036E-2</v>
      </c>
      <c r="CU63" s="20">
        <f t="shared" si="39"/>
        <v>-6.659771806393866E-2</v>
      </c>
      <c r="CV63" s="20">
        <f t="shared" si="39"/>
        <v>-3.794980524896463E-2</v>
      </c>
      <c r="CW63" s="20">
        <f t="shared" si="39"/>
        <v>-8.2086225292402615E-3</v>
      </c>
    </row>
    <row r="64" spans="1:101" ht="8.25" customHeight="1" x14ac:dyDescent="0.25">
      <c r="A64">
        <f t="shared" si="4"/>
        <v>2.4800000000000013</v>
      </c>
      <c r="B64" s="20">
        <f t="shared" si="34"/>
        <v>1.6135743644666887</v>
      </c>
      <c r="C64" s="20">
        <f t="shared" si="34"/>
        <v>1.6111759641083301</v>
      </c>
      <c r="D64" s="20">
        <f t="shared" si="34"/>
        <v>1.6071828936595769</v>
      </c>
      <c r="E64" s="20">
        <f t="shared" si="34"/>
        <v>1.6016015411813376</v>
      </c>
      <c r="F64" s="20">
        <f t="shared" si="34"/>
        <v>1.5944408356469522</v>
      </c>
      <c r="G64" s="20">
        <f t="shared" si="34"/>
        <v>1.5857122326577402</v>
      </c>
      <c r="H64" s="20">
        <f t="shared" si="34"/>
        <v>1.5754296961164815</v>
      </c>
      <c r="I64" s="20">
        <f t="shared" si="34"/>
        <v>1.5636096758881515</v>
      </c>
      <c r="J64" s="20">
        <f t="shared" si="34"/>
        <v>1.5502710814836456</v>
      </c>
      <c r="K64" s="20">
        <f t="shared" si="34"/>
        <v>1.5354352518085959</v>
      </c>
      <c r="L64" s="20">
        <f t="shared" si="34"/>
        <v>1.5191259210256742</v>
      </c>
      <c r="M64" s="20">
        <f t="shared" si="34"/>
        <v>1.5013691805849949</v>
      </c>
      <c r="N64" s="20">
        <f t="shared" si="34"/>
        <v>1.4821934374833607</v>
      </c>
      <c r="O64" s="20">
        <f t="shared" si="34"/>
        <v>1.4616293688191266</v>
      </c>
      <c r="P64" s="20">
        <f t="shared" si="34"/>
        <v>1.439709872715389</v>
      </c>
      <c r="Q64" s="20">
        <f t="shared" si="34"/>
        <v>1.4164700156900034</v>
      </c>
      <c r="R64" s="20">
        <f t="shared" si="40"/>
        <v>1.3919469765566386</v>
      </c>
      <c r="S64" s="20">
        <f t="shared" si="40"/>
        <v>1.3661799869466056</v>
      </c>
      <c r="T64" s="20">
        <f t="shared" si="40"/>
        <v>1.3392102685466156</v>
      </c>
      <c r="U64" s="20">
        <f t="shared" si="40"/>
        <v>1.311080967152876</v>
      </c>
      <c r="V64" s="20">
        <f t="shared" si="40"/>
        <v>1.2818370836470185</v>
      </c>
      <c r="W64" s="20">
        <f t="shared" si="40"/>
        <v>1.2515254020042907</v>
      </c>
      <c r="X64" s="20">
        <f t="shared" si="40"/>
        <v>1.2201944144491734</v>
      </c>
      <c r="Y64" s="20">
        <f t="shared" si="40"/>
        <v>1.187894243878167</v>
      </c>
      <c r="Z64" s="20">
        <f t="shared" si="40"/>
        <v>1.1546765636738501</v>
      </c>
      <c r="AA64" s="20">
        <f t="shared" si="40"/>
        <v>1.1205945150384888</v>
      </c>
      <c r="AB64" s="20">
        <f t="shared" si="40"/>
        <v>1.0857026219794503</v>
      </c>
      <c r="AC64" s="20">
        <f t="shared" si="40"/>
        <v>1.0500567040824225</v>
      </c>
      <c r="AD64" s="20">
        <f t="shared" si="40"/>
        <v>1.0137137872119835</v>
      </c>
      <c r="AE64" s="20">
        <f t="shared" si="40"/>
        <v>0.97673201228238393</v>
      </c>
      <c r="AF64" s="20">
        <f t="shared" si="40"/>
        <v>0.93917054224448648</v>
      </c>
      <c r="AG64" s="20">
        <f t="shared" si="40"/>
        <v>0.90108946743766571</v>
      </c>
      <c r="AH64" s="20">
        <f t="shared" si="40"/>
        <v>0.86254970945808318</v>
      </c>
      <c r="AI64" s="20">
        <f t="shared" si="40"/>
        <v>0.82361292369712946</v>
      </c>
      <c r="AJ64" s="20">
        <f t="shared" si="40"/>
        <v>0.78434140070595104</v>
      </c>
      <c r="AK64" s="20">
        <f t="shared" si="40"/>
        <v>0.74479796654385555</v>
      </c>
      <c r="AL64" s="20">
        <f t="shared" si="40"/>
        <v>0.70504588227001963</v>
      </c>
      <c r="AM64" s="20">
        <f t="shared" si="40"/>
        <v>0.66514874273928914</v>
      </c>
      <c r="AN64" s="20">
        <f t="shared" si="40"/>
        <v>0.62517037486397742</v>
      </c>
      <c r="AO64" s="20">
        <f t="shared" si="40"/>
        <v>0.58517473550442112</v>
      </c>
      <c r="AP64" s="20">
        <f t="shared" si="40"/>
        <v>0.54522580915164776</v>
      </c>
      <c r="AQ64" s="20">
        <f t="shared" si="40"/>
        <v>0.50538750556583867</v>
      </c>
      <c r="AR64" s="20">
        <f t="shared" si="40"/>
        <v>0.46572355753434613</v>
      </c>
      <c r="AS64" s="20">
        <f t="shared" si="40"/>
        <v>0.42629741891282968</v>
      </c>
      <c r="AT64" s="20">
        <f t="shared" si="40"/>
        <v>0.3871721631126227</v>
      </c>
      <c r="AU64" s="20">
        <f t="shared" si="40"/>
        <v>0.34841038219672943</v>
      </c>
      <c r="AV64" s="20">
        <f t="shared" si="40"/>
        <v>0.31007408674587639</v>
      </c>
      <c r="AW64" s="20">
        <f t="shared" si="40"/>
        <v>0.27222460665481141</v>
      </c>
      <c r="AX64" s="20">
        <f t="shared" si="40"/>
        <v>0.23492249301755513</v>
      </c>
      <c r="AY64" s="20">
        <f t="shared" si="40"/>
        <v>0.19822742125856746</v>
      </c>
      <c r="AZ64" s="20">
        <f t="shared" si="40"/>
        <v>0.16219809566479787</v>
      </c>
      <c r="BA64" s="20">
        <f t="shared" si="40"/>
        <v>0.12689215547135047</v>
      </c>
      <c r="BB64" s="20">
        <f t="shared" si="40"/>
        <v>9.2366082651002546E-2</v>
      </c>
      <c r="BC64" s="20">
        <f t="shared" si="40"/>
        <v>5.8675111555097192E-2</v>
      </c>
      <c r="BD64" s="20">
        <f t="shared" si="40"/>
        <v>2.5873140550364049E-2</v>
      </c>
      <c r="BE64" s="20">
        <f t="shared" si="40"/>
        <v>-5.9873542069698305E-3</v>
      </c>
      <c r="BF64" s="20">
        <f t="shared" si="40"/>
        <v>-3.6855402721835961E-2</v>
      </c>
      <c r="BG64" s="20">
        <f t="shared" si="40"/>
        <v>-6.6681622701442844E-2</v>
      </c>
      <c r="BH64" s="20">
        <f t="shared" si="40"/>
        <v>-9.5418298556410708E-2</v>
      </c>
      <c r="BI64" s="20">
        <f t="shared" si="40"/>
        <v>-0.12301945773553569</v>
      </c>
      <c r="BJ64" s="20">
        <f t="shared" si="40"/>
        <v>-0.14944094427206434</v>
      </c>
      <c r="BK64" s="20">
        <f t="shared" si="40"/>
        <v>-0.17464048942382127</v>
      </c>
      <c r="BL64" s="20">
        <f t="shared" si="40"/>
        <v>-0.19857777929418008</v>
      </c>
      <c r="BM64" s="20">
        <f t="shared" si="40"/>
        <v>-0.22121451932569769</v>
      </c>
      <c r="BN64" s="20">
        <f t="shared" si="40"/>
        <v>-0.24251449556323734</v>
      </c>
      <c r="BO64" s="20">
        <f t="shared" si="40"/>
        <v>-0.2624436325885714</v>
      </c>
      <c r="BP64" s="20">
        <f t="shared" si="40"/>
        <v>-0.280970048033782</v>
      </c>
      <c r="BQ64" s="20">
        <f t="shared" si="40"/>
        <v>-0.29806410358624791</v>
      </c>
      <c r="BR64" s="20">
        <f t="shared" si="40"/>
        <v>-0.3136984524036226</v>
      </c>
      <c r="BS64" s="20">
        <f t="shared" si="40"/>
        <v>-0.32784808286294809</v>
      </c>
      <c r="BT64" s="20">
        <f t="shared" si="40"/>
        <v>-0.34049035857391619</v>
      </c>
      <c r="BU64" s="20">
        <f t="shared" si="40"/>
        <v>-0.35160505459226454</v>
      </c>
      <c r="BV64" s="20">
        <f t="shared" si="40"/>
        <v>-0.36117438977537242</v>
      </c>
      <c r="BW64" s="20">
        <f t="shared" si="40"/>
        <v>-0.36918305522829609</v>
      </c>
      <c r="BX64" s="20">
        <f t="shared" si="40"/>
        <v>-0.3756182387947351</v>
      </c>
      <c r="BY64" s="20">
        <f t="shared" si="40"/>
        <v>-0.38046964555374907</v>
      </c>
      <c r="BZ64" s="20">
        <f t="shared" si="40"/>
        <v>-0.38372951428943514</v>
      </c>
      <c r="CA64" s="20">
        <f t="shared" si="40"/>
        <v>-0.38539262990721779</v>
      </c>
      <c r="CB64" s="20">
        <f t="shared" si="40"/>
        <v>-0.38545633177688765</v>
      </c>
      <c r="CC64" s="20">
        <f t="shared" si="40"/>
        <v>-0.38392051798904236</v>
      </c>
      <c r="CD64" s="20">
        <f t="shared" si="39"/>
        <v>-0.3807876455181195</v>
      </c>
      <c r="CE64" s="20">
        <f t="shared" si="39"/>
        <v>-0.37606272629176218</v>
      </c>
      <c r="CF64" s="20">
        <f t="shared" si="39"/>
        <v>-0.36975331917280352</v>
      </c>
      <c r="CG64" s="20">
        <f t="shared" si="39"/>
        <v>-0.36186951786669874</v>
      </c>
      <c r="CH64" s="20">
        <f t="shared" si="39"/>
        <v>-0.35242393477374978</v>
      </c>
      <c r="CI64" s="20">
        <f t="shared" si="39"/>
        <v>-0.34143168081195507</v>
      </c>
      <c r="CJ64" s="20">
        <f t="shared" si="39"/>
        <v>-0.32891034124276441</v>
      </c>
      <c r="CK64" s="20">
        <f t="shared" si="39"/>
        <v>-0.31487994753841175</v>
      </c>
      <c r="CL64" s="20">
        <f t="shared" si="39"/>
        <v>-0.29936294533583307</v>
      </c>
      <c r="CM64" s="20">
        <f t="shared" si="39"/>
        <v>-0.28238415852843535</v>
      </c>
      <c r="CN64" s="20">
        <f t="shared" si="39"/>
        <v>-0.26397074955316224</v>
      </c>
      <c r="CO64" s="20">
        <f t="shared" si="39"/>
        <v>-0.24415217593638983</v>
      </c>
      <c r="CP64" s="20">
        <f t="shared" si="39"/>
        <v>-0.22296014316816815</v>
      </c>
      <c r="CQ64" s="20">
        <f t="shared" si="39"/>
        <v>-0.20042855398020032</v>
      </c>
      <c r="CR64" s="20">
        <f t="shared" si="39"/>
        <v>-0.17659345410870453</v>
      </c>
      <c r="CS64" s="20">
        <f t="shared" si="39"/>
        <v>-0.15149297462892497</v>
      </c>
      <c r="CT64" s="20">
        <f t="shared" si="39"/>
        <v>-0.12516727095354607</v>
      </c>
      <c r="CU64" s="20">
        <f t="shared" si="39"/>
        <v>-9.7658458592597697E-2</v>
      </c>
      <c r="CV64" s="20">
        <f t="shared" si="39"/>
        <v>-6.9010545777623666E-2</v>
      </c>
      <c r="CW64" s="20">
        <f t="shared" si="39"/>
        <v>-3.9269363057899298E-2</v>
      </c>
    </row>
    <row r="65" spans="1:101" ht="8.25" customHeight="1" x14ac:dyDescent="0.25">
      <c r="A65">
        <f t="shared" si="4"/>
        <v>2.5200000000000014</v>
      </c>
      <c r="B65" s="20">
        <f t="shared" si="34"/>
        <v>1.5815307561850587</v>
      </c>
      <c r="C65" s="20">
        <f t="shared" si="34"/>
        <v>1.5791323558267001</v>
      </c>
      <c r="D65" s="20">
        <f t="shared" si="34"/>
        <v>1.5751392853779471</v>
      </c>
      <c r="E65" s="20">
        <f t="shared" si="34"/>
        <v>1.5695579328997078</v>
      </c>
      <c r="F65" s="20">
        <f t="shared" si="34"/>
        <v>1.5623972273653224</v>
      </c>
      <c r="G65" s="20">
        <f t="shared" si="34"/>
        <v>1.5536686243761104</v>
      </c>
      <c r="H65" s="20">
        <f t="shared" si="34"/>
        <v>1.5433860878348518</v>
      </c>
      <c r="I65" s="20">
        <f t="shared" si="34"/>
        <v>1.5315660676065215</v>
      </c>
      <c r="J65" s="20">
        <f t="shared" si="34"/>
        <v>1.5182274732020156</v>
      </c>
      <c r="K65" s="20">
        <f t="shared" si="34"/>
        <v>1.5033916435269659</v>
      </c>
      <c r="L65" s="20">
        <f t="shared" si="34"/>
        <v>1.4870823127440442</v>
      </c>
      <c r="M65" s="20">
        <f t="shared" si="34"/>
        <v>1.4693255723033651</v>
      </c>
      <c r="N65" s="20">
        <f t="shared" si="34"/>
        <v>1.4501498292017307</v>
      </c>
      <c r="O65" s="20">
        <f t="shared" si="34"/>
        <v>1.4295857605374969</v>
      </c>
      <c r="P65" s="20">
        <f t="shared" si="34"/>
        <v>1.4076662644337592</v>
      </c>
      <c r="Q65" s="20">
        <f t="shared" si="34"/>
        <v>1.3844264074083734</v>
      </c>
      <c r="R65" s="20">
        <f t="shared" si="40"/>
        <v>1.3599033682750088</v>
      </c>
      <c r="S65" s="20">
        <f t="shared" si="40"/>
        <v>1.3341363786649758</v>
      </c>
      <c r="T65" s="20">
        <f t="shared" si="40"/>
        <v>1.3071666602649858</v>
      </c>
      <c r="U65" s="20">
        <f t="shared" si="40"/>
        <v>1.279037358871246</v>
      </c>
      <c r="V65" s="20">
        <f t="shared" si="40"/>
        <v>1.2497934753653888</v>
      </c>
      <c r="W65" s="20">
        <f t="shared" si="40"/>
        <v>1.2194817937226607</v>
      </c>
      <c r="X65" s="20">
        <f t="shared" si="40"/>
        <v>1.1881508061675434</v>
      </c>
      <c r="Y65" s="20">
        <f t="shared" si="40"/>
        <v>1.1558506355965372</v>
      </c>
      <c r="Z65" s="20">
        <f t="shared" si="40"/>
        <v>1.1226329553922203</v>
      </c>
      <c r="AA65" s="20">
        <f t="shared" si="40"/>
        <v>1.0885509067568591</v>
      </c>
      <c r="AB65" s="20">
        <f t="shared" si="40"/>
        <v>1.0536590136978206</v>
      </c>
      <c r="AC65" s="20">
        <f t="shared" si="40"/>
        <v>1.0180130958007927</v>
      </c>
      <c r="AD65" s="20">
        <f t="shared" si="40"/>
        <v>0.98167017893035358</v>
      </c>
      <c r="AE65" s="20">
        <f t="shared" si="40"/>
        <v>0.94468840400075393</v>
      </c>
      <c r="AF65" s="20">
        <f t="shared" si="40"/>
        <v>0.9071269339628566</v>
      </c>
      <c r="AG65" s="20">
        <f t="shared" si="40"/>
        <v>0.86904585915603583</v>
      </c>
      <c r="AH65" s="20">
        <f t="shared" si="40"/>
        <v>0.83050610117645318</v>
      </c>
      <c r="AI65" s="20">
        <f t="shared" si="40"/>
        <v>0.79156931541549957</v>
      </c>
      <c r="AJ65" s="20">
        <f t="shared" si="40"/>
        <v>0.75229779242432115</v>
      </c>
      <c r="AK65" s="20">
        <f t="shared" si="40"/>
        <v>0.71275435826222566</v>
      </c>
      <c r="AL65" s="20">
        <f t="shared" si="40"/>
        <v>0.67300227398838974</v>
      </c>
      <c r="AM65" s="20">
        <f t="shared" si="40"/>
        <v>0.63310513445765926</v>
      </c>
      <c r="AN65" s="20">
        <f t="shared" si="40"/>
        <v>0.59312676658234753</v>
      </c>
      <c r="AO65" s="20">
        <f t="shared" si="40"/>
        <v>0.55313112722279123</v>
      </c>
      <c r="AP65" s="20">
        <f t="shared" si="40"/>
        <v>0.51318220087001798</v>
      </c>
      <c r="AQ65" s="20">
        <f t="shared" si="40"/>
        <v>0.47334389728420878</v>
      </c>
      <c r="AR65" s="20">
        <f t="shared" si="40"/>
        <v>0.43367994925271625</v>
      </c>
      <c r="AS65" s="20">
        <f t="shared" si="40"/>
        <v>0.3942538106311998</v>
      </c>
      <c r="AT65" s="20">
        <f t="shared" si="40"/>
        <v>0.35512855483099282</v>
      </c>
      <c r="AU65" s="20">
        <f t="shared" si="40"/>
        <v>0.31636677391509954</v>
      </c>
      <c r="AV65" s="20">
        <f t="shared" si="40"/>
        <v>0.2780304784642465</v>
      </c>
      <c r="AW65" s="20">
        <f t="shared" si="40"/>
        <v>0.24018099837318152</v>
      </c>
      <c r="AX65" s="20">
        <f t="shared" si="40"/>
        <v>0.20287888473592525</v>
      </c>
      <c r="AY65" s="20">
        <f t="shared" si="40"/>
        <v>0.16618381297693757</v>
      </c>
      <c r="AZ65" s="20">
        <f t="shared" si="40"/>
        <v>0.13015448738316798</v>
      </c>
      <c r="BA65" s="20">
        <f t="shared" si="40"/>
        <v>9.4848547189720578E-2</v>
      </c>
      <c r="BB65" s="20">
        <f t="shared" si="40"/>
        <v>6.0322474369372658E-2</v>
      </c>
      <c r="BC65" s="20">
        <f t="shared" si="40"/>
        <v>2.6631503273467305E-2</v>
      </c>
      <c r="BD65" s="20">
        <f t="shared" si="40"/>
        <v>-6.1704677312658385E-3</v>
      </c>
      <c r="BE65" s="20">
        <f t="shared" si="40"/>
        <v>-3.8030962488599718E-2</v>
      </c>
      <c r="BF65" s="20">
        <f t="shared" si="40"/>
        <v>-6.8899011003465849E-2</v>
      </c>
      <c r="BG65" s="20">
        <f t="shared" si="40"/>
        <v>-9.8725230983072731E-2</v>
      </c>
      <c r="BH65" s="20">
        <f t="shared" si="40"/>
        <v>-0.1274619068380406</v>
      </c>
      <c r="BI65" s="20">
        <f t="shared" si="40"/>
        <v>-0.15506306601716557</v>
      </c>
      <c r="BJ65" s="20">
        <f t="shared" si="40"/>
        <v>-0.18148455255369422</v>
      </c>
      <c r="BK65" s="20">
        <f t="shared" si="40"/>
        <v>-0.20668409770545115</v>
      </c>
      <c r="BL65" s="20">
        <f t="shared" si="40"/>
        <v>-0.23062138757580997</v>
      </c>
      <c r="BM65" s="20">
        <f t="shared" si="40"/>
        <v>-0.25325812760732758</v>
      </c>
      <c r="BN65" s="20">
        <f t="shared" si="40"/>
        <v>-0.27455810384486723</v>
      </c>
      <c r="BO65" s="20">
        <f t="shared" si="39"/>
        <v>-0.29448724087020128</v>
      </c>
      <c r="BP65" s="20">
        <f t="shared" si="39"/>
        <v>-0.31301365631541189</v>
      </c>
      <c r="BQ65" s="20">
        <f t="shared" si="39"/>
        <v>-0.3301077118678778</v>
      </c>
      <c r="BR65" s="20">
        <f t="shared" si="39"/>
        <v>-0.34574206068525248</v>
      </c>
      <c r="BS65" s="20">
        <f t="shared" si="39"/>
        <v>-0.35989169114457797</v>
      </c>
      <c r="BT65" s="20">
        <f t="shared" si="39"/>
        <v>-0.37253396685554607</v>
      </c>
      <c r="BU65" s="20">
        <f t="shared" si="39"/>
        <v>-0.38364866287389443</v>
      </c>
      <c r="BV65" s="20">
        <f t="shared" si="39"/>
        <v>-0.3932179980570023</v>
      </c>
      <c r="BW65" s="20">
        <f t="shared" si="39"/>
        <v>-0.40122666350992597</v>
      </c>
      <c r="BX65" s="20">
        <f t="shared" si="39"/>
        <v>-0.40766184707636499</v>
      </c>
      <c r="BY65" s="20">
        <f t="shared" si="39"/>
        <v>-0.41251325383537896</v>
      </c>
      <c r="BZ65" s="20">
        <f t="shared" si="39"/>
        <v>-0.41577312257106502</v>
      </c>
      <c r="CA65" s="20">
        <f t="shared" si="39"/>
        <v>-0.41743623818884767</v>
      </c>
      <c r="CB65" s="20">
        <f t="shared" si="39"/>
        <v>-0.41749994005851754</v>
      </c>
      <c r="CC65" s="20">
        <f t="shared" si="39"/>
        <v>-0.41596412627067225</v>
      </c>
      <c r="CD65" s="20">
        <f t="shared" si="39"/>
        <v>-0.41283125379974939</v>
      </c>
      <c r="CE65" s="20">
        <f t="shared" si="39"/>
        <v>-0.40810633457339207</v>
      </c>
      <c r="CF65" s="20">
        <f t="shared" si="39"/>
        <v>-0.40179692745443341</v>
      </c>
      <c r="CG65" s="20">
        <f t="shared" si="39"/>
        <v>-0.39391312614832863</v>
      </c>
      <c r="CH65" s="20">
        <f t="shared" si="39"/>
        <v>-0.38446754305537967</v>
      </c>
      <c r="CI65" s="20">
        <f t="shared" si="39"/>
        <v>-0.37347528909358496</v>
      </c>
      <c r="CJ65" s="20">
        <f t="shared" si="39"/>
        <v>-0.3609539495243943</v>
      </c>
      <c r="CK65" s="20">
        <f t="shared" si="39"/>
        <v>-0.34692355582004164</v>
      </c>
      <c r="CL65" s="20">
        <f t="shared" si="39"/>
        <v>-0.33140655361746296</v>
      </c>
      <c r="CM65" s="20">
        <f t="shared" si="39"/>
        <v>-0.31442776681006523</v>
      </c>
      <c r="CN65" s="20">
        <f t="shared" si="39"/>
        <v>-0.29601435783479213</v>
      </c>
      <c r="CO65" s="20">
        <f t="shared" si="39"/>
        <v>-0.27619578421801971</v>
      </c>
      <c r="CP65" s="20">
        <f t="shared" si="39"/>
        <v>-0.25500375144979803</v>
      </c>
      <c r="CQ65" s="20">
        <f t="shared" si="39"/>
        <v>-0.23247216226183021</v>
      </c>
      <c r="CR65" s="20">
        <f t="shared" si="39"/>
        <v>-0.20863706239033442</v>
      </c>
      <c r="CS65" s="20">
        <f t="shared" si="39"/>
        <v>-0.18353658291055486</v>
      </c>
      <c r="CT65" s="20">
        <f t="shared" si="39"/>
        <v>-0.15721087923517596</v>
      </c>
      <c r="CU65" s="20">
        <f t="shared" si="39"/>
        <v>-0.12970206687422758</v>
      </c>
      <c r="CV65" s="20">
        <f t="shared" si="39"/>
        <v>-0.10105415405925355</v>
      </c>
      <c r="CW65" s="20">
        <f t="shared" si="39"/>
        <v>-7.1312971339529185E-2</v>
      </c>
    </row>
    <row r="66" spans="1:101" ht="8.25" customHeight="1" x14ac:dyDescent="0.25">
      <c r="A66">
        <f t="shared" si="4"/>
        <v>2.5600000000000014</v>
      </c>
      <c r="B66" s="20">
        <f t="shared" si="34"/>
        <v>1.5485555430881033</v>
      </c>
      <c r="C66" s="20">
        <f t="shared" si="34"/>
        <v>1.5461571427297449</v>
      </c>
      <c r="D66" s="20">
        <f t="shared" si="34"/>
        <v>1.5421640722809917</v>
      </c>
      <c r="E66" s="20">
        <f t="shared" si="34"/>
        <v>1.5365827198027524</v>
      </c>
      <c r="F66" s="20">
        <f t="shared" si="34"/>
        <v>1.5294220142683672</v>
      </c>
      <c r="G66" s="20">
        <f t="shared" si="34"/>
        <v>1.520693411279155</v>
      </c>
      <c r="H66" s="20">
        <f t="shared" si="34"/>
        <v>1.5104108747378964</v>
      </c>
      <c r="I66" s="20">
        <f t="shared" si="34"/>
        <v>1.4985908545095663</v>
      </c>
      <c r="J66" s="20">
        <f t="shared" si="34"/>
        <v>1.4852522601050602</v>
      </c>
      <c r="K66" s="20">
        <f t="shared" si="34"/>
        <v>1.4704164304300105</v>
      </c>
      <c r="L66" s="20">
        <f t="shared" si="34"/>
        <v>1.4541070996470888</v>
      </c>
      <c r="M66" s="20">
        <f t="shared" si="34"/>
        <v>1.4363503592064097</v>
      </c>
      <c r="N66" s="20">
        <f t="shared" si="34"/>
        <v>1.4171746161047754</v>
      </c>
      <c r="O66" s="20">
        <f t="shared" si="34"/>
        <v>1.3966105474405417</v>
      </c>
      <c r="P66" s="20">
        <f t="shared" si="34"/>
        <v>1.3746910513368038</v>
      </c>
      <c r="Q66" s="20">
        <f t="shared" si="34"/>
        <v>1.351451194311418</v>
      </c>
      <c r="R66" s="20">
        <f t="shared" si="40"/>
        <v>1.3269281551780534</v>
      </c>
      <c r="S66" s="20">
        <f t="shared" si="40"/>
        <v>1.3011611655680204</v>
      </c>
      <c r="T66" s="20">
        <f t="shared" si="40"/>
        <v>1.2741914471680307</v>
      </c>
      <c r="U66" s="20">
        <f t="shared" si="40"/>
        <v>1.2460621457742906</v>
      </c>
      <c r="V66" s="20">
        <f t="shared" si="40"/>
        <v>1.2168182622684336</v>
      </c>
      <c r="W66" s="20">
        <f t="shared" si="40"/>
        <v>1.1865065806257054</v>
      </c>
      <c r="X66" s="20">
        <f t="shared" si="40"/>
        <v>1.155175593070588</v>
      </c>
      <c r="Y66" s="20">
        <f t="shared" si="40"/>
        <v>1.1228754224995821</v>
      </c>
      <c r="Z66" s="20">
        <f t="shared" si="40"/>
        <v>1.0896577422952651</v>
      </c>
      <c r="AA66" s="20">
        <f t="shared" si="40"/>
        <v>1.0555756936599037</v>
      </c>
      <c r="AB66" s="20">
        <f t="shared" si="40"/>
        <v>1.0206838006008652</v>
      </c>
      <c r="AC66" s="20">
        <f t="shared" si="40"/>
        <v>0.9850378827038373</v>
      </c>
      <c r="AD66" s="20">
        <f t="shared" si="40"/>
        <v>0.9486949658333983</v>
      </c>
      <c r="AE66" s="20">
        <f t="shared" si="40"/>
        <v>0.91171319090379876</v>
      </c>
      <c r="AF66" s="20">
        <f t="shared" si="40"/>
        <v>0.87415172086590132</v>
      </c>
      <c r="AG66" s="20">
        <f t="shared" si="40"/>
        <v>0.83607064605908055</v>
      </c>
      <c r="AH66" s="20">
        <f t="shared" si="40"/>
        <v>0.79753088807949801</v>
      </c>
      <c r="AI66" s="20">
        <f t="shared" si="40"/>
        <v>0.75859410231854429</v>
      </c>
      <c r="AJ66" s="20">
        <f t="shared" si="40"/>
        <v>0.71932257932736587</v>
      </c>
      <c r="AK66" s="20">
        <f t="shared" si="40"/>
        <v>0.67977914516527038</v>
      </c>
      <c r="AL66" s="20">
        <f t="shared" si="40"/>
        <v>0.64002706089143446</v>
      </c>
      <c r="AM66" s="20">
        <f t="shared" si="40"/>
        <v>0.60012992136070398</v>
      </c>
      <c r="AN66" s="20">
        <f t="shared" si="40"/>
        <v>0.56015155348539225</v>
      </c>
      <c r="AO66" s="20">
        <f t="shared" si="40"/>
        <v>0.52015591412583595</v>
      </c>
      <c r="AP66" s="20">
        <f t="shared" si="40"/>
        <v>0.48020698777306264</v>
      </c>
      <c r="AQ66" s="20">
        <f t="shared" si="40"/>
        <v>0.4403686841872535</v>
      </c>
      <c r="AR66" s="20">
        <f t="shared" si="40"/>
        <v>0.40070473615576097</v>
      </c>
      <c r="AS66" s="20">
        <f t="shared" si="40"/>
        <v>0.36127859753424452</v>
      </c>
      <c r="AT66" s="20">
        <f t="shared" si="40"/>
        <v>0.32215334173403753</v>
      </c>
      <c r="AU66" s="20">
        <f t="shared" si="40"/>
        <v>0.28339156081814426</v>
      </c>
      <c r="AV66" s="20">
        <f t="shared" si="40"/>
        <v>0.24505526536729122</v>
      </c>
      <c r="AW66" s="20">
        <f t="shared" si="40"/>
        <v>0.20720578527622624</v>
      </c>
      <c r="AX66" s="20">
        <f t="shared" si="40"/>
        <v>0.16990367163896997</v>
      </c>
      <c r="AY66" s="20">
        <f t="shared" si="40"/>
        <v>0.13320859987998229</v>
      </c>
      <c r="AZ66" s="20">
        <f t="shared" si="40"/>
        <v>9.7179274286212702E-2</v>
      </c>
      <c r="BA66" s="20">
        <f t="shared" si="40"/>
        <v>6.1873334092765297E-2</v>
      </c>
      <c r="BB66" s="20">
        <f t="shared" si="40"/>
        <v>2.7347261272417378E-2</v>
      </c>
      <c r="BC66" s="20">
        <f t="shared" si="40"/>
        <v>-6.3437098234879752E-3</v>
      </c>
      <c r="BD66" s="20">
        <f t="shared" si="40"/>
        <v>-3.9145680828221119E-2</v>
      </c>
      <c r="BE66" s="20">
        <f t="shared" si="40"/>
        <v>-7.1006175585554998E-2</v>
      </c>
      <c r="BF66" s="20">
        <f t="shared" si="40"/>
        <v>-0.10187422410042113</v>
      </c>
      <c r="BG66" s="20">
        <f t="shared" si="40"/>
        <v>-0.13170044408002801</v>
      </c>
      <c r="BH66" s="20">
        <f t="shared" si="40"/>
        <v>-0.16043711993499588</v>
      </c>
      <c r="BI66" s="20">
        <f t="shared" si="40"/>
        <v>-0.18803827911412085</v>
      </c>
      <c r="BJ66" s="20">
        <f t="shared" si="40"/>
        <v>-0.2144597656506495</v>
      </c>
      <c r="BK66" s="20">
        <f t="shared" si="40"/>
        <v>-0.23965931080240643</v>
      </c>
      <c r="BL66" s="20">
        <f t="shared" si="40"/>
        <v>-0.26359660067276525</v>
      </c>
      <c r="BM66" s="20">
        <f t="shared" si="40"/>
        <v>-0.28623334070428286</v>
      </c>
      <c r="BN66" s="20">
        <f t="shared" si="40"/>
        <v>-0.30753331694182251</v>
      </c>
      <c r="BO66" s="20">
        <f t="shared" si="39"/>
        <v>-0.32746245396715656</v>
      </c>
      <c r="BP66" s="20">
        <f t="shared" si="39"/>
        <v>-0.34598886941236717</v>
      </c>
      <c r="BQ66" s="20">
        <f t="shared" si="39"/>
        <v>-0.36308292496483308</v>
      </c>
      <c r="BR66" s="20">
        <f t="shared" si="39"/>
        <v>-0.37871727378220776</v>
      </c>
      <c r="BS66" s="20">
        <f t="shared" si="39"/>
        <v>-0.39286690424153325</v>
      </c>
      <c r="BT66" s="20">
        <f t="shared" si="39"/>
        <v>-0.40550917995250135</v>
      </c>
      <c r="BU66" s="20">
        <f t="shared" si="39"/>
        <v>-0.41662387597084971</v>
      </c>
      <c r="BV66" s="20">
        <f t="shared" si="39"/>
        <v>-0.42619321115395759</v>
      </c>
      <c r="BW66" s="20">
        <f t="shared" si="39"/>
        <v>-0.43420187660688125</v>
      </c>
      <c r="BX66" s="20">
        <f t="shared" si="39"/>
        <v>-0.44063706017332027</v>
      </c>
      <c r="BY66" s="20">
        <f t="shared" si="39"/>
        <v>-0.44548846693233424</v>
      </c>
      <c r="BZ66" s="20">
        <f t="shared" si="39"/>
        <v>-0.4487483356680203</v>
      </c>
      <c r="CA66" s="20">
        <f t="shared" si="39"/>
        <v>-0.45041145128580296</v>
      </c>
      <c r="CB66" s="20">
        <f t="shared" si="39"/>
        <v>-0.45047515315547282</v>
      </c>
      <c r="CC66" s="20">
        <f t="shared" si="39"/>
        <v>-0.44893933936762753</v>
      </c>
      <c r="CD66" s="20">
        <f t="shared" si="39"/>
        <v>-0.44580646689670467</v>
      </c>
      <c r="CE66" s="20">
        <f t="shared" si="39"/>
        <v>-0.44108154767034735</v>
      </c>
      <c r="CF66" s="20">
        <f t="shared" si="39"/>
        <v>-0.43477214055138869</v>
      </c>
      <c r="CG66" s="20">
        <f t="shared" si="39"/>
        <v>-0.42688833924528391</v>
      </c>
      <c r="CH66" s="20">
        <f t="shared" si="39"/>
        <v>-0.41744275615233495</v>
      </c>
      <c r="CI66" s="20">
        <f t="shared" si="39"/>
        <v>-0.40645050219054024</v>
      </c>
      <c r="CJ66" s="20">
        <f t="shared" si="39"/>
        <v>-0.39392916262134958</v>
      </c>
      <c r="CK66" s="20">
        <f t="shared" si="39"/>
        <v>-0.37989876891699692</v>
      </c>
      <c r="CL66" s="20">
        <f t="shared" si="39"/>
        <v>-0.36438176671441824</v>
      </c>
      <c r="CM66" s="20">
        <f t="shared" si="39"/>
        <v>-0.34740297990702051</v>
      </c>
      <c r="CN66" s="20">
        <f t="shared" si="39"/>
        <v>-0.32898957093174741</v>
      </c>
      <c r="CO66" s="20">
        <f t="shared" si="39"/>
        <v>-0.30917099731497499</v>
      </c>
      <c r="CP66" s="20">
        <f t="shared" si="39"/>
        <v>-0.28797896454675331</v>
      </c>
      <c r="CQ66" s="20">
        <f t="shared" si="39"/>
        <v>-0.26544737535878549</v>
      </c>
      <c r="CR66" s="20">
        <f t="shared" si="39"/>
        <v>-0.2416122754872897</v>
      </c>
      <c r="CS66" s="20">
        <f t="shared" si="39"/>
        <v>-0.21651179600751014</v>
      </c>
      <c r="CT66" s="20">
        <f t="shared" si="39"/>
        <v>-0.19018609233213124</v>
      </c>
      <c r="CU66" s="20">
        <f t="shared" si="39"/>
        <v>-0.16267727997118286</v>
      </c>
      <c r="CV66" s="20">
        <f t="shared" si="39"/>
        <v>-0.13402936715620883</v>
      </c>
      <c r="CW66" s="20">
        <f t="shared" si="39"/>
        <v>-0.10428818443648447</v>
      </c>
    </row>
    <row r="67" spans="1:101" ht="8.25" customHeight="1" x14ac:dyDescent="0.25">
      <c r="A67">
        <f t="shared" si="4"/>
        <v>2.6000000000000014</v>
      </c>
      <c r="B67" s="20">
        <f t="shared" si="34"/>
        <v>1.5147014784824409</v>
      </c>
      <c r="C67" s="20">
        <f t="shared" si="34"/>
        <v>1.5123030781240825</v>
      </c>
      <c r="D67" s="20">
        <f t="shared" si="34"/>
        <v>1.5083100076753293</v>
      </c>
      <c r="E67" s="20">
        <f t="shared" si="34"/>
        <v>1.50272865519709</v>
      </c>
      <c r="F67" s="20">
        <f t="shared" si="34"/>
        <v>1.4955679496627048</v>
      </c>
      <c r="G67" s="20">
        <f t="shared" si="34"/>
        <v>1.4868393466734926</v>
      </c>
      <c r="H67" s="20">
        <f t="shared" si="34"/>
        <v>1.4765568101322339</v>
      </c>
      <c r="I67" s="20">
        <f t="shared" si="34"/>
        <v>1.4647367899039039</v>
      </c>
      <c r="J67" s="20">
        <f t="shared" si="34"/>
        <v>1.4513981954993977</v>
      </c>
      <c r="K67" s="20">
        <f t="shared" si="34"/>
        <v>1.436562365824348</v>
      </c>
      <c r="L67" s="20">
        <f t="shared" si="34"/>
        <v>1.4202530350414264</v>
      </c>
      <c r="M67" s="20">
        <f t="shared" si="34"/>
        <v>1.4024962946007473</v>
      </c>
      <c r="N67" s="20">
        <f t="shared" si="34"/>
        <v>1.3833205514991129</v>
      </c>
      <c r="O67" s="20">
        <f t="shared" si="34"/>
        <v>1.3627564828348793</v>
      </c>
      <c r="P67" s="20">
        <f t="shared" si="34"/>
        <v>1.3408369867311414</v>
      </c>
      <c r="Q67" s="20">
        <f t="shared" si="34"/>
        <v>1.3175971297057556</v>
      </c>
      <c r="R67" s="20">
        <f t="shared" si="40"/>
        <v>1.293074090572391</v>
      </c>
      <c r="S67" s="20">
        <f t="shared" si="40"/>
        <v>1.267307100962358</v>
      </c>
      <c r="T67" s="20">
        <f t="shared" si="40"/>
        <v>1.2403373825623683</v>
      </c>
      <c r="U67" s="20">
        <f t="shared" si="40"/>
        <v>1.2122080811686282</v>
      </c>
      <c r="V67" s="20">
        <f t="shared" si="40"/>
        <v>1.1829641976627712</v>
      </c>
      <c r="W67" s="20">
        <f t="shared" si="40"/>
        <v>1.1526525160200429</v>
      </c>
      <c r="X67" s="20">
        <f t="shared" si="40"/>
        <v>1.1213215284649256</v>
      </c>
      <c r="Y67" s="20">
        <f t="shared" si="40"/>
        <v>1.0890213578939196</v>
      </c>
      <c r="Z67" s="20">
        <f t="shared" si="40"/>
        <v>1.0558036776896027</v>
      </c>
      <c r="AA67" s="20">
        <f t="shared" si="40"/>
        <v>1.0217216290542412</v>
      </c>
      <c r="AB67" s="20">
        <f t="shared" si="40"/>
        <v>0.98682973599520274</v>
      </c>
      <c r="AC67" s="20">
        <f t="shared" si="40"/>
        <v>0.95118381809817487</v>
      </c>
      <c r="AD67" s="20">
        <f t="shared" si="40"/>
        <v>0.91484090122773587</v>
      </c>
      <c r="AE67" s="20">
        <f t="shared" si="40"/>
        <v>0.87785912629813634</v>
      </c>
      <c r="AF67" s="20">
        <f t="shared" si="40"/>
        <v>0.84029765626023889</v>
      </c>
      <c r="AG67" s="20">
        <f t="shared" si="40"/>
        <v>0.80221658145341812</v>
      </c>
      <c r="AH67" s="20">
        <f t="shared" si="40"/>
        <v>0.76367682347383559</v>
      </c>
      <c r="AI67" s="20">
        <f t="shared" si="40"/>
        <v>0.72474003771288187</v>
      </c>
      <c r="AJ67" s="20">
        <f t="shared" si="40"/>
        <v>0.68546851472170345</v>
      </c>
      <c r="AK67" s="20">
        <f t="shared" si="40"/>
        <v>0.64592508055960796</v>
      </c>
      <c r="AL67" s="20">
        <f t="shared" si="40"/>
        <v>0.60617299628577204</v>
      </c>
      <c r="AM67" s="20">
        <f t="shared" si="40"/>
        <v>0.56627585675504155</v>
      </c>
      <c r="AN67" s="20">
        <f t="shared" si="40"/>
        <v>0.52629748887972982</v>
      </c>
      <c r="AO67" s="20">
        <f t="shared" si="40"/>
        <v>0.48630184952017358</v>
      </c>
      <c r="AP67" s="20">
        <f t="shared" si="40"/>
        <v>0.44635292316740022</v>
      </c>
      <c r="AQ67" s="20">
        <f t="shared" si="40"/>
        <v>0.40651461958159107</v>
      </c>
      <c r="AR67" s="20">
        <f t="shared" si="40"/>
        <v>0.36685067155009854</v>
      </c>
      <c r="AS67" s="20">
        <f t="shared" si="40"/>
        <v>0.32742453292858209</v>
      </c>
      <c r="AT67" s="20">
        <f t="shared" si="40"/>
        <v>0.28829927712837511</v>
      </c>
      <c r="AU67" s="20">
        <f t="shared" si="40"/>
        <v>0.24953749621248184</v>
      </c>
      <c r="AV67" s="20">
        <f t="shared" si="40"/>
        <v>0.21120120076162879</v>
      </c>
      <c r="AW67" s="20">
        <f t="shared" si="40"/>
        <v>0.17335172067056381</v>
      </c>
      <c r="AX67" s="20">
        <f t="shared" si="40"/>
        <v>0.13604960703330754</v>
      </c>
      <c r="AY67" s="20">
        <f t="shared" si="40"/>
        <v>9.9354535274319866E-2</v>
      </c>
      <c r="AZ67" s="20">
        <f t="shared" si="40"/>
        <v>6.3325209680550276E-2</v>
      </c>
      <c r="BA67" s="20">
        <f t="shared" si="40"/>
        <v>2.8019269487102871E-2</v>
      </c>
      <c r="BB67" s="20">
        <f t="shared" si="40"/>
        <v>-6.5068033332450481E-3</v>
      </c>
      <c r="BC67" s="20">
        <f t="shared" si="40"/>
        <v>-4.0197774429150401E-2</v>
      </c>
      <c r="BD67" s="20">
        <f t="shared" si="40"/>
        <v>-7.2999745433883545E-2</v>
      </c>
      <c r="BE67" s="20">
        <f t="shared" si="40"/>
        <v>-0.10486024019121742</v>
      </c>
      <c r="BF67" s="20">
        <f t="shared" si="40"/>
        <v>-0.13572828870608356</v>
      </c>
      <c r="BG67" s="20">
        <f t="shared" si="40"/>
        <v>-0.16555450868569044</v>
      </c>
      <c r="BH67" s="20">
        <f t="shared" si="40"/>
        <v>-0.1942911845406583</v>
      </c>
      <c r="BI67" s="20">
        <f t="shared" si="40"/>
        <v>-0.22189234371978328</v>
      </c>
      <c r="BJ67" s="20">
        <f t="shared" ref="BJ67:BN67" si="41">SIN($A67)+COS(BJ$2)</f>
        <v>-0.24831383025631193</v>
      </c>
      <c r="BK67" s="20">
        <f t="shared" si="41"/>
        <v>-0.27351337540806886</v>
      </c>
      <c r="BL67" s="20">
        <f t="shared" si="41"/>
        <v>-0.29745066527842767</v>
      </c>
      <c r="BM67" s="20">
        <f t="shared" si="41"/>
        <v>-0.32008740530994528</v>
      </c>
      <c r="BN67" s="20">
        <f t="shared" si="41"/>
        <v>-0.34138738154748494</v>
      </c>
      <c r="BO67" s="20">
        <f t="shared" si="39"/>
        <v>-0.36131651857281899</v>
      </c>
      <c r="BP67" s="20">
        <f t="shared" si="39"/>
        <v>-0.3798429340180296</v>
      </c>
      <c r="BQ67" s="20">
        <f t="shared" si="39"/>
        <v>-0.3969369895704955</v>
      </c>
      <c r="BR67" s="20">
        <f t="shared" si="39"/>
        <v>-0.41257133838787019</v>
      </c>
      <c r="BS67" s="20">
        <f t="shared" si="39"/>
        <v>-0.42672096884719568</v>
      </c>
      <c r="BT67" s="20">
        <f t="shared" si="39"/>
        <v>-0.43936324455816378</v>
      </c>
      <c r="BU67" s="20">
        <f t="shared" si="39"/>
        <v>-0.45047794057651214</v>
      </c>
      <c r="BV67" s="20">
        <f t="shared" si="39"/>
        <v>-0.46004727575962001</v>
      </c>
      <c r="BW67" s="20">
        <f t="shared" si="39"/>
        <v>-0.46805594121254368</v>
      </c>
      <c r="BX67" s="20">
        <f t="shared" si="39"/>
        <v>-0.4744911247789827</v>
      </c>
      <c r="BY67" s="20">
        <f t="shared" si="39"/>
        <v>-0.47934253153799666</v>
      </c>
      <c r="BZ67" s="20">
        <f t="shared" si="39"/>
        <v>-0.48260240027368273</v>
      </c>
      <c r="CA67" s="20">
        <f t="shared" si="39"/>
        <v>-0.48426551589146538</v>
      </c>
      <c r="CB67" s="20">
        <f t="shared" si="39"/>
        <v>-0.48432921776113524</v>
      </c>
      <c r="CC67" s="20">
        <f t="shared" si="39"/>
        <v>-0.48279340397328996</v>
      </c>
      <c r="CD67" s="20">
        <f t="shared" si="39"/>
        <v>-0.47966053150236709</v>
      </c>
      <c r="CE67" s="20">
        <f t="shared" si="39"/>
        <v>-0.47493561227600978</v>
      </c>
      <c r="CF67" s="20">
        <f t="shared" si="39"/>
        <v>-0.46862620515705111</v>
      </c>
      <c r="CG67" s="20">
        <f t="shared" si="39"/>
        <v>-0.46074240385094634</v>
      </c>
      <c r="CH67" s="20">
        <f t="shared" si="39"/>
        <v>-0.45129682075799737</v>
      </c>
      <c r="CI67" s="20">
        <f t="shared" si="39"/>
        <v>-0.44030456679620267</v>
      </c>
      <c r="CJ67" s="20">
        <f t="shared" si="39"/>
        <v>-0.42778322722701201</v>
      </c>
      <c r="CK67" s="20">
        <f t="shared" si="39"/>
        <v>-0.41375283352265935</v>
      </c>
      <c r="CL67" s="20">
        <f t="shared" si="39"/>
        <v>-0.39823583132008067</v>
      </c>
      <c r="CM67" s="20">
        <f t="shared" si="39"/>
        <v>-0.38125704451268294</v>
      </c>
      <c r="CN67" s="20">
        <f t="shared" si="39"/>
        <v>-0.36284363553740984</v>
      </c>
      <c r="CO67" s="20">
        <f t="shared" si="39"/>
        <v>-0.34302506192063742</v>
      </c>
      <c r="CP67" s="20">
        <f t="shared" si="39"/>
        <v>-0.32183302915241574</v>
      </c>
      <c r="CQ67" s="20">
        <f t="shared" si="39"/>
        <v>-0.29930143996444791</v>
      </c>
      <c r="CR67" s="20">
        <f t="shared" si="39"/>
        <v>-0.27546634009295212</v>
      </c>
      <c r="CS67" s="20">
        <f t="shared" si="39"/>
        <v>-0.25036586061317256</v>
      </c>
      <c r="CT67" s="20">
        <f t="shared" si="39"/>
        <v>-0.22404015693779367</v>
      </c>
      <c r="CU67" s="20">
        <f t="shared" si="39"/>
        <v>-0.19653134457684529</v>
      </c>
      <c r="CV67" s="20">
        <f t="shared" si="39"/>
        <v>-0.16788343176187126</v>
      </c>
      <c r="CW67" s="20">
        <f t="shared" si="39"/>
        <v>-0.13814224904214689</v>
      </c>
    </row>
    <row r="68" spans="1:101" ht="8.25" customHeight="1" x14ac:dyDescent="0.25">
      <c r="A68">
        <f t="shared" ref="A68:A102" si="42">A67+0.04</f>
        <v>2.6400000000000015</v>
      </c>
      <c r="B68" s="20">
        <f t="shared" si="34"/>
        <v>1.4800227216496249</v>
      </c>
      <c r="C68" s="20">
        <f t="shared" si="34"/>
        <v>1.4776243212912665</v>
      </c>
      <c r="D68" s="20">
        <f t="shared" si="34"/>
        <v>1.4736312508425133</v>
      </c>
      <c r="E68" s="20">
        <f t="shared" si="34"/>
        <v>1.468049898364274</v>
      </c>
      <c r="F68" s="20">
        <f t="shared" si="34"/>
        <v>1.4608891928298888</v>
      </c>
      <c r="G68" s="20">
        <f t="shared" si="34"/>
        <v>1.4521605898406766</v>
      </c>
      <c r="H68" s="20">
        <f t="shared" si="34"/>
        <v>1.441878053299418</v>
      </c>
      <c r="I68" s="20">
        <f t="shared" si="34"/>
        <v>1.4300580330710879</v>
      </c>
      <c r="J68" s="20">
        <f t="shared" si="34"/>
        <v>1.4167194386665818</v>
      </c>
      <c r="K68" s="20">
        <f t="shared" si="34"/>
        <v>1.4018836089915321</v>
      </c>
      <c r="L68" s="20">
        <f t="shared" si="34"/>
        <v>1.3855742782086105</v>
      </c>
      <c r="M68" s="20">
        <f t="shared" si="34"/>
        <v>1.3678175377679314</v>
      </c>
      <c r="N68" s="20">
        <f t="shared" si="34"/>
        <v>1.348641794666297</v>
      </c>
      <c r="O68" s="20">
        <f t="shared" si="34"/>
        <v>1.3280777260020633</v>
      </c>
      <c r="P68" s="20">
        <f t="shared" si="34"/>
        <v>1.3061582298983254</v>
      </c>
      <c r="Q68" s="20">
        <f t="shared" si="34"/>
        <v>1.2829183728729396</v>
      </c>
      <c r="R68" s="20">
        <f t="shared" ref="R68:BN68" si="43">SIN($A68)+COS(R$2)</f>
        <v>1.258395333739575</v>
      </c>
      <c r="S68" s="20">
        <f t="shared" si="43"/>
        <v>1.232628344129542</v>
      </c>
      <c r="T68" s="20">
        <f t="shared" si="43"/>
        <v>1.2056586257295523</v>
      </c>
      <c r="U68" s="20">
        <f t="shared" si="43"/>
        <v>1.1775293243358123</v>
      </c>
      <c r="V68" s="20">
        <f t="shared" si="43"/>
        <v>1.1482854408299552</v>
      </c>
      <c r="W68" s="20">
        <f t="shared" si="43"/>
        <v>1.117973759187227</v>
      </c>
      <c r="X68" s="20">
        <f t="shared" si="43"/>
        <v>1.0866427716321096</v>
      </c>
      <c r="Y68" s="20">
        <f t="shared" si="43"/>
        <v>1.0543426010611037</v>
      </c>
      <c r="Z68" s="20">
        <f t="shared" si="43"/>
        <v>1.0211249208567867</v>
      </c>
      <c r="AA68" s="20">
        <f t="shared" si="43"/>
        <v>0.98704287222142528</v>
      </c>
      <c r="AB68" s="20">
        <f t="shared" si="43"/>
        <v>0.95215097916238678</v>
      </c>
      <c r="AC68" s="20">
        <f t="shared" si="43"/>
        <v>0.91650506126535891</v>
      </c>
      <c r="AD68" s="20">
        <f t="shared" si="43"/>
        <v>0.88016214439491991</v>
      </c>
      <c r="AE68" s="20">
        <f t="shared" si="43"/>
        <v>0.84318036946532038</v>
      </c>
      <c r="AF68" s="20">
        <f t="shared" si="43"/>
        <v>0.80561889942742293</v>
      </c>
      <c r="AG68" s="20">
        <f t="shared" si="43"/>
        <v>0.76753782462060216</v>
      </c>
      <c r="AH68" s="20">
        <f t="shared" si="43"/>
        <v>0.72899806664101963</v>
      </c>
      <c r="AI68" s="20">
        <f t="shared" si="43"/>
        <v>0.69006128088006591</v>
      </c>
      <c r="AJ68" s="20">
        <f t="shared" si="43"/>
        <v>0.65078975788888749</v>
      </c>
      <c r="AK68" s="20">
        <f t="shared" si="43"/>
        <v>0.611246323726792</v>
      </c>
      <c r="AL68" s="20">
        <f t="shared" si="43"/>
        <v>0.57149423945295608</v>
      </c>
      <c r="AM68" s="20">
        <f t="shared" si="43"/>
        <v>0.53159709992222559</v>
      </c>
      <c r="AN68" s="20">
        <f t="shared" si="43"/>
        <v>0.49161873204691381</v>
      </c>
      <c r="AO68" s="20">
        <f t="shared" si="43"/>
        <v>0.45162309268735762</v>
      </c>
      <c r="AP68" s="20">
        <f t="shared" si="43"/>
        <v>0.41167416633458426</v>
      </c>
      <c r="AQ68" s="20">
        <f t="shared" si="43"/>
        <v>0.37183586274877511</v>
      </c>
      <c r="AR68" s="20">
        <f t="shared" si="43"/>
        <v>0.33217191471728258</v>
      </c>
      <c r="AS68" s="20">
        <f t="shared" si="43"/>
        <v>0.29274577609576613</v>
      </c>
      <c r="AT68" s="20">
        <f t="shared" si="43"/>
        <v>0.25362052029555915</v>
      </c>
      <c r="AU68" s="20">
        <f t="shared" si="43"/>
        <v>0.21485873937966588</v>
      </c>
      <c r="AV68" s="20">
        <f t="shared" si="43"/>
        <v>0.17652244392881283</v>
      </c>
      <c r="AW68" s="20">
        <f t="shared" si="43"/>
        <v>0.13867296383774785</v>
      </c>
      <c r="AX68" s="20">
        <f t="shared" si="43"/>
        <v>0.10137085020049158</v>
      </c>
      <c r="AY68" s="20">
        <f t="shared" si="43"/>
        <v>6.4675778441503906E-2</v>
      </c>
      <c r="AZ68" s="20">
        <f t="shared" si="43"/>
        <v>2.8646452847734316E-2</v>
      </c>
      <c r="BA68" s="20">
        <f t="shared" si="43"/>
        <v>-6.6594873457130888E-3</v>
      </c>
      <c r="BB68" s="20">
        <f t="shared" si="43"/>
        <v>-4.1185560166061008E-2</v>
      </c>
      <c r="BC68" s="20">
        <f t="shared" si="43"/>
        <v>-7.4876531261966361E-2</v>
      </c>
      <c r="BD68" s="20">
        <f t="shared" si="43"/>
        <v>-0.10767850226669951</v>
      </c>
      <c r="BE68" s="20">
        <f t="shared" si="43"/>
        <v>-0.13953899702403338</v>
      </c>
      <c r="BF68" s="20">
        <f t="shared" si="43"/>
        <v>-0.17040704553889952</v>
      </c>
      <c r="BG68" s="20">
        <f t="shared" si="43"/>
        <v>-0.2002332655185064</v>
      </c>
      <c r="BH68" s="20">
        <f t="shared" si="43"/>
        <v>-0.22896994137347426</v>
      </c>
      <c r="BI68" s="20">
        <f t="shared" si="43"/>
        <v>-0.25657110055259924</v>
      </c>
      <c r="BJ68" s="20">
        <f t="shared" si="43"/>
        <v>-0.28299258708912789</v>
      </c>
      <c r="BK68" s="20">
        <f t="shared" si="43"/>
        <v>-0.30819213224088482</v>
      </c>
      <c r="BL68" s="20">
        <f t="shared" si="43"/>
        <v>-0.33212942211124363</v>
      </c>
      <c r="BM68" s="20">
        <f t="shared" si="43"/>
        <v>-0.35476616214276124</v>
      </c>
      <c r="BN68" s="20">
        <f t="shared" si="43"/>
        <v>-0.3760661383803009</v>
      </c>
      <c r="BO68" s="20">
        <f t="shared" si="39"/>
        <v>-0.39599527540563495</v>
      </c>
      <c r="BP68" s="20">
        <f t="shared" si="39"/>
        <v>-0.41452169085084556</v>
      </c>
      <c r="BQ68" s="20">
        <f t="shared" si="39"/>
        <v>-0.43161574640331146</v>
      </c>
      <c r="BR68" s="20">
        <f t="shared" si="39"/>
        <v>-0.44725009522068615</v>
      </c>
      <c r="BS68" s="20">
        <f t="shared" si="39"/>
        <v>-0.46139972568001164</v>
      </c>
      <c r="BT68" s="20">
        <f t="shared" si="39"/>
        <v>-0.47404200139097974</v>
      </c>
      <c r="BU68" s="20">
        <f t="shared" si="39"/>
        <v>-0.4851566974093281</v>
      </c>
      <c r="BV68" s="20">
        <f t="shared" si="39"/>
        <v>-0.49472603259243597</v>
      </c>
      <c r="BW68" s="20">
        <f t="shared" si="39"/>
        <v>-0.50273469804535964</v>
      </c>
      <c r="BX68" s="20">
        <f t="shared" si="39"/>
        <v>-0.50916988161179866</v>
      </c>
      <c r="BY68" s="20">
        <f t="shared" si="39"/>
        <v>-0.51402128837081262</v>
      </c>
      <c r="BZ68" s="20">
        <f t="shared" si="39"/>
        <v>-0.51728115710649869</v>
      </c>
      <c r="CA68" s="20">
        <f t="shared" si="39"/>
        <v>-0.51894427272428134</v>
      </c>
      <c r="CB68" s="20">
        <f t="shared" si="39"/>
        <v>-0.5190079745939512</v>
      </c>
      <c r="CC68" s="20">
        <f t="shared" si="39"/>
        <v>-0.51747216080610592</v>
      </c>
      <c r="CD68" s="20">
        <f t="shared" si="39"/>
        <v>-0.51433928833518305</v>
      </c>
      <c r="CE68" s="20">
        <f t="shared" si="39"/>
        <v>-0.50961436910882574</v>
      </c>
      <c r="CF68" s="20">
        <f t="shared" si="39"/>
        <v>-0.50330496198986707</v>
      </c>
      <c r="CG68" s="20">
        <f t="shared" si="39"/>
        <v>-0.4954211606837623</v>
      </c>
      <c r="CH68" s="20">
        <f t="shared" si="39"/>
        <v>-0.48597557759081333</v>
      </c>
      <c r="CI68" s="20">
        <f t="shared" si="39"/>
        <v>-0.47498332362901863</v>
      </c>
      <c r="CJ68" s="20">
        <f t="shared" si="39"/>
        <v>-0.46246198405982797</v>
      </c>
      <c r="CK68" s="20">
        <f t="shared" si="39"/>
        <v>-0.44843159035547531</v>
      </c>
      <c r="CL68" s="20">
        <f t="shared" si="39"/>
        <v>-0.43291458815289663</v>
      </c>
      <c r="CM68" s="20">
        <f t="shared" si="39"/>
        <v>-0.4159358013454989</v>
      </c>
      <c r="CN68" s="20">
        <f t="shared" si="39"/>
        <v>-0.3975223923702258</v>
      </c>
      <c r="CO68" s="20">
        <f t="shared" si="39"/>
        <v>-0.37770381875345338</v>
      </c>
      <c r="CP68" s="20">
        <f t="shared" si="39"/>
        <v>-0.3565117859852317</v>
      </c>
      <c r="CQ68" s="20">
        <f t="shared" si="39"/>
        <v>-0.33398019679726387</v>
      </c>
      <c r="CR68" s="20">
        <f t="shared" si="39"/>
        <v>-0.31014509692576808</v>
      </c>
      <c r="CS68" s="20">
        <f t="shared" si="39"/>
        <v>-0.28504461744598852</v>
      </c>
      <c r="CT68" s="20">
        <f t="shared" si="39"/>
        <v>-0.25871891377060963</v>
      </c>
      <c r="CU68" s="20">
        <f t="shared" si="39"/>
        <v>-0.23121010140966125</v>
      </c>
      <c r="CV68" s="20">
        <f t="shared" si="39"/>
        <v>-0.20256218859468722</v>
      </c>
      <c r="CW68" s="20">
        <f t="shared" si="39"/>
        <v>-0.17282100587496285</v>
      </c>
    </row>
    <row r="69" spans="1:101" ht="8.25" customHeight="1" x14ac:dyDescent="0.25">
      <c r="A69">
        <f t="shared" si="42"/>
        <v>2.6800000000000015</v>
      </c>
      <c r="B69" s="20">
        <f t="shared" si="34"/>
        <v>1.4445747512028477</v>
      </c>
      <c r="C69" s="20">
        <f t="shared" si="34"/>
        <v>1.4421763508444894</v>
      </c>
      <c r="D69" s="20">
        <f t="shared" si="34"/>
        <v>1.4381832803957362</v>
      </c>
      <c r="E69" s="20">
        <f t="shared" si="34"/>
        <v>1.4326019279174969</v>
      </c>
      <c r="F69" s="20">
        <f t="shared" si="34"/>
        <v>1.4254412223831117</v>
      </c>
      <c r="G69" s="20">
        <f t="shared" si="34"/>
        <v>1.4167126193938995</v>
      </c>
      <c r="H69" s="20">
        <f t="shared" si="34"/>
        <v>1.4064300828526408</v>
      </c>
      <c r="I69" s="20">
        <f t="shared" si="34"/>
        <v>1.3946100626243108</v>
      </c>
      <c r="J69" s="20">
        <f t="shared" si="34"/>
        <v>1.3812714682198046</v>
      </c>
      <c r="K69" s="20">
        <f t="shared" si="34"/>
        <v>1.3664356385447549</v>
      </c>
      <c r="L69" s="20">
        <f t="shared" si="34"/>
        <v>1.3501263077618333</v>
      </c>
      <c r="M69" s="20">
        <f t="shared" si="34"/>
        <v>1.3323695673211542</v>
      </c>
      <c r="N69" s="20">
        <f t="shared" si="34"/>
        <v>1.3131938242195198</v>
      </c>
      <c r="O69" s="20">
        <f t="shared" si="34"/>
        <v>1.2926297555552861</v>
      </c>
      <c r="P69" s="20">
        <f t="shared" si="34"/>
        <v>1.2707102594515483</v>
      </c>
      <c r="Q69" s="20">
        <f t="shared" ref="Q69:CB73" si="44">SIN($A69)+COS(Q$2)</f>
        <v>1.2474704024261625</v>
      </c>
      <c r="R69" s="20">
        <f t="shared" si="44"/>
        <v>1.2229473632927979</v>
      </c>
      <c r="S69" s="20">
        <f t="shared" si="44"/>
        <v>1.1971803736827649</v>
      </c>
      <c r="T69" s="20">
        <f t="shared" si="44"/>
        <v>1.1702106552827751</v>
      </c>
      <c r="U69" s="20">
        <f t="shared" si="44"/>
        <v>1.1420813538890351</v>
      </c>
      <c r="V69" s="20">
        <f t="shared" si="44"/>
        <v>1.112837470383178</v>
      </c>
      <c r="W69" s="20">
        <f t="shared" si="44"/>
        <v>1.0825257887404498</v>
      </c>
      <c r="X69" s="20">
        <f t="shared" si="44"/>
        <v>1.0511948011853325</v>
      </c>
      <c r="Y69" s="20">
        <f t="shared" si="44"/>
        <v>1.0188946306143265</v>
      </c>
      <c r="Z69" s="20">
        <f t="shared" si="44"/>
        <v>0.98567695041000947</v>
      </c>
      <c r="AA69" s="20">
        <f t="shared" si="44"/>
        <v>0.95159490177464812</v>
      </c>
      <c r="AB69" s="20">
        <f t="shared" si="44"/>
        <v>0.91670300871560961</v>
      </c>
      <c r="AC69" s="20">
        <f t="shared" si="44"/>
        <v>0.88105709081858175</v>
      </c>
      <c r="AD69" s="20">
        <f t="shared" si="44"/>
        <v>0.84471417394814274</v>
      </c>
      <c r="AE69" s="20">
        <f t="shared" si="44"/>
        <v>0.80773239901854321</v>
      </c>
      <c r="AF69" s="20">
        <f t="shared" si="44"/>
        <v>0.77017092898064576</v>
      </c>
      <c r="AG69" s="20">
        <f t="shared" si="44"/>
        <v>0.73208985417382499</v>
      </c>
      <c r="AH69" s="20">
        <f t="shared" si="44"/>
        <v>0.69355009619424246</v>
      </c>
      <c r="AI69" s="20">
        <f t="shared" si="44"/>
        <v>0.65461331043328874</v>
      </c>
      <c r="AJ69" s="20">
        <f t="shared" si="44"/>
        <v>0.61534178744211032</v>
      </c>
      <c r="AK69" s="20">
        <f t="shared" si="44"/>
        <v>0.57579835328001483</v>
      </c>
      <c r="AL69" s="20">
        <f t="shared" si="44"/>
        <v>0.53604626900617891</v>
      </c>
      <c r="AM69" s="20">
        <f t="shared" si="44"/>
        <v>0.49614912947544842</v>
      </c>
      <c r="AN69" s="20">
        <f t="shared" si="44"/>
        <v>0.45617076160013664</v>
      </c>
      <c r="AO69" s="20">
        <f t="shared" si="44"/>
        <v>0.41617512224058045</v>
      </c>
      <c r="AP69" s="20">
        <f t="shared" si="44"/>
        <v>0.37622619588780709</v>
      </c>
      <c r="AQ69" s="20">
        <f t="shared" si="44"/>
        <v>0.33638789230199795</v>
      </c>
      <c r="AR69" s="20">
        <f t="shared" si="44"/>
        <v>0.29672394427050541</v>
      </c>
      <c r="AS69" s="20">
        <f t="shared" si="44"/>
        <v>0.25729780564898896</v>
      </c>
      <c r="AT69" s="20">
        <f t="shared" si="44"/>
        <v>0.21817254984878195</v>
      </c>
      <c r="AU69" s="20">
        <f t="shared" si="44"/>
        <v>0.17941076893288871</v>
      </c>
      <c r="AV69" s="20">
        <f t="shared" si="44"/>
        <v>0.14107447348203567</v>
      </c>
      <c r="AW69" s="20">
        <f t="shared" si="44"/>
        <v>0.10322499339097069</v>
      </c>
      <c r="AX69" s="20">
        <f t="shared" si="44"/>
        <v>6.5922879753714414E-2</v>
      </c>
      <c r="AY69" s="20">
        <f t="shared" si="44"/>
        <v>2.922780799472674E-2</v>
      </c>
      <c r="AZ69" s="20">
        <f t="shared" si="44"/>
        <v>-6.80151759904285E-3</v>
      </c>
      <c r="BA69" s="20">
        <f t="shared" si="44"/>
        <v>-4.2107457792490255E-2</v>
      </c>
      <c r="BB69" s="20">
        <f t="shared" si="44"/>
        <v>-7.6633530612838174E-2</v>
      </c>
      <c r="BC69" s="20">
        <f t="shared" si="44"/>
        <v>-0.11032450170874353</v>
      </c>
      <c r="BD69" s="20">
        <f t="shared" si="44"/>
        <v>-0.14312647271347667</v>
      </c>
      <c r="BE69" s="20">
        <f t="shared" si="44"/>
        <v>-0.17498696747081055</v>
      </c>
      <c r="BF69" s="20">
        <f t="shared" si="44"/>
        <v>-0.20585501598567668</v>
      </c>
      <c r="BG69" s="20">
        <f t="shared" si="44"/>
        <v>-0.23568123596528356</v>
      </c>
      <c r="BH69" s="20">
        <f t="shared" si="44"/>
        <v>-0.26441791182025143</v>
      </c>
      <c r="BI69" s="20">
        <f t="shared" si="44"/>
        <v>-0.29201907099937641</v>
      </c>
      <c r="BJ69" s="20">
        <f t="shared" si="44"/>
        <v>-0.31844055753590506</v>
      </c>
      <c r="BK69" s="20">
        <f t="shared" si="44"/>
        <v>-0.34364010268766199</v>
      </c>
      <c r="BL69" s="20">
        <f t="shared" si="44"/>
        <v>-0.3675773925580208</v>
      </c>
      <c r="BM69" s="20">
        <f t="shared" si="44"/>
        <v>-0.39021413258953841</v>
      </c>
      <c r="BN69" s="20">
        <f t="shared" si="44"/>
        <v>-0.41151410882707806</v>
      </c>
      <c r="BO69" s="20">
        <f t="shared" si="39"/>
        <v>-0.43144324585241212</v>
      </c>
      <c r="BP69" s="20">
        <f t="shared" si="39"/>
        <v>-0.44996966129762273</v>
      </c>
      <c r="BQ69" s="20">
        <f t="shared" si="39"/>
        <v>-0.46706371685008863</v>
      </c>
      <c r="BR69" s="20">
        <f t="shared" si="39"/>
        <v>-0.48269806566746332</v>
      </c>
      <c r="BS69" s="20">
        <f t="shared" si="39"/>
        <v>-0.49684769612678881</v>
      </c>
      <c r="BT69" s="20">
        <f t="shared" ref="BT69:CW77" si="45">SIN($A69)+COS(BT$2)</f>
        <v>-0.50948997183775691</v>
      </c>
      <c r="BU69" s="20">
        <f t="shared" si="45"/>
        <v>-0.52060466785610526</v>
      </c>
      <c r="BV69" s="20">
        <f t="shared" si="45"/>
        <v>-0.53017400303921314</v>
      </c>
      <c r="BW69" s="20">
        <f t="shared" si="45"/>
        <v>-0.53818266849213681</v>
      </c>
      <c r="BX69" s="20">
        <f t="shared" si="45"/>
        <v>-0.54461785205857582</v>
      </c>
      <c r="BY69" s="20">
        <f t="shared" si="45"/>
        <v>-0.54946925881758979</v>
      </c>
      <c r="BZ69" s="20">
        <f t="shared" si="45"/>
        <v>-0.55272912755327586</v>
      </c>
      <c r="CA69" s="20">
        <f t="shared" si="45"/>
        <v>-0.55439224317105851</v>
      </c>
      <c r="CB69" s="20">
        <f t="shared" si="45"/>
        <v>-0.55445594504072837</v>
      </c>
      <c r="CC69" s="20">
        <f t="shared" si="45"/>
        <v>-0.55292013125288308</v>
      </c>
      <c r="CD69" s="20">
        <f t="shared" si="45"/>
        <v>-0.54978725878196022</v>
      </c>
      <c r="CE69" s="20">
        <f t="shared" si="45"/>
        <v>-0.5450623395556029</v>
      </c>
      <c r="CF69" s="20">
        <f t="shared" si="45"/>
        <v>-0.53875293243664424</v>
      </c>
      <c r="CG69" s="20">
        <f t="shared" si="45"/>
        <v>-0.53086913113053946</v>
      </c>
      <c r="CH69" s="20">
        <f t="shared" si="45"/>
        <v>-0.5214235480375905</v>
      </c>
      <c r="CI69" s="20">
        <f t="shared" si="45"/>
        <v>-0.51043129407579579</v>
      </c>
      <c r="CJ69" s="20">
        <f t="shared" si="45"/>
        <v>-0.49790995450660513</v>
      </c>
      <c r="CK69" s="20">
        <f t="shared" si="45"/>
        <v>-0.48387956080225247</v>
      </c>
      <c r="CL69" s="20">
        <f t="shared" si="45"/>
        <v>-0.4683625585996738</v>
      </c>
      <c r="CM69" s="20">
        <f t="shared" si="45"/>
        <v>-0.45138377179227607</v>
      </c>
      <c r="CN69" s="20">
        <f t="shared" si="45"/>
        <v>-0.43297036281700296</v>
      </c>
      <c r="CO69" s="20">
        <f t="shared" si="45"/>
        <v>-0.41315178920023055</v>
      </c>
      <c r="CP69" s="20">
        <f t="shared" si="45"/>
        <v>-0.39195975643200887</v>
      </c>
      <c r="CQ69" s="20">
        <f t="shared" si="45"/>
        <v>-0.36942816724404104</v>
      </c>
      <c r="CR69" s="20">
        <f t="shared" si="45"/>
        <v>-0.34559306737254525</v>
      </c>
      <c r="CS69" s="20">
        <f t="shared" si="45"/>
        <v>-0.32049258789276569</v>
      </c>
      <c r="CT69" s="20">
        <f t="shared" si="45"/>
        <v>-0.29416688421738679</v>
      </c>
      <c r="CU69" s="20">
        <f t="shared" si="45"/>
        <v>-0.26665807185643842</v>
      </c>
      <c r="CV69" s="20">
        <f t="shared" si="45"/>
        <v>-0.23801015904146439</v>
      </c>
      <c r="CW69" s="20">
        <f t="shared" si="45"/>
        <v>-0.20826897632174002</v>
      </c>
    </row>
    <row r="70" spans="1:101" ht="8.25" customHeight="1" x14ac:dyDescent="0.25">
      <c r="A70">
        <f t="shared" si="42"/>
        <v>2.7200000000000015</v>
      </c>
      <c r="B70" s="20">
        <f t="shared" ref="B70:Q85" si="46">SIN($A70)+COS(B$2)</f>
        <v>1.4084142763329939</v>
      </c>
      <c r="C70" s="20">
        <f t="shared" si="46"/>
        <v>1.4060158759746355</v>
      </c>
      <c r="D70" s="20">
        <f t="shared" si="46"/>
        <v>1.4020228055258823</v>
      </c>
      <c r="E70" s="20">
        <f t="shared" si="46"/>
        <v>1.396441453047643</v>
      </c>
      <c r="F70" s="20">
        <f t="shared" si="46"/>
        <v>1.3892807475132578</v>
      </c>
      <c r="G70" s="20">
        <f t="shared" si="46"/>
        <v>1.3805521445240456</v>
      </c>
      <c r="H70" s="20">
        <f t="shared" si="46"/>
        <v>1.370269607982787</v>
      </c>
      <c r="I70" s="20">
        <f t="shared" si="46"/>
        <v>1.3584495877544569</v>
      </c>
      <c r="J70" s="20">
        <f t="shared" si="46"/>
        <v>1.3451109933499508</v>
      </c>
      <c r="K70" s="20">
        <f t="shared" si="46"/>
        <v>1.3302751636749011</v>
      </c>
      <c r="L70" s="20">
        <f t="shared" si="46"/>
        <v>1.3139658328919794</v>
      </c>
      <c r="M70" s="20">
        <f t="shared" si="46"/>
        <v>1.2962090924513003</v>
      </c>
      <c r="N70" s="20">
        <f t="shared" si="46"/>
        <v>1.2770333493496659</v>
      </c>
      <c r="O70" s="20">
        <f t="shared" si="46"/>
        <v>1.2564692806854323</v>
      </c>
      <c r="P70" s="20">
        <f t="shared" si="46"/>
        <v>1.2345497845816944</v>
      </c>
      <c r="Q70" s="20">
        <f t="shared" si="46"/>
        <v>1.2113099275563086</v>
      </c>
      <c r="R70" s="20">
        <f t="shared" si="44"/>
        <v>1.186786888422944</v>
      </c>
      <c r="S70" s="20">
        <f t="shared" si="44"/>
        <v>1.161019898812911</v>
      </c>
      <c r="T70" s="20">
        <f t="shared" si="44"/>
        <v>1.1340501804129213</v>
      </c>
      <c r="U70" s="20">
        <f t="shared" si="44"/>
        <v>1.1059208790191812</v>
      </c>
      <c r="V70" s="20">
        <f t="shared" si="44"/>
        <v>1.0766769955133242</v>
      </c>
      <c r="W70" s="20">
        <f t="shared" si="44"/>
        <v>1.0463653138705959</v>
      </c>
      <c r="X70" s="20">
        <f t="shared" si="44"/>
        <v>1.0150343263154786</v>
      </c>
      <c r="Y70" s="20">
        <f t="shared" si="44"/>
        <v>0.98273415574447254</v>
      </c>
      <c r="Z70" s="20">
        <f t="shared" si="44"/>
        <v>0.94951647554015561</v>
      </c>
      <c r="AA70" s="20">
        <f t="shared" si="44"/>
        <v>0.91543442690479426</v>
      </c>
      <c r="AB70" s="20">
        <f t="shared" si="44"/>
        <v>0.88054253384575576</v>
      </c>
      <c r="AC70" s="20">
        <f t="shared" si="44"/>
        <v>0.84489661594872789</v>
      </c>
      <c r="AD70" s="20">
        <f t="shared" si="44"/>
        <v>0.80855369907828889</v>
      </c>
      <c r="AE70" s="20">
        <f t="shared" si="44"/>
        <v>0.77157192414868936</v>
      </c>
      <c r="AF70" s="20">
        <f t="shared" si="44"/>
        <v>0.73401045411079191</v>
      </c>
      <c r="AG70" s="20">
        <f t="shared" si="44"/>
        <v>0.69592937930397114</v>
      </c>
      <c r="AH70" s="20">
        <f t="shared" si="44"/>
        <v>0.65738962132438861</v>
      </c>
      <c r="AI70" s="20">
        <f t="shared" si="44"/>
        <v>0.61845283556343489</v>
      </c>
      <c r="AJ70" s="20">
        <f t="shared" si="44"/>
        <v>0.57918131257225647</v>
      </c>
      <c r="AK70" s="20">
        <f t="shared" si="44"/>
        <v>0.53963787841016098</v>
      </c>
      <c r="AL70" s="20">
        <f t="shared" si="44"/>
        <v>0.49988579413632506</v>
      </c>
      <c r="AM70" s="20">
        <f t="shared" si="44"/>
        <v>0.45998865460559457</v>
      </c>
      <c r="AN70" s="20">
        <f t="shared" si="44"/>
        <v>0.42001028673028279</v>
      </c>
      <c r="AO70" s="20">
        <f t="shared" si="44"/>
        <v>0.3800146473707266</v>
      </c>
      <c r="AP70" s="20">
        <f t="shared" si="44"/>
        <v>0.34006572101795324</v>
      </c>
      <c r="AQ70" s="20">
        <f t="shared" si="44"/>
        <v>0.30022741743214409</v>
      </c>
      <c r="AR70" s="20">
        <f t="shared" si="44"/>
        <v>0.26056346940065156</v>
      </c>
      <c r="AS70" s="20">
        <f t="shared" si="44"/>
        <v>0.22113733077913508</v>
      </c>
      <c r="AT70" s="20">
        <f t="shared" si="44"/>
        <v>0.1820120749789281</v>
      </c>
      <c r="AU70" s="20">
        <f t="shared" si="44"/>
        <v>0.14325029406303486</v>
      </c>
      <c r="AV70" s="20">
        <f t="shared" si="44"/>
        <v>0.10491399861218181</v>
      </c>
      <c r="AW70" s="20">
        <f t="shared" si="44"/>
        <v>6.7064518521116834E-2</v>
      </c>
      <c r="AX70" s="20">
        <f t="shared" si="44"/>
        <v>2.976240488386056E-2</v>
      </c>
      <c r="AY70" s="20">
        <f t="shared" si="44"/>
        <v>-6.9326668751271137E-3</v>
      </c>
      <c r="AZ70" s="20">
        <f t="shared" si="44"/>
        <v>-4.2961992468896704E-2</v>
      </c>
      <c r="BA70" s="20">
        <f t="shared" si="44"/>
        <v>-7.8267932662344109E-2</v>
      </c>
      <c r="BB70" s="20">
        <f t="shared" si="44"/>
        <v>-0.11279400548269203</v>
      </c>
      <c r="BC70" s="20">
        <f t="shared" si="44"/>
        <v>-0.14648497657859738</v>
      </c>
      <c r="BD70" s="20">
        <f t="shared" si="44"/>
        <v>-0.17928694758333052</v>
      </c>
      <c r="BE70" s="20">
        <f t="shared" si="44"/>
        <v>-0.2111474423406644</v>
      </c>
      <c r="BF70" s="20">
        <f t="shared" si="44"/>
        <v>-0.24201549085553054</v>
      </c>
      <c r="BG70" s="20">
        <f t="shared" si="44"/>
        <v>-0.27184171083513742</v>
      </c>
      <c r="BH70" s="20">
        <f t="shared" si="44"/>
        <v>-0.30057838669010528</v>
      </c>
      <c r="BI70" s="20">
        <f t="shared" si="44"/>
        <v>-0.32817954586923026</v>
      </c>
      <c r="BJ70" s="20">
        <f t="shared" si="44"/>
        <v>-0.35460103240575891</v>
      </c>
      <c r="BK70" s="20">
        <f t="shared" si="44"/>
        <v>-0.37980057755751584</v>
      </c>
      <c r="BL70" s="20">
        <f t="shared" si="44"/>
        <v>-0.40373786742787465</v>
      </c>
      <c r="BM70" s="20">
        <f t="shared" si="44"/>
        <v>-0.42637460745939226</v>
      </c>
      <c r="BN70" s="20">
        <f t="shared" si="44"/>
        <v>-0.44767458369693192</v>
      </c>
      <c r="BO70" s="20">
        <f t="shared" si="44"/>
        <v>-0.46760372072226597</v>
      </c>
      <c r="BP70" s="20">
        <f t="shared" si="44"/>
        <v>-0.48613013616747658</v>
      </c>
      <c r="BQ70" s="20">
        <f t="shared" si="44"/>
        <v>-0.50322419171994248</v>
      </c>
      <c r="BR70" s="20">
        <f t="shared" si="44"/>
        <v>-0.51885854053731717</v>
      </c>
      <c r="BS70" s="20">
        <f t="shared" si="44"/>
        <v>-0.53300817099664266</v>
      </c>
      <c r="BT70" s="20">
        <f t="shared" si="44"/>
        <v>-0.54565044670761076</v>
      </c>
      <c r="BU70" s="20">
        <f t="shared" si="44"/>
        <v>-0.55676514272595912</v>
      </c>
      <c r="BV70" s="20">
        <f t="shared" si="44"/>
        <v>-0.56633447790906699</v>
      </c>
      <c r="BW70" s="20">
        <f t="shared" si="44"/>
        <v>-0.57434314336199066</v>
      </c>
      <c r="BX70" s="20">
        <f t="shared" si="44"/>
        <v>-0.58077832692842968</v>
      </c>
      <c r="BY70" s="20">
        <f t="shared" si="44"/>
        <v>-0.58562973368744364</v>
      </c>
      <c r="BZ70" s="20">
        <f t="shared" si="44"/>
        <v>-0.58888960242312971</v>
      </c>
      <c r="CA70" s="20">
        <f t="shared" si="44"/>
        <v>-0.59055271804091236</v>
      </c>
      <c r="CB70" s="20">
        <f t="shared" si="44"/>
        <v>-0.59061641991058222</v>
      </c>
      <c r="CC70" s="20">
        <f t="shared" si="45"/>
        <v>-0.58908060612273694</v>
      </c>
      <c r="CD70" s="20">
        <f t="shared" si="45"/>
        <v>-0.58594773365181407</v>
      </c>
      <c r="CE70" s="20">
        <f t="shared" si="45"/>
        <v>-0.58122281442545676</v>
      </c>
      <c r="CF70" s="20">
        <f t="shared" si="45"/>
        <v>-0.57491340730649809</v>
      </c>
      <c r="CG70" s="20">
        <f t="shared" si="45"/>
        <v>-0.56702960600039332</v>
      </c>
      <c r="CH70" s="20">
        <f t="shared" si="45"/>
        <v>-0.55758402290744435</v>
      </c>
      <c r="CI70" s="20">
        <f t="shared" si="45"/>
        <v>-0.54659176894564965</v>
      </c>
      <c r="CJ70" s="20">
        <f t="shared" si="45"/>
        <v>-0.53407042937645899</v>
      </c>
      <c r="CK70" s="20">
        <f t="shared" si="45"/>
        <v>-0.52004003567210633</v>
      </c>
      <c r="CL70" s="20">
        <f t="shared" si="45"/>
        <v>-0.50452303346952765</v>
      </c>
      <c r="CM70" s="20">
        <f t="shared" si="45"/>
        <v>-0.48754424666212992</v>
      </c>
      <c r="CN70" s="20">
        <f t="shared" si="45"/>
        <v>-0.46913083768685682</v>
      </c>
      <c r="CO70" s="20">
        <f t="shared" si="45"/>
        <v>-0.4493122640700844</v>
      </c>
      <c r="CP70" s="20">
        <f t="shared" si="45"/>
        <v>-0.42812023130186272</v>
      </c>
      <c r="CQ70" s="20">
        <f t="shared" si="45"/>
        <v>-0.40558864211389489</v>
      </c>
      <c r="CR70" s="20">
        <f t="shared" si="45"/>
        <v>-0.3817535422423991</v>
      </c>
      <c r="CS70" s="20">
        <f t="shared" si="45"/>
        <v>-0.35665306276261954</v>
      </c>
      <c r="CT70" s="20">
        <f t="shared" si="45"/>
        <v>-0.33032735908724065</v>
      </c>
      <c r="CU70" s="20">
        <f t="shared" si="45"/>
        <v>-0.30281854672629227</v>
      </c>
      <c r="CV70" s="20">
        <f t="shared" si="45"/>
        <v>-0.27417063391131824</v>
      </c>
      <c r="CW70" s="20">
        <f t="shared" si="45"/>
        <v>-0.24442945119159387</v>
      </c>
    </row>
    <row r="71" spans="1:101" ht="8.25" customHeight="1" x14ac:dyDescent="0.25">
      <c r="A71">
        <f t="shared" si="42"/>
        <v>2.7600000000000016</v>
      </c>
      <c r="B71" s="20">
        <f t="shared" si="46"/>
        <v>1.371599146086032</v>
      </c>
      <c r="C71" s="20">
        <f t="shared" si="46"/>
        <v>1.3692007457276736</v>
      </c>
      <c r="D71" s="20">
        <f t="shared" si="46"/>
        <v>1.3652076752789204</v>
      </c>
      <c r="E71" s="20">
        <f t="shared" si="46"/>
        <v>1.3596263228006811</v>
      </c>
      <c r="F71" s="20">
        <f t="shared" si="46"/>
        <v>1.3524656172662957</v>
      </c>
      <c r="G71" s="20">
        <f t="shared" si="46"/>
        <v>1.3437370142770837</v>
      </c>
      <c r="H71" s="20">
        <f t="shared" si="46"/>
        <v>1.333454477735825</v>
      </c>
      <c r="I71" s="20">
        <f t="shared" si="46"/>
        <v>1.321634457507495</v>
      </c>
      <c r="J71" s="20">
        <f t="shared" si="46"/>
        <v>1.3082958631029888</v>
      </c>
      <c r="K71" s="20">
        <f t="shared" si="46"/>
        <v>1.2934600334279391</v>
      </c>
      <c r="L71" s="20">
        <f t="shared" si="46"/>
        <v>1.2771507026450175</v>
      </c>
      <c r="M71" s="20">
        <f t="shared" si="46"/>
        <v>1.2593939622043384</v>
      </c>
      <c r="N71" s="20">
        <f t="shared" si="46"/>
        <v>1.240218219102704</v>
      </c>
      <c r="O71" s="20">
        <f t="shared" si="46"/>
        <v>1.2196541504384701</v>
      </c>
      <c r="P71" s="20">
        <f t="shared" si="46"/>
        <v>1.1977346543347325</v>
      </c>
      <c r="Q71" s="20">
        <f t="shared" si="46"/>
        <v>1.1744947973093467</v>
      </c>
      <c r="R71" s="20">
        <f t="shared" si="44"/>
        <v>1.1499717581759821</v>
      </c>
      <c r="S71" s="20">
        <f t="shared" si="44"/>
        <v>1.1242047685659491</v>
      </c>
      <c r="T71" s="20">
        <f t="shared" si="44"/>
        <v>1.0972350501659591</v>
      </c>
      <c r="U71" s="20">
        <f t="shared" si="44"/>
        <v>1.0691057487722193</v>
      </c>
      <c r="V71" s="20">
        <f t="shared" si="44"/>
        <v>1.039861865266362</v>
      </c>
      <c r="W71" s="20">
        <f t="shared" si="44"/>
        <v>1.009550183623634</v>
      </c>
      <c r="X71" s="20">
        <f t="shared" si="44"/>
        <v>0.97821919606851671</v>
      </c>
      <c r="Y71" s="20">
        <f t="shared" si="44"/>
        <v>0.9459190254975105</v>
      </c>
      <c r="Z71" s="20">
        <f t="shared" si="44"/>
        <v>0.91270134529319358</v>
      </c>
      <c r="AA71" s="20">
        <f t="shared" si="44"/>
        <v>0.87861929665783234</v>
      </c>
      <c r="AB71" s="20">
        <f t="shared" si="44"/>
        <v>0.84372740359879383</v>
      </c>
      <c r="AC71" s="20">
        <f t="shared" si="44"/>
        <v>0.80808148570176597</v>
      </c>
      <c r="AD71" s="20">
        <f t="shared" si="44"/>
        <v>0.77173856883132697</v>
      </c>
      <c r="AE71" s="20">
        <f t="shared" si="44"/>
        <v>0.73475679390172732</v>
      </c>
      <c r="AF71" s="20">
        <f t="shared" si="44"/>
        <v>0.69719532386382999</v>
      </c>
      <c r="AG71" s="20">
        <f t="shared" si="44"/>
        <v>0.65911424905700922</v>
      </c>
      <c r="AH71" s="20">
        <f t="shared" si="44"/>
        <v>0.62057449107742657</v>
      </c>
      <c r="AI71" s="20">
        <f t="shared" si="44"/>
        <v>0.58163770531647296</v>
      </c>
      <c r="AJ71" s="20">
        <f t="shared" si="44"/>
        <v>0.54236618232529443</v>
      </c>
      <c r="AK71" s="20">
        <f t="shared" si="44"/>
        <v>0.50282274816319894</v>
      </c>
      <c r="AL71" s="20">
        <f t="shared" si="44"/>
        <v>0.46307066388936313</v>
      </c>
      <c r="AM71" s="20">
        <f t="shared" si="44"/>
        <v>0.42317352435863259</v>
      </c>
      <c r="AN71" s="20">
        <f t="shared" si="44"/>
        <v>0.38319515648332081</v>
      </c>
      <c r="AO71" s="20">
        <f t="shared" si="44"/>
        <v>0.34319951712376462</v>
      </c>
      <c r="AP71" s="20">
        <f t="shared" si="44"/>
        <v>0.30325059077099126</v>
      </c>
      <c r="AQ71" s="20">
        <f t="shared" si="44"/>
        <v>0.26341228718518206</v>
      </c>
      <c r="AR71" s="20">
        <f t="shared" si="44"/>
        <v>0.22374833915368958</v>
      </c>
      <c r="AS71" s="20">
        <f t="shared" si="44"/>
        <v>0.1843222005321731</v>
      </c>
      <c r="AT71" s="20">
        <f t="shared" si="44"/>
        <v>0.14519694473196612</v>
      </c>
      <c r="AU71" s="20">
        <f t="shared" si="44"/>
        <v>0.10643516381607288</v>
      </c>
      <c r="AV71" s="20">
        <f t="shared" si="44"/>
        <v>6.8098868365219833E-2</v>
      </c>
      <c r="AW71" s="20">
        <f t="shared" si="44"/>
        <v>3.0249388274154854E-2</v>
      </c>
      <c r="AX71" s="20">
        <f t="shared" si="44"/>
        <v>-7.0527253631014197E-3</v>
      </c>
      <c r="AY71" s="20">
        <f t="shared" si="44"/>
        <v>-4.3747797122089094E-2</v>
      </c>
      <c r="AZ71" s="20">
        <f t="shared" si="44"/>
        <v>-7.9777122715858684E-2</v>
      </c>
      <c r="BA71" s="20">
        <f t="shared" si="44"/>
        <v>-0.11508306290930609</v>
      </c>
      <c r="BB71" s="20">
        <f t="shared" si="44"/>
        <v>-0.14960913572965401</v>
      </c>
      <c r="BC71" s="20">
        <f t="shared" si="44"/>
        <v>-0.18330010682555936</v>
      </c>
      <c r="BD71" s="20">
        <f t="shared" si="44"/>
        <v>-0.2161020778302925</v>
      </c>
      <c r="BE71" s="20">
        <f t="shared" si="44"/>
        <v>-0.24796257258762638</v>
      </c>
      <c r="BF71" s="20">
        <f t="shared" si="44"/>
        <v>-0.27883062110249252</v>
      </c>
      <c r="BG71" s="20">
        <f t="shared" si="44"/>
        <v>-0.3086568410820994</v>
      </c>
      <c r="BH71" s="20">
        <f t="shared" si="44"/>
        <v>-0.33739351693706726</v>
      </c>
      <c r="BI71" s="20">
        <f t="shared" si="44"/>
        <v>-0.36499467611619224</v>
      </c>
      <c r="BJ71" s="20">
        <f t="shared" si="44"/>
        <v>-0.39141616265272089</v>
      </c>
      <c r="BK71" s="20">
        <f t="shared" si="44"/>
        <v>-0.41661570780447782</v>
      </c>
      <c r="BL71" s="20">
        <f t="shared" si="44"/>
        <v>-0.44055299767483663</v>
      </c>
      <c r="BM71" s="20">
        <f t="shared" si="44"/>
        <v>-0.46318973770635424</v>
      </c>
      <c r="BN71" s="20">
        <f t="shared" si="44"/>
        <v>-0.4844897139438939</v>
      </c>
      <c r="BO71" s="20">
        <f t="shared" si="44"/>
        <v>-0.50441885096922801</v>
      </c>
      <c r="BP71" s="20">
        <f t="shared" si="44"/>
        <v>-0.5229452664144385</v>
      </c>
      <c r="BQ71" s="20">
        <f t="shared" si="44"/>
        <v>-0.54003932196690441</v>
      </c>
      <c r="BR71" s="20">
        <f t="shared" si="44"/>
        <v>-0.55567367078427909</v>
      </c>
      <c r="BS71" s="20">
        <f t="shared" si="44"/>
        <v>-0.5698233012436047</v>
      </c>
      <c r="BT71" s="20">
        <f t="shared" si="44"/>
        <v>-0.58246557695457279</v>
      </c>
      <c r="BU71" s="20">
        <f t="shared" si="44"/>
        <v>-0.59358027297292115</v>
      </c>
      <c r="BV71" s="20">
        <f t="shared" si="44"/>
        <v>-0.60314960815602903</v>
      </c>
      <c r="BW71" s="20">
        <f t="shared" si="44"/>
        <v>-0.6111582736089527</v>
      </c>
      <c r="BX71" s="20">
        <f t="shared" si="44"/>
        <v>-0.6175934571753916</v>
      </c>
      <c r="BY71" s="20">
        <f t="shared" si="44"/>
        <v>-0.62244486393440557</v>
      </c>
      <c r="BZ71" s="20">
        <f t="shared" si="44"/>
        <v>-0.62570473267009175</v>
      </c>
      <c r="CA71" s="20">
        <f t="shared" si="44"/>
        <v>-0.6273678482878744</v>
      </c>
      <c r="CB71" s="20">
        <f t="shared" si="44"/>
        <v>-0.62743155015754426</v>
      </c>
      <c r="CC71" s="20">
        <f t="shared" si="45"/>
        <v>-0.62589573636969886</v>
      </c>
      <c r="CD71" s="20">
        <f t="shared" si="45"/>
        <v>-0.62276286389877611</v>
      </c>
      <c r="CE71" s="20">
        <f t="shared" si="45"/>
        <v>-0.61803794467241868</v>
      </c>
      <c r="CF71" s="20">
        <f t="shared" si="45"/>
        <v>-0.61172853755346002</v>
      </c>
      <c r="CG71" s="20">
        <f t="shared" si="45"/>
        <v>-0.60384473624735535</v>
      </c>
      <c r="CH71" s="20">
        <f t="shared" si="45"/>
        <v>-0.59439915315440639</v>
      </c>
      <c r="CI71" s="20">
        <f t="shared" si="45"/>
        <v>-0.58340689919261157</v>
      </c>
      <c r="CJ71" s="20">
        <f t="shared" si="45"/>
        <v>-0.57088555962342102</v>
      </c>
      <c r="CK71" s="20">
        <f t="shared" si="45"/>
        <v>-0.55685516591906836</v>
      </c>
      <c r="CL71" s="20">
        <f t="shared" si="45"/>
        <v>-0.54133816371648957</v>
      </c>
      <c r="CM71" s="20">
        <f t="shared" si="45"/>
        <v>-0.52435937690909196</v>
      </c>
      <c r="CN71" s="20">
        <f t="shared" si="45"/>
        <v>-0.50594596793381874</v>
      </c>
      <c r="CO71" s="20">
        <f t="shared" si="45"/>
        <v>-0.48612739431704638</v>
      </c>
      <c r="CP71" s="20">
        <f t="shared" si="45"/>
        <v>-0.4649353615488247</v>
      </c>
      <c r="CQ71" s="20">
        <f t="shared" si="45"/>
        <v>-0.44240377236085687</v>
      </c>
      <c r="CR71" s="20">
        <f t="shared" si="45"/>
        <v>-0.41856867248936108</v>
      </c>
      <c r="CS71" s="20">
        <f t="shared" si="45"/>
        <v>-0.39346819300958152</v>
      </c>
      <c r="CT71" s="20">
        <f t="shared" si="45"/>
        <v>-0.36714248933420263</v>
      </c>
      <c r="CU71" s="20">
        <f t="shared" si="45"/>
        <v>-0.33963367697325425</v>
      </c>
      <c r="CV71" s="20">
        <f t="shared" si="45"/>
        <v>-0.31098576415828022</v>
      </c>
      <c r="CW71" s="20">
        <f t="shared" si="45"/>
        <v>-0.28124458143855585</v>
      </c>
    </row>
    <row r="72" spans="1:101" ht="8.25" customHeight="1" x14ac:dyDescent="0.25">
      <c r="A72">
        <f t="shared" si="42"/>
        <v>2.8000000000000016</v>
      </c>
      <c r="B72" s="20">
        <f t="shared" si="46"/>
        <v>1.3341882568168812</v>
      </c>
      <c r="C72" s="20">
        <f t="shared" si="46"/>
        <v>1.3317898564585229</v>
      </c>
      <c r="D72" s="20">
        <f t="shared" si="46"/>
        <v>1.3277967860097697</v>
      </c>
      <c r="E72" s="20">
        <f t="shared" si="46"/>
        <v>1.3222154335315304</v>
      </c>
      <c r="F72" s="20">
        <f t="shared" si="46"/>
        <v>1.315054727997145</v>
      </c>
      <c r="G72" s="20">
        <f t="shared" si="46"/>
        <v>1.306326125007933</v>
      </c>
      <c r="H72" s="20">
        <f t="shared" si="46"/>
        <v>1.2960435884666743</v>
      </c>
      <c r="I72" s="20">
        <f t="shared" si="46"/>
        <v>1.2842235682383443</v>
      </c>
      <c r="J72" s="20">
        <f t="shared" si="46"/>
        <v>1.2708849738338381</v>
      </c>
      <c r="K72" s="20">
        <f t="shared" si="46"/>
        <v>1.2560491441587884</v>
      </c>
      <c r="L72" s="20">
        <f t="shared" si="46"/>
        <v>1.2397398133758668</v>
      </c>
      <c r="M72" s="20">
        <f t="shared" si="46"/>
        <v>1.2219830729351877</v>
      </c>
      <c r="N72" s="20">
        <f t="shared" si="46"/>
        <v>1.2028073298335533</v>
      </c>
      <c r="O72" s="20">
        <f t="shared" si="46"/>
        <v>1.1822432611693194</v>
      </c>
      <c r="P72" s="20">
        <f t="shared" si="46"/>
        <v>1.1603237650655818</v>
      </c>
      <c r="Q72" s="20">
        <f t="shared" si="46"/>
        <v>1.137083908040196</v>
      </c>
      <c r="R72" s="20">
        <f t="shared" si="44"/>
        <v>1.1125608689068314</v>
      </c>
      <c r="S72" s="20">
        <f t="shared" si="44"/>
        <v>1.0867938792967984</v>
      </c>
      <c r="T72" s="20">
        <f t="shared" si="44"/>
        <v>1.0598241608968084</v>
      </c>
      <c r="U72" s="20">
        <f t="shared" si="44"/>
        <v>1.0316948595030686</v>
      </c>
      <c r="V72" s="20">
        <f t="shared" si="44"/>
        <v>1.0024509759972113</v>
      </c>
      <c r="W72" s="20">
        <f t="shared" si="44"/>
        <v>0.97213929435448332</v>
      </c>
      <c r="X72" s="20">
        <f t="shared" si="44"/>
        <v>0.940808306799366</v>
      </c>
      <c r="Y72" s="20">
        <f t="shared" si="44"/>
        <v>0.9085081362283598</v>
      </c>
      <c r="Z72" s="20">
        <f t="shared" si="44"/>
        <v>0.87529045602404287</v>
      </c>
      <c r="AA72" s="20">
        <f t="shared" si="44"/>
        <v>0.84120840738868163</v>
      </c>
      <c r="AB72" s="20">
        <f t="shared" si="44"/>
        <v>0.80631651432964313</v>
      </c>
      <c r="AC72" s="20">
        <f t="shared" si="44"/>
        <v>0.77067059643261526</v>
      </c>
      <c r="AD72" s="20">
        <f t="shared" si="44"/>
        <v>0.73432767956217626</v>
      </c>
      <c r="AE72" s="20">
        <f t="shared" si="44"/>
        <v>0.69734590463257662</v>
      </c>
      <c r="AF72" s="20">
        <f t="shared" si="44"/>
        <v>0.65978443459467928</v>
      </c>
      <c r="AG72" s="20">
        <f t="shared" si="44"/>
        <v>0.62170335978785851</v>
      </c>
      <c r="AH72" s="20">
        <f t="shared" si="44"/>
        <v>0.58316360180827587</v>
      </c>
      <c r="AI72" s="20">
        <f t="shared" si="44"/>
        <v>0.54422681604732226</v>
      </c>
      <c r="AJ72" s="20">
        <f t="shared" si="44"/>
        <v>0.50495529305614373</v>
      </c>
      <c r="AK72" s="20">
        <f t="shared" si="44"/>
        <v>0.46541185889404824</v>
      </c>
      <c r="AL72" s="20">
        <f t="shared" si="44"/>
        <v>0.42565977462021243</v>
      </c>
      <c r="AM72" s="20">
        <f t="shared" si="44"/>
        <v>0.38576263508948189</v>
      </c>
      <c r="AN72" s="20">
        <f t="shared" si="44"/>
        <v>0.3457842672141701</v>
      </c>
      <c r="AO72" s="20">
        <f t="shared" si="44"/>
        <v>0.30578862785461391</v>
      </c>
      <c r="AP72" s="20">
        <f t="shared" si="44"/>
        <v>0.26583970150184055</v>
      </c>
      <c r="AQ72" s="20">
        <f t="shared" si="44"/>
        <v>0.22600139791603138</v>
      </c>
      <c r="AR72" s="20">
        <f t="shared" si="44"/>
        <v>0.18633744988453887</v>
      </c>
      <c r="AS72" s="20">
        <f t="shared" si="44"/>
        <v>0.1469113112630224</v>
      </c>
      <c r="AT72" s="20">
        <f t="shared" si="44"/>
        <v>0.10778605546281542</v>
      </c>
      <c r="AU72" s="20">
        <f t="shared" si="44"/>
        <v>6.9024274546922171E-2</v>
      </c>
      <c r="AV72" s="20">
        <f t="shared" si="44"/>
        <v>3.0687979096069129E-2</v>
      </c>
      <c r="AW72" s="20">
        <f t="shared" si="44"/>
        <v>-7.1615009949958508E-3</v>
      </c>
      <c r="AX72" s="20">
        <f t="shared" si="44"/>
        <v>-4.4463614632252124E-2</v>
      </c>
      <c r="AY72" s="20">
        <f t="shared" si="44"/>
        <v>-8.1158686391239798E-2</v>
      </c>
      <c r="AZ72" s="20">
        <f t="shared" si="44"/>
        <v>-0.11718801198500939</v>
      </c>
      <c r="BA72" s="20">
        <f t="shared" si="44"/>
        <v>-0.15249395217845679</v>
      </c>
      <c r="BB72" s="20">
        <f t="shared" si="44"/>
        <v>-0.18702002499880471</v>
      </c>
      <c r="BC72" s="20">
        <f t="shared" si="44"/>
        <v>-0.22071099609471007</v>
      </c>
      <c r="BD72" s="20">
        <f t="shared" si="44"/>
        <v>-0.25351296709944321</v>
      </c>
      <c r="BE72" s="20">
        <f t="shared" si="44"/>
        <v>-0.28537346185677709</v>
      </c>
      <c r="BF72" s="20">
        <f t="shared" si="44"/>
        <v>-0.31624151037164322</v>
      </c>
      <c r="BG72" s="20">
        <f t="shared" si="44"/>
        <v>-0.3460677303512501</v>
      </c>
      <c r="BH72" s="20">
        <f t="shared" si="44"/>
        <v>-0.37480440620621797</v>
      </c>
      <c r="BI72" s="20">
        <f t="shared" si="44"/>
        <v>-0.40240556538534294</v>
      </c>
      <c r="BJ72" s="20">
        <f t="shared" si="44"/>
        <v>-0.42882705192187159</v>
      </c>
      <c r="BK72" s="20">
        <f t="shared" si="44"/>
        <v>-0.45402659707362852</v>
      </c>
      <c r="BL72" s="20">
        <f t="shared" si="44"/>
        <v>-0.47796388694398734</v>
      </c>
      <c r="BM72" s="20">
        <f t="shared" si="44"/>
        <v>-0.500600626975505</v>
      </c>
      <c r="BN72" s="20">
        <f t="shared" si="44"/>
        <v>-0.52190060321304466</v>
      </c>
      <c r="BO72" s="20">
        <f t="shared" si="44"/>
        <v>-0.54182974023837871</v>
      </c>
      <c r="BP72" s="20">
        <f t="shared" si="44"/>
        <v>-0.56035615568358921</v>
      </c>
      <c r="BQ72" s="20">
        <f t="shared" si="44"/>
        <v>-0.57745021123605511</v>
      </c>
      <c r="BR72" s="20">
        <f t="shared" si="44"/>
        <v>-0.5930845600534298</v>
      </c>
      <c r="BS72" s="20">
        <f t="shared" si="44"/>
        <v>-0.6072341905127554</v>
      </c>
      <c r="BT72" s="20">
        <f t="shared" si="44"/>
        <v>-0.6198764662237235</v>
      </c>
      <c r="BU72" s="20">
        <f t="shared" si="44"/>
        <v>-0.63099116224207186</v>
      </c>
      <c r="BV72" s="20">
        <f t="shared" si="44"/>
        <v>-0.64056049742517973</v>
      </c>
      <c r="BW72" s="20">
        <f t="shared" si="44"/>
        <v>-0.6485691628781034</v>
      </c>
      <c r="BX72" s="20">
        <f t="shared" si="44"/>
        <v>-0.65500434644454231</v>
      </c>
      <c r="BY72" s="20">
        <f t="shared" si="44"/>
        <v>-0.65985575320355627</v>
      </c>
      <c r="BZ72" s="20">
        <f t="shared" si="44"/>
        <v>-0.66311562193924245</v>
      </c>
      <c r="CA72" s="20">
        <f t="shared" si="44"/>
        <v>-0.6647787375570251</v>
      </c>
      <c r="CB72" s="20">
        <f t="shared" si="44"/>
        <v>-0.66484243942669496</v>
      </c>
      <c r="CC72" s="20">
        <f t="shared" si="45"/>
        <v>-0.66330662563884957</v>
      </c>
      <c r="CD72" s="20">
        <f t="shared" si="45"/>
        <v>-0.66017375316792681</v>
      </c>
      <c r="CE72" s="20">
        <f t="shared" si="45"/>
        <v>-0.65544883394156939</v>
      </c>
      <c r="CF72" s="20">
        <f t="shared" si="45"/>
        <v>-0.64913942682261072</v>
      </c>
      <c r="CG72" s="20">
        <f t="shared" si="45"/>
        <v>-0.64125562551650606</v>
      </c>
      <c r="CH72" s="20">
        <f t="shared" si="45"/>
        <v>-0.63181004242355709</v>
      </c>
      <c r="CI72" s="20">
        <f t="shared" si="45"/>
        <v>-0.62081778846176228</v>
      </c>
      <c r="CJ72" s="20">
        <f t="shared" si="45"/>
        <v>-0.60829644889257173</v>
      </c>
      <c r="CK72" s="20">
        <f t="shared" si="45"/>
        <v>-0.59426605518821907</v>
      </c>
      <c r="CL72" s="20">
        <f t="shared" si="45"/>
        <v>-0.57874905298564028</v>
      </c>
      <c r="CM72" s="20">
        <f t="shared" si="45"/>
        <v>-0.56177026617824266</v>
      </c>
      <c r="CN72" s="20">
        <f t="shared" si="45"/>
        <v>-0.54335685720296945</v>
      </c>
      <c r="CO72" s="20">
        <f t="shared" si="45"/>
        <v>-0.52353828358619703</v>
      </c>
      <c r="CP72" s="20">
        <f t="shared" si="45"/>
        <v>-0.50234625081797546</v>
      </c>
      <c r="CQ72" s="20">
        <f t="shared" si="45"/>
        <v>-0.47981466163000758</v>
      </c>
      <c r="CR72" s="20">
        <f t="shared" si="45"/>
        <v>-0.45597956175851179</v>
      </c>
      <c r="CS72" s="20">
        <f t="shared" si="45"/>
        <v>-0.43087908227873223</v>
      </c>
      <c r="CT72" s="20">
        <f t="shared" si="45"/>
        <v>-0.40455337860335333</v>
      </c>
      <c r="CU72" s="20">
        <f t="shared" si="45"/>
        <v>-0.37704456624240495</v>
      </c>
      <c r="CV72" s="20">
        <f t="shared" si="45"/>
        <v>-0.34839665342743092</v>
      </c>
      <c r="CW72" s="20">
        <f t="shared" si="45"/>
        <v>-0.31865547070770656</v>
      </c>
    </row>
    <row r="73" spans="1:101" ht="8.25" customHeight="1" x14ac:dyDescent="0.25">
      <c r="A73">
        <f t="shared" si="42"/>
        <v>2.8400000000000016</v>
      </c>
      <c r="B73" s="20">
        <f t="shared" si="46"/>
        <v>1.2962414579678085</v>
      </c>
      <c r="C73" s="20">
        <f t="shared" si="46"/>
        <v>1.2938430576094502</v>
      </c>
      <c r="D73" s="20">
        <f t="shared" si="46"/>
        <v>1.289849987160697</v>
      </c>
      <c r="E73" s="20">
        <f t="shared" si="46"/>
        <v>1.2842686346824577</v>
      </c>
      <c r="F73" s="20">
        <f t="shared" si="46"/>
        <v>1.2771079291480723</v>
      </c>
      <c r="G73" s="20">
        <f t="shared" si="46"/>
        <v>1.2683793261588603</v>
      </c>
      <c r="H73" s="20">
        <f t="shared" si="46"/>
        <v>1.2580967896176016</v>
      </c>
      <c r="I73" s="20">
        <f t="shared" si="46"/>
        <v>1.2462767693892716</v>
      </c>
      <c r="J73" s="20">
        <f t="shared" si="46"/>
        <v>1.2329381749847654</v>
      </c>
      <c r="K73" s="20">
        <f t="shared" si="46"/>
        <v>1.2181023453097157</v>
      </c>
      <c r="L73" s="20">
        <f t="shared" si="46"/>
        <v>1.2017930145267941</v>
      </c>
      <c r="M73" s="20">
        <f t="shared" si="46"/>
        <v>1.184036274086115</v>
      </c>
      <c r="N73" s="20">
        <f t="shared" si="46"/>
        <v>1.1648605309844806</v>
      </c>
      <c r="O73" s="20">
        <f t="shared" si="46"/>
        <v>1.1442964623202467</v>
      </c>
      <c r="P73" s="20">
        <f t="shared" si="46"/>
        <v>1.1223769662165091</v>
      </c>
      <c r="Q73" s="20">
        <f t="shared" si="46"/>
        <v>1.0991371091911233</v>
      </c>
      <c r="R73" s="20">
        <f t="shared" si="44"/>
        <v>1.0746140700577587</v>
      </c>
      <c r="S73" s="20">
        <f t="shared" si="44"/>
        <v>1.0488470804477257</v>
      </c>
      <c r="T73" s="20">
        <f t="shared" si="44"/>
        <v>1.0218773620477357</v>
      </c>
      <c r="U73" s="20">
        <f t="shared" si="44"/>
        <v>0.9937480606539959</v>
      </c>
      <c r="V73" s="20">
        <f t="shared" si="44"/>
        <v>0.96450417714813863</v>
      </c>
      <c r="W73" s="20">
        <f t="shared" si="44"/>
        <v>0.93419249550541061</v>
      </c>
      <c r="X73" s="20">
        <f t="shared" si="44"/>
        <v>0.9028615079502933</v>
      </c>
      <c r="Y73" s="20">
        <f t="shared" si="44"/>
        <v>0.87056133737928709</v>
      </c>
      <c r="Z73" s="20">
        <f t="shared" si="44"/>
        <v>0.83734365717497017</v>
      </c>
      <c r="AA73" s="20">
        <f t="shared" si="44"/>
        <v>0.80326160853960893</v>
      </c>
      <c r="AB73" s="20">
        <f t="shared" si="44"/>
        <v>0.76836971548057043</v>
      </c>
      <c r="AC73" s="20">
        <f t="shared" si="44"/>
        <v>0.73272379758354256</v>
      </c>
      <c r="AD73" s="20">
        <f t="shared" si="44"/>
        <v>0.69638088071310356</v>
      </c>
      <c r="AE73" s="20">
        <f t="shared" si="44"/>
        <v>0.65939910578350391</v>
      </c>
      <c r="AF73" s="20">
        <f t="shared" si="44"/>
        <v>0.62183763574560658</v>
      </c>
      <c r="AG73" s="20">
        <f t="shared" si="44"/>
        <v>0.58375656093878581</v>
      </c>
      <c r="AH73" s="20">
        <f t="shared" ref="AH73:CS77" si="47">SIN($A73)+COS(AH$2)</f>
        <v>0.54521680295920316</v>
      </c>
      <c r="AI73" s="20">
        <f t="shared" si="47"/>
        <v>0.50628001719824955</v>
      </c>
      <c r="AJ73" s="20">
        <f t="shared" si="47"/>
        <v>0.46700849420707102</v>
      </c>
      <c r="AK73" s="20">
        <f t="shared" si="47"/>
        <v>0.42746506004497553</v>
      </c>
      <c r="AL73" s="20">
        <f t="shared" si="47"/>
        <v>0.38771297577113972</v>
      </c>
      <c r="AM73" s="20">
        <f t="shared" si="47"/>
        <v>0.34781583624040918</v>
      </c>
      <c r="AN73" s="20">
        <f t="shared" si="47"/>
        <v>0.3078374683650974</v>
      </c>
      <c r="AO73" s="20">
        <f t="shared" si="47"/>
        <v>0.26784182900554121</v>
      </c>
      <c r="AP73" s="20">
        <f t="shared" si="47"/>
        <v>0.22789290265276785</v>
      </c>
      <c r="AQ73" s="20">
        <f t="shared" si="47"/>
        <v>0.18805459906695868</v>
      </c>
      <c r="AR73" s="20">
        <f t="shared" si="47"/>
        <v>0.14839065103546617</v>
      </c>
      <c r="AS73" s="20">
        <f t="shared" si="47"/>
        <v>0.10896451241394969</v>
      </c>
      <c r="AT73" s="20">
        <f t="shared" si="47"/>
        <v>6.9839256613742712E-2</v>
      </c>
      <c r="AU73" s="20">
        <f t="shared" si="47"/>
        <v>3.1077475697849466E-2</v>
      </c>
      <c r="AV73" s="20">
        <f t="shared" si="47"/>
        <v>-7.2588197530035758E-3</v>
      </c>
      <c r="AW73" s="20">
        <f t="shared" si="47"/>
        <v>-4.5108299844068556E-2</v>
      </c>
      <c r="AX73" s="20">
        <f t="shared" si="47"/>
        <v>-8.2410413481324829E-2</v>
      </c>
      <c r="AY73" s="20">
        <f t="shared" si="47"/>
        <v>-0.1191054852403125</v>
      </c>
      <c r="AZ73" s="20">
        <f t="shared" si="47"/>
        <v>-0.15513481083408209</v>
      </c>
      <c r="BA73" s="20">
        <f t="shared" si="47"/>
        <v>-0.1904407510275295</v>
      </c>
      <c r="BB73" s="20">
        <f t="shared" si="47"/>
        <v>-0.22496682384787742</v>
      </c>
      <c r="BC73" s="20">
        <f t="shared" si="47"/>
        <v>-0.25865779494378277</v>
      </c>
      <c r="BD73" s="20">
        <f t="shared" si="47"/>
        <v>-0.29145976594851591</v>
      </c>
      <c r="BE73" s="20">
        <f t="shared" si="47"/>
        <v>-0.32332026070584979</v>
      </c>
      <c r="BF73" s="20">
        <f t="shared" si="47"/>
        <v>-0.35418830922071592</v>
      </c>
      <c r="BG73" s="20">
        <f t="shared" si="47"/>
        <v>-0.38401452920032281</v>
      </c>
      <c r="BH73" s="20">
        <f t="shared" si="47"/>
        <v>-0.41275120505529067</v>
      </c>
      <c r="BI73" s="20">
        <f t="shared" si="47"/>
        <v>-0.44035236423441565</v>
      </c>
      <c r="BJ73" s="20">
        <f t="shared" si="47"/>
        <v>-0.4667738507709443</v>
      </c>
      <c r="BK73" s="20">
        <f t="shared" si="47"/>
        <v>-0.49197339592270123</v>
      </c>
      <c r="BL73" s="20">
        <f t="shared" si="47"/>
        <v>-0.51591068579305999</v>
      </c>
      <c r="BM73" s="20">
        <f t="shared" si="47"/>
        <v>-0.53854742582457771</v>
      </c>
      <c r="BN73" s="20">
        <f t="shared" si="47"/>
        <v>-0.55984740206211736</v>
      </c>
      <c r="BO73" s="20">
        <f t="shared" si="47"/>
        <v>-0.57977653908745141</v>
      </c>
      <c r="BP73" s="20">
        <f t="shared" si="47"/>
        <v>-0.59830295453266191</v>
      </c>
      <c r="BQ73" s="20">
        <f t="shared" si="47"/>
        <v>-0.61539701008512782</v>
      </c>
      <c r="BR73" s="20">
        <f t="shared" si="47"/>
        <v>-0.6310313589025025</v>
      </c>
      <c r="BS73" s="20">
        <f t="shared" si="47"/>
        <v>-0.64518098936182811</v>
      </c>
      <c r="BT73" s="20">
        <f t="shared" si="47"/>
        <v>-0.6578232650727962</v>
      </c>
      <c r="BU73" s="20">
        <f t="shared" si="47"/>
        <v>-0.66893796109114456</v>
      </c>
      <c r="BV73" s="20">
        <f t="shared" si="47"/>
        <v>-0.67850729627425244</v>
      </c>
      <c r="BW73" s="20">
        <f t="shared" si="47"/>
        <v>-0.68651596172717611</v>
      </c>
      <c r="BX73" s="20">
        <f t="shared" si="47"/>
        <v>-0.69295114529361501</v>
      </c>
      <c r="BY73" s="20">
        <f t="shared" si="47"/>
        <v>-0.69780255205262898</v>
      </c>
      <c r="BZ73" s="20">
        <f t="shared" si="47"/>
        <v>-0.70106242078831515</v>
      </c>
      <c r="CA73" s="20">
        <f t="shared" si="47"/>
        <v>-0.70272553640609781</v>
      </c>
      <c r="CB73" s="20">
        <f t="shared" si="47"/>
        <v>-0.70278923827576767</v>
      </c>
      <c r="CC73" s="20">
        <f t="shared" si="47"/>
        <v>-0.70125342448792227</v>
      </c>
      <c r="CD73" s="20">
        <f t="shared" si="47"/>
        <v>-0.69812055201699952</v>
      </c>
      <c r="CE73" s="20">
        <f t="shared" si="47"/>
        <v>-0.69339563279064209</v>
      </c>
      <c r="CF73" s="20">
        <f t="shared" si="47"/>
        <v>-0.68708622567168343</v>
      </c>
      <c r="CG73" s="20">
        <f t="shared" si="47"/>
        <v>-0.67920242436557876</v>
      </c>
      <c r="CH73" s="20">
        <f t="shared" si="47"/>
        <v>-0.6697568412726298</v>
      </c>
      <c r="CI73" s="20">
        <f t="shared" si="47"/>
        <v>-0.65876458731083498</v>
      </c>
      <c r="CJ73" s="20">
        <f t="shared" si="47"/>
        <v>-0.64624324774164443</v>
      </c>
      <c r="CK73" s="20">
        <f t="shared" si="47"/>
        <v>-0.63221285403729177</v>
      </c>
      <c r="CL73" s="20">
        <f t="shared" si="47"/>
        <v>-0.61669585183471298</v>
      </c>
      <c r="CM73" s="20">
        <f t="shared" si="47"/>
        <v>-0.59971706502731537</v>
      </c>
      <c r="CN73" s="20">
        <f t="shared" si="47"/>
        <v>-0.58130365605204215</v>
      </c>
      <c r="CO73" s="20">
        <f t="shared" si="47"/>
        <v>-0.56148508243526973</v>
      </c>
      <c r="CP73" s="20">
        <f t="shared" si="47"/>
        <v>-0.54029304966704816</v>
      </c>
      <c r="CQ73" s="20">
        <f t="shared" si="47"/>
        <v>-0.51776146047908034</v>
      </c>
      <c r="CR73" s="20">
        <f t="shared" si="47"/>
        <v>-0.49392636060758449</v>
      </c>
      <c r="CS73" s="20">
        <f t="shared" si="47"/>
        <v>-0.46882588112780493</v>
      </c>
      <c r="CT73" s="20">
        <f t="shared" si="45"/>
        <v>-0.44250017745242604</v>
      </c>
      <c r="CU73" s="20">
        <f t="shared" si="45"/>
        <v>-0.41499136509147766</v>
      </c>
      <c r="CV73" s="20">
        <f t="shared" si="45"/>
        <v>-0.38634345227650363</v>
      </c>
      <c r="CW73" s="20">
        <f t="shared" si="45"/>
        <v>-0.35660226955677926</v>
      </c>
    </row>
    <row r="74" spans="1:101" ht="8.25" customHeight="1" x14ac:dyDescent="0.25">
      <c r="A74">
        <f t="shared" si="42"/>
        <v>2.8800000000000017</v>
      </c>
      <c r="B74" s="20">
        <f t="shared" si="46"/>
        <v>1.257819456322087</v>
      </c>
      <c r="C74" s="20">
        <f t="shared" si="46"/>
        <v>1.2554210559637284</v>
      </c>
      <c r="D74" s="20">
        <f t="shared" si="46"/>
        <v>1.2514279855149755</v>
      </c>
      <c r="E74" s="20">
        <f t="shared" si="46"/>
        <v>1.2458466330367362</v>
      </c>
      <c r="F74" s="20">
        <f t="shared" si="46"/>
        <v>1.2386859275023507</v>
      </c>
      <c r="G74" s="20">
        <f t="shared" si="46"/>
        <v>1.2299573245131388</v>
      </c>
      <c r="H74" s="20">
        <f t="shared" si="46"/>
        <v>1.2196747879718801</v>
      </c>
      <c r="I74" s="20">
        <f t="shared" si="46"/>
        <v>1.2078547677435498</v>
      </c>
      <c r="J74" s="20">
        <f t="shared" si="46"/>
        <v>1.1945161733390439</v>
      </c>
      <c r="K74" s="20">
        <f t="shared" si="46"/>
        <v>1.1796803436639942</v>
      </c>
      <c r="L74" s="20">
        <f t="shared" si="46"/>
        <v>1.1633710128810726</v>
      </c>
      <c r="M74" s="20">
        <f t="shared" si="46"/>
        <v>1.1456142724403935</v>
      </c>
      <c r="N74" s="20">
        <f t="shared" si="46"/>
        <v>1.1264385293387591</v>
      </c>
      <c r="O74" s="20">
        <f t="shared" si="46"/>
        <v>1.1058744606745252</v>
      </c>
      <c r="P74" s="20">
        <f t="shared" si="46"/>
        <v>1.0839549645707875</v>
      </c>
      <c r="Q74" s="20">
        <f t="shared" si="46"/>
        <v>1.0607151075454018</v>
      </c>
      <c r="R74" s="20">
        <f t="shared" ref="R74:CC78" si="48">SIN($A74)+COS(R$2)</f>
        <v>1.0361920684120371</v>
      </c>
      <c r="S74" s="20">
        <f t="shared" si="48"/>
        <v>1.0104250788020042</v>
      </c>
      <c r="T74" s="20">
        <f t="shared" si="48"/>
        <v>0.9834553604020142</v>
      </c>
      <c r="U74" s="20">
        <f t="shared" si="48"/>
        <v>0.95532605900827439</v>
      </c>
      <c r="V74" s="20">
        <f t="shared" si="48"/>
        <v>0.92608217550241712</v>
      </c>
      <c r="W74" s="20">
        <f t="shared" si="48"/>
        <v>0.8957704938596891</v>
      </c>
      <c r="X74" s="20">
        <f t="shared" si="48"/>
        <v>0.86443950630457178</v>
      </c>
      <c r="Y74" s="20">
        <f t="shared" si="48"/>
        <v>0.83213933573356558</v>
      </c>
      <c r="Z74" s="20">
        <f t="shared" si="48"/>
        <v>0.79892165552924865</v>
      </c>
      <c r="AA74" s="20">
        <f t="shared" si="48"/>
        <v>0.7648396068938873</v>
      </c>
      <c r="AB74" s="20">
        <f t="shared" si="48"/>
        <v>0.72994771383484891</v>
      </c>
      <c r="AC74" s="20">
        <f t="shared" si="48"/>
        <v>0.69430179593782104</v>
      </c>
      <c r="AD74" s="20">
        <f t="shared" si="48"/>
        <v>0.65795887906738193</v>
      </c>
      <c r="AE74" s="20">
        <f t="shared" si="48"/>
        <v>0.62097710413778229</v>
      </c>
      <c r="AF74" s="20">
        <f t="shared" si="48"/>
        <v>0.58341563409988495</v>
      </c>
      <c r="AG74" s="20">
        <f t="shared" si="48"/>
        <v>0.54533455929306418</v>
      </c>
      <c r="AH74" s="20">
        <f t="shared" si="48"/>
        <v>0.50679480131348154</v>
      </c>
      <c r="AI74" s="20">
        <f t="shared" si="48"/>
        <v>0.46785801555252793</v>
      </c>
      <c r="AJ74" s="20">
        <f t="shared" si="48"/>
        <v>0.42858649256134951</v>
      </c>
      <c r="AK74" s="20">
        <f t="shared" si="48"/>
        <v>0.38904305839925402</v>
      </c>
      <c r="AL74" s="20">
        <f t="shared" si="48"/>
        <v>0.3492909741254181</v>
      </c>
      <c r="AM74" s="20">
        <f t="shared" si="48"/>
        <v>0.30939383459468761</v>
      </c>
      <c r="AN74" s="20">
        <f t="shared" si="48"/>
        <v>0.26941546671937583</v>
      </c>
      <c r="AO74" s="20">
        <f t="shared" si="48"/>
        <v>0.22941982735981964</v>
      </c>
      <c r="AP74" s="20">
        <f t="shared" si="48"/>
        <v>0.18947090100704628</v>
      </c>
      <c r="AQ74" s="20">
        <f t="shared" si="48"/>
        <v>0.14963259742123711</v>
      </c>
      <c r="AR74" s="20">
        <f t="shared" si="48"/>
        <v>0.1099686493897446</v>
      </c>
      <c r="AS74" s="20">
        <f t="shared" si="48"/>
        <v>7.0542510768228123E-2</v>
      </c>
      <c r="AT74" s="20">
        <f t="shared" si="48"/>
        <v>3.1417254968021141E-2</v>
      </c>
      <c r="AU74" s="20">
        <f t="shared" si="48"/>
        <v>-7.3445259478721048E-3</v>
      </c>
      <c r="AV74" s="20">
        <f t="shared" si="48"/>
        <v>-4.5680821398725147E-2</v>
      </c>
      <c r="AW74" s="20">
        <f t="shared" si="48"/>
        <v>-8.3530301489790126E-2</v>
      </c>
      <c r="AX74" s="20">
        <f t="shared" si="48"/>
        <v>-0.1208324151270464</v>
      </c>
      <c r="AY74" s="20">
        <f t="shared" si="48"/>
        <v>-0.15752748688603407</v>
      </c>
      <c r="AZ74" s="20">
        <f t="shared" si="48"/>
        <v>-0.19355681247980366</v>
      </c>
      <c r="BA74" s="20">
        <f t="shared" si="48"/>
        <v>-0.22886275267325107</v>
      </c>
      <c r="BB74" s="20">
        <f t="shared" si="48"/>
        <v>-0.26338882549359899</v>
      </c>
      <c r="BC74" s="20">
        <f t="shared" si="48"/>
        <v>-0.29707979658950434</v>
      </c>
      <c r="BD74" s="20">
        <f t="shared" si="48"/>
        <v>-0.32988176759423748</v>
      </c>
      <c r="BE74" s="20">
        <f t="shared" si="48"/>
        <v>-0.36174226235157136</v>
      </c>
      <c r="BF74" s="20">
        <f t="shared" si="48"/>
        <v>-0.3926103108664375</v>
      </c>
      <c r="BG74" s="20">
        <f t="shared" si="48"/>
        <v>-0.42243653084604438</v>
      </c>
      <c r="BH74" s="20">
        <f t="shared" si="48"/>
        <v>-0.45117320670101224</v>
      </c>
      <c r="BI74" s="20">
        <f t="shared" si="48"/>
        <v>-0.47877436588013722</v>
      </c>
      <c r="BJ74" s="20">
        <f t="shared" si="48"/>
        <v>-0.50519585241666587</v>
      </c>
      <c r="BK74" s="20">
        <f t="shared" si="48"/>
        <v>-0.5303953975684228</v>
      </c>
      <c r="BL74" s="20">
        <f t="shared" si="48"/>
        <v>-0.55433268743878161</v>
      </c>
      <c r="BM74" s="20">
        <f t="shared" si="48"/>
        <v>-0.57696942747029922</v>
      </c>
      <c r="BN74" s="20">
        <f t="shared" si="48"/>
        <v>-0.59826940370783888</v>
      </c>
      <c r="BO74" s="20">
        <f t="shared" si="47"/>
        <v>-0.61819854073317293</v>
      </c>
      <c r="BP74" s="20">
        <f t="shared" si="47"/>
        <v>-0.63672495617838354</v>
      </c>
      <c r="BQ74" s="20">
        <f t="shared" si="47"/>
        <v>-0.65381901173084944</v>
      </c>
      <c r="BR74" s="20">
        <f t="shared" si="47"/>
        <v>-0.66945336054822413</v>
      </c>
      <c r="BS74" s="20">
        <f t="shared" si="47"/>
        <v>-0.68360299100754962</v>
      </c>
      <c r="BT74" s="20">
        <f t="shared" si="47"/>
        <v>-0.69624526671851772</v>
      </c>
      <c r="BU74" s="20">
        <f t="shared" si="47"/>
        <v>-0.70735996273686608</v>
      </c>
      <c r="BV74" s="20">
        <f t="shared" si="47"/>
        <v>-0.71692929791997395</v>
      </c>
      <c r="BW74" s="20">
        <f t="shared" si="47"/>
        <v>-0.72493796337289762</v>
      </c>
      <c r="BX74" s="20">
        <f t="shared" si="47"/>
        <v>-0.73137314693933664</v>
      </c>
      <c r="BY74" s="20">
        <f t="shared" si="47"/>
        <v>-0.7362245536983506</v>
      </c>
      <c r="BZ74" s="20">
        <f t="shared" si="47"/>
        <v>-0.73948442243403667</v>
      </c>
      <c r="CA74" s="20">
        <f t="shared" si="47"/>
        <v>-0.74114753805181932</v>
      </c>
      <c r="CB74" s="20">
        <f t="shared" si="47"/>
        <v>-0.74121123992148918</v>
      </c>
      <c r="CC74" s="20">
        <f t="shared" si="47"/>
        <v>-0.7396754261336439</v>
      </c>
      <c r="CD74" s="20">
        <f t="shared" si="47"/>
        <v>-0.73654255366272103</v>
      </c>
      <c r="CE74" s="20">
        <f t="shared" si="47"/>
        <v>-0.73181763443636372</v>
      </c>
      <c r="CF74" s="20">
        <f t="shared" si="47"/>
        <v>-0.72550822731740505</v>
      </c>
      <c r="CG74" s="20">
        <f t="shared" si="47"/>
        <v>-0.71762442601130028</v>
      </c>
      <c r="CH74" s="20">
        <f t="shared" si="47"/>
        <v>-0.70817884291835131</v>
      </c>
      <c r="CI74" s="20">
        <f t="shared" si="47"/>
        <v>-0.69718658895655661</v>
      </c>
      <c r="CJ74" s="20">
        <f t="shared" si="47"/>
        <v>-0.68466524938736595</v>
      </c>
      <c r="CK74" s="20">
        <f t="shared" si="47"/>
        <v>-0.67063485568301329</v>
      </c>
      <c r="CL74" s="20">
        <f t="shared" si="47"/>
        <v>-0.65511785348043461</v>
      </c>
      <c r="CM74" s="20">
        <f t="shared" si="47"/>
        <v>-0.63813906667303688</v>
      </c>
      <c r="CN74" s="20">
        <f t="shared" si="47"/>
        <v>-0.61972565769776378</v>
      </c>
      <c r="CO74" s="20">
        <f t="shared" si="47"/>
        <v>-0.59990708408099136</v>
      </c>
      <c r="CP74" s="20">
        <f t="shared" si="47"/>
        <v>-0.57871505131276968</v>
      </c>
      <c r="CQ74" s="20">
        <f t="shared" si="47"/>
        <v>-0.55618346212480185</v>
      </c>
      <c r="CR74" s="20">
        <f t="shared" si="47"/>
        <v>-0.53234836225330606</v>
      </c>
      <c r="CS74" s="20">
        <f t="shared" si="47"/>
        <v>-0.5072478827735265</v>
      </c>
      <c r="CT74" s="20">
        <f t="shared" si="45"/>
        <v>-0.48092217909814761</v>
      </c>
      <c r="CU74" s="20">
        <f t="shared" si="45"/>
        <v>-0.45341336673719923</v>
      </c>
      <c r="CV74" s="20">
        <f t="shared" si="45"/>
        <v>-0.4247654539222252</v>
      </c>
      <c r="CW74" s="20">
        <f t="shared" si="45"/>
        <v>-0.39502427120250083</v>
      </c>
    </row>
    <row r="75" spans="1:101" ht="8.25" customHeight="1" x14ac:dyDescent="0.25">
      <c r="A75">
        <f t="shared" si="42"/>
        <v>2.9200000000000017</v>
      </c>
      <c r="B75" s="20">
        <f t="shared" si="46"/>
        <v>1.218983718886093</v>
      </c>
      <c r="C75" s="20">
        <f t="shared" si="46"/>
        <v>1.2165853185277347</v>
      </c>
      <c r="D75" s="20">
        <f t="shared" si="46"/>
        <v>1.2125922480789815</v>
      </c>
      <c r="E75" s="20">
        <f t="shared" si="46"/>
        <v>1.2070108956007422</v>
      </c>
      <c r="F75" s="20">
        <f t="shared" si="46"/>
        <v>1.199850190066357</v>
      </c>
      <c r="G75" s="20">
        <f t="shared" si="46"/>
        <v>1.1911215870771448</v>
      </c>
      <c r="H75" s="20">
        <f t="shared" si="46"/>
        <v>1.1808390505358861</v>
      </c>
      <c r="I75" s="20">
        <f t="shared" si="46"/>
        <v>1.1690190303075561</v>
      </c>
      <c r="J75" s="20">
        <f t="shared" si="46"/>
        <v>1.1556804359030499</v>
      </c>
      <c r="K75" s="20">
        <f t="shared" si="46"/>
        <v>1.1408446062280002</v>
      </c>
      <c r="L75" s="20">
        <f t="shared" si="46"/>
        <v>1.1245352754450786</v>
      </c>
      <c r="M75" s="20">
        <f t="shared" si="46"/>
        <v>1.1067785350043995</v>
      </c>
      <c r="N75" s="20">
        <f t="shared" si="46"/>
        <v>1.0876027919027651</v>
      </c>
      <c r="O75" s="20">
        <f t="shared" si="46"/>
        <v>1.0670387232385314</v>
      </c>
      <c r="P75" s="20">
        <f t="shared" si="46"/>
        <v>1.0451192271347935</v>
      </c>
      <c r="Q75" s="20">
        <f t="shared" si="46"/>
        <v>1.0218793701094078</v>
      </c>
      <c r="R75" s="20">
        <f t="shared" si="48"/>
        <v>0.99735633097604315</v>
      </c>
      <c r="S75" s="20">
        <f t="shared" si="48"/>
        <v>0.97158934136601016</v>
      </c>
      <c r="T75" s="20">
        <f t="shared" si="48"/>
        <v>0.94461962296602031</v>
      </c>
      <c r="U75" s="20">
        <f t="shared" si="48"/>
        <v>0.9164903215722805</v>
      </c>
      <c r="V75" s="20">
        <f t="shared" si="48"/>
        <v>0.88724643806642323</v>
      </c>
      <c r="W75" s="20">
        <f t="shared" si="48"/>
        <v>0.85693475642369521</v>
      </c>
      <c r="X75" s="20">
        <f t="shared" si="48"/>
        <v>0.82560376886857789</v>
      </c>
      <c r="Y75" s="20">
        <f t="shared" si="48"/>
        <v>0.79330359829757169</v>
      </c>
      <c r="Z75" s="20">
        <f t="shared" si="48"/>
        <v>0.76008591809325476</v>
      </c>
      <c r="AA75" s="20">
        <f t="shared" si="48"/>
        <v>0.72600386945789341</v>
      </c>
      <c r="AB75" s="20">
        <f t="shared" si="48"/>
        <v>0.69111197639885491</v>
      </c>
      <c r="AC75" s="20">
        <f t="shared" si="48"/>
        <v>0.65546605850182704</v>
      </c>
      <c r="AD75" s="20">
        <f t="shared" si="48"/>
        <v>0.61912314163138804</v>
      </c>
      <c r="AE75" s="20">
        <f t="shared" si="48"/>
        <v>0.58214136670178851</v>
      </c>
      <c r="AF75" s="20">
        <f t="shared" si="48"/>
        <v>0.54457989666389106</v>
      </c>
      <c r="AG75" s="20">
        <f t="shared" si="48"/>
        <v>0.50649882185707029</v>
      </c>
      <c r="AH75" s="20">
        <f t="shared" si="48"/>
        <v>0.4679590638774877</v>
      </c>
      <c r="AI75" s="20">
        <f t="shared" si="48"/>
        <v>0.42902227811653404</v>
      </c>
      <c r="AJ75" s="20">
        <f t="shared" si="48"/>
        <v>0.38975075512535562</v>
      </c>
      <c r="AK75" s="20">
        <f t="shared" si="48"/>
        <v>0.35020732096326013</v>
      </c>
      <c r="AL75" s="20">
        <f t="shared" si="48"/>
        <v>0.31045523668942421</v>
      </c>
      <c r="AM75" s="20">
        <f t="shared" si="48"/>
        <v>0.27055809715869372</v>
      </c>
      <c r="AN75" s="20">
        <f t="shared" si="48"/>
        <v>0.23057972928338194</v>
      </c>
      <c r="AO75" s="20">
        <f t="shared" si="48"/>
        <v>0.19058408992382575</v>
      </c>
      <c r="AP75" s="20">
        <f t="shared" si="48"/>
        <v>0.15063516357105239</v>
      </c>
      <c r="AQ75" s="20">
        <f t="shared" si="48"/>
        <v>0.11079685998524322</v>
      </c>
      <c r="AR75" s="20">
        <f t="shared" si="48"/>
        <v>7.113291195375071E-2</v>
      </c>
      <c r="AS75" s="20">
        <f t="shared" si="48"/>
        <v>3.1706773332234234E-2</v>
      </c>
      <c r="AT75" s="20">
        <f t="shared" si="48"/>
        <v>-7.4184824679727479E-3</v>
      </c>
      <c r="AU75" s="20">
        <f t="shared" si="48"/>
        <v>-4.6180263383865994E-2</v>
      </c>
      <c r="AV75" s="20">
        <f t="shared" si="48"/>
        <v>-8.4516558834719036E-2</v>
      </c>
      <c r="AW75" s="20">
        <f t="shared" si="48"/>
        <v>-0.12236603892578402</v>
      </c>
      <c r="AX75" s="20">
        <f t="shared" si="48"/>
        <v>-0.15966815256304029</v>
      </c>
      <c r="AY75" s="20">
        <f t="shared" si="48"/>
        <v>-0.19636322432202796</v>
      </c>
      <c r="AZ75" s="20">
        <f t="shared" si="48"/>
        <v>-0.23239254991579755</v>
      </c>
      <c r="BA75" s="20">
        <f t="shared" si="48"/>
        <v>-0.26769849010924496</v>
      </c>
      <c r="BB75" s="20">
        <f t="shared" si="48"/>
        <v>-0.30222456292959288</v>
      </c>
      <c r="BC75" s="20">
        <f t="shared" si="48"/>
        <v>-0.33591553402549823</v>
      </c>
      <c r="BD75" s="20">
        <f t="shared" si="48"/>
        <v>-0.36871750503023137</v>
      </c>
      <c r="BE75" s="20">
        <f t="shared" si="48"/>
        <v>-0.40057799978756525</v>
      </c>
      <c r="BF75" s="20">
        <f t="shared" si="48"/>
        <v>-0.43144604830243138</v>
      </c>
      <c r="BG75" s="20">
        <f t="shared" si="48"/>
        <v>-0.46127226828203827</v>
      </c>
      <c r="BH75" s="20">
        <f t="shared" si="48"/>
        <v>-0.49000894413700613</v>
      </c>
      <c r="BI75" s="20">
        <f t="shared" si="48"/>
        <v>-0.51761010331613111</v>
      </c>
      <c r="BJ75" s="20">
        <f t="shared" si="48"/>
        <v>-0.54403158985265976</v>
      </c>
      <c r="BK75" s="20">
        <f t="shared" si="48"/>
        <v>-0.56923113500441669</v>
      </c>
      <c r="BL75" s="20">
        <f t="shared" si="48"/>
        <v>-0.5931684248747755</v>
      </c>
      <c r="BM75" s="20">
        <f t="shared" si="48"/>
        <v>-0.61580516490629311</v>
      </c>
      <c r="BN75" s="20">
        <f t="shared" si="48"/>
        <v>-0.63710514114383276</v>
      </c>
      <c r="BO75" s="20">
        <f t="shared" si="47"/>
        <v>-0.65703427816916682</v>
      </c>
      <c r="BP75" s="20">
        <f t="shared" si="47"/>
        <v>-0.67556069361437743</v>
      </c>
      <c r="BQ75" s="20">
        <f t="shared" si="47"/>
        <v>-0.69265474916684333</v>
      </c>
      <c r="BR75" s="20">
        <f t="shared" si="47"/>
        <v>-0.70828909798421802</v>
      </c>
      <c r="BS75" s="20">
        <f t="shared" si="47"/>
        <v>-0.72243872844354351</v>
      </c>
      <c r="BT75" s="20">
        <f t="shared" si="47"/>
        <v>-0.73508100415451161</v>
      </c>
      <c r="BU75" s="20">
        <f t="shared" si="47"/>
        <v>-0.74619570017285997</v>
      </c>
      <c r="BV75" s="20">
        <f t="shared" si="47"/>
        <v>-0.75576503535596784</v>
      </c>
      <c r="BW75" s="20">
        <f t="shared" si="47"/>
        <v>-0.76377370080889151</v>
      </c>
      <c r="BX75" s="20">
        <f t="shared" si="47"/>
        <v>-0.77020888437533053</v>
      </c>
      <c r="BY75" s="20">
        <f t="shared" si="47"/>
        <v>-0.77506029113434449</v>
      </c>
      <c r="BZ75" s="20">
        <f t="shared" si="47"/>
        <v>-0.77832015987003056</v>
      </c>
      <c r="CA75" s="20">
        <f t="shared" si="47"/>
        <v>-0.77998327548781321</v>
      </c>
      <c r="CB75" s="20">
        <f t="shared" si="47"/>
        <v>-0.78004697735748307</v>
      </c>
      <c r="CC75" s="20">
        <f t="shared" si="47"/>
        <v>-0.77851116356963779</v>
      </c>
      <c r="CD75" s="20">
        <f t="shared" si="47"/>
        <v>-0.77537829109871492</v>
      </c>
      <c r="CE75" s="20">
        <f t="shared" si="47"/>
        <v>-0.77065337187235761</v>
      </c>
      <c r="CF75" s="20">
        <f t="shared" si="47"/>
        <v>-0.76434396475339894</v>
      </c>
      <c r="CG75" s="20">
        <f t="shared" si="47"/>
        <v>-0.75646016344729416</v>
      </c>
      <c r="CH75" s="20">
        <f t="shared" si="47"/>
        <v>-0.7470145803543452</v>
      </c>
      <c r="CI75" s="20">
        <f t="shared" si="47"/>
        <v>-0.7360223263925505</v>
      </c>
      <c r="CJ75" s="20">
        <f t="shared" si="47"/>
        <v>-0.72350098682335984</v>
      </c>
      <c r="CK75" s="20">
        <f t="shared" si="47"/>
        <v>-0.70947059311900718</v>
      </c>
      <c r="CL75" s="20">
        <f t="shared" si="47"/>
        <v>-0.6939535909164285</v>
      </c>
      <c r="CM75" s="20">
        <f t="shared" si="47"/>
        <v>-0.67697480410903077</v>
      </c>
      <c r="CN75" s="20">
        <f t="shared" si="47"/>
        <v>-0.65856139513375767</v>
      </c>
      <c r="CO75" s="20">
        <f t="shared" si="47"/>
        <v>-0.63874282151698525</v>
      </c>
      <c r="CP75" s="20">
        <f t="shared" si="47"/>
        <v>-0.61755078874876357</v>
      </c>
      <c r="CQ75" s="20">
        <f t="shared" si="47"/>
        <v>-0.59501919956079574</v>
      </c>
      <c r="CR75" s="20">
        <f t="shared" si="47"/>
        <v>-0.57118409968929995</v>
      </c>
      <c r="CS75" s="20">
        <f t="shared" si="47"/>
        <v>-0.54608362020952039</v>
      </c>
      <c r="CT75" s="20">
        <f t="shared" si="45"/>
        <v>-0.5197579165341415</v>
      </c>
      <c r="CU75" s="20">
        <f t="shared" si="45"/>
        <v>-0.49224910417319312</v>
      </c>
      <c r="CV75" s="20">
        <f t="shared" si="45"/>
        <v>-0.46360119135821909</v>
      </c>
      <c r="CW75" s="20">
        <f t="shared" si="45"/>
        <v>-0.43386000863849472</v>
      </c>
    </row>
    <row r="76" spans="1:101" ht="8.25" customHeight="1" x14ac:dyDescent="0.25">
      <c r="A76">
        <f t="shared" si="42"/>
        <v>2.9600000000000017</v>
      </c>
      <c r="B76" s="20">
        <f t="shared" si="46"/>
        <v>1.1797963745552091</v>
      </c>
      <c r="C76" s="20">
        <f t="shared" si="46"/>
        <v>1.1773979741968505</v>
      </c>
      <c r="D76" s="20">
        <f t="shared" si="46"/>
        <v>1.1734049037480974</v>
      </c>
      <c r="E76" s="20">
        <f t="shared" si="46"/>
        <v>1.167823551269858</v>
      </c>
      <c r="F76" s="20">
        <f t="shared" si="46"/>
        <v>1.1606628457354728</v>
      </c>
      <c r="G76" s="20">
        <f t="shared" si="46"/>
        <v>1.1519342427462607</v>
      </c>
      <c r="H76" s="20">
        <f t="shared" si="46"/>
        <v>1.141651706205002</v>
      </c>
      <c r="I76" s="20">
        <f t="shared" si="46"/>
        <v>1.1298316859766719</v>
      </c>
      <c r="J76" s="20">
        <f t="shared" si="46"/>
        <v>1.116493091572166</v>
      </c>
      <c r="K76" s="20">
        <f t="shared" si="46"/>
        <v>1.1016572618971163</v>
      </c>
      <c r="L76" s="20">
        <f t="shared" si="46"/>
        <v>1.0853479311141947</v>
      </c>
      <c r="M76" s="20">
        <f t="shared" si="46"/>
        <v>1.0675911906735154</v>
      </c>
      <c r="N76" s="20">
        <f t="shared" si="46"/>
        <v>1.0484154475718812</v>
      </c>
      <c r="O76" s="20">
        <f t="shared" si="46"/>
        <v>1.0278513789076473</v>
      </c>
      <c r="P76" s="20">
        <f t="shared" si="46"/>
        <v>1.0059318828039094</v>
      </c>
      <c r="Q76" s="20">
        <f t="shared" si="46"/>
        <v>0.98269202577852388</v>
      </c>
      <c r="R76" s="20">
        <f t="shared" si="48"/>
        <v>0.95816898664515904</v>
      </c>
      <c r="S76" s="20">
        <f t="shared" si="48"/>
        <v>0.93240199703512605</v>
      </c>
      <c r="T76" s="20">
        <f t="shared" si="48"/>
        <v>0.90543227863513631</v>
      </c>
      <c r="U76" s="20">
        <f t="shared" si="48"/>
        <v>0.8773029772413965</v>
      </c>
      <c r="V76" s="20">
        <f t="shared" si="48"/>
        <v>0.84805909373553923</v>
      </c>
      <c r="W76" s="20">
        <f t="shared" si="48"/>
        <v>0.81774741209281121</v>
      </c>
      <c r="X76" s="20">
        <f t="shared" si="48"/>
        <v>0.78641642453769389</v>
      </c>
      <c r="Y76" s="20">
        <f t="shared" si="48"/>
        <v>0.75411625396668769</v>
      </c>
      <c r="Z76" s="20">
        <f t="shared" si="48"/>
        <v>0.72089857376237076</v>
      </c>
      <c r="AA76" s="20">
        <f t="shared" si="48"/>
        <v>0.6868165251270093</v>
      </c>
      <c r="AB76" s="20">
        <f t="shared" si="48"/>
        <v>0.65192463206797091</v>
      </c>
      <c r="AC76" s="20">
        <f t="shared" si="48"/>
        <v>0.61627871417094304</v>
      </c>
      <c r="AD76" s="20">
        <f t="shared" si="48"/>
        <v>0.57993579730050393</v>
      </c>
      <c r="AE76" s="20">
        <f t="shared" si="48"/>
        <v>0.5429540223709044</v>
      </c>
      <c r="AF76" s="20">
        <f t="shared" si="48"/>
        <v>0.50539255233300695</v>
      </c>
      <c r="AG76" s="20">
        <f t="shared" si="48"/>
        <v>0.46731147752618624</v>
      </c>
      <c r="AH76" s="20">
        <f t="shared" si="48"/>
        <v>0.42877171954660365</v>
      </c>
      <c r="AI76" s="20">
        <f t="shared" si="48"/>
        <v>0.38983493378564998</v>
      </c>
      <c r="AJ76" s="20">
        <f t="shared" si="48"/>
        <v>0.35056341079447151</v>
      </c>
      <c r="AK76" s="20">
        <f t="shared" si="48"/>
        <v>0.31101997663237602</v>
      </c>
      <c r="AL76" s="20">
        <f t="shared" si="48"/>
        <v>0.27126789235854021</v>
      </c>
      <c r="AM76" s="20">
        <f t="shared" si="48"/>
        <v>0.23137075282780967</v>
      </c>
      <c r="AN76" s="20">
        <f t="shared" si="48"/>
        <v>0.19139238495249788</v>
      </c>
      <c r="AO76" s="20">
        <f t="shared" si="48"/>
        <v>0.15139674559294169</v>
      </c>
      <c r="AP76" s="20">
        <f t="shared" si="48"/>
        <v>0.11144781924016833</v>
      </c>
      <c r="AQ76" s="20">
        <f t="shared" si="48"/>
        <v>7.1609515654359163E-2</v>
      </c>
      <c r="AR76" s="20">
        <f t="shared" si="48"/>
        <v>3.1945567622866655E-2</v>
      </c>
      <c r="AS76" s="20">
        <f t="shared" si="48"/>
        <v>-7.4805709986498214E-3</v>
      </c>
      <c r="AT76" s="20">
        <f t="shared" si="48"/>
        <v>-4.6605826798856803E-2</v>
      </c>
      <c r="AU76" s="20">
        <f t="shared" si="48"/>
        <v>-8.5367607714750049E-2</v>
      </c>
      <c r="AV76" s="20">
        <f t="shared" si="48"/>
        <v>-0.12370390316560309</v>
      </c>
      <c r="AW76" s="20">
        <f t="shared" si="48"/>
        <v>-0.16155338325666807</v>
      </c>
      <c r="AX76" s="20">
        <f t="shared" si="48"/>
        <v>-0.19885549689392434</v>
      </c>
      <c r="AY76" s="20">
        <f t="shared" si="48"/>
        <v>-0.23555056865291202</v>
      </c>
      <c r="AZ76" s="20">
        <f t="shared" si="48"/>
        <v>-0.27157989424668161</v>
      </c>
      <c r="BA76" s="20">
        <f t="shared" si="48"/>
        <v>-0.30688583444012901</v>
      </c>
      <c r="BB76" s="20">
        <f t="shared" si="48"/>
        <v>-0.34141190726047693</v>
      </c>
      <c r="BC76" s="20">
        <f t="shared" si="48"/>
        <v>-0.37510287835638229</v>
      </c>
      <c r="BD76" s="20">
        <f t="shared" si="48"/>
        <v>-0.40790484936111543</v>
      </c>
      <c r="BE76" s="20">
        <f t="shared" si="48"/>
        <v>-0.43976534411844931</v>
      </c>
      <c r="BF76" s="20">
        <f t="shared" si="48"/>
        <v>-0.47063339263331544</v>
      </c>
      <c r="BG76" s="20">
        <f t="shared" si="48"/>
        <v>-0.50045961261292238</v>
      </c>
      <c r="BH76" s="20">
        <f t="shared" si="48"/>
        <v>-0.52919628846789024</v>
      </c>
      <c r="BI76" s="20">
        <f t="shared" si="48"/>
        <v>-0.55679744764701522</v>
      </c>
      <c r="BJ76" s="20">
        <f t="shared" si="48"/>
        <v>-0.58321893418354387</v>
      </c>
      <c r="BK76" s="20">
        <f t="shared" si="48"/>
        <v>-0.60841847933530069</v>
      </c>
      <c r="BL76" s="20">
        <f t="shared" si="48"/>
        <v>-0.63235576920565961</v>
      </c>
      <c r="BM76" s="20">
        <f t="shared" si="48"/>
        <v>-0.65499250923717711</v>
      </c>
      <c r="BN76" s="20">
        <f t="shared" si="48"/>
        <v>-0.67629248547471676</v>
      </c>
      <c r="BO76" s="20">
        <f t="shared" si="48"/>
        <v>-0.69622162250005082</v>
      </c>
      <c r="BP76" s="20">
        <f t="shared" si="48"/>
        <v>-0.71474803794526154</v>
      </c>
      <c r="BQ76" s="20">
        <f t="shared" si="48"/>
        <v>-0.73184209349772744</v>
      </c>
      <c r="BR76" s="20">
        <f t="shared" si="48"/>
        <v>-0.74747644231510213</v>
      </c>
      <c r="BS76" s="20">
        <f t="shared" si="48"/>
        <v>-0.76162607277442751</v>
      </c>
      <c r="BT76" s="20">
        <f t="shared" si="48"/>
        <v>-0.77426834848539561</v>
      </c>
      <c r="BU76" s="20">
        <f t="shared" si="48"/>
        <v>-0.78538304450374397</v>
      </c>
      <c r="BV76" s="20">
        <f t="shared" si="48"/>
        <v>-0.79495237968685184</v>
      </c>
      <c r="BW76" s="20">
        <f t="shared" si="48"/>
        <v>-0.80296104513977551</v>
      </c>
      <c r="BX76" s="20">
        <f t="shared" si="48"/>
        <v>-0.80939622870621464</v>
      </c>
      <c r="BY76" s="20">
        <f t="shared" si="48"/>
        <v>-0.8142476354652286</v>
      </c>
      <c r="BZ76" s="20">
        <f t="shared" si="48"/>
        <v>-0.81750750420091456</v>
      </c>
      <c r="CA76" s="20">
        <f t="shared" si="48"/>
        <v>-0.81917061981869721</v>
      </c>
      <c r="CB76" s="20">
        <f t="shared" si="48"/>
        <v>-0.81923432168836707</v>
      </c>
      <c r="CC76" s="20">
        <f t="shared" si="48"/>
        <v>-0.8176985079005219</v>
      </c>
      <c r="CD76" s="20">
        <f t="shared" si="47"/>
        <v>-0.81456563542959892</v>
      </c>
      <c r="CE76" s="20">
        <f t="shared" si="47"/>
        <v>-0.80984071620324172</v>
      </c>
      <c r="CF76" s="20">
        <f t="shared" si="47"/>
        <v>-0.80353130908428305</v>
      </c>
      <c r="CG76" s="20">
        <f t="shared" si="47"/>
        <v>-0.79564750777817816</v>
      </c>
      <c r="CH76" s="20">
        <f t="shared" si="47"/>
        <v>-0.7862019246852292</v>
      </c>
      <c r="CI76" s="20">
        <f t="shared" si="47"/>
        <v>-0.77520967072343461</v>
      </c>
      <c r="CJ76" s="20">
        <f t="shared" si="47"/>
        <v>-0.76268833115424384</v>
      </c>
      <c r="CK76" s="20">
        <f t="shared" si="47"/>
        <v>-0.74865793744989118</v>
      </c>
      <c r="CL76" s="20">
        <f t="shared" si="47"/>
        <v>-0.73314093524731261</v>
      </c>
      <c r="CM76" s="20">
        <f t="shared" si="47"/>
        <v>-0.71616214843991477</v>
      </c>
      <c r="CN76" s="20">
        <f t="shared" si="47"/>
        <v>-0.69774873946464178</v>
      </c>
      <c r="CO76" s="20">
        <f t="shared" si="47"/>
        <v>-0.67793016584786936</v>
      </c>
      <c r="CP76" s="20">
        <f t="shared" si="47"/>
        <v>-0.65673813307964757</v>
      </c>
      <c r="CQ76" s="20">
        <f t="shared" si="47"/>
        <v>-0.63420654389167974</v>
      </c>
      <c r="CR76" s="20">
        <f t="shared" si="47"/>
        <v>-0.61037144402018395</v>
      </c>
      <c r="CS76" s="20">
        <f t="shared" si="47"/>
        <v>-0.58527096454040439</v>
      </c>
      <c r="CT76" s="20">
        <f t="shared" si="45"/>
        <v>-0.55894526086502561</v>
      </c>
      <c r="CU76" s="20">
        <f t="shared" si="45"/>
        <v>-0.53143644850407723</v>
      </c>
      <c r="CV76" s="20">
        <f t="shared" si="45"/>
        <v>-0.50278853568910309</v>
      </c>
      <c r="CW76" s="20">
        <f t="shared" si="45"/>
        <v>-0.47304735296937878</v>
      </c>
    </row>
    <row r="77" spans="1:101" ht="8.25" customHeight="1" x14ac:dyDescent="0.25">
      <c r="A77">
        <f t="shared" si="42"/>
        <v>3.0000000000000018</v>
      </c>
      <c r="B77" s="20">
        <f t="shared" si="46"/>
        <v>1.1403201147208435</v>
      </c>
      <c r="C77" s="20">
        <f t="shared" si="46"/>
        <v>1.1379217143624849</v>
      </c>
      <c r="D77" s="20">
        <f t="shared" si="46"/>
        <v>1.1339286439137317</v>
      </c>
      <c r="E77" s="20">
        <f t="shared" si="46"/>
        <v>1.1283472914354924</v>
      </c>
      <c r="F77" s="20">
        <f t="shared" si="46"/>
        <v>1.121186585901107</v>
      </c>
      <c r="G77" s="20">
        <f t="shared" si="46"/>
        <v>1.112457982911895</v>
      </c>
      <c r="H77" s="20">
        <f t="shared" si="46"/>
        <v>1.1021754463706364</v>
      </c>
      <c r="I77" s="20">
        <f t="shared" si="46"/>
        <v>1.0903554261423063</v>
      </c>
      <c r="J77" s="20">
        <f t="shared" si="46"/>
        <v>1.0770168317378004</v>
      </c>
      <c r="K77" s="20">
        <f t="shared" si="46"/>
        <v>1.0621810020627507</v>
      </c>
      <c r="L77" s="20">
        <f t="shared" si="46"/>
        <v>1.0458716712798291</v>
      </c>
      <c r="M77" s="20">
        <f t="shared" si="46"/>
        <v>1.0281149308391497</v>
      </c>
      <c r="N77" s="20">
        <f t="shared" si="46"/>
        <v>1.0089391877375156</v>
      </c>
      <c r="O77" s="20">
        <f t="shared" si="46"/>
        <v>0.98837511907328157</v>
      </c>
      <c r="P77" s="20">
        <f t="shared" si="46"/>
        <v>0.96645562296954379</v>
      </c>
      <c r="Q77" s="20">
        <f t="shared" si="46"/>
        <v>0.94321576594415812</v>
      </c>
      <c r="R77" s="20">
        <f t="shared" si="48"/>
        <v>0.91869272681079339</v>
      </c>
      <c r="S77" s="20">
        <f t="shared" si="48"/>
        <v>0.89292573720076041</v>
      </c>
      <c r="T77" s="20">
        <f t="shared" si="48"/>
        <v>0.86595601880077056</v>
      </c>
      <c r="U77" s="20">
        <f t="shared" si="48"/>
        <v>0.83782671740703074</v>
      </c>
      <c r="V77" s="20">
        <f t="shared" si="48"/>
        <v>0.80858283390117347</v>
      </c>
      <c r="W77" s="20">
        <f t="shared" si="48"/>
        <v>0.77827115225844545</v>
      </c>
      <c r="X77" s="20">
        <f t="shared" si="48"/>
        <v>0.74694016470332814</v>
      </c>
      <c r="Y77" s="20">
        <f t="shared" si="48"/>
        <v>0.71463999413232193</v>
      </c>
      <c r="Z77" s="20">
        <f t="shared" si="48"/>
        <v>0.68142231392800501</v>
      </c>
      <c r="AA77" s="20">
        <f t="shared" si="48"/>
        <v>0.64734026529264366</v>
      </c>
      <c r="AB77" s="20">
        <f t="shared" si="48"/>
        <v>0.61244837223360515</v>
      </c>
      <c r="AC77" s="20">
        <f t="shared" si="48"/>
        <v>0.57680245433657729</v>
      </c>
      <c r="AD77" s="20">
        <f t="shared" si="48"/>
        <v>0.54045953746613828</v>
      </c>
      <c r="AE77" s="20">
        <f t="shared" si="48"/>
        <v>0.50347776253653875</v>
      </c>
      <c r="AF77" s="20">
        <f t="shared" si="48"/>
        <v>0.4659162924986413</v>
      </c>
      <c r="AG77" s="20">
        <f t="shared" si="48"/>
        <v>0.42783521769182054</v>
      </c>
      <c r="AH77" s="20">
        <f t="shared" si="48"/>
        <v>0.38929545971223795</v>
      </c>
      <c r="AI77" s="20">
        <f t="shared" si="48"/>
        <v>0.35035867395128428</v>
      </c>
      <c r="AJ77" s="20">
        <f t="shared" si="48"/>
        <v>0.31108715096010586</v>
      </c>
      <c r="AK77" s="20">
        <f t="shared" si="48"/>
        <v>0.27154371679801037</v>
      </c>
      <c r="AL77" s="20">
        <f t="shared" si="48"/>
        <v>0.23179163252417448</v>
      </c>
      <c r="AM77" s="20">
        <f t="shared" si="48"/>
        <v>0.19189449299344397</v>
      </c>
      <c r="AN77" s="20">
        <f t="shared" si="48"/>
        <v>0.15191612511813218</v>
      </c>
      <c r="AO77" s="20">
        <f t="shared" si="48"/>
        <v>0.11192048575857598</v>
      </c>
      <c r="AP77" s="20">
        <f t="shared" si="48"/>
        <v>7.1971559405802632E-2</v>
      </c>
      <c r="AQ77" s="20">
        <f t="shared" si="48"/>
        <v>3.2133255819993461E-2</v>
      </c>
      <c r="AR77" s="20">
        <f t="shared" si="48"/>
        <v>-7.530692211499046E-3</v>
      </c>
      <c r="AS77" s="20">
        <f t="shared" si="48"/>
        <v>-4.6956830833015523E-2</v>
      </c>
      <c r="AT77" s="20">
        <f t="shared" si="48"/>
        <v>-8.6082086633222504E-2</v>
      </c>
      <c r="AU77" s="20">
        <f t="shared" si="48"/>
        <v>-0.12484386754911575</v>
      </c>
      <c r="AV77" s="20">
        <f t="shared" si="48"/>
        <v>-0.16318016299996879</v>
      </c>
      <c r="AW77" s="20">
        <f t="shared" si="48"/>
        <v>-0.20102964309103377</v>
      </c>
      <c r="AX77" s="20">
        <f t="shared" si="48"/>
        <v>-0.23833175672829005</v>
      </c>
      <c r="AY77" s="20">
        <f t="shared" si="48"/>
        <v>-0.27502682848727772</v>
      </c>
      <c r="AZ77" s="20">
        <f t="shared" si="48"/>
        <v>-0.31105615408104731</v>
      </c>
      <c r="BA77" s="20">
        <f t="shared" si="48"/>
        <v>-0.34636209427449471</v>
      </c>
      <c r="BB77" s="20">
        <f t="shared" si="48"/>
        <v>-0.38088816709484263</v>
      </c>
      <c r="BC77" s="20">
        <f t="shared" si="48"/>
        <v>-0.41457913819074799</v>
      </c>
      <c r="BD77" s="20">
        <f t="shared" si="48"/>
        <v>-0.44738110919548113</v>
      </c>
      <c r="BE77" s="20">
        <f t="shared" si="48"/>
        <v>-0.47924160395281501</v>
      </c>
      <c r="BF77" s="20">
        <f t="shared" si="48"/>
        <v>-0.51010965246768114</v>
      </c>
      <c r="BG77" s="20">
        <f t="shared" si="48"/>
        <v>-0.53993587244728802</v>
      </c>
      <c r="BH77" s="20">
        <f t="shared" si="48"/>
        <v>-0.56867254830225589</v>
      </c>
      <c r="BI77" s="20">
        <f t="shared" si="48"/>
        <v>-0.59627370748138087</v>
      </c>
      <c r="BJ77" s="20">
        <f t="shared" si="48"/>
        <v>-0.62269519401790951</v>
      </c>
      <c r="BK77" s="20">
        <f t="shared" si="48"/>
        <v>-0.64789473916966644</v>
      </c>
      <c r="BL77" s="20">
        <f t="shared" si="48"/>
        <v>-0.67183202904002526</v>
      </c>
      <c r="BM77" s="20">
        <f t="shared" si="48"/>
        <v>-0.69446876907154287</v>
      </c>
      <c r="BN77" s="20">
        <f t="shared" si="48"/>
        <v>-0.71576874530908252</v>
      </c>
      <c r="BO77" s="20">
        <f t="shared" si="48"/>
        <v>-0.73569788233441658</v>
      </c>
      <c r="BP77" s="20">
        <f t="shared" si="48"/>
        <v>-0.75422429777962718</v>
      </c>
      <c r="BQ77" s="20">
        <f t="shared" si="48"/>
        <v>-0.77131835333209309</v>
      </c>
      <c r="BR77" s="20">
        <f t="shared" si="48"/>
        <v>-0.78695270214946778</v>
      </c>
      <c r="BS77" s="20">
        <f t="shared" si="48"/>
        <v>-0.80110233260879327</v>
      </c>
      <c r="BT77" s="20">
        <f t="shared" si="48"/>
        <v>-0.81374460831976136</v>
      </c>
      <c r="BU77" s="20">
        <f t="shared" si="48"/>
        <v>-0.82485930433810972</v>
      </c>
      <c r="BV77" s="20">
        <f t="shared" si="48"/>
        <v>-0.8344286395212176</v>
      </c>
      <c r="BW77" s="20">
        <f t="shared" si="48"/>
        <v>-0.84243730497414127</v>
      </c>
      <c r="BX77" s="20">
        <f t="shared" si="48"/>
        <v>-0.84887248854058028</v>
      </c>
      <c r="BY77" s="20">
        <f t="shared" si="48"/>
        <v>-0.85372389529959425</v>
      </c>
      <c r="BZ77" s="20">
        <f t="shared" si="48"/>
        <v>-0.85698376403528032</v>
      </c>
      <c r="CA77" s="20">
        <f t="shared" si="48"/>
        <v>-0.85864687965306297</v>
      </c>
      <c r="CB77" s="20">
        <f t="shared" si="48"/>
        <v>-0.85871058152273283</v>
      </c>
      <c r="CC77" s="20">
        <f t="shared" si="48"/>
        <v>-0.85717476773488754</v>
      </c>
      <c r="CD77" s="20">
        <f t="shared" si="47"/>
        <v>-0.85404189526396468</v>
      </c>
      <c r="CE77" s="20">
        <f t="shared" si="47"/>
        <v>-0.84931697603760736</v>
      </c>
      <c r="CF77" s="20">
        <f t="shared" si="47"/>
        <v>-0.8430075689186487</v>
      </c>
      <c r="CG77" s="20">
        <f t="shared" si="47"/>
        <v>-0.83512376761254392</v>
      </c>
      <c r="CH77" s="20">
        <f t="shared" si="47"/>
        <v>-0.82567818451959496</v>
      </c>
      <c r="CI77" s="20">
        <f t="shared" si="47"/>
        <v>-0.81468593055780025</v>
      </c>
      <c r="CJ77" s="20">
        <f t="shared" si="47"/>
        <v>-0.80216459098860959</v>
      </c>
      <c r="CK77" s="20">
        <f t="shared" si="47"/>
        <v>-0.78813419728425693</v>
      </c>
      <c r="CL77" s="20">
        <f t="shared" si="47"/>
        <v>-0.77261719508167825</v>
      </c>
      <c r="CM77" s="20">
        <f t="shared" si="47"/>
        <v>-0.75563840827428053</v>
      </c>
      <c r="CN77" s="20">
        <f t="shared" si="47"/>
        <v>-0.73722499929900742</v>
      </c>
      <c r="CO77" s="20">
        <f t="shared" si="47"/>
        <v>-0.717406425682235</v>
      </c>
      <c r="CP77" s="20">
        <f t="shared" si="47"/>
        <v>-0.69621439291401332</v>
      </c>
      <c r="CQ77" s="20">
        <f t="shared" si="47"/>
        <v>-0.6736828037260455</v>
      </c>
      <c r="CR77" s="20">
        <f t="shared" si="47"/>
        <v>-0.64984770385454971</v>
      </c>
      <c r="CS77" s="20">
        <f t="shared" si="47"/>
        <v>-0.62474722437477015</v>
      </c>
      <c r="CT77" s="20">
        <f t="shared" si="45"/>
        <v>-0.59842152069939125</v>
      </c>
      <c r="CU77" s="20">
        <f t="shared" si="45"/>
        <v>-0.57091270833844288</v>
      </c>
      <c r="CV77" s="20">
        <f t="shared" si="45"/>
        <v>-0.54226479552346885</v>
      </c>
      <c r="CW77" s="20">
        <f t="shared" si="45"/>
        <v>-0.51252361280374448</v>
      </c>
    </row>
    <row r="78" spans="1:101" ht="8.25" customHeight="1" x14ac:dyDescent="0.25">
      <c r="A78">
        <f t="shared" si="42"/>
        <v>3.0400000000000018</v>
      </c>
      <c r="B78" s="20">
        <f t="shared" si="46"/>
        <v>1.100618092977578</v>
      </c>
      <c r="C78" s="20">
        <f t="shared" si="46"/>
        <v>1.0982196926192196</v>
      </c>
      <c r="D78" s="20">
        <f t="shared" si="46"/>
        <v>1.0942266221704664</v>
      </c>
      <c r="E78" s="20">
        <f t="shared" si="46"/>
        <v>1.0886452696922271</v>
      </c>
      <c r="F78" s="20">
        <f t="shared" si="46"/>
        <v>1.0814845641578417</v>
      </c>
      <c r="G78" s="20">
        <f t="shared" si="46"/>
        <v>1.0727559611686297</v>
      </c>
      <c r="H78" s="20">
        <f t="shared" si="46"/>
        <v>1.062473424627371</v>
      </c>
      <c r="I78" s="20">
        <f t="shared" si="46"/>
        <v>1.050653404399041</v>
      </c>
      <c r="J78" s="20">
        <f t="shared" si="46"/>
        <v>1.0373148099945348</v>
      </c>
      <c r="K78" s="20">
        <f t="shared" si="46"/>
        <v>1.0224789803194851</v>
      </c>
      <c r="L78" s="20">
        <f t="shared" si="46"/>
        <v>1.0061696495365635</v>
      </c>
      <c r="M78" s="20">
        <f t="shared" si="46"/>
        <v>0.98841290909588442</v>
      </c>
      <c r="N78" s="20">
        <f t="shared" si="46"/>
        <v>0.96923716599425003</v>
      </c>
      <c r="O78" s="20">
        <f t="shared" si="46"/>
        <v>0.94867309733001615</v>
      </c>
      <c r="P78" s="20">
        <f t="shared" si="46"/>
        <v>0.92675360122627848</v>
      </c>
      <c r="Q78" s="20">
        <f t="shared" si="46"/>
        <v>0.9035137442008927</v>
      </c>
      <c r="R78" s="20">
        <f t="shared" si="48"/>
        <v>0.87899070506752808</v>
      </c>
      <c r="S78" s="20">
        <f t="shared" si="48"/>
        <v>0.85322371545749509</v>
      </c>
      <c r="T78" s="20">
        <f t="shared" si="48"/>
        <v>0.82625399705750513</v>
      </c>
      <c r="U78" s="20">
        <f t="shared" si="48"/>
        <v>0.79812469566376532</v>
      </c>
      <c r="V78" s="20">
        <f t="shared" si="48"/>
        <v>0.76888081215790804</v>
      </c>
      <c r="W78" s="20">
        <f t="shared" si="48"/>
        <v>0.73856913051518003</v>
      </c>
      <c r="X78" s="20">
        <f t="shared" si="48"/>
        <v>0.70723814296006271</v>
      </c>
      <c r="Y78" s="20">
        <f t="shared" si="48"/>
        <v>0.67493797238905651</v>
      </c>
      <c r="Z78" s="20">
        <f t="shared" si="48"/>
        <v>0.64172029218473958</v>
      </c>
      <c r="AA78" s="20">
        <f t="shared" si="48"/>
        <v>0.60763824354937834</v>
      </c>
      <c r="AB78" s="20">
        <f t="shared" si="48"/>
        <v>0.57274635049033984</v>
      </c>
      <c r="AC78" s="20">
        <f t="shared" si="48"/>
        <v>0.53710043259331197</v>
      </c>
      <c r="AD78" s="20">
        <f t="shared" si="48"/>
        <v>0.50075751572287297</v>
      </c>
      <c r="AE78" s="20">
        <f t="shared" si="48"/>
        <v>0.46377574079327333</v>
      </c>
      <c r="AF78" s="20">
        <f t="shared" si="48"/>
        <v>0.42621427075537593</v>
      </c>
      <c r="AG78" s="20">
        <f t="shared" si="48"/>
        <v>0.38813319594855517</v>
      </c>
      <c r="AH78" s="20">
        <f t="shared" si="48"/>
        <v>0.34959343796897258</v>
      </c>
      <c r="AI78" s="20">
        <f t="shared" si="48"/>
        <v>0.31065665220801891</v>
      </c>
      <c r="AJ78" s="20">
        <f t="shared" si="48"/>
        <v>0.27138512921684044</v>
      </c>
      <c r="AK78" s="20">
        <f t="shared" si="48"/>
        <v>0.23184169505474497</v>
      </c>
      <c r="AL78" s="20">
        <f t="shared" si="48"/>
        <v>0.19208961078090911</v>
      </c>
      <c r="AM78" s="20">
        <f t="shared" si="48"/>
        <v>0.1521924712501786</v>
      </c>
      <c r="AN78" s="20">
        <f t="shared" si="48"/>
        <v>0.11221410337486681</v>
      </c>
      <c r="AO78" s="20">
        <f t="shared" si="48"/>
        <v>7.221846401531061E-2</v>
      </c>
      <c r="AP78" s="20">
        <f t="shared" si="48"/>
        <v>3.2269537662537262E-2</v>
      </c>
      <c r="AQ78" s="20">
        <f t="shared" si="48"/>
        <v>-7.5687659232719084E-3</v>
      </c>
      <c r="AR78" s="20">
        <f t="shared" si="48"/>
        <v>-4.7232713954764416E-2</v>
      </c>
      <c r="AS78" s="20">
        <f t="shared" si="48"/>
        <v>-8.6658852576280893E-2</v>
      </c>
      <c r="AT78" s="20">
        <f t="shared" si="48"/>
        <v>-0.12578410837648787</v>
      </c>
      <c r="AU78" s="20">
        <f t="shared" ref="AU78:CW83" si="49">SIN($A78)+COS(AU$2)</f>
        <v>-0.16454588929238112</v>
      </c>
      <c r="AV78" s="20">
        <f t="shared" si="49"/>
        <v>-0.20288218474323416</v>
      </c>
      <c r="AW78" s="20">
        <f t="shared" si="49"/>
        <v>-0.24073166483429914</v>
      </c>
      <c r="AX78" s="20">
        <f t="shared" si="49"/>
        <v>-0.27803377847155542</v>
      </c>
      <c r="AY78" s="20">
        <f t="shared" si="49"/>
        <v>-0.31472885023054309</v>
      </c>
      <c r="AZ78" s="20">
        <f t="shared" si="49"/>
        <v>-0.35075817582431268</v>
      </c>
      <c r="BA78" s="20">
        <f t="shared" si="49"/>
        <v>-0.38606411601776008</v>
      </c>
      <c r="BB78" s="20">
        <f t="shared" si="49"/>
        <v>-0.420590188838108</v>
      </c>
      <c r="BC78" s="20">
        <f t="shared" si="49"/>
        <v>-0.45428115993401336</v>
      </c>
      <c r="BD78" s="20">
        <f t="shared" si="49"/>
        <v>-0.4870831309387465</v>
      </c>
      <c r="BE78" s="20">
        <f t="shared" si="49"/>
        <v>-0.51894362569608044</v>
      </c>
      <c r="BF78" s="20">
        <f t="shared" si="49"/>
        <v>-0.54981167421094645</v>
      </c>
      <c r="BG78" s="20">
        <f t="shared" si="49"/>
        <v>-0.57963789419055334</v>
      </c>
      <c r="BH78" s="20">
        <f t="shared" si="49"/>
        <v>-0.6083745700455212</v>
      </c>
      <c r="BI78" s="20">
        <f t="shared" si="49"/>
        <v>-0.63597572922464618</v>
      </c>
      <c r="BJ78" s="20">
        <f t="shared" si="49"/>
        <v>-0.66239721576117483</v>
      </c>
      <c r="BK78" s="20">
        <f t="shared" si="49"/>
        <v>-0.68759676091293187</v>
      </c>
      <c r="BL78" s="20">
        <f t="shared" si="49"/>
        <v>-0.71153405078329057</v>
      </c>
      <c r="BM78" s="20">
        <f t="shared" si="49"/>
        <v>-0.73417079081480829</v>
      </c>
      <c r="BN78" s="20">
        <f t="shared" si="49"/>
        <v>-0.75547076705234795</v>
      </c>
      <c r="BO78" s="20">
        <f t="shared" si="49"/>
        <v>-0.775399904077682</v>
      </c>
      <c r="BP78" s="20">
        <f t="shared" si="49"/>
        <v>-0.7939263195228925</v>
      </c>
      <c r="BQ78" s="20">
        <f t="shared" si="49"/>
        <v>-0.8110203750753584</v>
      </c>
      <c r="BR78" s="20">
        <f t="shared" si="49"/>
        <v>-0.82665472389273309</v>
      </c>
      <c r="BS78" s="20">
        <f t="shared" si="49"/>
        <v>-0.84080435435205869</v>
      </c>
      <c r="BT78" s="20">
        <f t="shared" si="49"/>
        <v>-0.85344663006302679</v>
      </c>
      <c r="BU78" s="20">
        <f t="shared" si="49"/>
        <v>-0.86456132608137515</v>
      </c>
      <c r="BV78" s="20">
        <f t="shared" si="49"/>
        <v>-0.87413066126448302</v>
      </c>
      <c r="BW78" s="20">
        <f t="shared" si="49"/>
        <v>-0.88213932671740669</v>
      </c>
      <c r="BX78" s="20">
        <f t="shared" si="49"/>
        <v>-0.8885745102838456</v>
      </c>
      <c r="BY78" s="20">
        <f t="shared" si="49"/>
        <v>-0.89342591704285956</v>
      </c>
      <c r="BZ78" s="20">
        <f t="shared" si="49"/>
        <v>-0.89668578577854574</v>
      </c>
      <c r="CA78" s="20">
        <f t="shared" si="49"/>
        <v>-0.89834890139632839</v>
      </c>
      <c r="CB78" s="20">
        <f t="shared" si="49"/>
        <v>-0.89841260326599826</v>
      </c>
      <c r="CC78" s="20">
        <f t="shared" si="49"/>
        <v>-0.89687678947815286</v>
      </c>
      <c r="CD78" s="20">
        <f t="shared" si="49"/>
        <v>-0.8937439170072301</v>
      </c>
      <c r="CE78" s="20">
        <f t="shared" si="49"/>
        <v>-0.88901899778087268</v>
      </c>
      <c r="CF78" s="20">
        <f t="shared" si="49"/>
        <v>-0.88270959066191401</v>
      </c>
      <c r="CG78" s="20">
        <f t="shared" si="49"/>
        <v>-0.87482578935580935</v>
      </c>
      <c r="CH78" s="20">
        <f t="shared" si="49"/>
        <v>-0.86538020626286039</v>
      </c>
      <c r="CI78" s="20">
        <f t="shared" si="49"/>
        <v>-0.85438795230106557</v>
      </c>
      <c r="CJ78" s="20">
        <f t="shared" si="49"/>
        <v>-0.84186661273187502</v>
      </c>
      <c r="CK78" s="20">
        <f t="shared" si="49"/>
        <v>-0.82783621902752236</v>
      </c>
      <c r="CL78" s="20">
        <f t="shared" si="49"/>
        <v>-0.81231921682494357</v>
      </c>
      <c r="CM78" s="20">
        <f t="shared" si="49"/>
        <v>-0.79534043001754595</v>
      </c>
      <c r="CN78" s="20">
        <f t="shared" si="49"/>
        <v>-0.77692702104227274</v>
      </c>
      <c r="CO78" s="20">
        <f t="shared" si="49"/>
        <v>-0.75710844742550032</v>
      </c>
      <c r="CP78" s="20">
        <f t="shared" si="49"/>
        <v>-0.73591641465727875</v>
      </c>
      <c r="CQ78" s="20">
        <f t="shared" si="49"/>
        <v>-0.71338482546931092</v>
      </c>
      <c r="CR78" s="20">
        <f t="shared" si="49"/>
        <v>-0.68954972559781513</v>
      </c>
      <c r="CS78" s="20">
        <f t="shared" si="49"/>
        <v>-0.66444924611803557</v>
      </c>
      <c r="CT78" s="20">
        <f t="shared" si="49"/>
        <v>-0.63812354244265657</v>
      </c>
      <c r="CU78" s="20">
        <f t="shared" si="49"/>
        <v>-0.61061473008170819</v>
      </c>
      <c r="CV78" s="20">
        <f t="shared" si="49"/>
        <v>-0.58196681726673427</v>
      </c>
      <c r="CW78" s="20">
        <f t="shared" si="49"/>
        <v>-0.55222563454700979</v>
      </c>
    </row>
    <row r="79" spans="1:101" ht="8.25" customHeight="1" x14ac:dyDescent="0.25">
      <c r="A79">
        <f t="shared" si="42"/>
        <v>3.0800000000000018</v>
      </c>
      <c r="B79" s="20">
        <f t="shared" si="46"/>
        <v>1.0607538240908894</v>
      </c>
      <c r="C79" s="20">
        <f t="shared" si="46"/>
        <v>1.0583554237325308</v>
      </c>
      <c r="D79" s="20">
        <f t="shared" si="46"/>
        <v>1.0543623532837776</v>
      </c>
      <c r="E79" s="20">
        <f t="shared" si="46"/>
        <v>1.0487810008055383</v>
      </c>
      <c r="F79" s="20">
        <f t="shared" si="46"/>
        <v>1.0416202952711531</v>
      </c>
      <c r="G79" s="20">
        <f t="shared" si="46"/>
        <v>1.0328916922819409</v>
      </c>
      <c r="H79" s="20">
        <f t="shared" si="46"/>
        <v>1.0226091557406822</v>
      </c>
      <c r="I79" s="20">
        <f t="shared" si="46"/>
        <v>1.0107891355123522</v>
      </c>
      <c r="J79" s="20">
        <f t="shared" si="46"/>
        <v>0.99745054110784614</v>
      </c>
      <c r="K79" s="20">
        <f t="shared" si="46"/>
        <v>0.98261471143279644</v>
      </c>
      <c r="L79" s="20">
        <f t="shared" si="46"/>
        <v>0.96630538064987481</v>
      </c>
      <c r="M79" s="20">
        <f t="shared" si="46"/>
        <v>0.9485486402091956</v>
      </c>
      <c r="N79" s="20">
        <f t="shared" si="46"/>
        <v>0.92937289710756132</v>
      </c>
      <c r="O79" s="20">
        <f t="shared" si="46"/>
        <v>0.90880882844332744</v>
      </c>
      <c r="P79" s="20">
        <f t="shared" si="46"/>
        <v>0.88688933233958966</v>
      </c>
      <c r="Q79" s="20">
        <f t="shared" si="46"/>
        <v>0.863649475314204</v>
      </c>
      <c r="R79" s="20">
        <f t="shared" ref="R79:CC83" si="50">SIN($A79)+COS(R$2)</f>
        <v>0.83912643618083926</v>
      </c>
      <c r="S79" s="20">
        <f t="shared" si="50"/>
        <v>0.81335944657080628</v>
      </c>
      <c r="T79" s="20">
        <f t="shared" si="50"/>
        <v>0.78638972817081643</v>
      </c>
      <c r="U79" s="20">
        <f t="shared" si="50"/>
        <v>0.75826042677707661</v>
      </c>
      <c r="V79" s="20">
        <f t="shared" si="50"/>
        <v>0.72901654327121934</v>
      </c>
      <c r="W79" s="20">
        <f t="shared" si="50"/>
        <v>0.69870486162849132</v>
      </c>
      <c r="X79" s="20">
        <f t="shared" si="50"/>
        <v>0.66737387407337401</v>
      </c>
      <c r="Y79" s="20">
        <f t="shared" si="50"/>
        <v>0.6350737035023678</v>
      </c>
      <c r="Z79" s="20">
        <f t="shared" si="50"/>
        <v>0.60185602329805088</v>
      </c>
      <c r="AA79" s="20">
        <f t="shared" si="50"/>
        <v>0.56777397466268953</v>
      </c>
      <c r="AB79" s="20">
        <f t="shared" si="50"/>
        <v>0.53288208160365114</v>
      </c>
      <c r="AC79" s="20">
        <f t="shared" si="50"/>
        <v>0.49723616370662327</v>
      </c>
      <c r="AD79" s="20">
        <f t="shared" si="50"/>
        <v>0.46089324683618421</v>
      </c>
      <c r="AE79" s="20">
        <f t="shared" si="50"/>
        <v>0.42391147190658462</v>
      </c>
      <c r="AF79" s="20">
        <f t="shared" si="50"/>
        <v>0.38635000186868723</v>
      </c>
      <c r="AG79" s="20">
        <f t="shared" si="50"/>
        <v>0.34826892706186646</v>
      </c>
      <c r="AH79" s="20">
        <f t="shared" si="50"/>
        <v>0.30972916908228387</v>
      </c>
      <c r="AI79" s="20">
        <f t="shared" si="50"/>
        <v>0.27079238332133021</v>
      </c>
      <c r="AJ79" s="20">
        <f t="shared" si="50"/>
        <v>0.23152086033015173</v>
      </c>
      <c r="AK79" s="20">
        <f t="shared" si="50"/>
        <v>0.19197742616805624</v>
      </c>
      <c r="AL79" s="20">
        <f t="shared" si="50"/>
        <v>0.15222534189422038</v>
      </c>
      <c r="AM79" s="20">
        <f t="shared" si="50"/>
        <v>0.11232820236348989</v>
      </c>
      <c r="AN79" s="20">
        <f t="shared" si="50"/>
        <v>7.2349834488178097E-2</v>
      </c>
      <c r="AO79" s="20">
        <f t="shared" si="50"/>
        <v>3.2354195128621893E-2</v>
      </c>
      <c r="AP79" s="20">
        <f t="shared" si="50"/>
        <v>-7.5947312241514617E-3</v>
      </c>
      <c r="AQ79" s="20">
        <f t="shared" si="50"/>
        <v>-4.7433034809960632E-2</v>
      </c>
      <c r="AR79" s="20">
        <f t="shared" si="50"/>
        <v>-8.7096982841453147E-2</v>
      </c>
      <c r="AS79" s="20">
        <f t="shared" si="50"/>
        <v>-0.12652312146296962</v>
      </c>
      <c r="AT79" s="20">
        <f t="shared" si="50"/>
        <v>-0.1656483772631766</v>
      </c>
      <c r="AU79" s="20">
        <f t="shared" si="50"/>
        <v>-0.20441015817906985</v>
      </c>
      <c r="AV79" s="20">
        <f t="shared" si="50"/>
        <v>-0.24274645362992289</v>
      </c>
      <c r="AW79" s="20">
        <f t="shared" si="50"/>
        <v>-0.28059593372098784</v>
      </c>
      <c r="AX79" s="20">
        <f t="shared" si="50"/>
        <v>-0.31789804735824412</v>
      </c>
      <c r="AY79" s="20">
        <f t="shared" si="50"/>
        <v>-0.35459311911723179</v>
      </c>
      <c r="AZ79" s="20">
        <f t="shared" si="50"/>
        <v>-0.39062244471100138</v>
      </c>
      <c r="BA79" s="20">
        <f t="shared" si="50"/>
        <v>-0.42592838490444879</v>
      </c>
      <c r="BB79" s="20">
        <f t="shared" si="50"/>
        <v>-0.46045445772479671</v>
      </c>
      <c r="BC79" s="20">
        <f t="shared" si="50"/>
        <v>-0.49414542882070206</v>
      </c>
      <c r="BD79" s="20">
        <f t="shared" si="50"/>
        <v>-0.52694739982543526</v>
      </c>
      <c r="BE79" s="20">
        <f t="shared" si="50"/>
        <v>-0.55880789458276914</v>
      </c>
      <c r="BF79" s="20">
        <f t="shared" si="50"/>
        <v>-0.58967594309763527</v>
      </c>
      <c r="BG79" s="20">
        <f t="shared" si="50"/>
        <v>-0.61950216307724215</v>
      </c>
      <c r="BH79" s="20">
        <f t="shared" si="50"/>
        <v>-0.64823883893221002</v>
      </c>
      <c r="BI79" s="20">
        <f t="shared" si="50"/>
        <v>-0.67583999811133499</v>
      </c>
      <c r="BJ79" s="20">
        <f t="shared" si="50"/>
        <v>-0.70226148464786364</v>
      </c>
      <c r="BK79" s="20">
        <f t="shared" si="50"/>
        <v>-0.72746102979962057</v>
      </c>
      <c r="BL79" s="20">
        <f t="shared" si="50"/>
        <v>-0.75139831966997939</v>
      </c>
      <c r="BM79" s="20">
        <f t="shared" si="50"/>
        <v>-0.774035059701497</v>
      </c>
      <c r="BN79" s="20">
        <f t="shared" si="50"/>
        <v>-0.79533503593903665</v>
      </c>
      <c r="BO79" s="20">
        <f t="shared" si="49"/>
        <v>-0.8152641729643707</v>
      </c>
      <c r="BP79" s="20">
        <f t="shared" si="49"/>
        <v>-0.83379058840958131</v>
      </c>
      <c r="BQ79" s="20">
        <f t="shared" si="49"/>
        <v>-0.85088464396204722</v>
      </c>
      <c r="BR79" s="20">
        <f t="shared" si="49"/>
        <v>-0.8665189927794219</v>
      </c>
      <c r="BS79" s="20">
        <f t="shared" si="49"/>
        <v>-0.88066862323874739</v>
      </c>
      <c r="BT79" s="20">
        <f t="shared" si="49"/>
        <v>-0.89331089894971549</v>
      </c>
      <c r="BU79" s="20">
        <f t="shared" si="49"/>
        <v>-0.90442559496806385</v>
      </c>
      <c r="BV79" s="20">
        <f t="shared" si="49"/>
        <v>-0.91399493015117173</v>
      </c>
      <c r="BW79" s="20">
        <f t="shared" si="49"/>
        <v>-0.92200359560409539</v>
      </c>
      <c r="BX79" s="20">
        <f t="shared" si="49"/>
        <v>-0.92843877917053441</v>
      </c>
      <c r="BY79" s="20">
        <f t="shared" si="49"/>
        <v>-0.93329018592954838</v>
      </c>
      <c r="BZ79" s="20">
        <f t="shared" si="49"/>
        <v>-0.93655005466523444</v>
      </c>
      <c r="CA79" s="20">
        <f t="shared" si="49"/>
        <v>-0.93821317028301709</v>
      </c>
      <c r="CB79" s="20">
        <f t="shared" si="49"/>
        <v>-0.93827687215268696</v>
      </c>
      <c r="CC79" s="20">
        <f t="shared" si="49"/>
        <v>-0.93674105836484167</v>
      </c>
      <c r="CD79" s="20">
        <f t="shared" si="49"/>
        <v>-0.93360818589391881</v>
      </c>
      <c r="CE79" s="20">
        <f t="shared" si="49"/>
        <v>-0.92888326666756149</v>
      </c>
      <c r="CF79" s="20">
        <f t="shared" si="49"/>
        <v>-0.92257385954860283</v>
      </c>
      <c r="CG79" s="20">
        <f t="shared" si="49"/>
        <v>-0.91469005824249805</v>
      </c>
      <c r="CH79" s="20">
        <f t="shared" si="49"/>
        <v>-0.90524447514954909</v>
      </c>
      <c r="CI79" s="20">
        <f t="shared" si="49"/>
        <v>-0.89425222118775438</v>
      </c>
      <c r="CJ79" s="20">
        <f t="shared" si="49"/>
        <v>-0.88173088161856372</v>
      </c>
      <c r="CK79" s="20">
        <f t="shared" si="49"/>
        <v>-0.86770048791421106</v>
      </c>
      <c r="CL79" s="20">
        <f t="shared" si="49"/>
        <v>-0.85218348571163238</v>
      </c>
      <c r="CM79" s="20">
        <f t="shared" si="49"/>
        <v>-0.83520469890423465</v>
      </c>
      <c r="CN79" s="20">
        <f t="shared" si="49"/>
        <v>-0.81679128992896155</v>
      </c>
      <c r="CO79" s="20">
        <f t="shared" si="49"/>
        <v>-0.79697271631218913</v>
      </c>
      <c r="CP79" s="20">
        <f t="shared" si="49"/>
        <v>-0.77578068354396745</v>
      </c>
      <c r="CQ79" s="20">
        <f t="shared" si="49"/>
        <v>-0.75324909435599963</v>
      </c>
      <c r="CR79" s="20">
        <f t="shared" si="49"/>
        <v>-0.72941399448450384</v>
      </c>
      <c r="CS79" s="20">
        <f t="shared" si="49"/>
        <v>-0.70431351500472428</v>
      </c>
      <c r="CT79" s="20">
        <f t="shared" si="49"/>
        <v>-0.67798781132934538</v>
      </c>
      <c r="CU79" s="20">
        <f t="shared" si="49"/>
        <v>-0.650478998968397</v>
      </c>
      <c r="CV79" s="20">
        <f t="shared" si="49"/>
        <v>-0.62183108615342297</v>
      </c>
      <c r="CW79" s="20">
        <f t="shared" si="49"/>
        <v>-0.59208990343369861</v>
      </c>
    </row>
    <row r="80" spans="1:101" ht="8.25" customHeight="1" x14ac:dyDescent="0.25">
      <c r="A80">
        <f t="shared" si="42"/>
        <v>3.1200000000000019</v>
      </c>
      <c r="B80" s="20">
        <f t="shared" si="46"/>
        <v>1.0207910823870721</v>
      </c>
      <c r="C80" s="20">
        <f t="shared" si="46"/>
        <v>1.0183926820287137</v>
      </c>
      <c r="D80" s="20">
        <f t="shared" si="46"/>
        <v>1.0143996115799605</v>
      </c>
      <c r="E80" s="20">
        <f t="shared" si="46"/>
        <v>1.0088182591017212</v>
      </c>
      <c r="F80" s="20">
        <f t="shared" si="46"/>
        <v>1.0016575535673358</v>
      </c>
      <c r="G80" s="20">
        <f t="shared" si="46"/>
        <v>0.99292895057812369</v>
      </c>
      <c r="H80" s="20">
        <f t="shared" si="46"/>
        <v>0.98264641403686503</v>
      </c>
      <c r="I80" s="20">
        <f t="shared" si="46"/>
        <v>0.97082639380853497</v>
      </c>
      <c r="J80" s="20">
        <f t="shared" si="46"/>
        <v>0.95748779940402895</v>
      </c>
      <c r="K80" s="20">
        <f t="shared" si="46"/>
        <v>0.94265196972897924</v>
      </c>
      <c r="L80" s="20">
        <f t="shared" si="46"/>
        <v>0.92634263894605762</v>
      </c>
      <c r="M80" s="20">
        <f t="shared" si="46"/>
        <v>0.90858589850537841</v>
      </c>
      <c r="N80" s="20">
        <f t="shared" si="46"/>
        <v>0.88941015540374413</v>
      </c>
      <c r="O80" s="20">
        <f t="shared" si="46"/>
        <v>0.86884608673951025</v>
      </c>
      <c r="P80" s="20">
        <f t="shared" si="46"/>
        <v>0.84692659063577247</v>
      </c>
      <c r="Q80" s="20">
        <f t="shared" si="46"/>
        <v>0.8236867336103868</v>
      </c>
      <c r="R80" s="20">
        <f t="shared" si="50"/>
        <v>0.79916369447702207</v>
      </c>
      <c r="S80" s="20">
        <f t="shared" si="50"/>
        <v>0.77339670486698908</v>
      </c>
      <c r="T80" s="20">
        <f t="shared" si="50"/>
        <v>0.74642698646699923</v>
      </c>
      <c r="U80" s="20">
        <f t="shared" si="50"/>
        <v>0.71829768507325942</v>
      </c>
      <c r="V80" s="20">
        <f t="shared" si="50"/>
        <v>0.68905380156740215</v>
      </c>
      <c r="W80" s="20">
        <f t="shared" si="50"/>
        <v>0.65874211992467413</v>
      </c>
      <c r="X80" s="20">
        <f t="shared" si="50"/>
        <v>0.62741113236955681</v>
      </c>
      <c r="Y80" s="20">
        <f t="shared" si="50"/>
        <v>0.59511096179855061</v>
      </c>
      <c r="Z80" s="20">
        <f t="shared" si="50"/>
        <v>0.56189328159423368</v>
      </c>
      <c r="AA80" s="20">
        <f t="shared" si="50"/>
        <v>0.52781123295887233</v>
      </c>
      <c r="AB80" s="20">
        <f t="shared" si="50"/>
        <v>0.49291933989983394</v>
      </c>
      <c r="AC80" s="20">
        <f t="shared" si="50"/>
        <v>0.45727342200280607</v>
      </c>
      <c r="AD80" s="20">
        <f t="shared" si="50"/>
        <v>0.42093050513236702</v>
      </c>
      <c r="AE80" s="20">
        <f t="shared" si="50"/>
        <v>0.38394873020276743</v>
      </c>
      <c r="AF80" s="20">
        <f t="shared" si="50"/>
        <v>0.34638726016487004</v>
      </c>
      <c r="AG80" s="20">
        <f t="shared" si="50"/>
        <v>0.30830618535804927</v>
      </c>
      <c r="AH80" s="20">
        <f t="shared" si="50"/>
        <v>0.26976642737846668</v>
      </c>
      <c r="AI80" s="20">
        <f t="shared" si="50"/>
        <v>0.23082964161751302</v>
      </c>
      <c r="AJ80" s="20">
        <f t="shared" si="50"/>
        <v>0.19155811862633454</v>
      </c>
      <c r="AK80" s="20">
        <f t="shared" si="50"/>
        <v>0.15201468446423905</v>
      </c>
      <c r="AL80" s="20">
        <f t="shared" si="50"/>
        <v>0.1122626001904032</v>
      </c>
      <c r="AM80" s="20">
        <f t="shared" si="50"/>
        <v>7.2365460659672698E-2</v>
      </c>
      <c r="AN80" s="20">
        <f t="shared" si="50"/>
        <v>3.2387092784360909E-2</v>
      </c>
      <c r="AO80" s="20">
        <f t="shared" si="50"/>
        <v>-7.6085465751952984E-3</v>
      </c>
      <c r="AP80" s="20">
        <f t="shared" si="50"/>
        <v>-4.755747292796865E-2</v>
      </c>
      <c r="AQ80" s="20">
        <f t="shared" si="50"/>
        <v>-8.739577651377782E-2</v>
      </c>
      <c r="AR80" s="20">
        <f t="shared" si="50"/>
        <v>-0.12705972454527031</v>
      </c>
      <c r="AS80" s="20">
        <f t="shared" si="50"/>
        <v>-0.16648586316678682</v>
      </c>
      <c r="AT80" s="20">
        <f t="shared" si="50"/>
        <v>-0.2056111189669938</v>
      </c>
      <c r="AU80" s="20">
        <f t="shared" si="50"/>
        <v>-0.24437289988288702</v>
      </c>
      <c r="AV80" s="20">
        <f t="shared" si="50"/>
        <v>-0.28270919533374006</v>
      </c>
      <c r="AW80" s="20">
        <f t="shared" si="50"/>
        <v>-0.32055867542480504</v>
      </c>
      <c r="AX80" s="20">
        <f t="shared" si="50"/>
        <v>-0.35786078906206131</v>
      </c>
      <c r="AY80" s="20">
        <f t="shared" si="50"/>
        <v>-0.39455586082104899</v>
      </c>
      <c r="AZ80" s="20">
        <f t="shared" si="50"/>
        <v>-0.43058518641481858</v>
      </c>
      <c r="BA80" s="20">
        <f t="shared" si="50"/>
        <v>-0.46589112660826598</v>
      </c>
      <c r="BB80" s="20">
        <f t="shared" si="50"/>
        <v>-0.50041719942861396</v>
      </c>
      <c r="BC80" s="20">
        <f t="shared" si="50"/>
        <v>-0.53410817052451931</v>
      </c>
      <c r="BD80" s="20">
        <f t="shared" si="50"/>
        <v>-0.56691014152925245</v>
      </c>
      <c r="BE80" s="20">
        <f t="shared" si="50"/>
        <v>-0.59877063628658633</v>
      </c>
      <c r="BF80" s="20">
        <f t="shared" si="50"/>
        <v>-0.62963868480145246</v>
      </c>
      <c r="BG80" s="20">
        <f t="shared" si="50"/>
        <v>-0.65946490478105935</v>
      </c>
      <c r="BH80" s="20">
        <f t="shared" si="50"/>
        <v>-0.68820158063602721</v>
      </c>
      <c r="BI80" s="20">
        <f t="shared" si="50"/>
        <v>-0.71580273981515219</v>
      </c>
      <c r="BJ80" s="20">
        <f t="shared" si="50"/>
        <v>-0.74222422635168084</v>
      </c>
      <c r="BK80" s="20">
        <f t="shared" si="50"/>
        <v>-0.76742377150343777</v>
      </c>
      <c r="BL80" s="20">
        <f t="shared" si="50"/>
        <v>-0.79136106137379658</v>
      </c>
      <c r="BM80" s="20">
        <f t="shared" si="50"/>
        <v>-0.81399780140531419</v>
      </c>
      <c r="BN80" s="20">
        <f t="shared" si="50"/>
        <v>-0.83529777764285384</v>
      </c>
      <c r="BO80" s="20">
        <f t="shared" si="50"/>
        <v>-0.8552269146681879</v>
      </c>
      <c r="BP80" s="20">
        <f t="shared" si="50"/>
        <v>-0.87375333011339851</v>
      </c>
      <c r="BQ80" s="20">
        <f t="shared" si="50"/>
        <v>-0.89084738566586441</v>
      </c>
      <c r="BR80" s="20">
        <f t="shared" si="50"/>
        <v>-0.9064817344832391</v>
      </c>
      <c r="BS80" s="20">
        <f t="shared" si="50"/>
        <v>-0.92063136494256459</v>
      </c>
      <c r="BT80" s="20">
        <f t="shared" si="50"/>
        <v>-0.93327364065353269</v>
      </c>
      <c r="BU80" s="20">
        <f t="shared" si="50"/>
        <v>-0.94438833667188105</v>
      </c>
      <c r="BV80" s="20">
        <f t="shared" si="50"/>
        <v>-0.95395767185498892</v>
      </c>
      <c r="BW80" s="20">
        <f t="shared" si="50"/>
        <v>-0.96196633730791259</v>
      </c>
      <c r="BX80" s="20">
        <f t="shared" si="50"/>
        <v>-0.96840152087435161</v>
      </c>
      <c r="BY80" s="20">
        <f t="shared" si="50"/>
        <v>-0.97325292763336557</v>
      </c>
      <c r="BZ80" s="20">
        <f t="shared" si="50"/>
        <v>-0.97651279636905164</v>
      </c>
      <c r="CA80" s="20">
        <f t="shared" si="50"/>
        <v>-0.97817591198683429</v>
      </c>
      <c r="CB80" s="20">
        <f t="shared" si="50"/>
        <v>-0.97823961385650415</v>
      </c>
      <c r="CC80" s="20">
        <f t="shared" si="50"/>
        <v>-0.97670380006865887</v>
      </c>
      <c r="CD80" s="20">
        <f t="shared" si="49"/>
        <v>-0.973570927597736</v>
      </c>
      <c r="CE80" s="20">
        <f t="shared" si="49"/>
        <v>-0.96884600837137869</v>
      </c>
      <c r="CF80" s="20">
        <f t="shared" si="49"/>
        <v>-0.96253660125242002</v>
      </c>
      <c r="CG80" s="20">
        <f t="shared" si="49"/>
        <v>-0.95465279994631524</v>
      </c>
      <c r="CH80" s="20">
        <f t="shared" si="49"/>
        <v>-0.94520721685336628</v>
      </c>
      <c r="CI80" s="20">
        <f t="shared" si="49"/>
        <v>-0.93421496289157158</v>
      </c>
      <c r="CJ80" s="20">
        <f t="shared" si="49"/>
        <v>-0.92169362332238092</v>
      </c>
      <c r="CK80" s="20">
        <f t="shared" si="49"/>
        <v>-0.90766322961802826</v>
      </c>
      <c r="CL80" s="20">
        <f t="shared" si="49"/>
        <v>-0.89214622741544958</v>
      </c>
      <c r="CM80" s="20">
        <f t="shared" si="49"/>
        <v>-0.87516744060805185</v>
      </c>
      <c r="CN80" s="20">
        <f t="shared" si="49"/>
        <v>-0.85675403163277875</v>
      </c>
      <c r="CO80" s="20">
        <f t="shared" si="49"/>
        <v>-0.83693545801600633</v>
      </c>
      <c r="CP80" s="20">
        <f t="shared" si="49"/>
        <v>-0.81574342524778465</v>
      </c>
      <c r="CQ80" s="20">
        <f t="shared" si="49"/>
        <v>-0.79321183605981682</v>
      </c>
      <c r="CR80" s="20">
        <f t="shared" si="49"/>
        <v>-0.76937673618832103</v>
      </c>
      <c r="CS80" s="20">
        <f t="shared" si="49"/>
        <v>-0.74427625670854147</v>
      </c>
      <c r="CT80" s="20">
        <f t="shared" si="49"/>
        <v>-0.71795055303316258</v>
      </c>
      <c r="CU80" s="20">
        <f t="shared" si="49"/>
        <v>-0.6904417406722142</v>
      </c>
      <c r="CV80" s="20">
        <f t="shared" si="49"/>
        <v>-0.66179382785724017</v>
      </c>
      <c r="CW80" s="20">
        <f t="shared" si="49"/>
        <v>-0.6320526451375158</v>
      </c>
    </row>
    <row r="81" spans="1:101" ht="8.25" customHeight="1" x14ac:dyDescent="0.25">
      <c r="A81">
        <f t="shared" si="42"/>
        <v>3.1600000000000019</v>
      </c>
      <c r="B81" s="20">
        <f t="shared" si="46"/>
        <v>0.98079379972792236</v>
      </c>
      <c r="C81" s="20">
        <f t="shared" si="46"/>
        <v>0.97839539936956388</v>
      </c>
      <c r="D81" s="20">
        <f t="shared" si="46"/>
        <v>0.97440232892081069</v>
      </c>
      <c r="E81" s="20">
        <f t="shared" si="46"/>
        <v>0.96882097644257137</v>
      </c>
      <c r="F81" s="20">
        <f t="shared" si="46"/>
        <v>0.96166027090818607</v>
      </c>
      <c r="G81" s="20">
        <f t="shared" si="46"/>
        <v>0.95293166791897399</v>
      </c>
      <c r="H81" s="20">
        <f t="shared" si="46"/>
        <v>0.94264913137771533</v>
      </c>
      <c r="I81" s="20">
        <f t="shared" si="46"/>
        <v>0.93082911114938527</v>
      </c>
      <c r="J81" s="20">
        <f t="shared" si="46"/>
        <v>0.91749051674487925</v>
      </c>
      <c r="K81" s="20">
        <f t="shared" si="46"/>
        <v>0.90265468706982954</v>
      </c>
      <c r="L81" s="20">
        <f t="shared" si="46"/>
        <v>0.88634535628690791</v>
      </c>
      <c r="M81" s="20">
        <f t="shared" si="46"/>
        <v>0.86858861584622871</v>
      </c>
      <c r="N81" s="20">
        <f t="shared" si="46"/>
        <v>0.84941287274459443</v>
      </c>
      <c r="O81" s="20">
        <f t="shared" si="46"/>
        <v>0.82884880408036055</v>
      </c>
      <c r="P81" s="20">
        <f t="shared" si="46"/>
        <v>0.80692930797662277</v>
      </c>
      <c r="Q81" s="20">
        <f t="shared" si="46"/>
        <v>0.7836894509512371</v>
      </c>
      <c r="R81" s="20">
        <f t="shared" si="50"/>
        <v>0.75916641181787237</v>
      </c>
      <c r="S81" s="20">
        <f t="shared" si="50"/>
        <v>0.73339942220783938</v>
      </c>
      <c r="T81" s="20">
        <f t="shared" si="50"/>
        <v>0.70642970380784953</v>
      </c>
      <c r="U81" s="20">
        <f t="shared" si="50"/>
        <v>0.67830040241410972</v>
      </c>
      <c r="V81" s="20">
        <f t="shared" si="50"/>
        <v>0.64905651890825244</v>
      </c>
      <c r="W81" s="20">
        <f t="shared" si="50"/>
        <v>0.61874483726552443</v>
      </c>
      <c r="X81" s="20">
        <f t="shared" si="50"/>
        <v>0.58741384971040711</v>
      </c>
      <c r="Y81" s="20">
        <f t="shared" si="50"/>
        <v>0.55511367913940091</v>
      </c>
      <c r="Z81" s="20">
        <f t="shared" si="50"/>
        <v>0.52189599893508398</v>
      </c>
      <c r="AA81" s="20">
        <f t="shared" si="50"/>
        <v>0.48781395029972263</v>
      </c>
      <c r="AB81" s="20">
        <f t="shared" si="50"/>
        <v>0.45292205724068418</v>
      </c>
      <c r="AC81" s="20">
        <f t="shared" si="50"/>
        <v>0.41727613934365632</v>
      </c>
      <c r="AD81" s="20">
        <f t="shared" si="50"/>
        <v>0.38093322247321726</v>
      </c>
      <c r="AE81" s="20">
        <f t="shared" si="50"/>
        <v>0.34395144754361767</v>
      </c>
      <c r="AF81" s="20">
        <f t="shared" si="50"/>
        <v>0.30638997750572028</v>
      </c>
      <c r="AG81" s="20">
        <f t="shared" si="50"/>
        <v>0.26830890269889951</v>
      </c>
      <c r="AH81" s="20">
        <f t="shared" si="50"/>
        <v>0.22976914471931689</v>
      </c>
      <c r="AI81" s="20">
        <f t="shared" si="50"/>
        <v>0.19083235895836323</v>
      </c>
      <c r="AJ81" s="20">
        <f t="shared" si="50"/>
        <v>0.15156083596718478</v>
      </c>
      <c r="AK81" s="20">
        <f t="shared" si="50"/>
        <v>0.11201740180508929</v>
      </c>
      <c r="AL81" s="20">
        <f t="shared" si="50"/>
        <v>7.2265317531253426E-2</v>
      </c>
      <c r="AM81" s="20">
        <f t="shared" si="50"/>
        <v>3.2368178000522926E-2</v>
      </c>
      <c r="AN81" s="20">
        <f t="shared" si="50"/>
        <v>-7.6101898747888592E-3</v>
      </c>
      <c r="AO81" s="20">
        <f t="shared" si="50"/>
        <v>-4.7605829234345066E-2</v>
      </c>
      <c r="AP81" s="20">
        <f t="shared" si="50"/>
        <v>-8.7554755587118421E-2</v>
      </c>
      <c r="AQ81" s="20">
        <f t="shared" si="50"/>
        <v>-0.12739305917292759</v>
      </c>
      <c r="AR81" s="20">
        <f t="shared" si="50"/>
        <v>-0.1670570072044201</v>
      </c>
      <c r="AS81" s="20">
        <f t="shared" si="50"/>
        <v>-0.20648314582593658</v>
      </c>
      <c r="AT81" s="20">
        <f t="shared" si="50"/>
        <v>-0.24560840162614356</v>
      </c>
      <c r="AU81" s="20">
        <f t="shared" si="50"/>
        <v>-0.28437018254203678</v>
      </c>
      <c r="AV81" s="20">
        <f t="shared" si="50"/>
        <v>-0.32270647799288982</v>
      </c>
      <c r="AW81" s="20">
        <f t="shared" si="50"/>
        <v>-0.3605559580839548</v>
      </c>
      <c r="AX81" s="20">
        <f t="shared" si="50"/>
        <v>-0.39785807172121107</v>
      </c>
      <c r="AY81" s="20">
        <f t="shared" si="50"/>
        <v>-0.43455314348019874</v>
      </c>
      <c r="AZ81" s="20">
        <f t="shared" si="50"/>
        <v>-0.47058246907396833</v>
      </c>
      <c r="BA81" s="20">
        <f t="shared" si="50"/>
        <v>-0.50588840926741574</v>
      </c>
      <c r="BB81" s="20">
        <f t="shared" si="50"/>
        <v>-0.54041448208776366</v>
      </c>
      <c r="BC81" s="20">
        <f t="shared" si="50"/>
        <v>-0.57410545318366901</v>
      </c>
      <c r="BD81" s="20">
        <f t="shared" si="50"/>
        <v>-0.60690742418840216</v>
      </c>
      <c r="BE81" s="20">
        <f t="shared" si="50"/>
        <v>-0.63876791894573604</v>
      </c>
      <c r="BF81" s="20">
        <f t="shared" si="50"/>
        <v>-0.66963596746060217</v>
      </c>
      <c r="BG81" s="20">
        <f t="shared" si="50"/>
        <v>-0.69946218744020905</v>
      </c>
      <c r="BH81" s="20">
        <f t="shared" si="50"/>
        <v>-0.72819886329517691</v>
      </c>
      <c r="BI81" s="20">
        <f t="shared" si="50"/>
        <v>-0.75580002247430189</v>
      </c>
      <c r="BJ81" s="20">
        <f t="shared" si="50"/>
        <v>-0.78222150901083054</v>
      </c>
      <c r="BK81" s="20">
        <f t="shared" si="50"/>
        <v>-0.80742105416258747</v>
      </c>
      <c r="BL81" s="20">
        <f t="shared" si="50"/>
        <v>-0.83135834403294628</v>
      </c>
      <c r="BM81" s="20">
        <f t="shared" si="50"/>
        <v>-0.85399508406446389</v>
      </c>
      <c r="BN81" s="20">
        <f t="shared" si="50"/>
        <v>-0.87529506030200355</v>
      </c>
      <c r="BO81" s="20">
        <f t="shared" si="49"/>
        <v>-0.8952241973273376</v>
      </c>
      <c r="BP81" s="20">
        <f t="shared" si="49"/>
        <v>-0.91375061277254821</v>
      </c>
      <c r="BQ81" s="20">
        <f t="shared" si="49"/>
        <v>-0.93084466832501411</v>
      </c>
      <c r="BR81" s="20">
        <f t="shared" si="49"/>
        <v>-0.9464790171423888</v>
      </c>
      <c r="BS81" s="20">
        <f t="shared" si="49"/>
        <v>-0.96062864760171429</v>
      </c>
      <c r="BT81" s="20">
        <f t="shared" si="49"/>
        <v>-0.97327092331268239</v>
      </c>
      <c r="BU81" s="20">
        <f t="shared" si="49"/>
        <v>-0.98438561933103075</v>
      </c>
      <c r="BV81" s="20">
        <f t="shared" si="49"/>
        <v>-0.99395495451413862</v>
      </c>
      <c r="BW81" s="20">
        <f t="shared" si="49"/>
        <v>-1.0019636199670623</v>
      </c>
      <c r="BX81" s="20">
        <f t="shared" si="49"/>
        <v>-1.0083988035335014</v>
      </c>
      <c r="BY81" s="20">
        <f t="shared" si="49"/>
        <v>-1.0132502102925154</v>
      </c>
      <c r="BZ81" s="20">
        <f t="shared" si="49"/>
        <v>-1.0165100790282013</v>
      </c>
      <c r="CA81" s="20">
        <f t="shared" si="49"/>
        <v>-1.018173194645984</v>
      </c>
      <c r="CB81" s="20">
        <f t="shared" si="49"/>
        <v>-1.0182368965156539</v>
      </c>
      <c r="CC81" s="20">
        <f t="shared" si="49"/>
        <v>-1.0167010827278087</v>
      </c>
      <c r="CD81" s="20">
        <f t="shared" si="49"/>
        <v>-1.0135682102568857</v>
      </c>
      <c r="CE81" s="20">
        <f t="shared" si="49"/>
        <v>-1.0088432910305285</v>
      </c>
      <c r="CF81" s="20">
        <f t="shared" si="49"/>
        <v>-1.0025338839115698</v>
      </c>
      <c r="CG81" s="20">
        <f t="shared" si="49"/>
        <v>-0.99465008260546495</v>
      </c>
      <c r="CH81" s="20">
        <f t="shared" si="49"/>
        <v>-0.98520449951251599</v>
      </c>
      <c r="CI81" s="20">
        <f t="shared" si="49"/>
        <v>-0.97421224555072128</v>
      </c>
      <c r="CJ81" s="20">
        <f t="shared" si="49"/>
        <v>-0.96169090598153062</v>
      </c>
      <c r="CK81" s="20">
        <f t="shared" si="49"/>
        <v>-0.94766051227717796</v>
      </c>
      <c r="CL81" s="20">
        <f t="shared" si="49"/>
        <v>-0.93214351007459928</v>
      </c>
      <c r="CM81" s="20">
        <f t="shared" si="49"/>
        <v>-0.91516472326720155</v>
      </c>
      <c r="CN81" s="20">
        <f t="shared" si="49"/>
        <v>-0.89675131429192845</v>
      </c>
      <c r="CO81" s="20">
        <f t="shared" si="49"/>
        <v>-0.87693274067515603</v>
      </c>
      <c r="CP81" s="20">
        <f t="shared" si="49"/>
        <v>-0.85574070790693435</v>
      </c>
      <c r="CQ81" s="20">
        <f t="shared" si="49"/>
        <v>-0.83320911871896652</v>
      </c>
      <c r="CR81" s="20">
        <f t="shared" si="49"/>
        <v>-0.80937401884747073</v>
      </c>
      <c r="CS81" s="20">
        <f t="shared" si="49"/>
        <v>-0.78427353936769117</v>
      </c>
      <c r="CT81" s="20">
        <f t="shared" si="49"/>
        <v>-0.75794783569231228</v>
      </c>
      <c r="CU81" s="20">
        <f t="shared" si="49"/>
        <v>-0.7304390233313639</v>
      </c>
      <c r="CV81" s="20">
        <f t="shared" si="49"/>
        <v>-0.70179111051638987</v>
      </c>
      <c r="CW81" s="20">
        <f t="shared" si="49"/>
        <v>-0.6720499277966655</v>
      </c>
    </row>
    <row r="82" spans="1:101" ht="8.25" customHeight="1" x14ac:dyDescent="0.25">
      <c r="A82">
        <f t="shared" si="42"/>
        <v>3.200000000000002</v>
      </c>
      <c r="B82" s="20">
        <f t="shared" si="46"/>
        <v>0.94082596323339607</v>
      </c>
      <c r="C82" s="20">
        <f t="shared" si="46"/>
        <v>0.93842756287503759</v>
      </c>
      <c r="D82" s="20">
        <f t="shared" si="46"/>
        <v>0.9344344924262844</v>
      </c>
      <c r="E82" s="20">
        <f t="shared" si="46"/>
        <v>0.92885313994804508</v>
      </c>
      <c r="F82" s="20">
        <f t="shared" si="46"/>
        <v>0.92169243441365978</v>
      </c>
      <c r="G82" s="20">
        <f t="shared" si="46"/>
        <v>0.9129638314244477</v>
      </c>
      <c r="H82" s="20">
        <f t="shared" si="46"/>
        <v>0.90268129488318904</v>
      </c>
      <c r="I82" s="20">
        <f t="shared" si="46"/>
        <v>0.89086127465485898</v>
      </c>
      <c r="J82" s="20">
        <f t="shared" si="46"/>
        <v>0.87752268025035296</v>
      </c>
      <c r="K82" s="20">
        <f t="shared" si="46"/>
        <v>0.86268685057530325</v>
      </c>
      <c r="L82" s="20">
        <f t="shared" si="46"/>
        <v>0.84637751979238163</v>
      </c>
      <c r="M82" s="20">
        <f t="shared" si="46"/>
        <v>0.82862077935170242</v>
      </c>
      <c r="N82" s="20">
        <f t="shared" si="46"/>
        <v>0.80944503625006814</v>
      </c>
      <c r="O82" s="20">
        <f t="shared" si="46"/>
        <v>0.78888096758583426</v>
      </c>
      <c r="P82" s="20">
        <f t="shared" si="46"/>
        <v>0.76696147148209648</v>
      </c>
      <c r="Q82" s="20">
        <f t="shared" si="46"/>
        <v>0.74372161445671081</v>
      </c>
      <c r="R82" s="20">
        <f t="shared" si="50"/>
        <v>0.71919857532334608</v>
      </c>
      <c r="S82" s="20">
        <f t="shared" si="50"/>
        <v>0.69343158571331309</v>
      </c>
      <c r="T82" s="20">
        <f t="shared" si="50"/>
        <v>0.66646186731332324</v>
      </c>
      <c r="U82" s="20">
        <f t="shared" si="50"/>
        <v>0.63833256591958343</v>
      </c>
      <c r="V82" s="20">
        <f t="shared" si="50"/>
        <v>0.60908868241372616</v>
      </c>
      <c r="W82" s="20">
        <f t="shared" si="50"/>
        <v>0.57877700077099814</v>
      </c>
      <c r="X82" s="20">
        <f t="shared" si="50"/>
        <v>0.54744601321588082</v>
      </c>
      <c r="Y82" s="20">
        <f t="shared" si="50"/>
        <v>0.51514584264487462</v>
      </c>
      <c r="Z82" s="20">
        <f t="shared" si="50"/>
        <v>0.48192816244055769</v>
      </c>
      <c r="AA82" s="20">
        <f t="shared" si="50"/>
        <v>0.44784611380519634</v>
      </c>
      <c r="AB82" s="20">
        <f t="shared" si="50"/>
        <v>0.4129542207461579</v>
      </c>
      <c r="AC82" s="20">
        <f t="shared" si="50"/>
        <v>0.37730830284913003</v>
      </c>
      <c r="AD82" s="20">
        <f t="shared" si="50"/>
        <v>0.34096538597869097</v>
      </c>
      <c r="AE82" s="20">
        <f t="shared" si="50"/>
        <v>0.30398361104909138</v>
      </c>
      <c r="AF82" s="20">
        <f t="shared" si="50"/>
        <v>0.26642214101119399</v>
      </c>
      <c r="AG82" s="20">
        <f t="shared" si="50"/>
        <v>0.22834106620437322</v>
      </c>
      <c r="AH82" s="20">
        <f t="shared" si="50"/>
        <v>0.18980130822479063</v>
      </c>
      <c r="AI82" s="20">
        <f t="shared" si="50"/>
        <v>0.15086452246383697</v>
      </c>
      <c r="AJ82" s="20">
        <f t="shared" si="50"/>
        <v>0.11159299947265851</v>
      </c>
      <c r="AK82" s="20">
        <f t="shared" si="50"/>
        <v>7.2049565310563016E-2</v>
      </c>
      <c r="AL82" s="20">
        <f t="shared" si="50"/>
        <v>3.2297481036727152E-2</v>
      </c>
      <c r="AM82" s="20">
        <f t="shared" si="50"/>
        <v>-7.5996584940033474E-3</v>
      </c>
      <c r="AN82" s="20">
        <f t="shared" si="50"/>
        <v>-4.7578026369315136E-2</v>
      </c>
      <c r="AO82" s="20">
        <f t="shared" si="50"/>
        <v>-8.7573665728871347E-2</v>
      </c>
      <c r="AP82" s="20">
        <f t="shared" si="50"/>
        <v>-0.12752259208164468</v>
      </c>
      <c r="AQ82" s="20">
        <f t="shared" si="50"/>
        <v>-0.16736089566745388</v>
      </c>
      <c r="AR82" s="20">
        <f t="shared" si="50"/>
        <v>-0.20702484369894636</v>
      </c>
      <c r="AS82" s="20">
        <f t="shared" si="50"/>
        <v>-0.24645098232046286</v>
      </c>
      <c r="AT82" s="20">
        <f t="shared" si="50"/>
        <v>-0.28557623812066985</v>
      </c>
      <c r="AU82" s="20">
        <f t="shared" si="50"/>
        <v>-0.32433801903656306</v>
      </c>
      <c r="AV82" s="20">
        <f t="shared" si="50"/>
        <v>-0.36267431448741611</v>
      </c>
      <c r="AW82" s="20">
        <f t="shared" si="50"/>
        <v>-0.40052379457848108</v>
      </c>
      <c r="AX82" s="20">
        <f t="shared" si="50"/>
        <v>-0.43782590821573736</v>
      </c>
      <c r="AY82" s="20">
        <f t="shared" si="50"/>
        <v>-0.47452097997472503</v>
      </c>
      <c r="AZ82" s="20">
        <f t="shared" si="50"/>
        <v>-0.51055030556849468</v>
      </c>
      <c r="BA82" s="20">
        <f t="shared" si="50"/>
        <v>-0.54585624576194203</v>
      </c>
      <c r="BB82" s="20">
        <f t="shared" si="50"/>
        <v>-0.58038231858228995</v>
      </c>
      <c r="BC82" s="20">
        <f t="shared" si="50"/>
        <v>-0.6140732896781953</v>
      </c>
      <c r="BD82" s="20">
        <f t="shared" si="50"/>
        <v>-0.64687526068292844</v>
      </c>
      <c r="BE82" s="20">
        <f t="shared" si="50"/>
        <v>-0.67873575544026232</v>
      </c>
      <c r="BF82" s="20">
        <f t="shared" si="50"/>
        <v>-0.70960380395512845</v>
      </c>
      <c r="BG82" s="20">
        <f t="shared" si="50"/>
        <v>-0.73943002393473534</v>
      </c>
      <c r="BH82" s="20">
        <f t="shared" si="50"/>
        <v>-0.7681666997897032</v>
      </c>
      <c r="BI82" s="20">
        <f t="shared" si="50"/>
        <v>-0.79576785896882818</v>
      </c>
      <c r="BJ82" s="20">
        <f t="shared" si="50"/>
        <v>-0.82218934550535683</v>
      </c>
      <c r="BK82" s="20">
        <f t="shared" si="50"/>
        <v>-0.84738889065711376</v>
      </c>
      <c r="BL82" s="20">
        <f t="shared" si="50"/>
        <v>-0.87132618052747257</v>
      </c>
      <c r="BM82" s="20">
        <f t="shared" si="50"/>
        <v>-0.89396292055899018</v>
      </c>
      <c r="BN82" s="20">
        <f t="shared" si="50"/>
        <v>-0.91526289679652983</v>
      </c>
      <c r="BO82" s="20">
        <f t="shared" si="49"/>
        <v>-0.93519203382186389</v>
      </c>
      <c r="BP82" s="20">
        <f t="shared" si="49"/>
        <v>-0.9537184492670745</v>
      </c>
      <c r="BQ82" s="20">
        <f t="shared" si="49"/>
        <v>-0.9708125048195404</v>
      </c>
      <c r="BR82" s="20">
        <f t="shared" si="49"/>
        <v>-0.98644685363691509</v>
      </c>
      <c r="BS82" s="20">
        <f t="shared" si="49"/>
        <v>-1.0005964840962407</v>
      </c>
      <c r="BT82" s="20">
        <f t="shared" si="49"/>
        <v>-1.0132387598072088</v>
      </c>
      <c r="BU82" s="20">
        <f t="shared" si="49"/>
        <v>-1.0243534558255571</v>
      </c>
      <c r="BV82" s="20">
        <f t="shared" si="49"/>
        <v>-1.033922791008665</v>
      </c>
      <c r="BW82" s="20">
        <f t="shared" si="49"/>
        <v>-1.0419314564615887</v>
      </c>
      <c r="BX82" s="20">
        <f t="shared" si="49"/>
        <v>-1.0483666400280276</v>
      </c>
      <c r="BY82" s="20">
        <f t="shared" si="49"/>
        <v>-1.0532180467870416</v>
      </c>
      <c r="BZ82" s="20">
        <f t="shared" si="49"/>
        <v>-1.0564779155227277</v>
      </c>
      <c r="CA82" s="20">
        <f t="shared" si="49"/>
        <v>-1.0581410311405104</v>
      </c>
      <c r="CB82" s="20">
        <f t="shared" si="49"/>
        <v>-1.0582047330101803</v>
      </c>
      <c r="CC82" s="20">
        <f t="shared" si="49"/>
        <v>-1.0566689192223349</v>
      </c>
      <c r="CD82" s="20">
        <f t="shared" si="49"/>
        <v>-1.0535360467514121</v>
      </c>
      <c r="CE82" s="20">
        <f t="shared" si="49"/>
        <v>-1.0488111275250547</v>
      </c>
      <c r="CF82" s="20">
        <f t="shared" si="49"/>
        <v>-1.042501720406096</v>
      </c>
      <c r="CG82" s="20">
        <f t="shared" si="49"/>
        <v>-1.0346179190999913</v>
      </c>
      <c r="CH82" s="20">
        <f t="shared" si="49"/>
        <v>-1.0251723360070424</v>
      </c>
      <c r="CI82" s="20">
        <f t="shared" si="49"/>
        <v>-1.0141800820452476</v>
      </c>
      <c r="CJ82" s="20">
        <f t="shared" si="49"/>
        <v>-1.001658742476057</v>
      </c>
      <c r="CK82" s="20">
        <f t="shared" si="49"/>
        <v>-0.98762834877170425</v>
      </c>
      <c r="CL82" s="20">
        <f t="shared" si="49"/>
        <v>-0.97211134656912557</v>
      </c>
      <c r="CM82" s="20">
        <f t="shared" si="49"/>
        <v>-0.95513255976172784</v>
      </c>
      <c r="CN82" s="20">
        <f t="shared" si="49"/>
        <v>-0.93671915078645474</v>
      </c>
      <c r="CO82" s="20">
        <f t="shared" si="49"/>
        <v>-0.91690057716968232</v>
      </c>
      <c r="CP82" s="20">
        <f t="shared" si="49"/>
        <v>-0.89570854440146064</v>
      </c>
      <c r="CQ82" s="20">
        <f t="shared" si="49"/>
        <v>-0.87317695521349281</v>
      </c>
      <c r="CR82" s="20">
        <f t="shared" si="49"/>
        <v>-0.84934185534199702</v>
      </c>
      <c r="CS82" s="20">
        <f t="shared" si="49"/>
        <v>-0.82424137586221746</v>
      </c>
      <c r="CT82" s="20">
        <f t="shared" si="49"/>
        <v>-0.79791567218683856</v>
      </c>
      <c r="CU82" s="20">
        <f t="shared" si="49"/>
        <v>-0.77040685982589019</v>
      </c>
      <c r="CV82" s="20">
        <f t="shared" si="49"/>
        <v>-0.74175894701091616</v>
      </c>
      <c r="CW82" s="20">
        <f t="shared" si="49"/>
        <v>-0.71201776429119179</v>
      </c>
    </row>
    <row r="83" spans="1:101" ht="8.25" customHeight="1" x14ac:dyDescent="0.25">
      <c r="A83">
        <f t="shared" si="42"/>
        <v>3.240000000000002</v>
      </c>
      <c r="B83" s="20">
        <f t="shared" si="46"/>
        <v>0.9009515129158675</v>
      </c>
      <c r="C83" s="20">
        <f t="shared" si="46"/>
        <v>0.89855311255750903</v>
      </c>
      <c r="D83" s="20">
        <f t="shared" si="46"/>
        <v>0.89456004210875584</v>
      </c>
      <c r="E83" s="20">
        <f t="shared" si="46"/>
        <v>0.88897868963051652</v>
      </c>
      <c r="F83" s="20">
        <f t="shared" si="46"/>
        <v>0.88181798409613121</v>
      </c>
      <c r="G83" s="20">
        <f t="shared" si="46"/>
        <v>0.87308938110691914</v>
      </c>
      <c r="H83" s="20">
        <f t="shared" si="46"/>
        <v>0.86280684456566048</v>
      </c>
      <c r="I83" s="20">
        <f t="shared" si="46"/>
        <v>0.85098682433733042</v>
      </c>
      <c r="J83" s="20">
        <f t="shared" si="46"/>
        <v>0.8376482299328244</v>
      </c>
      <c r="K83" s="20">
        <f t="shared" si="46"/>
        <v>0.82281240025777469</v>
      </c>
      <c r="L83" s="20">
        <f t="shared" si="46"/>
        <v>0.80650306947485306</v>
      </c>
      <c r="M83" s="20">
        <f t="shared" si="46"/>
        <v>0.78874632903417385</v>
      </c>
      <c r="N83" s="20">
        <f t="shared" si="46"/>
        <v>0.76957058593253957</v>
      </c>
      <c r="O83" s="20">
        <f t="shared" si="46"/>
        <v>0.74900651726830569</v>
      </c>
      <c r="P83" s="20">
        <f t="shared" si="46"/>
        <v>0.72708702116456791</v>
      </c>
      <c r="Q83" s="20">
        <f t="shared" si="46"/>
        <v>0.70384716413918225</v>
      </c>
      <c r="R83" s="20">
        <f t="shared" si="50"/>
        <v>0.67932412500581751</v>
      </c>
      <c r="S83" s="20">
        <f t="shared" si="50"/>
        <v>0.65355713539578453</v>
      </c>
      <c r="T83" s="20">
        <f t="shared" si="50"/>
        <v>0.62658741699579468</v>
      </c>
      <c r="U83" s="20">
        <f t="shared" si="50"/>
        <v>0.59845811560205486</v>
      </c>
      <c r="V83" s="20">
        <f t="shared" si="50"/>
        <v>0.56921423209619759</v>
      </c>
      <c r="W83" s="20">
        <f t="shared" si="50"/>
        <v>0.53890255045346958</v>
      </c>
      <c r="X83" s="20">
        <f t="shared" si="50"/>
        <v>0.50757156289835226</v>
      </c>
      <c r="Y83" s="20">
        <f t="shared" si="50"/>
        <v>0.475271392327346</v>
      </c>
      <c r="Z83" s="20">
        <f t="shared" si="50"/>
        <v>0.44205371212302907</v>
      </c>
      <c r="AA83" s="20">
        <f t="shared" si="50"/>
        <v>0.40797166348766772</v>
      </c>
      <c r="AB83" s="20">
        <f t="shared" si="50"/>
        <v>0.37307977042862928</v>
      </c>
      <c r="AC83" s="20">
        <f t="shared" si="50"/>
        <v>0.33743385253160141</v>
      </c>
      <c r="AD83" s="20">
        <f t="shared" si="50"/>
        <v>0.30109093566116235</v>
      </c>
      <c r="AE83" s="20">
        <f t="shared" si="50"/>
        <v>0.26410916073156276</v>
      </c>
      <c r="AF83" s="20">
        <f t="shared" si="50"/>
        <v>0.22654769069366537</v>
      </c>
      <c r="AG83" s="20">
        <f t="shared" si="50"/>
        <v>0.1884666158868446</v>
      </c>
      <c r="AH83" s="20">
        <f t="shared" si="50"/>
        <v>0.14992685790726201</v>
      </c>
      <c r="AI83" s="20">
        <f t="shared" si="50"/>
        <v>0.11099007214630836</v>
      </c>
      <c r="AJ83" s="20">
        <f t="shared" si="50"/>
        <v>7.1718549155129915E-2</v>
      </c>
      <c r="AK83" s="20">
        <f t="shared" si="50"/>
        <v>3.2175114993034423E-2</v>
      </c>
      <c r="AL83" s="20">
        <f t="shared" si="50"/>
        <v>-7.5769692808014405E-3</v>
      </c>
      <c r="AM83" s="20">
        <f t="shared" si="50"/>
        <v>-4.747410881153194E-2</v>
      </c>
      <c r="AN83" s="20">
        <f t="shared" si="50"/>
        <v>-8.7452476686843722E-2</v>
      </c>
      <c r="AO83" s="20">
        <f t="shared" si="50"/>
        <v>-0.12744811604639994</v>
      </c>
      <c r="AP83" s="20">
        <f t="shared" si="50"/>
        <v>-0.1673970423991733</v>
      </c>
      <c r="AQ83" s="20">
        <f t="shared" si="50"/>
        <v>-0.20723534598498244</v>
      </c>
      <c r="AR83" s="20">
        <f t="shared" si="50"/>
        <v>-0.24689929401647498</v>
      </c>
      <c r="AS83" s="20">
        <f t="shared" si="50"/>
        <v>-0.28632543263799143</v>
      </c>
      <c r="AT83" s="20">
        <f t="shared" si="50"/>
        <v>-0.32545068843819841</v>
      </c>
      <c r="AU83" s="20">
        <f t="shared" si="50"/>
        <v>-0.36421246935409168</v>
      </c>
      <c r="AV83" s="20">
        <f t="shared" si="50"/>
        <v>-0.40254876480494473</v>
      </c>
      <c r="AW83" s="20">
        <f t="shared" si="50"/>
        <v>-0.44039824489600971</v>
      </c>
      <c r="AX83" s="20">
        <f t="shared" si="50"/>
        <v>-0.47770035853326598</v>
      </c>
      <c r="AY83" s="20">
        <f t="shared" si="50"/>
        <v>-0.51439543029225365</v>
      </c>
      <c r="AZ83" s="20">
        <f t="shared" si="50"/>
        <v>-0.55042475588602324</v>
      </c>
      <c r="BA83" s="20">
        <f t="shared" si="50"/>
        <v>-0.58573069607947059</v>
      </c>
      <c r="BB83" s="20">
        <f t="shared" si="50"/>
        <v>-0.62025676889981851</v>
      </c>
      <c r="BC83" s="20">
        <f t="shared" si="50"/>
        <v>-0.65394773999572386</v>
      </c>
      <c r="BD83" s="20">
        <f t="shared" si="50"/>
        <v>-0.68674971100045701</v>
      </c>
      <c r="BE83" s="20">
        <f t="shared" si="50"/>
        <v>-0.71861020575779089</v>
      </c>
      <c r="BF83" s="20">
        <f t="shared" si="50"/>
        <v>-0.74947825427265702</v>
      </c>
      <c r="BG83" s="20">
        <f t="shared" si="50"/>
        <v>-0.7793044742522639</v>
      </c>
      <c r="BH83" s="20">
        <f t="shared" si="50"/>
        <v>-0.80804115010723176</v>
      </c>
      <c r="BI83" s="20">
        <f t="shared" si="50"/>
        <v>-0.83564230928635674</v>
      </c>
      <c r="BJ83" s="20">
        <f t="shared" ref="BJ83:CW91" si="51">SIN($A83)+COS(BJ$2)</f>
        <v>-0.86206379582288539</v>
      </c>
      <c r="BK83" s="20">
        <f t="shared" si="51"/>
        <v>-0.88726334097464232</v>
      </c>
      <c r="BL83" s="20">
        <f t="shared" si="51"/>
        <v>-0.91120063084500114</v>
      </c>
      <c r="BM83" s="20">
        <f t="shared" si="51"/>
        <v>-0.93383737087651875</v>
      </c>
      <c r="BN83" s="20">
        <f t="shared" si="51"/>
        <v>-0.9551373471140584</v>
      </c>
      <c r="BO83" s="20">
        <f t="shared" si="49"/>
        <v>-0.97506648413939245</v>
      </c>
      <c r="BP83" s="20">
        <f t="shared" si="49"/>
        <v>-0.99359289958460306</v>
      </c>
      <c r="BQ83" s="20">
        <f t="shared" si="49"/>
        <v>-1.010686955137069</v>
      </c>
      <c r="BR83" s="20">
        <f t="shared" si="49"/>
        <v>-1.0263213039544437</v>
      </c>
      <c r="BS83" s="20">
        <f t="shared" si="49"/>
        <v>-1.0404709344137693</v>
      </c>
      <c r="BT83" s="20">
        <f t="shared" si="49"/>
        <v>-1.0531132101247374</v>
      </c>
      <c r="BU83" s="20">
        <f t="shared" si="49"/>
        <v>-1.0642279061430857</v>
      </c>
      <c r="BV83" s="20">
        <f t="shared" si="49"/>
        <v>-1.0737972413261936</v>
      </c>
      <c r="BW83" s="20">
        <f t="shared" si="49"/>
        <v>-1.0818059067791173</v>
      </c>
      <c r="BX83" s="20">
        <f t="shared" si="49"/>
        <v>-1.0882410903455562</v>
      </c>
      <c r="BY83" s="20">
        <f t="shared" si="49"/>
        <v>-1.0930924971045701</v>
      </c>
      <c r="BZ83" s="20">
        <f t="shared" si="49"/>
        <v>-1.0963523658402563</v>
      </c>
      <c r="CA83" s="20">
        <f t="shared" si="49"/>
        <v>-1.098015481458039</v>
      </c>
      <c r="CB83" s="20">
        <f t="shared" si="49"/>
        <v>-1.0980791833277088</v>
      </c>
      <c r="CC83" s="20">
        <f t="shared" si="49"/>
        <v>-1.0965433695398634</v>
      </c>
      <c r="CD83" s="20">
        <f t="shared" si="49"/>
        <v>-1.0934104970689407</v>
      </c>
      <c r="CE83" s="20">
        <f t="shared" si="49"/>
        <v>-1.0886855778425832</v>
      </c>
      <c r="CF83" s="20">
        <f t="shared" si="49"/>
        <v>-1.0823761707236246</v>
      </c>
      <c r="CG83" s="20">
        <f t="shared" si="49"/>
        <v>-1.0744923694175199</v>
      </c>
      <c r="CH83" s="20">
        <f t="shared" si="49"/>
        <v>-1.0650467863245709</v>
      </c>
      <c r="CI83" s="20">
        <f t="shared" si="49"/>
        <v>-1.0540545323627761</v>
      </c>
      <c r="CJ83" s="20">
        <f t="shared" si="49"/>
        <v>-1.0415331927935856</v>
      </c>
      <c r="CK83" s="20">
        <f t="shared" si="49"/>
        <v>-1.0275027990892329</v>
      </c>
      <c r="CL83" s="20">
        <f t="shared" si="49"/>
        <v>-1.0119857968866541</v>
      </c>
      <c r="CM83" s="20">
        <f t="shared" si="49"/>
        <v>-0.9950070100792564</v>
      </c>
      <c r="CN83" s="20">
        <f t="shared" si="49"/>
        <v>-0.9765936011039833</v>
      </c>
      <c r="CO83" s="20">
        <f t="shared" si="49"/>
        <v>-0.95677502748721088</v>
      </c>
      <c r="CP83" s="20">
        <f t="shared" si="49"/>
        <v>-0.9355829947189892</v>
      </c>
      <c r="CQ83" s="20">
        <f t="shared" si="49"/>
        <v>-0.91305140553102138</v>
      </c>
      <c r="CR83" s="20">
        <f t="shared" si="49"/>
        <v>-0.88921630565952559</v>
      </c>
      <c r="CS83" s="20">
        <f t="shared" si="49"/>
        <v>-0.86411582617974603</v>
      </c>
      <c r="CT83" s="20">
        <f t="shared" si="49"/>
        <v>-0.83779012250436713</v>
      </c>
      <c r="CU83" s="20">
        <f t="shared" si="49"/>
        <v>-0.81028131014341875</v>
      </c>
      <c r="CV83" s="20">
        <f t="shared" si="49"/>
        <v>-0.78163339732844472</v>
      </c>
      <c r="CW83" s="20">
        <f t="shared" si="49"/>
        <v>-0.75189221460872036</v>
      </c>
    </row>
    <row r="84" spans="1:101" ht="8.25" customHeight="1" x14ac:dyDescent="0.25">
      <c r="A84">
        <f t="shared" si="42"/>
        <v>3.280000000000002</v>
      </c>
      <c r="B84" s="20">
        <f t="shared" si="46"/>
        <v>0.86123423938974886</v>
      </c>
      <c r="C84" s="20">
        <f t="shared" si="46"/>
        <v>0.85883583903139038</v>
      </c>
      <c r="D84" s="20">
        <f t="shared" si="46"/>
        <v>0.85484276858263719</v>
      </c>
      <c r="E84" s="20">
        <f t="shared" si="46"/>
        <v>0.84926141610439787</v>
      </c>
      <c r="F84" s="20">
        <f t="shared" si="46"/>
        <v>0.84210071057001257</v>
      </c>
      <c r="G84" s="20">
        <f t="shared" si="46"/>
        <v>0.83337210758080049</v>
      </c>
      <c r="H84" s="20">
        <f t="shared" si="46"/>
        <v>0.82308957103954183</v>
      </c>
      <c r="I84" s="20">
        <f t="shared" si="46"/>
        <v>0.81126955081121177</v>
      </c>
      <c r="J84" s="20">
        <f t="shared" si="46"/>
        <v>0.79793095640670575</v>
      </c>
      <c r="K84" s="20">
        <f t="shared" si="46"/>
        <v>0.78309512673165604</v>
      </c>
      <c r="L84" s="20">
        <f t="shared" si="46"/>
        <v>0.76678579594873442</v>
      </c>
      <c r="M84" s="20">
        <f t="shared" si="46"/>
        <v>0.74902905550805521</v>
      </c>
      <c r="N84" s="20">
        <f t="shared" si="46"/>
        <v>0.72985331240642093</v>
      </c>
      <c r="O84" s="20">
        <f t="shared" si="46"/>
        <v>0.70928924374218705</v>
      </c>
      <c r="P84" s="20">
        <f t="shared" si="46"/>
        <v>0.68736974763844927</v>
      </c>
      <c r="Q84" s="20">
        <f t="shared" si="46"/>
        <v>0.6641298906130636</v>
      </c>
      <c r="R84" s="20">
        <f t="shared" ref="R84:BM84" si="52">SIN($A84)+COS(R$2)</f>
        <v>0.63960685147969887</v>
      </c>
      <c r="S84" s="20">
        <f t="shared" si="52"/>
        <v>0.61383986186966588</v>
      </c>
      <c r="T84" s="20">
        <f t="shared" si="52"/>
        <v>0.58687014346967603</v>
      </c>
      <c r="U84" s="20">
        <f t="shared" si="52"/>
        <v>0.55874084207593622</v>
      </c>
      <c r="V84" s="20">
        <f t="shared" si="52"/>
        <v>0.52949695857007895</v>
      </c>
      <c r="W84" s="20">
        <f t="shared" si="52"/>
        <v>0.49918527692735093</v>
      </c>
      <c r="X84" s="20">
        <f t="shared" si="52"/>
        <v>0.46785428937223361</v>
      </c>
      <c r="Y84" s="20">
        <f t="shared" si="52"/>
        <v>0.43555411880122741</v>
      </c>
      <c r="Z84" s="20">
        <f t="shared" si="52"/>
        <v>0.40233643859691048</v>
      </c>
      <c r="AA84" s="20">
        <f t="shared" si="52"/>
        <v>0.36825438996154913</v>
      </c>
      <c r="AB84" s="20">
        <f t="shared" si="52"/>
        <v>0.33336249690251069</v>
      </c>
      <c r="AC84" s="20">
        <f t="shared" si="52"/>
        <v>0.29771657900548282</v>
      </c>
      <c r="AD84" s="20">
        <f t="shared" si="52"/>
        <v>0.26137366213504376</v>
      </c>
      <c r="AE84" s="20">
        <f t="shared" si="52"/>
        <v>0.22439188720544417</v>
      </c>
      <c r="AF84" s="20">
        <f t="shared" si="52"/>
        <v>0.18683041716754678</v>
      </c>
      <c r="AG84" s="20">
        <f t="shared" si="52"/>
        <v>0.14874934236072601</v>
      </c>
      <c r="AH84" s="20">
        <f t="shared" si="52"/>
        <v>0.11020958438114342</v>
      </c>
      <c r="AI84" s="20">
        <f t="shared" si="52"/>
        <v>7.1272798620189759E-2</v>
      </c>
      <c r="AJ84" s="20">
        <f t="shared" si="52"/>
        <v>3.2001275629011311E-2</v>
      </c>
      <c r="AK84" s="20">
        <f t="shared" si="52"/>
        <v>-7.5421585330841812E-3</v>
      </c>
      <c r="AL84" s="20">
        <f t="shared" si="52"/>
        <v>-4.7294242806920045E-2</v>
      </c>
      <c r="AM84" s="20">
        <f t="shared" si="52"/>
        <v>-8.7191382337650544E-2</v>
      </c>
      <c r="AN84" s="20">
        <f t="shared" si="52"/>
        <v>-0.12716975021296234</v>
      </c>
      <c r="AO84" s="20">
        <f t="shared" si="52"/>
        <v>-0.16716538957251853</v>
      </c>
      <c r="AP84" s="20">
        <f t="shared" si="52"/>
        <v>-0.20711431592529189</v>
      </c>
      <c r="AQ84" s="20">
        <f t="shared" si="52"/>
        <v>-0.24695261951110106</v>
      </c>
      <c r="AR84" s="20">
        <f t="shared" si="52"/>
        <v>-0.28661656754259357</v>
      </c>
      <c r="AS84" s="20">
        <f t="shared" si="52"/>
        <v>-0.32604270616411002</v>
      </c>
      <c r="AT84" s="20">
        <f t="shared" si="52"/>
        <v>-0.365167961964317</v>
      </c>
      <c r="AU84" s="20">
        <f t="shared" si="52"/>
        <v>-0.40392974288021027</v>
      </c>
      <c r="AV84" s="20">
        <f t="shared" si="52"/>
        <v>-0.44226603833106332</v>
      </c>
      <c r="AW84" s="20">
        <f t="shared" si="52"/>
        <v>-0.4801155184221283</v>
      </c>
      <c r="AX84" s="20">
        <f t="shared" si="52"/>
        <v>-0.51741763205938462</v>
      </c>
      <c r="AY84" s="20">
        <f t="shared" si="52"/>
        <v>-0.55411270381837219</v>
      </c>
      <c r="AZ84" s="20">
        <f t="shared" si="52"/>
        <v>-0.59014202941214178</v>
      </c>
      <c r="BA84" s="20">
        <f t="shared" si="52"/>
        <v>-0.62544796960558924</v>
      </c>
      <c r="BB84" s="20">
        <f t="shared" si="52"/>
        <v>-0.65997404242593716</v>
      </c>
      <c r="BC84" s="20">
        <f t="shared" si="52"/>
        <v>-0.69366501352184251</v>
      </c>
      <c r="BD84" s="20">
        <f t="shared" si="52"/>
        <v>-0.72646698452657565</v>
      </c>
      <c r="BE84" s="20">
        <f t="shared" si="52"/>
        <v>-0.75832747928390953</v>
      </c>
      <c r="BF84" s="20">
        <f t="shared" si="52"/>
        <v>-0.78919552779877566</v>
      </c>
      <c r="BG84" s="20">
        <f t="shared" si="52"/>
        <v>-0.81902174777838255</v>
      </c>
      <c r="BH84" s="20">
        <f t="shared" si="52"/>
        <v>-0.84775842363335041</v>
      </c>
      <c r="BI84" s="20">
        <f t="shared" si="52"/>
        <v>-0.87535958281247539</v>
      </c>
      <c r="BJ84" s="20">
        <f t="shared" si="52"/>
        <v>-0.90178106934900404</v>
      </c>
      <c r="BK84" s="20">
        <f t="shared" si="52"/>
        <v>-0.92698061450076097</v>
      </c>
      <c r="BL84" s="20">
        <f t="shared" si="52"/>
        <v>-0.95091790437111978</v>
      </c>
      <c r="BM84" s="20">
        <f t="shared" si="52"/>
        <v>-0.97355464440263739</v>
      </c>
      <c r="BN84" s="20">
        <f t="shared" si="51"/>
        <v>-0.99485462064017705</v>
      </c>
      <c r="BO84" s="20">
        <f t="shared" si="51"/>
        <v>-1.0147837576655112</v>
      </c>
      <c r="BP84" s="20">
        <f t="shared" si="51"/>
        <v>-1.0333101731107217</v>
      </c>
      <c r="BQ84" s="20">
        <f t="shared" si="51"/>
        <v>-1.0504042286631876</v>
      </c>
      <c r="BR84" s="20">
        <f t="shared" si="51"/>
        <v>-1.0660385774805623</v>
      </c>
      <c r="BS84" s="20">
        <f t="shared" si="51"/>
        <v>-1.0801882079398877</v>
      </c>
      <c r="BT84" s="20">
        <f t="shared" si="51"/>
        <v>-1.092830483650856</v>
      </c>
      <c r="BU84" s="20">
        <f t="shared" si="51"/>
        <v>-1.1039451796692044</v>
      </c>
      <c r="BV84" s="20">
        <f t="shared" si="51"/>
        <v>-1.1135145148523122</v>
      </c>
      <c r="BW84" s="20">
        <f t="shared" si="51"/>
        <v>-1.1215231803052359</v>
      </c>
      <c r="BX84" s="20">
        <f t="shared" si="51"/>
        <v>-1.1279583638716748</v>
      </c>
      <c r="BY84" s="20">
        <f t="shared" si="51"/>
        <v>-1.1328097706306888</v>
      </c>
      <c r="BZ84" s="20">
        <f t="shared" si="51"/>
        <v>-1.136069639366375</v>
      </c>
      <c r="CA84" s="20">
        <f t="shared" si="51"/>
        <v>-1.1377327549841576</v>
      </c>
      <c r="CB84" s="20">
        <f t="shared" si="51"/>
        <v>-1.1377964568538275</v>
      </c>
      <c r="CC84" s="20">
        <f t="shared" si="51"/>
        <v>-1.1362606430659821</v>
      </c>
      <c r="CD84" s="20">
        <f t="shared" si="51"/>
        <v>-1.1331277705950593</v>
      </c>
      <c r="CE84" s="20">
        <f t="shared" si="51"/>
        <v>-1.1284028513687019</v>
      </c>
      <c r="CF84" s="20">
        <f t="shared" si="51"/>
        <v>-1.1220934442497432</v>
      </c>
      <c r="CG84" s="20">
        <f t="shared" si="51"/>
        <v>-1.1142096429436386</v>
      </c>
      <c r="CH84" s="20">
        <f t="shared" si="51"/>
        <v>-1.1047640598506896</v>
      </c>
      <c r="CI84" s="20">
        <f t="shared" si="51"/>
        <v>-1.0937718058888948</v>
      </c>
      <c r="CJ84" s="20">
        <f t="shared" si="51"/>
        <v>-1.081250466319704</v>
      </c>
      <c r="CK84" s="20">
        <f t="shared" si="51"/>
        <v>-1.0672200726153513</v>
      </c>
      <c r="CL84" s="20">
        <f t="shared" si="51"/>
        <v>-1.0517030704127728</v>
      </c>
      <c r="CM84" s="20">
        <f t="shared" si="51"/>
        <v>-1.0347242836053749</v>
      </c>
      <c r="CN84" s="20">
        <f t="shared" si="51"/>
        <v>-1.0163108746301019</v>
      </c>
      <c r="CO84" s="20">
        <f t="shared" si="51"/>
        <v>-0.99649230101332953</v>
      </c>
      <c r="CP84" s="20">
        <f t="shared" si="51"/>
        <v>-0.97530026824510785</v>
      </c>
      <c r="CQ84" s="20">
        <f t="shared" si="51"/>
        <v>-0.95276867905714002</v>
      </c>
      <c r="CR84" s="20">
        <f t="shared" si="51"/>
        <v>-0.92893357918564423</v>
      </c>
      <c r="CS84" s="20">
        <f t="shared" si="51"/>
        <v>-0.90383309970586467</v>
      </c>
      <c r="CT84" s="20">
        <f t="shared" si="51"/>
        <v>-0.87750739603048578</v>
      </c>
      <c r="CU84" s="20">
        <f t="shared" si="51"/>
        <v>-0.8499985836695374</v>
      </c>
      <c r="CV84" s="20">
        <f t="shared" si="51"/>
        <v>-0.82135067085456337</v>
      </c>
      <c r="CW84" s="20">
        <f t="shared" si="51"/>
        <v>-0.791609488134839</v>
      </c>
    </row>
    <row r="85" spans="1:101" ht="8.25" customHeight="1" x14ac:dyDescent="0.25">
      <c r="A85">
        <f t="shared" si="42"/>
        <v>3.3200000000000021</v>
      </c>
      <c r="B85" s="20">
        <f t="shared" si="46"/>
        <v>0.82173768182011564</v>
      </c>
      <c r="C85" s="20">
        <f t="shared" si="46"/>
        <v>0.81933928146175705</v>
      </c>
      <c r="D85" s="20">
        <f t="shared" si="46"/>
        <v>0.81534621101300386</v>
      </c>
      <c r="E85" s="20">
        <f t="shared" si="46"/>
        <v>0.80976485853476454</v>
      </c>
      <c r="F85" s="20">
        <f t="shared" si="46"/>
        <v>0.80260415300037935</v>
      </c>
      <c r="G85" s="20">
        <f t="shared" si="46"/>
        <v>0.79387555001116716</v>
      </c>
      <c r="H85" s="20">
        <f t="shared" si="46"/>
        <v>0.78359301346990851</v>
      </c>
      <c r="I85" s="20">
        <f t="shared" si="46"/>
        <v>0.77177299324157844</v>
      </c>
      <c r="J85" s="20">
        <f t="shared" si="46"/>
        <v>0.75843439883707253</v>
      </c>
      <c r="K85" s="20">
        <f t="shared" si="46"/>
        <v>0.74359856916202283</v>
      </c>
      <c r="L85" s="20">
        <f t="shared" si="46"/>
        <v>0.7272892383791012</v>
      </c>
      <c r="M85" s="20">
        <f t="shared" si="46"/>
        <v>0.70953249793842188</v>
      </c>
      <c r="N85" s="20">
        <f t="shared" si="46"/>
        <v>0.69035675483678771</v>
      </c>
      <c r="O85" s="20">
        <f t="shared" si="46"/>
        <v>0.66979268617255383</v>
      </c>
      <c r="P85" s="20">
        <f t="shared" si="46"/>
        <v>0.64787319006881594</v>
      </c>
      <c r="Q85" s="20">
        <f t="shared" ref="Q85:CB89" si="53">SIN($A85)+COS(Q$2)</f>
        <v>0.62463333304343038</v>
      </c>
      <c r="R85" s="20">
        <f t="shared" si="53"/>
        <v>0.60011029391006554</v>
      </c>
      <c r="S85" s="20">
        <f t="shared" si="53"/>
        <v>0.57434330430003255</v>
      </c>
      <c r="T85" s="20">
        <f t="shared" si="53"/>
        <v>0.54737358590004281</v>
      </c>
      <c r="U85" s="20">
        <f t="shared" si="53"/>
        <v>0.519244284506303</v>
      </c>
      <c r="V85" s="20">
        <f t="shared" si="53"/>
        <v>0.49000040100044567</v>
      </c>
      <c r="W85" s="20">
        <f t="shared" si="53"/>
        <v>0.45968871935771766</v>
      </c>
      <c r="X85" s="20">
        <f t="shared" si="53"/>
        <v>0.42835773180260034</v>
      </c>
      <c r="Y85" s="20">
        <f t="shared" si="53"/>
        <v>0.39605756123159414</v>
      </c>
      <c r="Z85" s="20">
        <f t="shared" si="53"/>
        <v>0.36283988102727721</v>
      </c>
      <c r="AA85" s="20">
        <f t="shared" si="53"/>
        <v>0.32875783239191586</v>
      </c>
      <c r="AB85" s="20">
        <f t="shared" si="53"/>
        <v>0.29386593933287741</v>
      </c>
      <c r="AC85" s="20">
        <f t="shared" si="53"/>
        <v>0.25822002143584954</v>
      </c>
      <c r="AD85" s="20">
        <f t="shared" si="53"/>
        <v>0.22187710456541049</v>
      </c>
      <c r="AE85" s="20">
        <f t="shared" si="53"/>
        <v>0.1848953296358109</v>
      </c>
      <c r="AF85" s="20">
        <f t="shared" si="53"/>
        <v>0.14733385959791351</v>
      </c>
      <c r="AG85" s="20">
        <f t="shared" si="53"/>
        <v>0.10925278479109274</v>
      </c>
      <c r="AH85" s="20">
        <f t="shared" si="53"/>
        <v>7.0713026811510149E-2</v>
      </c>
      <c r="AI85" s="20">
        <f t="shared" si="53"/>
        <v>3.1776241050556486E-2</v>
      </c>
      <c r="AJ85" s="20">
        <f t="shared" si="53"/>
        <v>-7.4952819406219617E-3</v>
      </c>
      <c r="AK85" s="20">
        <f t="shared" si="53"/>
        <v>-4.7038716102717454E-2</v>
      </c>
      <c r="AL85" s="20">
        <f t="shared" si="53"/>
        <v>-8.6790800376553318E-2</v>
      </c>
      <c r="AM85" s="20">
        <f t="shared" si="53"/>
        <v>-0.12668793990728383</v>
      </c>
      <c r="AN85" s="20">
        <f t="shared" si="53"/>
        <v>-0.16666630778259561</v>
      </c>
      <c r="AO85" s="20">
        <f t="shared" si="53"/>
        <v>-0.2066619471421518</v>
      </c>
      <c r="AP85" s="20">
        <f t="shared" si="53"/>
        <v>-0.24661087349492516</v>
      </c>
      <c r="AQ85" s="20">
        <f t="shared" si="53"/>
        <v>-0.28644917708073436</v>
      </c>
      <c r="AR85" s="20">
        <f t="shared" si="53"/>
        <v>-0.32611312511222684</v>
      </c>
      <c r="AS85" s="20">
        <f t="shared" si="53"/>
        <v>-0.36553926373374335</v>
      </c>
      <c r="AT85" s="20">
        <f t="shared" si="53"/>
        <v>-0.40466451953395033</v>
      </c>
      <c r="AU85" s="20">
        <f t="shared" si="53"/>
        <v>-0.44342630044984355</v>
      </c>
      <c r="AV85" s="20">
        <f t="shared" si="53"/>
        <v>-0.48176259590069659</v>
      </c>
      <c r="AW85" s="20">
        <f t="shared" si="53"/>
        <v>-0.51961207599176151</v>
      </c>
      <c r="AX85" s="20">
        <f t="shared" si="53"/>
        <v>-0.55691418962901784</v>
      </c>
      <c r="AY85" s="20">
        <f t="shared" si="53"/>
        <v>-0.59360926138800552</v>
      </c>
      <c r="AZ85" s="20">
        <f t="shared" si="53"/>
        <v>-0.62963858698177511</v>
      </c>
      <c r="BA85" s="20">
        <f t="shared" si="53"/>
        <v>-0.66494452717522257</v>
      </c>
      <c r="BB85" s="20">
        <f t="shared" si="53"/>
        <v>-0.69947059999557037</v>
      </c>
      <c r="BC85" s="20">
        <f t="shared" si="53"/>
        <v>-0.73316157109147584</v>
      </c>
      <c r="BD85" s="20">
        <f t="shared" si="53"/>
        <v>-0.76596354209620898</v>
      </c>
      <c r="BE85" s="20">
        <f t="shared" si="53"/>
        <v>-0.79782403685354275</v>
      </c>
      <c r="BF85" s="20">
        <f t="shared" si="53"/>
        <v>-0.82869208536840899</v>
      </c>
      <c r="BG85" s="20">
        <f t="shared" si="53"/>
        <v>-0.85851830534801588</v>
      </c>
      <c r="BH85" s="20">
        <f t="shared" si="53"/>
        <v>-0.88725498120298374</v>
      </c>
      <c r="BI85" s="20">
        <f t="shared" si="53"/>
        <v>-0.91485614038210872</v>
      </c>
      <c r="BJ85" s="20">
        <f t="shared" si="53"/>
        <v>-0.94127762691863737</v>
      </c>
      <c r="BK85" s="20">
        <f t="shared" si="53"/>
        <v>-0.96647717207039419</v>
      </c>
      <c r="BL85" s="20">
        <f t="shared" si="53"/>
        <v>-0.99041446194075311</v>
      </c>
      <c r="BM85" s="20">
        <f t="shared" si="53"/>
        <v>-1.0130512019722706</v>
      </c>
      <c r="BN85" s="20">
        <f t="shared" si="53"/>
        <v>-1.0343511782098103</v>
      </c>
      <c r="BO85" s="20">
        <f t="shared" si="51"/>
        <v>-1.0542803152351443</v>
      </c>
      <c r="BP85" s="20">
        <f t="shared" si="51"/>
        <v>-1.072806730680355</v>
      </c>
      <c r="BQ85" s="20">
        <f t="shared" si="51"/>
        <v>-1.0899007862328209</v>
      </c>
      <c r="BR85" s="20">
        <f t="shared" si="51"/>
        <v>-1.1055351350501956</v>
      </c>
      <c r="BS85" s="20">
        <f t="shared" si="51"/>
        <v>-1.119684765509521</v>
      </c>
      <c r="BT85" s="20">
        <f t="shared" si="51"/>
        <v>-1.1323270412204891</v>
      </c>
      <c r="BU85" s="20">
        <f t="shared" si="51"/>
        <v>-1.1434417372388375</v>
      </c>
      <c r="BV85" s="20">
        <f t="shared" si="51"/>
        <v>-1.1530110724219453</v>
      </c>
      <c r="BW85" s="20">
        <f t="shared" si="51"/>
        <v>-1.161019737874869</v>
      </c>
      <c r="BX85" s="20">
        <f t="shared" si="51"/>
        <v>-1.1674549214413081</v>
      </c>
      <c r="BY85" s="20">
        <f t="shared" si="51"/>
        <v>-1.1723063282003221</v>
      </c>
      <c r="BZ85" s="20">
        <f t="shared" si="51"/>
        <v>-1.1755661969360081</v>
      </c>
      <c r="CA85" s="20">
        <f t="shared" si="51"/>
        <v>-1.1772293125537907</v>
      </c>
      <c r="CB85" s="20">
        <f t="shared" si="51"/>
        <v>-1.1772930144234606</v>
      </c>
      <c r="CC85" s="20">
        <f t="shared" si="51"/>
        <v>-1.1757572006356154</v>
      </c>
      <c r="CD85" s="20">
        <f t="shared" si="51"/>
        <v>-1.1726243281646924</v>
      </c>
      <c r="CE85" s="20">
        <f t="shared" si="51"/>
        <v>-1.1678994089383352</v>
      </c>
      <c r="CF85" s="20">
        <f t="shared" si="51"/>
        <v>-1.1615900018193765</v>
      </c>
      <c r="CG85" s="20">
        <f t="shared" si="51"/>
        <v>-1.1537062005132717</v>
      </c>
      <c r="CH85" s="20">
        <f t="shared" si="51"/>
        <v>-1.1442606174203227</v>
      </c>
      <c r="CI85" s="20">
        <f t="shared" si="51"/>
        <v>-1.1332683634585281</v>
      </c>
      <c r="CJ85" s="20">
        <f t="shared" si="51"/>
        <v>-1.1207470238893373</v>
      </c>
      <c r="CK85" s="20">
        <f t="shared" si="51"/>
        <v>-1.1067166301849847</v>
      </c>
      <c r="CL85" s="20">
        <f t="shared" si="51"/>
        <v>-1.0911996279824061</v>
      </c>
      <c r="CM85" s="20">
        <f t="shared" si="51"/>
        <v>-1.0742208411750083</v>
      </c>
      <c r="CN85" s="20">
        <f t="shared" si="51"/>
        <v>-1.0558074321997353</v>
      </c>
      <c r="CO85" s="20">
        <f t="shared" si="51"/>
        <v>-1.0359888585829629</v>
      </c>
      <c r="CP85" s="20">
        <f t="shared" si="51"/>
        <v>-1.0147968258147411</v>
      </c>
      <c r="CQ85" s="20">
        <f t="shared" si="51"/>
        <v>-0.99226523662677324</v>
      </c>
      <c r="CR85" s="20">
        <f t="shared" si="51"/>
        <v>-0.96843013675527745</v>
      </c>
      <c r="CS85" s="20">
        <f t="shared" si="51"/>
        <v>-0.94332965727549789</v>
      </c>
      <c r="CT85" s="20">
        <f t="shared" si="51"/>
        <v>-0.9170039536001191</v>
      </c>
      <c r="CU85" s="20">
        <f t="shared" si="51"/>
        <v>-0.88949514123917073</v>
      </c>
      <c r="CV85" s="20">
        <f t="shared" si="51"/>
        <v>-0.86084722842419659</v>
      </c>
      <c r="CW85" s="20">
        <f t="shared" si="51"/>
        <v>-0.83110604570447233</v>
      </c>
    </row>
    <row r="86" spans="1:101" ht="8.25" customHeight="1" x14ac:dyDescent="0.25">
      <c r="A86">
        <f t="shared" si="42"/>
        <v>3.3600000000000021</v>
      </c>
      <c r="B86" s="20">
        <f t="shared" ref="B86:Q101" si="54">SIN($A86)+COS(B$2)</f>
        <v>0.7825250262735961</v>
      </c>
      <c r="C86" s="20">
        <f t="shared" si="54"/>
        <v>0.78012662591523763</v>
      </c>
      <c r="D86" s="20">
        <f t="shared" si="54"/>
        <v>0.77613355546648444</v>
      </c>
      <c r="E86" s="20">
        <f t="shared" si="54"/>
        <v>0.77055220298824512</v>
      </c>
      <c r="F86" s="20">
        <f t="shared" si="54"/>
        <v>0.76339149745385981</v>
      </c>
      <c r="G86" s="20">
        <f t="shared" si="54"/>
        <v>0.75466289446464774</v>
      </c>
      <c r="H86" s="20">
        <f t="shared" si="54"/>
        <v>0.74438035792338908</v>
      </c>
      <c r="I86" s="20">
        <f t="shared" si="54"/>
        <v>0.73256033769505902</v>
      </c>
      <c r="J86" s="20">
        <f t="shared" si="54"/>
        <v>0.719221743290553</v>
      </c>
      <c r="K86" s="20">
        <f t="shared" si="54"/>
        <v>0.70438591361550329</v>
      </c>
      <c r="L86" s="20">
        <f t="shared" si="54"/>
        <v>0.68807658283258166</v>
      </c>
      <c r="M86" s="20">
        <f t="shared" si="54"/>
        <v>0.67031984239190245</v>
      </c>
      <c r="N86" s="20">
        <f t="shared" si="54"/>
        <v>0.65114409929026817</v>
      </c>
      <c r="O86" s="20">
        <f t="shared" si="54"/>
        <v>0.63058003062603429</v>
      </c>
      <c r="P86" s="20">
        <f t="shared" si="54"/>
        <v>0.60866053452229651</v>
      </c>
      <c r="Q86" s="20">
        <f t="shared" si="54"/>
        <v>0.58542067749691085</v>
      </c>
      <c r="R86" s="20">
        <f t="shared" si="53"/>
        <v>0.56089763836354611</v>
      </c>
      <c r="S86" s="20">
        <f t="shared" si="53"/>
        <v>0.53513064875351313</v>
      </c>
      <c r="T86" s="20">
        <f t="shared" si="53"/>
        <v>0.50816093035352328</v>
      </c>
      <c r="U86" s="20">
        <f t="shared" si="53"/>
        <v>0.48003162895978346</v>
      </c>
      <c r="V86" s="20">
        <f t="shared" si="53"/>
        <v>0.45078774545392619</v>
      </c>
      <c r="W86" s="20">
        <f t="shared" si="53"/>
        <v>0.42047606381119818</v>
      </c>
      <c r="X86" s="20">
        <f t="shared" si="53"/>
        <v>0.38914507625608086</v>
      </c>
      <c r="Y86" s="20">
        <f t="shared" si="53"/>
        <v>0.35684490568507465</v>
      </c>
      <c r="Z86" s="20">
        <f t="shared" si="53"/>
        <v>0.32362722548075773</v>
      </c>
      <c r="AA86" s="20">
        <f t="shared" si="53"/>
        <v>0.28954517684539638</v>
      </c>
      <c r="AB86" s="20">
        <f t="shared" si="53"/>
        <v>0.25465328378635799</v>
      </c>
      <c r="AC86" s="20">
        <f t="shared" si="53"/>
        <v>0.21900736588933009</v>
      </c>
      <c r="AD86" s="20">
        <f t="shared" si="53"/>
        <v>0.18266444901889103</v>
      </c>
      <c r="AE86" s="20">
        <f t="shared" si="53"/>
        <v>0.14568267408929145</v>
      </c>
      <c r="AF86" s="20">
        <f t="shared" si="53"/>
        <v>0.10812120405139405</v>
      </c>
      <c r="AG86" s="20">
        <f t="shared" si="53"/>
        <v>7.0040129244573285E-2</v>
      </c>
      <c r="AH86" s="20">
        <f t="shared" si="53"/>
        <v>3.1500371264990695E-2</v>
      </c>
      <c r="AI86" s="20">
        <f t="shared" si="53"/>
        <v>-7.4364144959629674E-3</v>
      </c>
      <c r="AJ86" s="20">
        <f t="shared" si="53"/>
        <v>-4.6707937487141415E-2</v>
      </c>
      <c r="AK86" s="20">
        <f t="shared" si="53"/>
        <v>-8.6251371649236908E-2</v>
      </c>
      <c r="AL86" s="20">
        <f t="shared" si="53"/>
        <v>-0.12600345592307277</v>
      </c>
      <c r="AM86" s="20">
        <f t="shared" si="53"/>
        <v>-0.16590059545380326</v>
      </c>
      <c r="AN86" s="20">
        <f t="shared" si="53"/>
        <v>-0.20587896332911507</v>
      </c>
      <c r="AO86" s="20">
        <f t="shared" si="53"/>
        <v>-0.24587460268867126</v>
      </c>
      <c r="AP86" s="20">
        <f t="shared" si="53"/>
        <v>-0.28582352904144459</v>
      </c>
      <c r="AQ86" s="20">
        <f t="shared" si="53"/>
        <v>-0.32566183262725379</v>
      </c>
      <c r="AR86" s="20">
        <f t="shared" si="53"/>
        <v>-0.36532578065874632</v>
      </c>
      <c r="AS86" s="20">
        <f t="shared" si="53"/>
        <v>-0.40475191928026277</v>
      </c>
      <c r="AT86" s="20">
        <f t="shared" si="53"/>
        <v>-0.44387717508046975</v>
      </c>
      <c r="AU86" s="20">
        <f t="shared" si="53"/>
        <v>-0.48263895599636297</v>
      </c>
      <c r="AV86" s="20">
        <f t="shared" si="53"/>
        <v>-0.52097525144721601</v>
      </c>
      <c r="AW86" s="20">
        <f t="shared" si="53"/>
        <v>-0.55882473153828105</v>
      </c>
      <c r="AX86" s="20">
        <f t="shared" si="53"/>
        <v>-0.59612684517553727</v>
      </c>
      <c r="AY86" s="20">
        <f t="shared" si="53"/>
        <v>-0.63282191693452494</v>
      </c>
      <c r="AZ86" s="20">
        <f t="shared" si="53"/>
        <v>-0.66885124252829453</v>
      </c>
      <c r="BA86" s="20">
        <f t="shared" si="53"/>
        <v>-0.70415718272174199</v>
      </c>
      <c r="BB86" s="20">
        <f t="shared" si="53"/>
        <v>-0.73868325554208991</v>
      </c>
      <c r="BC86" s="20">
        <f t="shared" si="53"/>
        <v>-0.77237422663799526</v>
      </c>
      <c r="BD86" s="20">
        <f t="shared" si="53"/>
        <v>-0.80517619764272841</v>
      </c>
      <c r="BE86" s="20">
        <f t="shared" si="53"/>
        <v>-0.83703669240006229</v>
      </c>
      <c r="BF86" s="20">
        <f t="shared" si="53"/>
        <v>-0.86790474091492842</v>
      </c>
      <c r="BG86" s="20">
        <f t="shared" si="53"/>
        <v>-0.8977309608945353</v>
      </c>
      <c r="BH86" s="20">
        <f t="shared" si="53"/>
        <v>-0.92646763674950317</v>
      </c>
      <c r="BI86" s="20">
        <f t="shared" si="53"/>
        <v>-0.95406879592862814</v>
      </c>
      <c r="BJ86" s="20">
        <f t="shared" si="53"/>
        <v>-0.98049028246515679</v>
      </c>
      <c r="BK86" s="20">
        <f t="shared" si="53"/>
        <v>-1.0056898276169137</v>
      </c>
      <c r="BL86" s="20">
        <f t="shared" si="53"/>
        <v>-1.0296271174872724</v>
      </c>
      <c r="BM86" s="20">
        <f t="shared" si="53"/>
        <v>-1.0522638575187901</v>
      </c>
      <c r="BN86" s="20">
        <f t="shared" si="53"/>
        <v>-1.0735638337563298</v>
      </c>
      <c r="BO86" s="20">
        <f t="shared" si="51"/>
        <v>-1.0934929707816639</v>
      </c>
      <c r="BP86" s="20">
        <f t="shared" si="51"/>
        <v>-1.1120193862268744</v>
      </c>
      <c r="BQ86" s="20">
        <f t="shared" si="51"/>
        <v>-1.1291134417793403</v>
      </c>
      <c r="BR86" s="20">
        <f t="shared" si="51"/>
        <v>-1.1447477905967149</v>
      </c>
      <c r="BS86" s="20">
        <f t="shared" si="51"/>
        <v>-1.1588974210560405</v>
      </c>
      <c r="BT86" s="20">
        <f t="shared" si="51"/>
        <v>-1.1715396967670086</v>
      </c>
      <c r="BU86" s="20">
        <f t="shared" si="51"/>
        <v>-1.182654392785357</v>
      </c>
      <c r="BV86" s="20">
        <f t="shared" si="51"/>
        <v>-1.1922237279684649</v>
      </c>
      <c r="BW86" s="20">
        <f t="shared" si="51"/>
        <v>-1.2002323934213885</v>
      </c>
      <c r="BX86" s="20">
        <f t="shared" si="51"/>
        <v>-1.2066675769878275</v>
      </c>
      <c r="BY86" s="20">
        <f t="shared" si="51"/>
        <v>-1.2115189837468414</v>
      </c>
      <c r="BZ86" s="20">
        <f t="shared" si="51"/>
        <v>-1.2147788524825276</v>
      </c>
      <c r="CA86" s="20">
        <f t="shared" si="51"/>
        <v>-1.2164419681003102</v>
      </c>
      <c r="CB86" s="20">
        <f t="shared" si="51"/>
        <v>-1.2165056699699801</v>
      </c>
      <c r="CC86" s="20">
        <f t="shared" si="51"/>
        <v>-1.2149698561821347</v>
      </c>
      <c r="CD86" s="20">
        <f t="shared" si="51"/>
        <v>-1.211836983711212</v>
      </c>
      <c r="CE86" s="20">
        <f t="shared" si="51"/>
        <v>-1.2071120644848545</v>
      </c>
      <c r="CF86" s="20">
        <f t="shared" si="51"/>
        <v>-1.2008026573658959</v>
      </c>
      <c r="CG86" s="20">
        <f t="shared" si="51"/>
        <v>-1.1929188560597912</v>
      </c>
      <c r="CH86" s="20">
        <f t="shared" si="51"/>
        <v>-1.1834732729668422</v>
      </c>
      <c r="CI86" s="20">
        <f t="shared" si="51"/>
        <v>-1.1724810190050474</v>
      </c>
      <c r="CJ86" s="20">
        <f t="shared" si="51"/>
        <v>-1.1599596794358569</v>
      </c>
      <c r="CK86" s="20">
        <f t="shared" si="51"/>
        <v>-1.1459292857315042</v>
      </c>
      <c r="CL86" s="20">
        <f t="shared" si="51"/>
        <v>-1.1304122835289254</v>
      </c>
      <c r="CM86" s="20">
        <f t="shared" si="51"/>
        <v>-1.1134334967215278</v>
      </c>
      <c r="CN86" s="20">
        <f t="shared" si="51"/>
        <v>-1.0950200877462546</v>
      </c>
      <c r="CO86" s="20">
        <f t="shared" si="51"/>
        <v>-1.0752015141294822</v>
      </c>
      <c r="CP86" s="20">
        <f t="shared" si="51"/>
        <v>-1.0540094813612606</v>
      </c>
      <c r="CQ86" s="20">
        <f t="shared" si="51"/>
        <v>-1.0314778921732928</v>
      </c>
      <c r="CR86" s="20">
        <f t="shared" si="51"/>
        <v>-1.007642792301797</v>
      </c>
      <c r="CS86" s="20">
        <f t="shared" si="51"/>
        <v>-0.98254231282201743</v>
      </c>
      <c r="CT86" s="20">
        <f t="shared" si="51"/>
        <v>-0.95621660914663853</v>
      </c>
      <c r="CU86" s="20">
        <f t="shared" si="51"/>
        <v>-0.92870779678569015</v>
      </c>
      <c r="CV86" s="20">
        <f t="shared" si="51"/>
        <v>-0.90005988397071612</v>
      </c>
      <c r="CW86" s="20">
        <f t="shared" si="51"/>
        <v>-0.87031870125099176</v>
      </c>
    </row>
    <row r="87" spans="1:101" ht="8.25" customHeight="1" x14ac:dyDescent="0.25">
      <c r="A87">
        <f t="shared" si="42"/>
        <v>3.4000000000000021</v>
      </c>
      <c r="B87" s="20">
        <f t="shared" si="54"/>
        <v>0.74365900463414447</v>
      </c>
      <c r="C87" s="20">
        <f t="shared" si="54"/>
        <v>0.74126060427578611</v>
      </c>
      <c r="D87" s="20">
        <f t="shared" si="54"/>
        <v>0.73726753382703292</v>
      </c>
      <c r="E87" s="20">
        <f t="shared" si="54"/>
        <v>0.7316861813487936</v>
      </c>
      <c r="F87" s="20">
        <f t="shared" si="54"/>
        <v>0.72452547581440818</v>
      </c>
      <c r="G87" s="20">
        <f t="shared" si="54"/>
        <v>0.71579687282519622</v>
      </c>
      <c r="H87" s="20">
        <f t="shared" si="54"/>
        <v>0.70551433628393756</v>
      </c>
      <c r="I87" s="20">
        <f t="shared" si="54"/>
        <v>0.6936943160556075</v>
      </c>
      <c r="J87" s="20">
        <f t="shared" si="54"/>
        <v>0.68035572165110136</v>
      </c>
      <c r="K87" s="20">
        <f t="shared" si="54"/>
        <v>0.66551989197605166</v>
      </c>
      <c r="L87" s="20">
        <f t="shared" si="54"/>
        <v>0.64921056119313003</v>
      </c>
      <c r="M87" s="20">
        <f t="shared" si="54"/>
        <v>0.63145382075245093</v>
      </c>
      <c r="N87" s="20">
        <f t="shared" si="54"/>
        <v>0.61227807765081654</v>
      </c>
      <c r="O87" s="20">
        <f t="shared" si="54"/>
        <v>0.59171400898658266</v>
      </c>
      <c r="P87" s="20">
        <f t="shared" si="54"/>
        <v>0.56979451288284499</v>
      </c>
      <c r="Q87" s="20">
        <f t="shared" si="54"/>
        <v>0.54655465585745922</v>
      </c>
      <c r="R87" s="20">
        <f t="shared" si="53"/>
        <v>0.52203161672409459</v>
      </c>
      <c r="S87" s="20">
        <f t="shared" si="53"/>
        <v>0.49626462711406155</v>
      </c>
      <c r="T87" s="20">
        <f t="shared" si="53"/>
        <v>0.4692949087140717</v>
      </c>
      <c r="U87" s="20">
        <f t="shared" si="53"/>
        <v>0.44116560732033189</v>
      </c>
      <c r="V87" s="20">
        <f t="shared" si="53"/>
        <v>0.41192172381447462</v>
      </c>
      <c r="W87" s="20">
        <f t="shared" si="53"/>
        <v>0.3816100421717466</v>
      </c>
      <c r="X87" s="20">
        <f t="shared" si="53"/>
        <v>0.35027905461662928</v>
      </c>
      <c r="Y87" s="20">
        <f t="shared" si="53"/>
        <v>0.31797888404562308</v>
      </c>
      <c r="Z87" s="20">
        <f t="shared" si="53"/>
        <v>0.28476120384130615</v>
      </c>
      <c r="AA87" s="20">
        <f t="shared" si="53"/>
        <v>0.2506791552059448</v>
      </c>
      <c r="AB87" s="20">
        <f t="shared" si="53"/>
        <v>0.21578726214690636</v>
      </c>
      <c r="AC87" s="20">
        <f t="shared" si="53"/>
        <v>0.18014134424987849</v>
      </c>
      <c r="AD87" s="20">
        <f t="shared" si="53"/>
        <v>0.14379842737943943</v>
      </c>
      <c r="AE87" s="20">
        <f t="shared" si="53"/>
        <v>0.10681665244983984</v>
      </c>
      <c r="AF87" s="20">
        <f t="shared" si="53"/>
        <v>6.9255182411942451E-2</v>
      </c>
      <c r="AG87" s="20">
        <f t="shared" si="53"/>
        <v>3.1174107605121681E-2</v>
      </c>
      <c r="AH87" s="20">
        <f t="shared" si="53"/>
        <v>-7.3656503744609081E-3</v>
      </c>
      <c r="AI87" s="20">
        <f t="shared" si="53"/>
        <v>-4.6302436135414571E-2</v>
      </c>
      <c r="AJ87" s="20">
        <f t="shared" si="53"/>
        <v>-8.5573959126593019E-2</v>
      </c>
      <c r="AK87" s="20">
        <f t="shared" si="53"/>
        <v>-0.12511739328868851</v>
      </c>
      <c r="AL87" s="20">
        <f t="shared" si="53"/>
        <v>-0.16486947756252437</v>
      </c>
      <c r="AM87" s="20">
        <f t="shared" si="53"/>
        <v>-0.20476661709325489</v>
      </c>
      <c r="AN87" s="20">
        <f t="shared" si="53"/>
        <v>-0.24474498496856667</v>
      </c>
      <c r="AO87" s="20">
        <f t="shared" si="53"/>
        <v>-0.28474062432812286</v>
      </c>
      <c r="AP87" s="20">
        <f t="shared" si="53"/>
        <v>-0.32468955068089622</v>
      </c>
      <c r="AQ87" s="20">
        <f t="shared" si="53"/>
        <v>-0.36452785426670542</v>
      </c>
      <c r="AR87" s="20">
        <f t="shared" si="53"/>
        <v>-0.4041918022981979</v>
      </c>
      <c r="AS87" s="20">
        <f t="shared" si="53"/>
        <v>-0.4436179409197144</v>
      </c>
      <c r="AT87" s="20">
        <f t="shared" si="53"/>
        <v>-0.48274319671992139</v>
      </c>
      <c r="AU87" s="20">
        <f t="shared" si="53"/>
        <v>-0.5215049776358146</v>
      </c>
      <c r="AV87" s="20">
        <f t="shared" si="53"/>
        <v>-0.55984127308666765</v>
      </c>
      <c r="AW87" s="20">
        <f t="shared" si="53"/>
        <v>-0.59769075317773268</v>
      </c>
      <c r="AX87" s="20">
        <f t="shared" si="53"/>
        <v>-0.6349928668149889</v>
      </c>
      <c r="AY87" s="20">
        <f t="shared" si="53"/>
        <v>-0.67168793857397657</v>
      </c>
      <c r="AZ87" s="20">
        <f t="shared" si="53"/>
        <v>-0.70771726416774616</v>
      </c>
      <c r="BA87" s="20">
        <f t="shared" si="53"/>
        <v>-0.74302320436119351</v>
      </c>
      <c r="BB87" s="20">
        <f t="shared" si="53"/>
        <v>-0.77754927718154154</v>
      </c>
      <c r="BC87" s="20">
        <f t="shared" si="53"/>
        <v>-0.81124024827744678</v>
      </c>
      <c r="BD87" s="20">
        <f t="shared" si="53"/>
        <v>-0.84404221928217993</v>
      </c>
      <c r="BE87" s="20">
        <f t="shared" si="53"/>
        <v>-0.87590271403951392</v>
      </c>
      <c r="BF87" s="20">
        <f t="shared" si="53"/>
        <v>-0.90677076255437994</v>
      </c>
      <c r="BG87" s="20">
        <f t="shared" si="53"/>
        <v>-0.93659698253398682</v>
      </c>
      <c r="BH87" s="20">
        <f t="shared" si="53"/>
        <v>-0.96533365838895469</v>
      </c>
      <c r="BI87" s="20">
        <f t="shared" si="53"/>
        <v>-0.99293481756807966</v>
      </c>
      <c r="BJ87" s="20">
        <f t="shared" si="53"/>
        <v>-1.0193563041046083</v>
      </c>
      <c r="BK87" s="20">
        <f t="shared" si="53"/>
        <v>-1.0445558492563654</v>
      </c>
      <c r="BL87" s="20">
        <f t="shared" si="53"/>
        <v>-1.0684931391267241</v>
      </c>
      <c r="BM87" s="20">
        <f t="shared" si="53"/>
        <v>-1.0911298791582418</v>
      </c>
      <c r="BN87" s="20">
        <f t="shared" si="53"/>
        <v>-1.1124298553957814</v>
      </c>
      <c r="BO87" s="20">
        <f t="shared" si="51"/>
        <v>-1.1323589924211155</v>
      </c>
      <c r="BP87" s="20">
        <f t="shared" si="51"/>
        <v>-1.150885407866326</v>
      </c>
      <c r="BQ87" s="20">
        <f t="shared" si="51"/>
        <v>-1.1679794634187919</v>
      </c>
      <c r="BR87" s="20">
        <f t="shared" si="51"/>
        <v>-1.1836138122361666</v>
      </c>
      <c r="BS87" s="20">
        <f t="shared" si="51"/>
        <v>-1.1977634426954922</v>
      </c>
      <c r="BT87" s="20">
        <f t="shared" si="51"/>
        <v>-1.2104057184064603</v>
      </c>
      <c r="BU87" s="20">
        <f t="shared" si="51"/>
        <v>-1.2215204144248086</v>
      </c>
      <c r="BV87" s="20">
        <f t="shared" si="51"/>
        <v>-1.2310897496079165</v>
      </c>
      <c r="BW87" s="20">
        <f t="shared" si="51"/>
        <v>-1.2390984150608402</v>
      </c>
      <c r="BX87" s="20">
        <f t="shared" si="51"/>
        <v>-1.2455335986272791</v>
      </c>
      <c r="BY87" s="20">
        <f t="shared" si="51"/>
        <v>-1.250385005386293</v>
      </c>
      <c r="BZ87" s="20">
        <f t="shared" si="51"/>
        <v>-1.2536448741219792</v>
      </c>
      <c r="CA87" s="20">
        <f t="shared" si="51"/>
        <v>-1.2553079897397619</v>
      </c>
      <c r="CB87" s="20">
        <f t="shared" si="51"/>
        <v>-1.2553716916094317</v>
      </c>
      <c r="CC87" s="20">
        <f t="shared" si="51"/>
        <v>-1.2538358778215863</v>
      </c>
      <c r="CD87" s="20">
        <f t="shared" si="51"/>
        <v>-1.2507030053506636</v>
      </c>
      <c r="CE87" s="20">
        <f t="shared" si="51"/>
        <v>-1.2459780861243062</v>
      </c>
      <c r="CF87" s="20">
        <f t="shared" si="51"/>
        <v>-1.2396686790053475</v>
      </c>
      <c r="CG87" s="20">
        <f t="shared" si="51"/>
        <v>-1.2317848776992428</v>
      </c>
      <c r="CH87" s="20">
        <f t="shared" si="51"/>
        <v>-1.2223392946062939</v>
      </c>
      <c r="CI87" s="20">
        <f t="shared" si="51"/>
        <v>-1.2113470406444991</v>
      </c>
      <c r="CJ87" s="20">
        <f t="shared" si="51"/>
        <v>-1.1988257010753085</v>
      </c>
      <c r="CK87" s="20">
        <f t="shared" si="51"/>
        <v>-1.1847953073709558</v>
      </c>
      <c r="CL87" s="20">
        <f t="shared" si="51"/>
        <v>-1.1692783051683771</v>
      </c>
      <c r="CM87" s="20">
        <f t="shared" si="51"/>
        <v>-1.1522995183609794</v>
      </c>
      <c r="CN87" s="20">
        <f t="shared" si="51"/>
        <v>-1.1338861093857062</v>
      </c>
      <c r="CO87" s="20">
        <f t="shared" si="51"/>
        <v>-1.1140675357689338</v>
      </c>
      <c r="CP87" s="20">
        <f t="shared" si="51"/>
        <v>-1.0928755030007122</v>
      </c>
      <c r="CQ87" s="20">
        <f t="shared" si="51"/>
        <v>-1.0703439138127444</v>
      </c>
      <c r="CR87" s="20">
        <f t="shared" si="51"/>
        <v>-1.0465088139412486</v>
      </c>
      <c r="CS87" s="20">
        <f t="shared" si="51"/>
        <v>-1.0214083344614691</v>
      </c>
      <c r="CT87" s="20">
        <f t="shared" si="51"/>
        <v>-0.99508263078609005</v>
      </c>
      <c r="CU87" s="20">
        <f t="shared" si="51"/>
        <v>-0.96757381842514167</v>
      </c>
      <c r="CV87" s="20">
        <f t="shared" si="51"/>
        <v>-0.93892590561016775</v>
      </c>
      <c r="CW87" s="20">
        <f t="shared" si="51"/>
        <v>-0.90918472289044328</v>
      </c>
    </row>
    <row r="88" spans="1:101" ht="8.25" customHeight="1" x14ac:dyDescent="0.25">
      <c r="A88">
        <f t="shared" si="42"/>
        <v>3.4400000000000022</v>
      </c>
      <c r="B88" s="20">
        <f t="shared" si="54"/>
        <v>0.70520179424540819</v>
      </c>
      <c r="C88" s="20">
        <f t="shared" si="54"/>
        <v>0.70280339388704971</v>
      </c>
      <c r="D88" s="20">
        <f t="shared" si="54"/>
        <v>0.69881032343829652</v>
      </c>
      <c r="E88" s="20">
        <f t="shared" si="54"/>
        <v>0.6932289709600572</v>
      </c>
      <c r="F88" s="20">
        <f t="shared" si="54"/>
        <v>0.6860682654256719</v>
      </c>
      <c r="G88" s="20">
        <f t="shared" si="54"/>
        <v>0.67733966243645982</v>
      </c>
      <c r="H88" s="20">
        <f t="shared" si="54"/>
        <v>0.66705712589520116</v>
      </c>
      <c r="I88" s="20">
        <f t="shared" si="54"/>
        <v>0.6552371056668711</v>
      </c>
      <c r="J88" s="20">
        <f t="shared" si="54"/>
        <v>0.64189851126236508</v>
      </c>
      <c r="K88" s="20">
        <f t="shared" si="54"/>
        <v>0.62706268158731537</v>
      </c>
      <c r="L88" s="20">
        <f t="shared" si="54"/>
        <v>0.61075335080439375</v>
      </c>
      <c r="M88" s="20">
        <f t="shared" si="54"/>
        <v>0.59299661036371454</v>
      </c>
      <c r="N88" s="20">
        <f t="shared" si="54"/>
        <v>0.57382086726208026</v>
      </c>
      <c r="O88" s="20">
        <f t="shared" si="54"/>
        <v>0.55325679859784638</v>
      </c>
      <c r="P88" s="20">
        <f t="shared" si="54"/>
        <v>0.5313373024941086</v>
      </c>
      <c r="Q88" s="20">
        <f t="shared" si="54"/>
        <v>0.50809744546872293</v>
      </c>
      <c r="R88" s="20">
        <f t="shared" si="53"/>
        <v>0.4835744063353582</v>
      </c>
      <c r="S88" s="20">
        <f t="shared" si="53"/>
        <v>0.45780741672532521</v>
      </c>
      <c r="T88" s="20">
        <f t="shared" si="53"/>
        <v>0.43083769832533536</v>
      </c>
      <c r="U88" s="20">
        <f t="shared" si="53"/>
        <v>0.40270839693159555</v>
      </c>
      <c r="V88" s="20">
        <f t="shared" si="53"/>
        <v>0.37346451342573828</v>
      </c>
      <c r="W88" s="20">
        <f t="shared" si="53"/>
        <v>0.34315283178301026</v>
      </c>
      <c r="X88" s="20">
        <f t="shared" si="53"/>
        <v>0.31182184422789294</v>
      </c>
      <c r="Y88" s="20">
        <f t="shared" si="53"/>
        <v>0.27952167365688674</v>
      </c>
      <c r="Z88" s="20">
        <f t="shared" si="53"/>
        <v>0.24630399345256981</v>
      </c>
      <c r="AA88" s="20">
        <f t="shared" si="53"/>
        <v>0.21222194481720846</v>
      </c>
      <c r="AB88" s="20">
        <f t="shared" si="53"/>
        <v>0.17733005175817002</v>
      </c>
      <c r="AC88" s="20">
        <f t="shared" si="53"/>
        <v>0.14168413386114215</v>
      </c>
      <c r="AD88" s="20">
        <f t="shared" si="53"/>
        <v>0.10534121699070309</v>
      </c>
      <c r="AE88" s="20">
        <f t="shared" si="53"/>
        <v>6.8359442061103504E-2</v>
      </c>
      <c r="AF88" s="20">
        <f t="shared" si="53"/>
        <v>3.079797202320611E-2</v>
      </c>
      <c r="AG88" s="20">
        <f t="shared" si="53"/>
        <v>-7.2831027836146589E-3</v>
      </c>
      <c r="AH88" s="20">
        <f t="shared" si="53"/>
        <v>-4.5822860763197248E-2</v>
      </c>
      <c r="AI88" s="20">
        <f t="shared" si="53"/>
        <v>-8.4759646524150911E-2</v>
      </c>
      <c r="AJ88" s="20">
        <f t="shared" si="53"/>
        <v>-0.12403116951532936</v>
      </c>
      <c r="AK88" s="20">
        <f t="shared" si="53"/>
        <v>-0.16357460367742485</v>
      </c>
      <c r="AL88" s="20">
        <f t="shared" si="53"/>
        <v>-0.20332668795126072</v>
      </c>
      <c r="AM88" s="20">
        <f t="shared" si="53"/>
        <v>-0.24322382748199123</v>
      </c>
      <c r="AN88" s="20">
        <f t="shared" si="53"/>
        <v>-0.28320219535730301</v>
      </c>
      <c r="AO88" s="20">
        <f t="shared" si="53"/>
        <v>-0.3231978347168592</v>
      </c>
      <c r="AP88" s="20">
        <f t="shared" si="53"/>
        <v>-0.36314676106963256</v>
      </c>
      <c r="AQ88" s="20">
        <f t="shared" si="53"/>
        <v>-0.4029850646554417</v>
      </c>
      <c r="AR88" s="20">
        <f t="shared" si="53"/>
        <v>-0.44264901268693424</v>
      </c>
      <c r="AS88" s="20">
        <f t="shared" si="53"/>
        <v>-0.48207515130845069</v>
      </c>
      <c r="AT88" s="20">
        <f t="shared" si="53"/>
        <v>-0.52120040710865767</v>
      </c>
      <c r="AU88" s="20">
        <f t="shared" si="53"/>
        <v>-0.55996218802455089</v>
      </c>
      <c r="AV88" s="20">
        <f t="shared" si="53"/>
        <v>-0.59829848347540393</v>
      </c>
      <c r="AW88" s="20">
        <f t="shared" si="53"/>
        <v>-0.63614796356646897</v>
      </c>
      <c r="AX88" s="20">
        <f t="shared" si="53"/>
        <v>-0.67345007720372529</v>
      </c>
      <c r="AY88" s="20">
        <f t="shared" si="53"/>
        <v>-0.71014514896271286</v>
      </c>
      <c r="AZ88" s="20">
        <f t="shared" si="53"/>
        <v>-0.74617447455648245</v>
      </c>
      <c r="BA88" s="20">
        <f t="shared" si="53"/>
        <v>-0.78148041474992991</v>
      </c>
      <c r="BB88" s="20">
        <f t="shared" si="53"/>
        <v>-0.81600648757027783</v>
      </c>
      <c r="BC88" s="20">
        <f t="shared" si="53"/>
        <v>-0.84969745866618318</v>
      </c>
      <c r="BD88" s="20">
        <f t="shared" si="53"/>
        <v>-0.88249942967091632</v>
      </c>
      <c r="BE88" s="20">
        <f t="shared" si="53"/>
        <v>-0.9143599244282502</v>
      </c>
      <c r="BF88" s="20">
        <f t="shared" si="53"/>
        <v>-0.94522797294311633</v>
      </c>
      <c r="BG88" s="20">
        <f t="shared" si="53"/>
        <v>-0.97505419292272322</v>
      </c>
      <c r="BH88" s="20">
        <f t="shared" si="53"/>
        <v>-1.0037908687776911</v>
      </c>
      <c r="BI88" s="20">
        <f t="shared" si="53"/>
        <v>-1.0313920279568161</v>
      </c>
      <c r="BJ88" s="20">
        <f t="shared" si="53"/>
        <v>-1.0578135144933447</v>
      </c>
      <c r="BK88" s="20">
        <f t="shared" si="53"/>
        <v>-1.0830130596451015</v>
      </c>
      <c r="BL88" s="20">
        <f t="shared" si="53"/>
        <v>-1.1069503495154605</v>
      </c>
      <c r="BM88" s="20">
        <f t="shared" si="53"/>
        <v>-1.1295870895469782</v>
      </c>
      <c r="BN88" s="20">
        <f t="shared" si="53"/>
        <v>-1.1508870657845178</v>
      </c>
      <c r="BO88" s="20">
        <f t="shared" si="53"/>
        <v>-1.1708162028098519</v>
      </c>
      <c r="BP88" s="20">
        <f t="shared" si="53"/>
        <v>-1.1893426182550624</v>
      </c>
      <c r="BQ88" s="20">
        <f t="shared" si="53"/>
        <v>-1.2064366738075283</v>
      </c>
      <c r="BR88" s="20">
        <f t="shared" si="53"/>
        <v>-1.222071022624903</v>
      </c>
      <c r="BS88" s="20">
        <f t="shared" si="53"/>
        <v>-1.2362206530842283</v>
      </c>
      <c r="BT88" s="20">
        <f t="shared" si="53"/>
        <v>-1.2488629287951967</v>
      </c>
      <c r="BU88" s="20">
        <f t="shared" si="53"/>
        <v>-1.259977624813545</v>
      </c>
      <c r="BV88" s="20">
        <f t="shared" si="53"/>
        <v>-1.2695469599966529</v>
      </c>
      <c r="BW88" s="20">
        <f t="shared" si="53"/>
        <v>-1.2775556254495766</v>
      </c>
      <c r="BX88" s="20">
        <f t="shared" si="53"/>
        <v>-1.2839908090160155</v>
      </c>
      <c r="BY88" s="20">
        <f t="shared" si="53"/>
        <v>-1.2888422157750294</v>
      </c>
      <c r="BZ88" s="20">
        <f t="shared" si="53"/>
        <v>-1.2921020845107156</v>
      </c>
      <c r="CA88" s="20">
        <f t="shared" si="53"/>
        <v>-1.2937652001284983</v>
      </c>
      <c r="CB88" s="20">
        <f t="shared" si="53"/>
        <v>-1.2938289019981681</v>
      </c>
      <c r="CC88" s="20">
        <f t="shared" si="51"/>
        <v>-1.2922930882103227</v>
      </c>
      <c r="CD88" s="20">
        <f t="shared" si="51"/>
        <v>-1.2891602157394</v>
      </c>
      <c r="CE88" s="20">
        <f t="shared" si="51"/>
        <v>-1.2844352965130426</v>
      </c>
      <c r="CF88" s="20">
        <f t="shared" si="51"/>
        <v>-1.2781258893940839</v>
      </c>
      <c r="CG88" s="20">
        <f t="shared" si="51"/>
        <v>-1.2702420880879792</v>
      </c>
      <c r="CH88" s="20">
        <f t="shared" si="51"/>
        <v>-1.2607965049950303</v>
      </c>
      <c r="CI88" s="20">
        <f t="shared" si="51"/>
        <v>-1.2498042510332354</v>
      </c>
      <c r="CJ88" s="20">
        <f t="shared" si="51"/>
        <v>-1.2372829114640447</v>
      </c>
      <c r="CK88" s="20">
        <f t="shared" si="51"/>
        <v>-1.223252517759692</v>
      </c>
      <c r="CL88" s="20">
        <f t="shared" si="51"/>
        <v>-1.2077355155571134</v>
      </c>
      <c r="CM88" s="20">
        <f t="shared" si="51"/>
        <v>-1.1907567287497156</v>
      </c>
      <c r="CN88" s="20">
        <f t="shared" si="51"/>
        <v>-1.1723433197744426</v>
      </c>
      <c r="CO88" s="20">
        <f t="shared" si="51"/>
        <v>-1.1525247461576702</v>
      </c>
      <c r="CP88" s="20">
        <f t="shared" si="51"/>
        <v>-1.1313327133894484</v>
      </c>
      <c r="CQ88" s="20">
        <f t="shared" si="51"/>
        <v>-1.1088011242014808</v>
      </c>
      <c r="CR88" s="20">
        <f t="shared" si="51"/>
        <v>-1.0849660243299848</v>
      </c>
      <c r="CS88" s="20">
        <f t="shared" si="51"/>
        <v>-1.0598655448502052</v>
      </c>
      <c r="CT88" s="20">
        <f t="shared" si="51"/>
        <v>-1.0335398411748264</v>
      </c>
      <c r="CU88" s="20">
        <f t="shared" si="51"/>
        <v>-1.0060310288138781</v>
      </c>
      <c r="CV88" s="20">
        <f t="shared" si="51"/>
        <v>-0.97738311599890404</v>
      </c>
      <c r="CW88" s="20">
        <f t="shared" si="51"/>
        <v>-0.94764193327917967</v>
      </c>
    </row>
    <row r="89" spans="1:101" ht="8.25" customHeight="1" x14ac:dyDescent="0.25">
      <c r="A89">
        <f t="shared" si="42"/>
        <v>3.4800000000000022</v>
      </c>
      <c r="B89" s="20">
        <f t="shared" si="54"/>
        <v>0.66721491844024172</v>
      </c>
      <c r="C89" s="20">
        <f t="shared" si="54"/>
        <v>0.66481651808188325</v>
      </c>
      <c r="D89" s="20">
        <f t="shared" si="54"/>
        <v>0.66082344763313006</v>
      </c>
      <c r="E89" s="20">
        <f t="shared" si="54"/>
        <v>0.65524209515489074</v>
      </c>
      <c r="F89" s="20">
        <f t="shared" si="54"/>
        <v>0.64808138962050543</v>
      </c>
      <c r="G89" s="20">
        <f t="shared" si="54"/>
        <v>0.63935278663129336</v>
      </c>
      <c r="H89" s="20">
        <f t="shared" si="54"/>
        <v>0.6290702500900347</v>
      </c>
      <c r="I89" s="20">
        <f t="shared" si="54"/>
        <v>0.61725022986170464</v>
      </c>
      <c r="J89" s="20">
        <f t="shared" si="54"/>
        <v>0.60391163545719861</v>
      </c>
      <c r="K89" s="20">
        <f t="shared" si="54"/>
        <v>0.58907580578214891</v>
      </c>
      <c r="L89" s="20">
        <f t="shared" si="54"/>
        <v>0.57276647499922728</v>
      </c>
      <c r="M89" s="20">
        <f t="shared" si="54"/>
        <v>0.55500973455854807</v>
      </c>
      <c r="N89" s="20">
        <f t="shared" si="54"/>
        <v>0.53583399145691379</v>
      </c>
      <c r="O89" s="20">
        <f t="shared" si="54"/>
        <v>0.51526992279267991</v>
      </c>
      <c r="P89" s="20">
        <f t="shared" si="54"/>
        <v>0.49335042668894213</v>
      </c>
      <c r="Q89" s="20">
        <f t="shared" si="54"/>
        <v>0.47011056966355647</v>
      </c>
      <c r="R89" s="20">
        <f t="shared" si="53"/>
        <v>0.44558753053019173</v>
      </c>
      <c r="S89" s="20">
        <f t="shared" si="53"/>
        <v>0.41982054092015875</v>
      </c>
      <c r="T89" s="20">
        <f t="shared" si="53"/>
        <v>0.3928508225201689</v>
      </c>
      <c r="U89" s="20">
        <f t="shared" si="53"/>
        <v>0.36472152112642908</v>
      </c>
      <c r="V89" s="20">
        <f t="shared" si="53"/>
        <v>0.33547763762057181</v>
      </c>
      <c r="W89" s="20">
        <f t="shared" si="53"/>
        <v>0.30516595597784379</v>
      </c>
      <c r="X89" s="20">
        <f t="shared" si="53"/>
        <v>0.27383496842272648</v>
      </c>
      <c r="Y89" s="20">
        <f t="shared" si="53"/>
        <v>0.24153479785172027</v>
      </c>
      <c r="Z89" s="20">
        <f t="shared" si="53"/>
        <v>0.20831711764740335</v>
      </c>
      <c r="AA89" s="20">
        <f t="shared" si="53"/>
        <v>0.174235069012042</v>
      </c>
      <c r="AB89" s="20">
        <f t="shared" si="53"/>
        <v>0.13934317595300355</v>
      </c>
      <c r="AC89" s="20">
        <f t="shared" si="53"/>
        <v>0.10369725805597568</v>
      </c>
      <c r="AD89" s="20">
        <f t="shared" si="53"/>
        <v>6.7354341185536626E-2</v>
      </c>
      <c r="AE89" s="20">
        <f t="shared" si="53"/>
        <v>3.0372566255937039E-2</v>
      </c>
      <c r="AF89" s="20">
        <f t="shared" si="53"/>
        <v>-7.1889037819603541E-3</v>
      </c>
      <c r="AG89" s="20">
        <f t="shared" si="53"/>
        <v>-4.5269978588781123E-2</v>
      </c>
      <c r="AH89" s="20">
        <f t="shared" si="53"/>
        <v>-8.3809736568363713E-2</v>
      </c>
      <c r="AI89" s="20">
        <f t="shared" si="53"/>
        <v>-0.12274652232931738</v>
      </c>
      <c r="AJ89" s="20">
        <f t="shared" si="53"/>
        <v>-0.16201804532049582</v>
      </c>
      <c r="AK89" s="20">
        <f t="shared" si="53"/>
        <v>-0.20156147948259132</v>
      </c>
      <c r="AL89" s="20">
        <f t="shared" si="53"/>
        <v>-0.24131356375642718</v>
      </c>
      <c r="AM89" s="20">
        <f t="shared" si="53"/>
        <v>-0.28121070328715769</v>
      </c>
      <c r="AN89" s="20">
        <f t="shared" si="53"/>
        <v>-0.32118907116246947</v>
      </c>
      <c r="AO89" s="20">
        <f t="shared" si="53"/>
        <v>-0.36118471052202566</v>
      </c>
      <c r="AP89" s="20">
        <f t="shared" si="53"/>
        <v>-0.40113363687479903</v>
      </c>
      <c r="AQ89" s="20">
        <f t="shared" si="53"/>
        <v>-0.44097194046060817</v>
      </c>
      <c r="AR89" s="20">
        <f t="shared" si="53"/>
        <v>-0.4806358884921007</v>
      </c>
      <c r="AS89" s="20">
        <f t="shared" si="53"/>
        <v>-0.52006202711361715</v>
      </c>
      <c r="AT89" s="20">
        <f t="shared" si="53"/>
        <v>-0.55918728291382414</v>
      </c>
      <c r="AU89" s="20">
        <f t="shared" si="53"/>
        <v>-0.59794906382971735</v>
      </c>
      <c r="AV89" s="20">
        <f t="shared" si="53"/>
        <v>-0.6362853592805704</v>
      </c>
      <c r="AW89" s="20">
        <f t="shared" si="53"/>
        <v>-0.67413483937163543</v>
      </c>
      <c r="AX89" s="20">
        <f t="shared" si="53"/>
        <v>-0.71143695300889176</v>
      </c>
      <c r="AY89" s="20">
        <f t="shared" si="53"/>
        <v>-0.74813202476787932</v>
      </c>
      <c r="AZ89" s="20">
        <f t="shared" si="53"/>
        <v>-0.78416135036164891</v>
      </c>
      <c r="BA89" s="20">
        <f t="shared" si="53"/>
        <v>-0.81946729055509637</v>
      </c>
      <c r="BB89" s="20">
        <f t="shared" si="53"/>
        <v>-0.85399336337544429</v>
      </c>
      <c r="BC89" s="20">
        <f t="shared" si="53"/>
        <v>-0.88768433447134965</v>
      </c>
      <c r="BD89" s="20">
        <f t="shared" si="53"/>
        <v>-0.92048630547608279</v>
      </c>
      <c r="BE89" s="20">
        <f t="shared" si="53"/>
        <v>-0.95234680023341667</v>
      </c>
      <c r="BF89" s="20">
        <f t="shared" si="53"/>
        <v>-0.9832148487482828</v>
      </c>
      <c r="BG89" s="20">
        <f t="shared" si="53"/>
        <v>-1.0130410687278897</v>
      </c>
      <c r="BH89" s="20">
        <f t="shared" si="53"/>
        <v>-1.0417777445828575</v>
      </c>
      <c r="BI89" s="20">
        <f t="shared" si="53"/>
        <v>-1.0693789037619825</v>
      </c>
      <c r="BJ89" s="20">
        <f t="shared" ref="BJ89:BN89" si="55">SIN($A89)+COS(BJ$2)</f>
        <v>-1.0958003902985112</v>
      </c>
      <c r="BK89" s="20">
        <f t="shared" si="55"/>
        <v>-1.1209999354502682</v>
      </c>
      <c r="BL89" s="20">
        <f t="shared" si="55"/>
        <v>-1.1449372253206269</v>
      </c>
      <c r="BM89" s="20">
        <f t="shared" si="55"/>
        <v>-1.1675739653521444</v>
      </c>
      <c r="BN89" s="20">
        <f t="shared" si="55"/>
        <v>-1.1888739415896841</v>
      </c>
      <c r="BO89" s="20">
        <f t="shared" si="51"/>
        <v>-1.2088030786150181</v>
      </c>
      <c r="BP89" s="20">
        <f t="shared" si="51"/>
        <v>-1.2273294940602288</v>
      </c>
      <c r="BQ89" s="20">
        <f t="shared" si="51"/>
        <v>-1.2444235496126947</v>
      </c>
      <c r="BR89" s="20">
        <f t="shared" si="51"/>
        <v>-1.2600578984300694</v>
      </c>
      <c r="BS89" s="20">
        <f t="shared" si="51"/>
        <v>-1.274207528889395</v>
      </c>
      <c r="BT89" s="20">
        <f t="shared" si="51"/>
        <v>-1.2868498046003629</v>
      </c>
      <c r="BU89" s="20">
        <f t="shared" si="51"/>
        <v>-1.2979645006187113</v>
      </c>
      <c r="BV89" s="20">
        <f t="shared" si="51"/>
        <v>-1.3075338358018191</v>
      </c>
      <c r="BW89" s="20">
        <f t="shared" si="51"/>
        <v>-1.3155425012547428</v>
      </c>
      <c r="BX89" s="20">
        <f t="shared" si="51"/>
        <v>-1.3219776848211819</v>
      </c>
      <c r="BY89" s="20">
        <f t="shared" si="51"/>
        <v>-1.3268290915801959</v>
      </c>
      <c r="BZ89" s="20">
        <f t="shared" si="51"/>
        <v>-1.3300889603158819</v>
      </c>
      <c r="CA89" s="20">
        <f t="shared" si="51"/>
        <v>-1.3317520759336645</v>
      </c>
      <c r="CB89" s="20">
        <f t="shared" si="51"/>
        <v>-1.3318157778033344</v>
      </c>
      <c r="CC89" s="20">
        <f t="shared" si="51"/>
        <v>-1.3302799640154892</v>
      </c>
      <c r="CD89" s="20">
        <f t="shared" si="51"/>
        <v>-1.3271470915445662</v>
      </c>
      <c r="CE89" s="20">
        <f t="shared" si="51"/>
        <v>-1.322422172318209</v>
      </c>
      <c r="CF89" s="20">
        <f t="shared" si="51"/>
        <v>-1.3161127651992504</v>
      </c>
      <c r="CG89" s="20">
        <f t="shared" si="51"/>
        <v>-1.3082289638931455</v>
      </c>
      <c r="CH89" s="20">
        <f t="shared" si="51"/>
        <v>-1.2987833808001965</v>
      </c>
      <c r="CI89" s="20">
        <f t="shared" si="51"/>
        <v>-1.2877911268384019</v>
      </c>
      <c r="CJ89" s="20">
        <f t="shared" si="51"/>
        <v>-1.2752697872692114</v>
      </c>
      <c r="CK89" s="20">
        <f t="shared" si="51"/>
        <v>-1.2612393935648587</v>
      </c>
      <c r="CL89" s="20">
        <f t="shared" si="51"/>
        <v>-1.2457223913622799</v>
      </c>
      <c r="CM89" s="20">
        <f t="shared" si="51"/>
        <v>-1.2287436045548823</v>
      </c>
      <c r="CN89" s="20">
        <f t="shared" si="51"/>
        <v>-1.2103301955796091</v>
      </c>
      <c r="CO89" s="20">
        <f t="shared" si="51"/>
        <v>-1.1905116219628367</v>
      </c>
      <c r="CP89" s="20">
        <f t="shared" si="51"/>
        <v>-1.1693195891946151</v>
      </c>
      <c r="CQ89" s="20">
        <f t="shared" si="51"/>
        <v>-1.146788000006647</v>
      </c>
      <c r="CR89" s="20">
        <f t="shared" si="51"/>
        <v>-1.1229529001351515</v>
      </c>
      <c r="CS89" s="20">
        <f t="shared" si="51"/>
        <v>-1.0978524206553719</v>
      </c>
      <c r="CT89" s="20">
        <f t="shared" si="51"/>
        <v>-1.0715267169799929</v>
      </c>
      <c r="CU89" s="20">
        <f t="shared" si="51"/>
        <v>-1.0440179046190445</v>
      </c>
      <c r="CV89" s="20">
        <f t="shared" si="51"/>
        <v>-1.0153699918040706</v>
      </c>
      <c r="CW89" s="20">
        <f t="shared" si="51"/>
        <v>-0.98562880908434614</v>
      </c>
    </row>
    <row r="90" spans="1:101" ht="8.25" customHeight="1" x14ac:dyDescent="0.25">
      <c r="A90">
        <f t="shared" si="42"/>
        <v>3.5200000000000022</v>
      </c>
      <c r="B90" s="20">
        <f t="shared" si="54"/>
        <v>0.6297591481164988</v>
      </c>
      <c r="C90" s="20">
        <f t="shared" si="54"/>
        <v>0.62736074775814021</v>
      </c>
      <c r="D90" s="20">
        <f t="shared" si="54"/>
        <v>0.62336767730938702</v>
      </c>
      <c r="E90" s="20">
        <f t="shared" si="54"/>
        <v>0.6177863248311477</v>
      </c>
      <c r="F90" s="20">
        <f t="shared" si="54"/>
        <v>0.61062561929676251</v>
      </c>
      <c r="G90" s="20">
        <f t="shared" si="54"/>
        <v>0.60189701630755033</v>
      </c>
      <c r="H90" s="20">
        <f t="shared" si="54"/>
        <v>0.59161447976629167</v>
      </c>
      <c r="I90" s="20">
        <f t="shared" si="54"/>
        <v>0.5797944595379616</v>
      </c>
      <c r="J90" s="20">
        <f t="shared" si="54"/>
        <v>0.56645586513345569</v>
      </c>
      <c r="K90" s="20">
        <f t="shared" si="54"/>
        <v>0.55162003545840599</v>
      </c>
      <c r="L90" s="20">
        <f t="shared" si="54"/>
        <v>0.53531070467548436</v>
      </c>
      <c r="M90" s="20">
        <f t="shared" si="54"/>
        <v>0.51755396423480504</v>
      </c>
      <c r="N90" s="20">
        <f t="shared" si="54"/>
        <v>0.49837822113317082</v>
      </c>
      <c r="O90" s="20">
        <f t="shared" si="54"/>
        <v>0.47781415246893694</v>
      </c>
      <c r="P90" s="20">
        <f t="shared" si="54"/>
        <v>0.45589465636519916</v>
      </c>
      <c r="Q90" s="20">
        <f t="shared" si="54"/>
        <v>0.43265479933981349</v>
      </c>
      <c r="R90" s="20">
        <f t="shared" ref="R90:CC94" si="56">SIN($A90)+COS(R$2)</f>
        <v>0.40813176020644876</v>
      </c>
      <c r="S90" s="20">
        <f t="shared" si="56"/>
        <v>0.38236477059641577</v>
      </c>
      <c r="T90" s="20">
        <f t="shared" si="56"/>
        <v>0.35539505219642592</v>
      </c>
      <c r="U90" s="20">
        <f t="shared" si="56"/>
        <v>0.32726575080268611</v>
      </c>
      <c r="V90" s="20">
        <f t="shared" si="56"/>
        <v>0.29802186729682884</v>
      </c>
      <c r="W90" s="20">
        <f t="shared" si="56"/>
        <v>0.26771018565410082</v>
      </c>
      <c r="X90" s="20">
        <f t="shared" si="56"/>
        <v>0.2363791980989835</v>
      </c>
      <c r="Y90" s="20">
        <f t="shared" si="56"/>
        <v>0.2040790275279773</v>
      </c>
      <c r="Z90" s="20">
        <f t="shared" si="56"/>
        <v>0.17086134732366037</v>
      </c>
      <c r="AA90" s="20">
        <f t="shared" si="56"/>
        <v>0.13677929868829902</v>
      </c>
      <c r="AB90" s="20">
        <f t="shared" si="56"/>
        <v>0.10188740562926057</v>
      </c>
      <c r="AC90" s="20">
        <f t="shared" si="56"/>
        <v>6.6241487732232707E-2</v>
      </c>
      <c r="AD90" s="20">
        <f t="shared" si="56"/>
        <v>2.989857086179365E-2</v>
      </c>
      <c r="AE90" s="20">
        <f t="shared" si="56"/>
        <v>-7.0832040678059371E-3</v>
      </c>
      <c r="AF90" s="20">
        <f t="shared" si="56"/>
        <v>-4.464467410570333E-2</v>
      </c>
      <c r="AG90" s="20">
        <f t="shared" si="56"/>
        <v>-8.27257489125241E-2</v>
      </c>
      <c r="AH90" s="20">
        <f t="shared" si="56"/>
        <v>-0.12126550689210669</v>
      </c>
      <c r="AI90" s="20">
        <f t="shared" si="56"/>
        <v>-0.16020229265306035</v>
      </c>
      <c r="AJ90" s="20">
        <f t="shared" si="56"/>
        <v>-0.1994738156442388</v>
      </c>
      <c r="AK90" s="20">
        <f t="shared" si="56"/>
        <v>-0.23901724980633429</v>
      </c>
      <c r="AL90" s="20">
        <f t="shared" si="56"/>
        <v>-0.27876933408017013</v>
      </c>
      <c r="AM90" s="20">
        <f t="shared" si="56"/>
        <v>-0.31866647361090067</v>
      </c>
      <c r="AN90" s="20">
        <f t="shared" si="56"/>
        <v>-0.35864484148621245</v>
      </c>
      <c r="AO90" s="20">
        <f t="shared" si="56"/>
        <v>-0.39864048084576864</v>
      </c>
      <c r="AP90" s="20">
        <f t="shared" si="56"/>
        <v>-0.438589407198542</v>
      </c>
      <c r="AQ90" s="20">
        <f t="shared" si="56"/>
        <v>-0.4784277107843512</v>
      </c>
      <c r="AR90" s="20">
        <f t="shared" si="56"/>
        <v>-0.51809165881584374</v>
      </c>
      <c r="AS90" s="20">
        <f t="shared" si="56"/>
        <v>-0.55751779743736019</v>
      </c>
      <c r="AT90" s="20">
        <f t="shared" si="56"/>
        <v>-0.59664305323756717</v>
      </c>
      <c r="AU90" s="20">
        <f t="shared" si="56"/>
        <v>-0.63540483415346038</v>
      </c>
      <c r="AV90" s="20">
        <f t="shared" si="56"/>
        <v>-0.67374112960431343</v>
      </c>
      <c r="AW90" s="20">
        <f t="shared" si="56"/>
        <v>-0.71159060969537835</v>
      </c>
      <c r="AX90" s="20">
        <f t="shared" si="56"/>
        <v>-0.74889272333263468</v>
      </c>
      <c r="AY90" s="20">
        <f t="shared" si="56"/>
        <v>-0.78558779509162235</v>
      </c>
      <c r="AZ90" s="20">
        <f t="shared" si="56"/>
        <v>-0.82161712068539194</v>
      </c>
      <c r="BA90" s="20">
        <f t="shared" si="56"/>
        <v>-0.8569230608788394</v>
      </c>
      <c r="BB90" s="20">
        <f t="shared" si="56"/>
        <v>-0.89144913369918721</v>
      </c>
      <c r="BC90" s="20">
        <f t="shared" si="56"/>
        <v>-0.92514010479509268</v>
      </c>
      <c r="BD90" s="20">
        <f t="shared" si="56"/>
        <v>-0.95794207579982582</v>
      </c>
      <c r="BE90" s="20">
        <f t="shared" si="56"/>
        <v>-0.98980257055715959</v>
      </c>
      <c r="BF90" s="20">
        <f t="shared" si="56"/>
        <v>-1.0206706190720258</v>
      </c>
      <c r="BG90" s="20">
        <f t="shared" si="56"/>
        <v>-1.0504968390516327</v>
      </c>
      <c r="BH90" s="20">
        <f t="shared" si="56"/>
        <v>-1.0792335149066006</v>
      </c>
      <c r="BI90" s="20">
        <f t="shared" si="56"/>
        <v>-1.1068346740857256</v>
      </c>
      <c r="BJ90" s="20">
        <f t="shared" si="56"/>
        <v>-1.1332561606222542</v>
      </c>
      <c r="BK90" s="20">
        <f t="shared" si="56"/>
        <v>-1.158455705774011</v>
      </c>
      <c r="BL90" s="20">
        <f t="shared" si="56"/>
        <v>-1.1823929956443699</v>
      </c>
      <c r="BM90" s="20">
        <f t="shared" si="56"/>
        <v>-1.2050297356758874</v>
      </c>
      <c r="BN90" s="20">
        <f t="shared" si="56"/>
        <v>-1.2263297119134271</v>
      </c>
      <c r="BO90" s="20">
        <f t="shared" si="51"/>
        <v>-1.2462588489387612</v>
      </c>
      <c r="BP90" s="20">
        <f t="shared" si="51"/>
        <v>-1.2647852643839719</v>
      </c>
      <c r="BQ90" s="20">
        <f t="shared" si="51"/>
        <v>-1.2818793199364378</v>
      </c>
      <c r="BR90" s="20">
        <f t="shared" si="51"/>
        <v>-1.2975136687538125</v>
      </c>
      <c r="BS90" s="20">
        <f t="shared" si="51"/>
        <v>-1.3116632992131378</v>
      </c>
      <c r="BT90" s="20">
        <f t="shared" si="51"/>
        <v>-1.3243055749241059</v>
      </c>
      <c r="BU90" s="20">
        <f t="shared" si="51"/>
        <v>-1.3354202709424543</v>
      </c>
      <c r="BV90" s="20">
        <f t="shared" si="51"/>
        <v>-1.3449896061255622</v>
      </c>
      <c r="BW90" s="20">
        <f t="shared" si="51"/>
        <v>-1.3529982715784858</v>
      </c>
      <c r="BX90" s="20">
        <f t="shared" si="51"/>
        <v>-1.359433455144925</v>
      </c>
      <c r="BY90" s="20">
        <f t="shared" si="51"/>
        <v>-1.3642848619039389</v>
      </c>
      <c r="BZ90" s="20">
        <f t="shared" si="51"/>
        <v>-1.3675447306396249</v>
      </c>
      <c r="CA90" s="20">
        <f t="shared" si="51"/>
        <v>-1.3692078462574075</v>
      </c>
      <c r="CB90" s="20">
        <f t="shared" si="51"/>
        <v>-1.3692715481270774</v>
      </c>
      <c r="CC90" s="20">
        <f t="shared" si="51"/>
        <v>-1.3677357343392322</v>
      </c>
      <c r="CD90" s="20">
        <f t="shared" si="51"/>
        <v>-1.3646028618683093</v>
      </c>
      <c r="CE90" s="20">
        <f t="shared" si="51"/>
        <v>-1.3598779426419521</v>
      </c>
      <c r="CF90" s="20">
        <f t="shared" si="51"/>
        <v>-1.3535685355229934</v>
      </c>
      <c r="CG90" s="20">
        <f t="shared" si="51"/>
        <v>-1.3456847342168885</v>
      </c>
      <c r="CH90" s="20">
        <f t="shared" si="51"/>
        <v>-1.3362391511239395</v>
      </c>
      <c r="CI90" s="20">
        <f t="shared" si="51"/>
        <v>-1.3252468971621449</v>
      </c>
      <c r="CJ90" s="20">
        <f t="shared" si="51"/>
        <v>-1.3127255575929542</v>
      </c>
      <c r="CK90" s="20">
        <f t="shared" si="51"/>
        <v>-1.2986951638886015</v>
      </c>
      <c r="CL90" s="20">
        <f t="shared" si="51"/>
        <v>-1.2831781616860229</v>
      </c>
      <c r="CM90" s="20">
        <f t="shared" si="51"/>
        <v>-1.2661993748786251</v>
      </c>
      <c r="CN90" s="20">
        <f t="shared" si="51"/>
        <v>-1.2477859659033521</v>
      </c>
      <c r="CO90" s="20">
        <f t="shared" si="51"/>
        <v>-1.2279673922865797</v>
      </c>
      <c r="CP90" s="20">
        <f t="shared" si="51"/>
        <v>-1.2067753595183579</v>
      </c>
      <c r="CQ90" s="20">
        <f t="shared" si="51"/>
        <v>-1.1842437703303901</v>
      </c>
      <c r="CR90" s="20">
        <f t="shared" si="51"/>
        <v>-1.1604086704588943</v>
      </c>
      <c r="CS90" s="20">
        <f t="shared" si="51"/>
        <v>-1.1353081909791147</v>
      </c>
      <c r="CT90" s="20">
        <f t="shared" si="51"/>
        <v>-1.1089824873037359</v>
      </c>
      <c r="CU90" s="20">
        <f t="shared" si="51"/>
        <v>-1.0814736749427876</v>
      </c>
      <c r="CV90" s="20">
        <f t="shared" si="51"/>
        <v>-1.0528257621278134</v>
      </c>
      <c r="CW90" s="20">
        <f t="shared" si="51"/>
        <v>-1.0230845794080892</v>
      </c>
    </row>
    <row r="91" spans="1:101" ht="8.25" customHeight="1" x14ac:dyDescent="0.25">
      <c r="A91">
        <f t="shared" si="42"/>
        <v>3.5600000000000023</v>
      </c>
      <c r="B91" s="20">
        <f t="shared" si="54"/>
        <v>0.59289440451655917</v>
      </c>
      <c r="C91" s="20">
        <f t="shared" si="54"/>
        <v>0.59049600415820058</v>
      </c>
      <c r="D91" s="20">
        <f t="shared" si="54"/>
        <v>0.58650293370944739</v>
      </c>
      <c r="E91" s="20">
        <f t="shared" si="54"/>
        <v>0.58092158123120807</v>
      </c>
      <c r="F91" s="20">
        <f t="shared" si="54"/>
        <v>0.57376087569682288</v>
      </c>
      <c r="G91" s="20">
        <f t="shared" si="54"/>
        <v>0.56503227270761069</v>
      </c>
      <c r="H91" s="20">
        <f t="shared" si="54"/>
        <v>0.55474973616635204</v>
      </c>
      <c r="I91" s="20">
        <f t="shared" si="54"/>
        <v>0.54292971593802197</v>
      </c>
      <c r="J91" s="20">
        <f t="shared" si="54"/>
        <v>0.52959112153351606</v>
      </c>
      <c r="K91" s="20">
        <f t="shared" si="54"/>
        <v>0.51475529185846636</v>
      </c>
      <c r="L91" s="20">
        <f t="shared" si="54"/>
        <v>0.49844596107554467</v>
      </c>
      <c r="M91" s="20">
        <f t="shared" si="54"/>
        <v>0.48068922063486547</v>
      </c>
      <c r="N91" s="20">
        <f t="shared" si="54"/>
        <v>0.46151347753323119</v>
      </c>
      <c r="O91" s="20">
        <f t="shared" si="54"/>
        <v>0.44094940886899731</v>
      </c>
      <c r="P91" s="20">
        <f t="shared" si="54"/>
        <v>0.41902991276525953</v>
      </c>
      <c r="Q91" s="20">
        <f t="shared" si="54"/>
        <v>0.39579005573987386</v>
      </c>
      <c r="R91" s="20">
        <f t="shared" si="56"/>
        <v>0.37126701660650913</v>
      </c>
      <c r="S91" s="20">
        <f t="shared" si="56"/>
        <v>0.34550002699647614</v>
      </c>
      <c r="T91" s="20">
        <f t="shared" si="56"/>
        <v>0.31853030859648629</v>
      </c>
      <c r="U91" s="20">
        <f t="shared" si="56"/>
        <v>0.29040100720274648</v>
      </c>
      <c r="V91" s="20">
        <f t="shared" si="56"/>
        <v>0.2611571236968892</v>
      </c>
      <c r="W91" s="20">
        <f t="shared" si="56"/>
        <v>0.23084544205416119</v>
      </c>
      <c r="X91" s="20">
        <f t="shared" si="56"/>
        <v>0.19951445449904387</v>
      </c>
      <c r="Y91" s="20">
        <f t="shared" si="56"/>
        <v>0.16721428392803767</v>
      </c>
      <c r="Z91" s="20">
        <f t="shared" si="56"/>
        <v>0.13399660372372074</v>
      </c>
      <c r="AA91" s="20">
        <f t="shared" si="56"/>
        <v>9.9914555088359391E-2</v>
      </c>
      <c r="AB91" s="20">
        <f t="shared" si="56"/>
        <v>6.5022662029320943E-2</v>
      </c>
      <c r="AC91" s="20">
        <f t="shared" si="56"/>
        <v>2.9376744132293076E-2</v>
      </c>
      <c r="AD91" s="20">
        <f t="shared" si="56"/>
        <v>-6.9661727381459815E-3</v>
      </c>
      <c r="AE91" s="20">
        <f t="shared" si="56"/>
        <v>-4.3947947667745568E-2</v>
      </c>
      <c r="AF91" s="20">
        <f t="shared" si="56"/>
        <v>-8.1509417705642961E-2</v>
      </c>
      <c r="AG91" s="20">
        <f t="shared" si="56"/>
        <v>-0.11959049251246373</v>
      </c>
      <c r="AH91" s="20">
        <f t="shared" si="56"/>
        <v>-0.15813025049204632</v>
      </c>
      <c r="AI91" s="20">
        <f t="shared" si="56"/>
        <v>-0.19706703625299998</v>
      </c>
      <c r="AJ91" s="20">
        <f t="shared" si="56"/>
        <v>-0.23633855924417843</v>
      </c>
      <c r="AK91" s="20">
        <f t="shared" si="56"/>
        <v>-0.27588199340627395</v>
      </c>
      <c r="AL91" s="20">
        <f t="shared" si="56"/>
        <v>-0.31563407768010976</v>
      </c>
      <c r="AM91" s="20">
        <f t="shared" si="56"/>
        <v>-0.3555312172108403</v>
      </c>
      <c r="AN91" s="20">
        <f t="shared" si="56"/>
        <v>-0.39550958508615208</v>
      </c>
      <c r="AO91" s="20">
        <f t="shared" si="56"/>
        <v>-0.43550522444570827</v>
      </c>
      <c r="AP91" s="20">
        <f t="shared" si="56"/>
        <v>-0.47545415079848163</v>
      </c>
      <c r="AQ91" s="20">
        <f t="shared" si="56"/>
        <v>-0.51529245438429083</v>
      </c>
      <c r="AR91" s="20">
        <f t="shared" si="56"/>
        <v>-0.55495640241578337</v>
      </c>
      <c r="AS91" s="20">
        <f t="shared" si="56"/>
        <v>-0.59438254103729982</v>
      </c>
      <c r="AT91" s="20">
        <f t="shared" si="56"/>
        <v>-0.6335077968375068</v>
      </c>
      <c r="AU91" s="20">
        <f t="shared" si="56"/>
        <v>-0.67226957775340002</v>
      </c>
      <c r="AV91" s="20">
        <f t="shared" si="56"/>
        <v>-0.71060587320425306</v>
      </c>
      <c r="AW91" s="20">
        <f t="shared" si="56"/>
        <v>-0.74845535329531798</v>
      </c>
      <c r="AX91" s="20">
        <f t="shared" si="56"/>
        <v>-0.78575746693257431</v>
      </c>
      <c r="AY91" s="20">
        <f t="shared" si="56"/>
        <v>-0.82245253869156199</v>
      </c>
      <c r="AZ91" s="20">
        <f t="shared" si="56"/>
        <v>-0.85848186428533158</v>
      </c>
      <c r="BA91" s="20">
        <f t="shared" si="56"/>
        <v>-0.89378780447877904</v>
      </c>
      <c r="BB91" s="20">
        <f t="shared" si="56"/>
        <v>-0.92831387729912684</v>
      </c>
      <c r="BC91" s="20">
        <f t="shared" si="56"/>
        <v>-0.96200484839503231</v>
      </c>
      <c r="BD91" s="20">
        <f t="shared" si="56"/>
        <v>-0.99480681939976545</v>
      </c>
      <c r="BE91" s="20">
        <f t="shared" si="56"/>
        <v>-1.0266673141570992</v>
      </c>
      <c r="BF91" s="20">
        <f t="shared" si="56"/>
        <v>-1.0575353626719655</v>
      </c>
      <c r="BG91" s="20">
        <f t="shared" si="56"/>
        <v>-1.0873615826515723</v>
      </c>
      <c r="BH91" s="20">
        <f t="shared" si="56"/>
        <v>-1.1160982585065402</v>
      </c>
      <c r="BI91" s="20">
        <f t="shared" si="56"/>
        <v>-1.1436994176856652</v>
      </c>
      <c r="BJ91" s="20">
        <f t="shared" si="56"/>
        <v>-1.1701209042221938</v>
      </c>
      <c r="BK91" s="20">
        <f t="shared" si="56"/>
        <v>-1.1953204493739507</v>
      </c>
      <c r="BL91" s="20">
        <f t="shared" si="56"/>
        <v>-1.2192577392443096</v>
      </c>
      <c r="BM91" s="20">
        <f t="shared" si="56"/>
        <v>-1.2418944792758271</v>
      </c>
      <c r="BN91" s="20">
        <f t="shared" si="56"/>
        <v>-1.2631944555133667</v>
      </c>
      <c r="BO91" s="20">
        <f t="shared" si="51"/>
        <v>-1.2831235925387008</v>
      </c>
      <c r="BP91" s="20">
        <f t="shared" si="51"/>
        <v>-1.3016500079839115</v>
      </c>
      <c r="BQ91" s="20">
        <f t="shared" si="51"/>
        <v>-1.3187440635363774</v>
      </c>
      <c r="BR91" s="20">
        <f t="shared" si="51"/>
        <v>-1.3343784123537521</v>
      </c>
      <c r="BS91" s="20">
        <f t="shared" si="51"/>
        <v>-1.3485280428130775</v>
      </c>
      <c r="BT91" s="20">
        <f t="shared" si="51"/>
        <v>-1.3611703185240456</v>
      </c>
      <c r="BU91" s="20">
        <f t="shared" si="51"/>
        <v>-1.3722850145423939</v>
      </c>
      <c r="BV91" s="20">
        <f t="shared" si="51"/>
        <v>-1.3818543497255018</v>
      </c>
      <c r="BW91" s="20">
        <f t="shared" si="51"/>
        <v>-1.3898630151784255</v>
      </c>
      <c r="BX91" s="20">
        <f t="shared" si="51"/>
        <v>-1.3962981987448646</v>
      </c>
      <c r="BY91" s="20">
        <f t="shared" si="51"/>
        <v>-1.4011496055038786</v>
      </c>
      <c r="BZ91" s="20">
        <f t="shared" si="51"/>
        <v>-1.4044094742395645</v>
      </c>
      <c r="CA91" s="20">
        <f t="shared" si="51"/>
        <v>-1.4060725898573472</v>
      </c>
      <c r="CB91" s="20">
        <f t="shared" si="51"/>
        <v>-1.406136291727017</v>
      </c>
      <c r="CC91" s="20">
        <f t="shared" si="51"/>
        <v>-1.4046004779391719</v>
      </c>
      <c r="CD91" s="20">
        <f t="shared" si="51"/>
        <v>-1.4014676054682489</v>
      </c>
      <c r="CE91" s="20">
        <f t="shared" si="51"/>
        <v>-1.3967426862418917</v>
      </c>
      <c r="CF91" s="20">
        <f t="shared" si="51"/>
        <v>-1.390433279122933</v>
      </c>
      <c r="CG91" s="20">
        <f t="shared" ref="CG91:CW91" si="57">SIN($A91)+COS(CG$2)</f>
        <v>-1.3825494778168281</v>
      </c>
      <c r="CH91" s="20">
        <f t="shared" si="57"/>
        <v>-1.3731038947238792</v>
      </c>
      <c r="CI91" s="20">
        <f t="shared" si="57"/>
        <v>-1.3621116407620846</v>
      </c>
      <c r="CJ91" s="20">
        <f t="shared" si="57"/>
        <v>-1.3495903011928938</v>
      </c>
      <c r="CK91" s="20">
        <f t="shared" si="57"/>
        <v>-1.3355599074885411</v>
      </c>
      <c r="CL91" s="20">
        <f t="shared" si="57"/>
        <v>-1.3200429052859626</v>
      </c>
      <c r="CM91" s="20">
        <f t="shared" si="57"/>
        <v>-1.3030641184785647</v>
      </c>
      <c r="CN91" s="20">
        <f t="shared" si="57"/>
        <v>-1.2846507095032917</v>
      </c>
      <c r="CO91" s="20">
        <f t="shared" si="57"/>
        <v>-1.2648321358865193</v>
      </c>
      <c r="CP91" s="20">
        <f t="shared" si="57"/>
        <v>-1.2436401031182975</v>
      </c>
      <c r="CQ91" s="20">
        <f t="shared" si="57"/>
        <v>-1.2211085139303297</v>
      </c>
      <c r="CR91" s="20">
        <f t="shared" si="57"/>
        <v>-1.1972734140588339</v>
      </c>
      <c r="CS91" s="20">
        <f t="shared" si="57"/>
        <v>-1.1721729345790544</v>
      </c>
      <c r="CT91" s="20">
        <f t="shared" si="57"/>
        <v>-1.1458472309036756</v>
      </c>
      <c r="CU91" s="20">
        <f t="shared" si="57"/>
        <v>-1.1183384185427272</v>
      </c>
      <c r="CV91" s="20">
        <f t="shared" si="57"/>
        <v>-1.0896905057277531</v>
      </c>
      <c r="CW91" s="20">
        <f t="shared" si="57"/>
        <v>-1.0599493230080288</v>
      </c>
    </row>
    <row r="92" spans="1:101" ht="8.25" customHeight="1" x14ac:dyDescent="0.25">
      <c r="A92">
        <f t="shared" si="42"/>
        <v>3.6000000000000023</v>
      </c>
      <c r="B92" s="20">
        <f t="shared" si="54"/>
        <v>0.55667966336612351</v>
      </c>
      <c r="C92" s="20">
        <f t="shared" si="54"/>
        <v>0.55428126300776492</v>
      </c>
      <c r="D92" s="20">
        <f t="shared" si="54"/>
        <v>0.55028819255901174</v>
      </c>
      <c r="E92" s="20">
        <f t="shared" si="54"/>
        <v>0.54470684008077241</v>
      </c>
      <c r="F92" s="20">
        <f t="shared" si="54"/>
        <v>0.53754613454638722</v>
      </c>
      <c r="G92" s="20">
        <f t="shared" si="54"/>
        <v>0.52881753155717504</v>
      </c>
      <c r="H92" s="20">
        <f t="shared" si="54"/>
        <v>0.51853499501591638</v>
      </c>
      <c r="I92" s="20">
        <f t="shared" si="54"/>
        <v>0.50671497478758631</v>
      </c>
      <c r="J92" s="20">
        <f t="shared" si="54"/>
        <v>0.49337638038308035</v>
      </c>
      <c r="K92" s="20">
        <f t="shared" si="54"/>
        <v>0.47854055070803064</v>
      </c>
      <c r="L92" s="20">
        <f t="shared" si="54"/>
        <v>0.46223121992510902</v>
      </c>
      <c r="M92" s="20">
        <f t="shared" si="54"/>
        <v>0.44447447948442981</v>
      </c>
      <c r="N92" s="20">
        <f t="shared" si="54"/>
        <v>0.42529873638279553</v>
      </c>
      <c r="O92" s="20">
        <f t="shared" si="54"/>
        <v>0.40473466771856165</v>
      </c>
      <c r="P92" s="20">
        <f t="shared" si="54"/>
        <v>0.38281517161482387</v>
      </c>
      <c r="Q92" s="20">
        <f t="shared" si="54"/>
        <v>0.3595753145894382</v>
      </c>
      <c r="R92" s="20">
        <f t="shared" si="56"/>
        <v>0.33505227545607347</v>
      </c>
      <c r="S92" s="20">
        <f t="shared" si="56"/>
        <v>0.30928528584604048</v>
      </c>
      <c r="T92" s="20">
        <f t="shared" si="56"/>
        <v>0.28231556744605063</v>
      </c>
      <c r="U92" s="20">
        <f t="shared" si="56"/>
        <v>0.25418626605231082</v>
      </c>
      <c r="V92" s="20">
        <f t="shared" si="56"/>
        <v>0.22494238254645355</v>
      </c>
      <c r="W92" s="20">
        <f t="shared" si="56"/>
        <v>0.19463070090372553</v>
      </c>
      <c r="X92" s="20">
        <f t="shared" si="56"/>
        <v>0.16329971334860821</v>
      </c>
      <c r="Y92" s="20">
        <f t="shared" si="56"/>
        <v>0.13099954277760201</v>
      </c>
      <c r="Z92" s="20">
        <f t="shared" si="56"/>
        <v>9.7781862573285083E-2</v>
      </c>
      <c r="AA92" s="20">
        <f t="shared" si="56"/>
        <v>6.3699813937923733E-2</v>
      </c>
      <c r="AB92" s="20">
        <f t="shared" si="56"/>
        <v>2.8807920878885285E-2</v>
      </c>
      <c r="AC92" s="20">
        <f t="shared" si="56"/>
        <v>-6.8379970181425831E-3</v>
      </c>
      <c r="AD92" s="20">
        <f t="shared" si="56"/>
        <v>-4.318091388858164E-2</v>
      </c>
      <c r="AE92" s="20">
        <f t="shared" si="56"/>
        <v>-8.0162688818181227E-2</v>
      </c>
      <c r="AF92" s="20">
        <f t="shared" si="56"/>
        <v>-0.11772415885607862</v>
      </c>
      <c r="AG92" s="20">
        <f t="shared" si="56"/>
        <v>-0.15580523366289939</v>
      </c>
      <c r="AH92" s="20">
        <f t="shared" si="56"/>
        <v>-0.19434499164248198</v>
      </c>
      <c r="AI92" s="20">
        <f t="shared" si="56"/>
        <v>-0.23328177740343564</v>
      </c>
      <c r="AJ92" s="20">
        <f t="shared" si="56"/>
        <v>-0.27255330039461412</v>
      </c>
      <c r="AK92" s="20">
        <f t="shared" si="56"/>
        <v>-0.31209673455670961</v>
      </c>
      <c r="AL92" s="20">
        <f t="shared" si="56"/>
        <v>-0.35184881883054542</v>
      </c>
      <c r="AM92" s="20">
        <f t="shared" si="56"/>
        <v>-0.39174595836127596</v>
      </c>
      <c r="AN92" s="20">
        <f t="shared" si="56"/>
        <v>-0.43172432623658774</v>
      </c>
      <c r="AO92" s="20">
        <f t="shared" si="56"/>
        <v>-0.47171996559614393</v>
      </c>
      <c r="AP92" s="20">
        <f t="shared" si="56"/>
        <v>-0.51166889194891729</v>
      </c>
      <c r="AQ92" s="20">
        <f t="shared" si="56"/>
        <v>-0.55150719553472649</v>
      </c>
      <c r="AR92" s="20">
        <f t="shared" si="56"/>
        <v>-0.59117114356621903</v>
      </c>
      <c r="AS92" s="20">
        <f t="shared" si="56"/>
        <v>-0.63059728218773548</v>
      </c>
      <c r="AT92" s="20">
        <f t="shared" si="56"/>
        <v>-0.66972253798794246</v>
      </c>
      <c r="AU92" s="20">
        <f t="shared" si="56"/>
        <v>-0.70848431890383567</v>
      </c>
      <c r="AV92" s="20">
        <f t="shared" si="56"/>
        <v>-0.74682061435468872</v>
      </c>
      <c r="AW92" s="20">
        <f t="shared" si="56"/>
        <v>-0.78467009444575364</v>
      </c>
      <c r="AX92" s="20">
        <f t="shared" si="56"/>
        <v>-0.82197220808300997</v>
      </c>
      <c r="AY92" s="20">
        <f t="shared" si="56"/>
        <v>-0.85866727984199764</v>
      </c>
      <c r="AZ92" s="20">
        <f t="shared" si="56"/>
        <v>-0.89469660543576723</v>
      </c>
      <c r="BA92" s="20">
        <f t="shared" si="56"/>
        <v>-0.93000254562921469</v>
      </c>
      <c r="BB92" s="20">
        <f t="shared" si="56"/>
        <v>-0.9645286184495625</v>
      </c>
      <c r="BC92" s="20">
        <f t="shared" si="56"/>
        <v>-0.99821958954546797</v>
      </c>
      <c r="BD92" s="20">
        <f t="shared" si="56"/>
        <v>-1.0310215605502011</v>
      </c>
      <c r="BE92" s="20">
        <f t="shared" si="56"/>
        <v>-1.0628820553075349</v>
      </c>
      <c r="BF92" s="20">
        <f t="shared" si="56"/>
        <v>-1.0937501038224011</v>
      </c>
      <c r="BG92" s="20">
        <f t="shared" si="56"/>
        <v>-1.123576323802008</v>
      </c>
      <c r="BH92" s="20">
        <f t="shared" si="56"/>
        <v>-1.1523129996569759</v>
      </c>
      <c r="BI92" s="20">
        <f t="shared" si="56"/>
        <v>-1.1799141588361008</v>
      </c>
      <c r="BJ92" s="20">
        <f t="shared" si="56"/>
        <v>-1.2063356453726295</v>
      </c>
      <c r="BK92" s="20">
        <f t="shared" si="56"/>
        <v>-1.2315351905243863</v>
      </c>
      <c r="BL92" s="20">
        <f t="shared" si="56"/>
        <v>-1.2554724803947452</v>
      </c>
      <c r="BM92" s="20">
        <f t="shared" si="56"/>
        <v>-1.2781092204262627</v>
      </c>
      <c r="BN92" s="20">
        <f t="shared" si="56"/>
        <v>-1.2994091966638024</v>
      </c>
      <c r="BO92" s="20">
        <f t="shared" si="56"/>
        <v>-1.3193383336891364</v>
      </c>
      <c r="BP92" s="20">
        <f t="shared" si="56"/>
        <v>-1.3378647491343472</v>
      </c>
      <c r="BQ92" s="20">
        <f t="shared" si="56"/>
        <v>-1.3549588046868131</v>
      </c>
      <c r="BR92" s="20">
        <f t="shared" si="56"/>
        <v>-1.3705931535041878</v>
      </c>
      <c r="BS92" s="20">
        <f t="shared" si="56"/>
        <v>-1.3847427839635131</v>
      </c>
      <c r="BT92" s="20">
        <f t="shared" si="56"/>
        <v>-1.3973850596744812</v>
      </c>
      <c r="BU92" s="20">
        <f t="shared" si="56"/>
        <v>-1.4084997556928296</v>
      </c>
      <c r="BV92" s="20">
        <f t="shared" si="56"/>
        <v>-1.4180690908759375</v>
      </c>
      <c r="BW92" s="20">
        <f t="shared" si="56"/>
        <v>-1.4260777563288611</v>
      </c>
      <c r="BX92" s="20">
        <f t="shared" si="56"/>
        <v>-1.4325129398953003</v>
      </c>
      <c r="BY92" s="20">
        <f t="shared" si="56"/>
        <v>-1.4373643466543142</v>
      </c>
      <c r="BZ92" s="20">
        <f t="shared" si="56"/>
        <v>-1.4406242153900002</v>
      </c>
      <c r="CA92" s="20">
        <f t="shared" si="56"/>
        <v>-1.4422873310077828</v>
      </c>
      <c r="CB92" s="20">
        <f t="shared" si="56"/>
        <v>-1.4423510328774527</v>
      </c>
      <c r="CC92" s="20">
        <f t="shared" si="56"/>
        <v>-1.4408152190896075</v>
      </c>
      <c r="CD92" s="20">
        <f t="shared" ref="CD92:CW93" si="58">SIN($A92)+COS(CD$2)</f>
        <v>-1.4376823466186845</v>
      </c>
      <c r="CE92" s="20">
        <f t="shared" si="58"/>
        <v>-1.4329574273923273</v>
      </c>
      <c r="CF92" s="20">
        <f t="shared" si="58"/>
        <v>-1.4266480202733687</v>
      </c>
      <c r="CG92" s="20">
        <f t="shared" si="58"/>
        <v>-1.4187642189672638</v>
      </c>
      <c r="CH92" s="20">
        <f t="shared" si="58"/>
        <v>-1.4093186358743148</v>
      </c>
      <c r="CI92" s="20">
        <f t="shared" si="58"/>
        <v>-1.3983263819125202</v>
      </c>
      <c r="CJ92" s="20">
        <f t="shared" si="58"/>
        <v>-1.3858050423433295</v>
      </c>
      <c r="CK92" s="20">
        <f t="shared" si="58"/>
        <v>-1.3717746486389768</v>
      </c>
      <c r="CL92" s="20">
        <f t="shared" si="58"/>
        <v>-1.3562576464363982</v>
      </c>
      <c r="CM92" s="20">
        <f t="shared" si="58"/>
        <v>-1.3392788596290004</v>
      </c>
      <c r="CN92" s="20">
        <f t="shared" si="58"/>
        <v>-1.3208654506537274</v>
      </c>
      <c r="CO92" s="20">
        <f t="shared" si="58"/>
        <v>-1.301046877036955</v>
      </c>
      <c r="CP92" s="20">
        <f t="shared" si="58"/>
        <v>-1.2798548442687332</v>
      </c>
      <c r="CQ92" s="20">
        <f t="shared" si="58"/>
        <v>-1.2573232550807654</v>
      </c>
      <c r="CR92" s="20">
        <f t="shared" si="58"/>
        <v>-1.2334881552092696</v>
      </c>
      <c r="CS92" s="20">
        <f t="shared" si="58"/>
        <v>-1.20838767572949</v>
      </c>
      <c r="CT92" s="20">
        <f t="shared" si="58"/>
        <v>-1.1820619720541112</v>
      </c>
      <c r="CU92" s="20">
        <f t="shared" si="58"/>
        <v>-1.1545531596931629</v>
      </c>
      <c r="CV92" s="20">
        <f t="shared" si="58"/>
        <v>-1.1259052468781887</v>
      </c>
      <c r="CW92" s="20">
        <f t="shared" si="58"/>
        <v>-1.0961640641584645</v>
      </c>
    </row>
    <row r="93" spans="1:101" ht="8.25" customHeight="1" x14ac:dyDescent="0.25">
      <c r="A93">
        <f t="shared" si="42"/>
        <v>3.6400000000000023</v>
      </c>
      <c r="B93" s="20">
        <f t="shared" si="54"/>
        <v>0.52117286052563316</v>
      </c>
      <c r="C93" s="20">
        <f t="shared" si="54"/>
        <v>0.51877446016727458</v>
      </c>
      <c r="D93" s="20">
        <f t="shared" si="54"/>
        <v>0.51478138971852139</v>
      </c>
      <c r="E93" s="20">
        <f t="shared" si="54"/>
        <v>0.50920003724028207</v>
      </c>
      <c r="F93" s="20">
        <f t="shared" si="54"/>
        <v>0.50203933170589687</v>
      </c>
      <c r="G93" s="20">
        <f t="shared" si="54"/>
        <v>0.49331072871668474</v>
      </c>
      <c r="H93" s="20">
        <f t="shared" si="54"/>
        <v>0.48302819217542609</v>
      </c>
      <c r="I93" s="20">
        <f t="shared" si="54"/>
        <v>0.47120817194709602</v>
      </c>
      <c r="J93" s="20">
        <f t="shared" si="54"/>
        <v>0.45786957754259</v>
      </c>
      <c r="K93" s="20">
        <f t="shared" si="54"/>
        <v>0.4430337478675403</v>
      </c>
      <c r="L93" s="20">
        <f t="shared" si="54"/>
        <v>0.42672441708461867</v>
      </c>
      <c r="M93" s="20">
        <f t="shared" si="54"/>
        <v>0.40896767664393946</v>
      </c>
      <c r="N93" s="20">
        <f t="shared" si="54"/>
        <v>0.38979193354230518</v>
      </c>
      <c r="O93" s="20">
        <f t="shared" si="54"/>
        <v>0.3692278648780713</v>
      </c>
      <c r="P93" s="20">
        <f t="shared" si="54"/>
        <v>0.34730836877433352</v>
      </c>
      <c r="Q93" s="20">
        <f t="shared" si="54"/>
        <v>0.32406851174894785</v>
      </c>
      <c r="R93" s="20">
        <f t="shared" si="56"/>
        <v>0.29954547261558312</v>
      </c>
      <c r="S93" s="20">
        <f t="shared" si="56"/>
        <v>0.27377848300555013</v>
      </c>
      <c r="T93" s="20">
        <f t="shared" si="56"/>
        <v>0.24680876460556028</v>
      </c>
      <c r="U93" s="20">
        <f t="shared" si="56"/>
        <v>0.21867946321182047</v>
      </c>
      <c r="V93" s="20">
        <f t="shared" si="56"/>
        <v>0.1894355797059632</v>
      </c>
      <c r="W93" s="20">
        <f t="shared" si="56"/>
        <v>0.15912389806323518</v>
      </c>
      <c r="X93" s="20">
        <f t="shared" si="56"/>
        <v>0.12779291050811786</v>
      </c>
      <c r="Y93" s="20">
        <f t="shared" si="56"/>
        <v>9.5492739937111659E-2</v>
      </c>
      <c r="Z93" s="20">
        <f t="shared" si="56"/>
        <v>6.2275059732794735E-2</v>
      </c>
      <c r="AA93" s="20">
        <f t="shared" si="56"/>
        <v>2.8193011097433385E-2</v>
      </c>
      <c r="AB93" s="20">
        <f t="shared" si="56"/>
        <v>-6.6988819616050632E-3</v>
      </c>
      <c r="AC93" s="20">
        <f t="shared" si="56"/>
        <v>-4.2344799858632931E-2</v>
      </c>
      <c r="AD93" s="20">
        <f t="shared" si="56"/>
        <v>-7.8687716729071988E-2</v>
      </c>
      <c r="AE93" s="20">
        <f t="shared" si="56"/>
        <v>-0.11566949165867157</v>
      </c>
      <c r="AF93" s="20">
        <f t="shared" si="56"/>
        <v>-0.15323096169656897</v>
      </c>
      <c r="AG93" s="20">
        <f t="shared" si="56"/>
        <v>-0.19131203650338974</v>
      </c>
      <c r="AH93" s="20">
        <f t="shared" si="56"/>
        <v>-0.22985179448297233</v>
      </c>
      <c r="AI93" s="20">
        <f t="shared" si="56"/>
        <v>-0.26878858024392599</v>
      </c>
      <c r="AJ93" s="20">
        <f t="shared" si="56"/>
        <v>-0.30806010323510447</v>
      </c>
      <c r="AK93" s="20">
        <f t="shared" si="56"/>
        <v>-0.34760353739719996</v>
      </c>
      <c r="AL93" s="20">
        <f t="shared" si="56"/>
        <v>-0.38735562167103577</v>
      </c>
      <c r="AM93" s="20">
        <f t="shared" si="56"/>
        <v>-0.42725276120176631</v>
      </c>
      <c r="AN93" s="20">
        <f t="shared" si="56"/>
        <v>-0.46723112907707809</v>
      </c>
      <c r="AO93" s="20">
        <f t="shared" si="56"/>
        <v>-0.50722676843663428</v>
      </c>
      <c r="AP93" s="20">
        <f t="shared" si="56"/>
        <v>-0.54717569478940764</v>
      </c>
      <c r="AQ93" s="20">
        <f t="shared" si="56"/>
        <v>-0.58701399837521684</v>
      </c>
      <c r="AR93" s="20">
        <f t="shared" si="56"/>
        <v>-0.62667794640670937</v>
      </c>
      <c r="AS93" s="20">
        <f t="shared" si="56"/>
        <v>-0.66610408502822582</v>
      </c>
      <c r="AT93" s="20">
        <f t="shared" si="56"/>
        <v>-0.7052293408284328</v>
      </c>
      <c r="AU93" s="20">
        <f t="shared" si="56"/>
        <v>-0.74399112174432602</v>
      </c>
      <c r="AV93" s="20">
        <f t="shared" si="56"/>
        <v>-0.78232741719517906</v>
      </c>
      <c r="AW93" s="20">
        <f t="shared" si="56"/>
        <v>-0.82017689728624399</v>
      </c>
      <c r="AX93" s="20">
        <f t="shared" si="56"/>
        <v>-0.85747901092350032</v>
      </c>
      <c r="AY93" s="20">
        <f t="shared" si="56"/>
        <v>-0.89417408268248799</v>
      </c>
      <c r="AZ93" s="20">
        <f t="shared" si="56"/>
        <v>-0.93020340827625758</v>
      </c>
      <c r="BA93" s="20">
        <f t="shared" si="56"/>
        <v>-0.96550934846970504</v>
      </c>
      <c r="BB93" s="20">
        <f t="shared" si="56"/>
        <v>-1.0000354212900529</v>
      </c>
      <c r="BC93" s="20">
        <f t="shared" si="56"/>
        <v>-1.0337263923859583</v>
      </c>
      <c r="BD93" s="20">
        <f t="shared" si="56"/>
        <v>-1.0665283633906915</v>
      </c>
      <c r="BE93" s="20">
        <f t="shared" si="56"/>
        <v>-1.0983888581480252</v>
      </c>
      <c r="BF93" s="20">
        <f t="shared" si="56"/>
        <v>-1.1292569066628915</v>
      </c>
      <c r="BG93" s="20">
        <f t="shared" si="56"/>
        <v>-1.1590831266424984</v>
      </c>
      <c r="BH93" s="20">
        <f t="shared" si="56"/>
        <v>-1.1878198024974662</v>
      </c>
      <c r="BI93" s="20">
        <f t="shared" si="56"/>
        <v>-1.2154209616765912</v>
      </c>
      <c r="BJ93" s="20">
        <f t="shared" si="56"/>
        <v>-1.2418424482131198</v>
      </c>
      <c r="BK93" s="20">
        <f t="shared" si="56"/>
        <v>-1.2670419933648767</v>
      </c>
      <c r="BL93" s="20">
        <f t="shared" si="56"/>
        <v>-1.2909792832352356</v>
      </c>
      <c r="BM93" s="20">
        <f t="shared" si="56"/>
        <v>-1.3136160232667531</v>
      </c>
      <c r="BN93" s="20">
        <f t="shared" si="56"/>
        <v>-1.3349159995042927</v>
      </c>
      <c r="BO93" s="20">
        <f t="shared" si="56"/>
        <v>-1.3548451365296268</v>
      </c>
      <c r="BP93" s="20">
        <f t="shared" si="56"/>
        <v>-1.3733715519748375</v>
      </c>
      <c r="BQ93" s="20">
        <f t="shared" si="56"/>
        <v>-1.3904656075273034</v>
      </c>
      <c r="BR93" s="20">
        <f t="shared" si="56"/>
        <v>-1.4060999563446781</v>
      </c>
      <c r="BS93" s="20">
        <f t="shared" si="56"/>
        <v>-1.4202495868040035</v>
      </c>
      <c r="BT93" s="20">
        <f t="shared" si="56"/>
        <v>-1.4328918625149716</v>
      </c>
      <c r="BU93" s="20">
        <f t="shared" si="56"/>
        <v>-1.4440065585333199</v>
      </c>
      <c r="BV93" s="20">
        <f t="shared" si="56"/>
        <v>-1.4535758937164278</v>
      </c>
      <c r="BW93" s="20">
        <f t="shared" si="56"/>
        <v>-1.4615845591693515</v>
      </c>
      <c r="BX93" s="20">
        <f t="shared" si="56"/>
        <v>-1.4680197427357906</v>
      </c>
      <c r="BY93" s="20">
        <f t="shared" si="56"/>
        <v>-1.4728711494948046</v>
      </c>
      <c r="BZ93" s="20">
        <f t="shared" si="56"/>
        <v>-1.4761310182304905</v>
      </c>
      <c r="CA93" s="20">
        <f t="shared" si="56"/>
        <v>-1.4777941338482732</v>
      </c>
      <c r="CB93" s="20">
        <f t="shared" si="56"/>
        <v>-1.477857835717943</v>
      </c>
      <c r="CC93" s="20">
        <f t="shared" si="56"/>
        <v>-1.4763220219300979</v>
      </c>
      <c r="CD93" s="20">
        <f t="shared" si="58"/>
        <v>-1.4731891494591749</v>
      </c>
      <c r="CE93" s="20">
        <f t="shared" si="58"/>
        <v>-1.4684642302328177</v>
      </c>
      <c r="CF93" s="20">
        <f t="shared" si="58"/>
        <v>-1.462154823113859</v>
      </c>
      <c r="CG93" s="20">
        <f t="shared" si="58"/>
        <v>-1.4542710218077541</v>
      </c>
      <c r="CH93" s="20">
        <f t="shared" si="58"/>
        <v>-1.4448254387148052</v>
      </c>
      <c r="CI93" s="20">
        <f t="shared" si="58"/>
        <v>-1.4338331847530106</v>
      </c>
      <c r="CJ93" s="20">
        <f t="shared" si="58"/>
        <v>-1.4213118451838198</v>
      </c>
      <c r="CK93" s="20">
        <f t="shared" si="58"/>
        <v>-1.4072814514794671</v>
      </c>
      <c r="CL93" s="20">
        <f t="shared" si="58"/>
        <v>-1.3917644492768886</v>
      </c>
      <c r="CM93" s="20">
        <f t="shared" si="58"/>
        <v>-1.3747856624694907</v>
      </c>
      <c r="CN93" s="20">
        <f t="shared" si="58"/>
        <v>-1.3563722534942178</v>
      </c>
      <c r="CO93" s="20">
        <f t="shared" si="58"/>
        <v>-1.3365536798774453</v>
      </c>
      <c r="CP93" s="20">
        <f t="shared" si="58"/>
        <v>-1.3153616471092235</v>
      </c>
      <c r="CQ93" s="20">
        <f t="shared" si="58"/>
        <v>-1.2928300579212557</v>
      </c>
      <c r="CR93" s="20">
        <f t="shared" si="58"/>
        <v>-1.2689949580497599</v>
      </c>
      <c r="CS93" s="20">
        <f t="shared" si="58"/>
        <v>-1.2438944785699804</v>
      </c>
      <c r="CT93" s="20">
        <f t="shared" si="58"/>
        <v>-1.2175687748946016</v>
      </c>
      <c r="CU93" s="20">
        <f t="shared" si="58"/>
        <v>-1.1900599625336532</v>
      </c>
      <c r="CV93" s="20">
        <f t="shared" si="58"/>
        <v>-1.1614120497186791</v>
      </c>
      <c r="CW93" s="20">
        <f t="shared" si="58"/>
        <v>-1.1316708669989548</v>
      </c>
    </row>
    <row r="94" spans="1:101" ht="8.25" customHeight="1" x14ac:dyDescent="0.25">
      <c r="A94">
        <f t="shared" si="42"/>
        <v>3.6800000000000024</v>
      </c>
      <c r="B94" s="20">
        <f t="shared" si="54"/>
        <v>0.48643079930525224</v>
      </c>
      <c r="C94" s="20">
        <f t="shared" si="54"/>
        <v>0.48403239894689376</v>
      </c>
      <c r="D94" s="20">
        <f t="shared" si="54"/>
        <v>0.48003932849814057</v>
      </c>
      <c r="E94" s="20">
        <f t="shared" si="54"/>
        <v>0.47445797601990125</v>
      </c>
      <c r="F94" s="20">
        <f t="shared" si="54"/>
        <v>0.46729727048551595</v>
      </c>
      <c r="G94" s="20">
        <f t="shared" si="54"/>
        <v>0.45856866749630387</v>
      </c>
      <c r="H94" s="20">
        <f t="shared" si="54"/>
        <v>0.44828613095504521</v>
      </c>
      <c r="I94" s="20">
        <f t="shared" si="54"/>
        <v>0.43646611072671515</v>
      </c>
      <c r="J94" s="20">
        <f t="shared" si="54"/>
        <v>0.42312751632220913</v>
      </c>
      <c r="K94" s="20">
        <f t="shared" si="54"/>
        <v>0.40829168664715942</v>
      </c>
      <c r="L94" s="20">
        <f t="shared" si="54"/>
        <v>0.3919823558642378</v>
      </c>
      <c r="M94" s="20">
        <f t="shared" si="54"/>
        <v>0.37422561542355859</v>
      </c>
      <c r="N94" s="20">
        <f t="shared" si="54"/>
        <v>0.35504987232192431</v>
      </c>
      <c r="O94" s="20">
        <f t="shared" si="54"/>
        <v>0.33448580365769043</v>
      </c>
      <c r="P94" s="20">
        <f t="shared" si="54"/>
        <v>0.31256630755395265</v>
      </c>
      <c r="Q94" s="20">
        <f t="shared" si="54"/>
        <v>0.28932645052856698</v>
      </c>
      <c r="R94" s="20">
        <f t="shared" si="56"/>
        <v>0.26480341139520225</v>
      </c>
      <c r="S94" s="20">
        <f t="shared" si="56"/>
        <v>0.23903642178516926</v>
      </c>
      <c r="T94" s="20">
        <f t="shared" si="56"/>
        <v>0.21206670338517941</v>
      </c>
      <c r="U94" s="20">
        <f t="shared" si="56"/>
        <v>0.1839374019914396</v>
      </c>
      <c r="V94" s="20">
        <f t="shared" si="56"/>
        <v>0.15469351848558233</v>
      </c>
      <c r="W94" s="20">
        <f t="shared" si="56"/>
        <v>0.12438183684285431</v>
      </c>
      <c r="X94" s="20">
        <f t="shared" si="56"/>
        <v>9.3050849287736992E-2</v>
      </c>
      <c r="Y94" s="20">
        <f t="shared" si="56"/>
        <v>6.0750678716730788E-2</v>
      </c>
      <c r="Z94" s="20">
        <f t="shared" si="56"/>
        <v>2.7532998512413864E-2</v>
      </c>
      <c r="AA94" s="20">
        <f t="shared" si="56"/>
        <v>-6.5490501229474862E-3</v>
      </c>
      <c r="AB94" s="20">
        <f t="shared" si="56"/>
        <v>-4.1440943181985934E-2</v>
      </c>
      <c r="AC94" s="20">
        <f t="shared" si="56"/>
        <v>-7.7086861079013802E-2</v>
      </c>
      <c r="AD94" s="20">
        <f t="shared" si="56"/>
        <v>-0.11342977794945286</v>
      </c>
      <c r="AE94" s="20">
        <f t="shared" si="56"/>
        <v>-0.15041155287905245</v>
      </c>
      <c r="AF94" s="20">
        <f t="shared" si="56"/>
        <v>-0.18797302291694984</v>
      </c>
      <c r="AG94" s="20">
        <f t="shared" si="56"/>
        <v>-0.22605409772377061</v>
      </c>
      <c r="AH94" s="20">
        <f t="shared" si="56"/>
        <v>-0.2645938557033532</v>
      </c>
      <c r="AI94" s="20">
        <f t="shared" si="56"/>
        <v>-0.30353064146430686</v>
      </c>
      <c r="AJ94" s="20">
        <f t="shared" si="56"/>
        <v>-0.34280216445548528</v>
      </c>
      <c r="AK94" s="20">
        <f t="shared" si="56"/>
        <v>-0.38234559861758077</v>
      </c>
      <c r="AL94" s="20">
        <f t="shared" si="56"/>
        <v>-0.42209768289141669</v>
      </c>
      <c r="AM94" s="20">
        <f t="shared" si="56"/>
        <v>-0.46199482242214718</v>
      </c>
      <c r="AN94" s="20">
        <f t="shared" si="56"/>
        <v>-0.5019731902974589</v>
      </c>
      <c r="AO94" s="20">
        <f t="shared" si="56"/>
        <v>-0.54196882965701521</v>
      </c>
      <c r="AP94" s="20">
        <f t="shared" si="56"/>
        <v>-0.58191775600978857</v>
      </c>
      <c r="AQ94" s="20">
        <f t="shared" si="56"/>
        <v>-0.62175605959559765</v>
      </c>
      <c r="AR94" s="20">
        <f t="shared" si="56"/>
        <v>-0.66142000762709019</v>
      </c>
      <c r="AS94" s="20">
        <f t="shared" si="56"/>
        <v>-0.70084614624860664</v>
      </c>
      <c r="AT94" s="20">
        <f t="shared" si="56"/>
        <v>-0.73997140204881362</v>
      </c>
      <c r="AU94" s="20">
        <f t="shared" ref="AU94:CW99" si="59">SIN($A94)+COS(AU$2)</f>
        <v>-0.77873318296470684</v>
      </c>
      <c r="AV94" s="20">
        <f t="shared" si="59"/>
        <v>-0.81706947841555988</v>
      </c>
      <c r="AW94" s="20">
        <f t="shared" si="59"/>
        <v>-0.85491895850662492</v>
      </c>
      <c r="AX94" s="20">
        <f t="shared" si="59"/>
        <v>-0.89222107214388124</v>
      </c>
      <c r="AY94" s="20">
        <f t="shared" si="59"/>
        <v>-0.92891614390286881</v>
      </c>
      <c r="AZ94" s="20">
        <f t="shared" si="59"/>
        <v>-0.9649454694966384</v>
      </c>
      <c r="BA94" s="20">
        <f t="shared" si="59"/>
        <v>-1.0002514096900859</v>
      </c>
      <c r="BB94" s="20">
        <f t="shared" si="59"/>
        <v>-1.0347774825104339</v>
      </c>
      <c r="BC94" s="20">
        <f t="shared" si="59"/>
        <v>-1.0684684536063391</v>
      </c>
      <c r="BD94" s="20">
        <f t="shared" si="59"/>
        <v>-1.1012704246110723</v>
      </c>
      <c r="BE94" s="20">
        <f t="shared" si="59"/>
        <v>-1.1331309193684063</v>
      </c>
      <c r="BF94" s="20">
        <f t="shared" si="59"/>
        <v>-1.1639989678832723</v>
      </c>
      <c r="BG94" s="20">
        <f t="shared" si="59"/>
        <v>-1.1938251878628792</v>
      </c>
      <c r="BH94" s="20">
        <f t="shared" si="59"/>
        <v>-1.222561863717847</v>
      </c>
      <c r="BI94" s="20">
        <f t="shared" si="59"/>
        <v>-1.250163022896972</v>
      </c>
      <c r="BJ94" s="20">
        <f t="shared" si="59"/>
        <v>-1.2765845094335007</v>
      </c>
      <c r="BK94" s="20">
        <f t="shared" si="59"/>
        <v>-1.3017840545852577</v>
      </c>
      <c r="BL94" s="20">
        <f t="shared" si="59"/>
        <v>-1.3257213444556164</v>
      </c>
      <c r="BM94" s="20">
        <f t="shared" si="59"/>
        <v>-1.3483580844871339</v>
      </c>
      <c r="BN94" s="20">
        <f t="shared" si="59"/>
        <v>-1.3696580607246736</v>
      </c>
      <c r="BO94" s="20">
        <f t="shared" si="59"/>
        <v>-1.3895871977500076</v>
      </c>
      <c r="BP94" s="20">
        <f t="shared" si="59"/>
        <v>-1.4081136131952183</v>
      </c>
      <c r="BQ94" s="20">
        <f t="shared" si="59"/>
        <v>-1.4252076687476842</v>
      </c>
      <c r="BR94" s="20">
        <f t="shared" si="59"/>
        <v>-1.4408420175650589</v>
      </c>
      <c r="BS94" s="20">
        <f t="shared" si="59"/>
        <v>-1.4549916480243845</v>
      </c>
      <c r="BT94" s="20">
        <f t="shared" si="59"/>
        <v>-1.4676339237353524</v>
      </c>
      <c r="BU94" s="20">
        <f t="shared" si="59"/>
        <v>-1.4787486197537008</v>
      </c>
      <c r="BV94" s="20">
        <f t="shared" si="59"/>
        <v>-1.4883179549368086</v>
      </c>
      <c r="BW94" s="20">
        <f t="shared" si="59"/>
        <v>-1.4963266203897323</v>
      </c>
      <c r="BX94" s="20">
        <f t="shared" si="59"/>
        <v>-1.5027618039561714</v>
      </c>
      <c r="BY94" s="20">
        <f t="shared" si="59"/>
        <v>-1.5076132107151854</v>
      </c>
      <c r="BZ94" s="20">
        <f t="shared" si="59"/>
        <v>-1.5108730794508713</v>
      </c>
      <c r="CA94" s="20">
        <f t="shared" si="59"/>
        <v>-1.512536195068654</v>
      </c>
      <c r="CB94" s="20">
        <f t="shared" si="59"/>
        <v>-1.5125998969383239</v>
      </c>
      <c r="CC94" s="20">
        <f t="shared" si="59"/>
        <v>-1.5110640831504787</v>
      </c>
      <c r="CD94" s="20">
        <f t="shared" si="59"/>
        <v>-1.5079312106795557</v>
      </c>
      <c r="CE94" s="20">
        <f t="shared" si="59"/>
        <v>-1.5032062914531985</v>
      </c>
      <c r="CF94" s="20">
        <f t="shared" si="59"/>
        <v>-1.4968968843342398</v>
      </c>
      <c r="CG94" s="20">
        <f t="shared" si="59"/>
        <v>-1.489013083028135</v>
      </c>
      <c r="CH94" s="20">
        <f t="shared" si="59"/>
        <v>-1.479567499935186</v>
      </c>
      <c r="CI94" s="20">
        <f t="shared" si="59"/>
        <v>-1.4685752459733914</v>
      </c>
      <c r="CJ94" s="20">
        <f t="shared" si="59"/>
        <v>-1.4560539064042008</v>
      </c>
      <c r="CK94" s="20">
        <f t="shared" si="59"/>
        <v>-1.4420235126998482</v>
      </c>
      <c r="CL94" s="20">
        <f t="shared" si="59"/>
        <v>-1.4265065104972694</v>
      </c>
      <c r="CM94" s="20">
        <f t="shared" si="59"/>
        <v>-1.4095277236898718</v>
      </c>
      <c r="CN94" s="20">
        <f t="shared" si="59"/>
        <v>-1.3911143147145986</v>
      </c>
      <c r="CO94" s="20">
        <f t="shared" si="59"/>
        <v>-1.3712957410978261</v>
      </c>
      <c r="CP94" s="20">
        <f t="shared" si="59"/>
        <v>-1.3501037083296046</v>
      </c>
      <c r="CQ94" s="20">
        <f t="shared" si="59"/>
        <v>-1.3275721191416365</v>
      </c>
      <c r="CR94" s="20">
        <f t="shared" si="59"/>
        <v>-1.303737019270141</v>
      </c>
      <c r="CS94" s="20">
        <f t="shared" si="59"/>
        <v>-1.2786365397903614</v>
      </c>
      <c r="CT94" s="20">
        <f t="shared" si="59"/>
        <v>-1.2523108361149824</v>
      </c>
      <c r="CU94" s="20">
        <f t="shared" si="59"/>
        <v>-1.224802023754034</v>
      </c>
      <c r="CV94" s="20">
        <f t="shared" si="59"/>
        <v>-1.1961541109390601</v>
      </c>
      <c r="CW94" s="20">
        <f t="shared" si="59"/>
        <v>-1.1664129282193356</v>
      </c>
    </row>
    <row r="95" spans="1:101" ht="8.25" customHeight="1" x14ac:dyDescent="0.25">
      <c r="A95">
        <f t="shared" si="42"/>
        <v>3.7200000000000024</v>
      </c>
      <c r="B95" s="20">
        <f t="shared" si="54"/>
        <v>0.45250905959168886</v>
      </c>
      <c r="C95" s="20">
        <f t="shared" si="54"/>
        <v>0.45011065923333038</v>
      </c>
      <c r="D95" s="20">
        <f t="shared" si="54"/>
        <v>0.44611758878457719</v>
      </c>
      <c r="E95" s="20">
        <f t="shared" si="54"/>
        <v>0.44053623630633787</v>
      </c>
      <c r="F95" s="20">
        <f t="shared" si="54"/>
        <v>0.43337553077195257</v>
      </c>
      <c r="G95" s="20">
        <f t="shared" si="54"/>
        <v>0.42464692778274049</v>
      </c>
      <c r="H95" s="20">
        <f t="shared" si="54"/>
        <v>0.41436439124148183</v>
      </c>
      <c r="I95" s="20">
        <f t="shared" si="54"/>
        <v>0.40254437101315177</v>
      </c>
      <c r="J95" s="20">
        <f t="shared" si="54"/>
        <v>0.38920577660864575</v>
      </c>
      <c r="K95" s="20">
        <f t="shared" si="54"/>
        <v>0.37436994693359604</v>
      </c>
      <c r="L95" s="20">
        <f t="shared" si="54"/>
        <v>0.35806061615067442</v>
      </c>
      <c r="M95" s="20">
        <f t="shared" si="54"/>
        <v>0.34030387570999521</v>
      </c>
      <c r="N95" s="20">
        <f t="shared" si="54"/>
        <v>0.32112813260836093</v>
      </c>
      <c r="O95" s="20">
        <f t="shared" si="54"/>
        <v>0.30056406394412705</v>
      </c>
      <c r="P95" s="20">
        <f t="shared" si="54"/>
        <v>0.27864456784038927</v>
      </c>
      <c r="Q95" s="20">
        <f t="shared" si="54"/>
        <v>0.2554047108150036</v>
      </c>
      <c r="R95" s="20">
        <f t="shared" ref="R95:CC99" si="60">SIN($A95)+COS(R$2)</f>
        <v>0.23088167168163887</v>
      </c>
      <c r="S95" s="20">
        <f t="shared" si="60"/>
        <v>0.20511468207160588</v>
      </c>
      <c r="T95" s="20">
        <f t="shared" si="60"/>
        <v>0.17814496367161603</v>
      </c>
      <c r="U95" s="20">
        <f t="shared" si="60"/>
        <v>0.15001566227787622</v>
      </c>
      <c r="V95" s="20">
        <f t="shared" si="60"/>
        <v>0.12077177877201895</v>
      </c>
      <c r="W95" s="20">
        <f t="shared" si="60"/>
        <v>9.0460097129290928E-2</v>
      </c>
      <c r="X95" s="20">
        <f t="shared" si="60"/>
        <v>5.9129109574173611E-2</v>
      </c>
      <c r="Y95" s="20">
        <f t="shared" si="60"/>
        <v>2.6828939003167407E-2</v>
      </c>
      <c r="Z95" s="20">
        <f t="shared" si="60"/>
        <v>-6.388741201149517E-3</v>
      </c>
      <c r="AA95" s="20">
        <f t="shared" si="60"/>
        <v>-4.0470789836510868E-2</v>
      </c>
      <c r="AB95" s="20">
        <f t="shared" si="60"/>
        <v>-7.5362682895549316E-2</v>
      </c>
      <c r="AC95" s="20">
        <f t="shared" si="60"/>
        <v>-0.11100860079257718</v>
      </c>
      <c r="AD95" s="20">
        <f t="shared" si="60"/>
        <v>-0.14735151766301624</v>
      </c>
      <c r="AE95" s="20">
        <f t="shared" si="60"/>
        <v>-0.18433329259261583</v>
      </c>
      <c r="AF95" s="20">
        <f t="shared" si="60"/>
        <v>-0.22189476263051322</v>
      </c>
      <c r="AG95" s="20">
        <f t="shared" si="60"/>
        <v>-0.25997583743733399</v>
      </c>
      <c r="AH95" s="20">
        <f t="shared" si="60"/>
        <v>-0.29851559541691658</v>
      </c>
      <c r="AI95" s="20">
        <f t="shared" si="60"/>
        <v>-0.33745238117787024</v>
      </c>
      <c r="AJ95" s="20">
        <f t="shared" si="60"/>
        <v>-0.37672390416904866</v>
      </c>
      <c r="AK95" s="20">
        <f t="shared" si="60"/>
        <v>-0.41626733833114415</v>
      </c>
      <c r="AL95" s="20">
        <f t="shared" si="60"/>
        <v>-0.45601942260498007</v>
      </c>
      <c r="AM95" s="20">
        <f t="shared" si="60"/>
        <v>-0.49591656213571056</v>
      </c>
      <c r="AN95" s="20">
        <f t="shared" si="60"/>
        <v>-0.53589493001102229</v>
      </c>
      <c r="AO95" s="20">
        <f t="shared" si="60"/>
        <v>-0.57589056937057859</v>
      </c>
      <c r="AP95" s="20">
        <f t="shared" si="60"/>
        <v>-0.61583949572335195</v>
      </c>
      <c r="AQ95" s="20">
        <f t="shared" si="60"/>
        <v>-0.65567779930916104</v>
      </c>
      <c r="AR95" s="20">
        <f t="shared" si="60"/>
        <v>-0.69534174734065357</v>
      </c>
      <c r="AS95" s="20">
        <f t="shared" si="60"/>
        <v>-0.73476788596217002</v>
      </c>
      <c r="AT95" s="20">
        <f t="shared" si="60"/>
        <v>-0.773893141762377</v>
      </c>
      <c r="AU95" s="20">
        <f t="shared" si="60"/>
        <v>-0.81265492267827022</v>
      </c>
      <c r="AV95" s="20">
        <f t="shared" si="60"/>
        <v>-0.85099121812912326</v>
      </c>
      <c r="AW95" s="20">
        <f t="shared" si="60"/>
        <v>-0.8888406982201883</v>
      </c>
      <c r="AX95" s="20">
        <f t="shared" si="60"/>
        <v>-0.92614281185744463</v>
      </c>
      <c r="AY95" s="20">
        <f t="shared" si="60"/>
        <v>-0.96283788361643219</v>
      </c>
      <c r="AZ95" s="20">
        <f t="shared" si="60"/>
        <v>-0.99886720921020178</v>
      </c>
      <c r="BA95" s="20">
        <f t="shared" si="60"/>
        <v>-1.0341731494036492</v>
      </c>
      <c r="BB95" s="20">
        <f t="shared" si="60"/>
        <v>-1.068699222223997</v>
      </c>
      <c r="BC95" s="20">
        <f t="shared" si="60"/>
        <v>-1.1023901933199025</v>
      </c>
      <c r="BD95" s="20">
        <f t="shared" si="60"/>
        <v>-1.1351921643246357</v>
      </c>
      <c r="BE95" s="20">
        <f t="shared" si="60"/>
        <v>-1.1670526590819694</v>
      </c>
      <c r="BF95" s="20">
        <f t="shared" si="60"/>
        <v>-1.1979207075968357</v>
      </c>
      <c r="BG95" s="20">
        <f t="shared" si="60"/>
        <v>-1.2277469275764425</v>
      </c>
      <c r="BH95" s="20">
        <f t="shared" si="60"/>
        <v>-1.2564836034314104</v>
      </c>
      <c r="BI95" s="20">
        <f t="shared" si="60"/>
        <v>-1.2840847626105354</v>
      </c>
      <c r="BJ95" s="20">
        <f t="shared" si="60"/>
        <v>-1.310506249147064</v>
      </c>
      <c r="BK95" s="20">
        <f t="shared" si="60"/>
        <v>-1.3357057942988209</v>
      </c>
      <c r="BL95" s="20">
        <f t="shared" si="60"/>
        <v>-1.3596430841691798</v>
      </c>
      <c r="BM95" s="20">
        <f t="shared" si="60"/>
        <v>-1.3822798242006975</v>
      </c>
      <c r="BN95" s="20">
        <f t="shared" si="60"/>
        <v>-1.4035798004382372</v>
      </c>
      <c r="BO95" s="20">
        <f t="shared" si="59"/>
        <v>-1.4235089374635712</v>
      </c>
      <c r="BP95" s="20">
        <f t="shared" si="59"/>
        <v>-1.4420353529087817</v>
      </c>
      <c r="BQ95" s="20">
        <f t="shared" si="59"/>
        <v>-1.4591294084612476</v>
      </c>
      <c r="BR95" s="20">
        <f t="shared" si="59"/>
        <v>-1.4747637572786223</v>
      </c>
      <c r="BS95" s="20">
        <f t="shared" si="59"/>
        <v>-1.4889133877379477</v>
      </c>
      <c r="BT95" s="20">
        <f t="shared" si="59"/>
        <v>-1.501555663448916</v>
      </c>
      <c r="BU95" s="20">
        <f t="shared" si="59"/>
        <v>-1.5126703594672644</v>
      </c>
      <c r="BV95" s="20">
        <f t="shared" si="59"/>
        <v>-1.5222396946503722</v>
      </c>
      <c r="BW95" s="20">
        <f t="shared" si="59"/>
        <v>-1.5302483601032959</v>
      </c>
      <c r="BX95" s="20">
        <f t="shared" si="59"/>
        <v>-1.5366835436697348</v>
      </c>
      <c r="BY95" s="20">
        <f t="shared" si="59"/>
        <v>-1.5415349504287488</v>
      </c>
      <c r="BZ95" s="20">
        <f t="shared" si="59"/>
        <v>-1.544794819164435</v>
      </c>
      <c r="CA95" s="20">
        <f t="shared" si="59"/>
        <v>-1.5464579347822176</v>
      </c>
      <c r="CB95" s="20">
        <f t="shared" si="59"/>
        <v>-1.5465216366518875</v>
      </c>
      <c r="CC95" s="20">
        <f t="shared" si="59"/>
        <v>-1.5449858228640421</v>
      </c>
      <c r="CD95" s="20">
        <f t="shared" si="59"/>
        <v>-1.5418529503931193</v>
      </c>
      <c r="CE95" s="20">
        <f t="shared" si="59"/>
        <v>-1.5371280311667619</v>
      </c>
      <c r="CF95" s="20">
        <f t="shared" si="59"/>
        <v>-1.5308186240478032</v>
      </c>
      <c r="CG95" s="20">
        <f t="shared" si="59"/>
        <v>-1.5229348227416986</v>
      </c>
      <c r="CH95" s="20">
        <f t="shared" si="59"/>
        <v>-1.5134892396487496</v>
      </c>
      <c r="CI95" s="20">
        <f t="shared" si="59"/>
        <v>-1.5024969856869548</v>
      </c>
      <c r="CJ95" s="20">
        <f t="shared" si="59"/>
        <v>-1.489975646117764</v>
      </c>
      <c r="CK95" s="20">
        <f t="shared" si="59"/>
        <v>-1.4759452524134113</v>
      </c>
      <c r="CL95" s="20">
        <f t="shared" si="59"/>
        <v>-1.4604282502108328</v>
      </c>
      <c r="CM95" s="20">
        <f t="shared" si="59"/>
        <v>-1.4434494634034349</v>
      </c>
      <c r="CN95" s="20">
        <f t="shared" si="59"/>
        <v>-1.4250360544281619</v>
      </c>
      <c r="CO95" s="20">
        <f t="shared" si="59"/>
        <v>-1.4052174808113895</v>
      </c>
      <c r="CP95" s="20">
        <f t="shared" si="59"/>
        <v>-1.3840254480431677</v>
      </c>
      <c r="CQ95" s="20">
        <f t="shared" si="59"/>
        <v>-1.3614938588552001</v>
      </c>
      <c r="CR95" s="20">
        <f t="shared" si="59"/>
        <v>-1.3376587589837041</v>
      </c>
      <c r="CS95" s="20">
        <f t="shared" si="59"/>
        <v>-1.3125582795039246</v>
      </c>
      <c r="CT95" s="20">
        <f t="shared" si="59"/>
        <v>-1.2862325758285458</v>
      </c>
      <c r="CU95" s="20">
        <f t="shared" si="59"/>
        <v>-1.2587237634675974</v>
      </c>
      <c r="CV95" s="20">
        <f t="shared" si="59"/>
        <v>-1.2300758506526233</v>
      </c>
      <c r="CW95" s="20">
        <f t="shared" si="59"/>
        <v>-1.200334667932899</v>
      </c>
    </row>
    <row r="96" spans="1:101" ht="8.25" customHeight="1" x14ac:dyDescent="0.25">
      <c r="A96">
        <f t="shared" si="42"/>
        <v>3.7600000000000025</v>
      </c>
      <c r="B96" s="20">
        <f t="shared" si="54"/>
        <v>0.41946190893223301</v>
      </c>
      <c r="C96" s="20">
        <f t="shared" si="54"/>
        <v>0.41706350857387453</v>
      </c>
      <c r="D96" s="20">
        <f t="shared" si="54"/>
        <v>0.41307043812512134</v>
      </c>
      <c r="E96" s="20">
        <f t="shared" si="54"/>
        <v>0.40748908564688202</v>
      </c>
      <c r="F96" s="20">
        <f t="shared" si="54"/>
        <v>0.40032838011249672</v>
      </c>
      <c r="G96" s="20">
        <f t="shared" si="54"/>
        <v>0.39159977712328464</v>
      </c>
      <c r="H96" s="20">
        <f t="shared" si="54"/>
        <v>0.38131724058202598</v>
      </c>
      <c r="I96" s="20">
        <f t="shared" si="54"/>
        <v>0.36949722035369592</v>
      </c>
      <c r="J96" s="20">
        <f t="shared" si="54"/>
        <v>0.3561586259491899</v>
      </c>
      <c r="K96" s="20">
        <f t="shared" si="54"/>
        <v>0.34132279627414019</v>
      </c>
      <c r="L96" s="20">
        <f t="shared" si="54"/>
        <v>0.32501346549121857</v>
      </c>
      <c r="M96" s="20">
        <f t="shared" si="54"/>
        <v>0.30725672505053936</v>
      </c>
      <c r="N96" s="20">
        <f t="shared" si="54"/>
        <v>0.28808098194890508</v>
      </c>
      <c r="O96" s="20">
        <f t="shared" si="54"/>
        <v>0.2675169132846712</v>
      </c>
      <c r="P96" s="20">
        <f t="shared" si="54"/>
        <v>0.24559741718093342</v>
      </c>
      <c r="Q96" s="20">
        <f t="shared" si="54"/>
        <v>0.22235756015554775</v>
      </c>
      <c r="R96" s="20">
        <f t="shared" si="60"/>
        <v>0.19783452102218302</v>
      </c>
      <c r="S96" s="20">
        <f t="shared" si="60"/>
        <v>0.17206753141215003</v>
      </c>
      <c r="T96" s="20">
        <f t="shared" si="60"/>
        <v>0.14509781301216018</v>
      </c>
      <c r="U96" s="20">
        <f t="shared" si="60"/>
        <v>0.11696851161842037</v>
      </c>
      <c r="V96" s="20">
        <f t="shared" si="60"/>
        <v>8.7724628112563097E-2</v>
      </c>
      <c r="W96" s="20">
        <f t="shared" si="60"/>
        <v>5.741294646983508E-2</v>
      </c>
      <c r="X96" s="20">
        <f t="shared" si="60"/>
        <v>2.6081958914717762E-2</v>
      </c>
      <c r="Y96" s="20">
        <f t="shared" si="60"/>
        <v>-6.2182116562884415E-3</v>
      </c>
      <c r="Z96" s="20">
        <f t="shared" si="60"/>
        <v>-3.9435891860605365E-2</v>
      </c>
      <c r="AA96" s="20">
        <f t="shared" si="60"/>
        <v>-7.3517940495966716E-2</v>
      </c>
      <c r="AB96" s="20">
        <f t="shared" si="60"/>
        <v>-0.10840983355500516</v>
      </c>
      <c r="AC96" s="20">
        <f t="shared" si="60"/>
        <v>-0.14405575145203303</v>
      </c>
      <c r="AD96" s="20">
        <f t="shared" si="60"/>
        <v>-0.18039866832247209</v>
      </c>
      <c r="AE96" s="20">
        <f t="shared" si="60"/>
        <v>-0.21738044325207168</v>
      </c>
      <c r="AF96" s="20">
        <f t="shared" si="60"/>
        <v>-0.25494191328996907</v>
      </c>
      <c r="AG96" s="20">
        <f t="shared" si="60"/>
        <v>-0.29302298809678984</v>
      </c>
      <c r="AH96" s="20">
        <f t="shared" si="60"/>
        <v>-0.33156274607637243</v>
      </c>
      <c r="AI96" s="20">
        <f t="shared" si="60"/>
        <v>-0.37049953183732609</v>
      </c>
      <c r="AJ96" s="20">
        <f t="shared" si="60"/>
        <v>-0.40977105482850451</v>
      </c>
      <c r="AK96" s="20">
        <f t="shared" si="60"/>
        <v>-0.4493144889906</v>
      </c>
      <c r="AL96" s="20">
        <f t="shared" si="60"/>
        <v>-0.48906657326443592</v>
      </c>
      <c r="AM96" s="20">
        <f t="shared" si="60"/>
        <v>-0.52896371279516641</v>
      </c>
      <c r="AN96" s="20">
        <f t="shared" si="60"/>
        <v>-0.56894208067047813</v>
      </c>
      <c r="AO96" s="20">
        <f t="shared" si="60"/>
        <v>-0.60893772003003444</v>
      </c>
      <c r="AP96" s="20">
        <f t="shared" si="60"/>
        <v>-0.6488866463828078</v>
      </c>
      <c r="AQ96" s="20">
        <f t="shared" si="60"/>
        <v>-0.68872494996861688</v>
      </c>
      <c r="AR96" s="20">
        <f t="shared" si="60"/>
        <v>-0.72838889800010942</v>
      </c>
      <c r="AS96" s="20">
        <f t="shared" si="60"/>
        <v>-0.76781503662162587</v>
      </c>
      <c r="AT96" s="20">
        <f t="shared" si="60"/>
        <v>-0.80694029242183285</v>
      </c>
      <c r="AU96" s="20">
        <f t="shared" si="60"/>
        <v>-0.84570207333772607</v>
      </c>
      <c r="AV96" s="20">
        <f t="shared" si="60"/>
        <v>-0.88403836878857911</v>
      </c>
      <c r="AW96" s="20">
        <f t="shared" si="60"/>
        <v>-0.92188784887964415</v>
      </c>
      <c r="AX96" s="20">
        <f t="shared" si="60"/>
        <v>-0.95918996251690047</v>
      </c>
      <c r="AY96" s="20">
        <f t="shared" si="60"/>
        <v>-0.99588503427588804</v>
      </c>
      <c r="AZ96" s="20">
        <f t="shared" si="60"/>
        <v>-1.0319143598696576</v>
      </c>
      <c r="BA96" s="20">
        <f t="shared" si="60"/>
        <v>-1.0672203000631051</v>
      </c>
      <c r="BB96" s="20">
        <f t="shared" si="60"/>
        <v>-1.1017463728834529</v>
      </c>
      <c r="BC96" s="20">
        <f t="shared" si="60"/>
        <v>-1.1354373439793584</v>
      </c>
      <c r="BD96" s="20">
        <f t="shared" si="60"/>
        <v>-1.1682393149840915</v>
      </c>
      <c r="BE96" s="20">
        <f t="shared" si="60"/>
        <v>-1.2000998097414253</v>
      </c>
      <c r="BF96" s="20">
        <f t="shared" si="60"/>
        <v>-1.2309678582562915</v>
      </c>
      <c r="BG96" s="20">
        <f t="shared" si="60"/>
        <v>-1.2607940782358984</v>
      </c>
      <c r="BH96" s="20">
        <f t="shared" si="60"/>
        <v>-1.2895307540908663</v>
      </c>
      <c r="BI96" s="20">
        <f t="shared" si="60"/>
        <v>-1.3171319132699912</v>
      </c>
      <c r="BJ96" s="20">
        <f t="shared" si="60"/>
        <v>-1.3435533998065199</v>
      </c>
      <c r="BK96" s="20">
        <f t="shared" si="60"/>
        <v>-1.3687529449582767</v>
      </c>
      <c r="BL96" s="20">
        <f t="shared" si="60"/>
        <v>-1.3926902348286356</v>
      </c>
      <c r="BM96" s="20">
        <f t="shared" si="60"/>
        <v>-1.4153269748601534</v>
      </c>
      <c r="BN96" s="20">
        <f t="shared" si="60"/>
        <v>-1.436626951097693</v>
      </c>
      <c r="BO96" s="20">
        <f t="shared" si="60"/>
        <v>-1.4565560881230271</v>
      </c>
      <c r="BP96" s="20">
        <f t="shared" si="60"/>
        <v>-1.4750825035682376</v>
      </c>
      <c r="BQ96" s="20">
        <f t="shared" si="60"/>
        <v>-1.4921765591207035</v>
      </c>
      <c r="BR96" s="20">
        <f t="shared" si="60"/>
        <v>-1.5078109079380781</v>
      </c>
      <c r="BS96" s="20">
        <f t="shared" si="60"/>
        <v>-1.5219605383974035</v>
      </c>
      <c r="BT96" s="20">
        <f t="shared" si="60"/>
        <v>-1.5346028141083718</v>
      </c>
      <c r="BU96" s="20">
        <f t="shared" si="60"/>
        <v>-1.5457175101267202</v>
      </c>
      <c r="BV96" s="20">
        <f t="shared" si="60"/>
        <v>-1.5552868453098281</v>
      </c>
      <c r="BW96" s="20">
        <f t="shared" si="60"/>
        <v>-1.5632955107627517</v>
      </c>
      <c r="BX96" s="20">
        <f t="shared" si="60"/>
        <v>-1.5697306943291907</v>
      </c>
      <c r="BY96" s="20">
        <f t="shared" si="60"/>
        <v>-1.5745821010882046</v>
      </c>
      <c r="BZ96" s="20">
        <f t="shared" si="60"/>
        <v>-1.5778419698238908</v>
      </c>
      <c r="CA96" s="20">
        <f t="shared" si="60"/>
        <v>-1.5795050854416735</v>
      </c>
      <c r="CB96" s="20">
        <f t="shared" si="60"/>
        <v>-1.5795687873113433</v>
      </c>
      <c r="CC96" s="20">
        <f t="shared" si="60"/>
        <v>-1.5780329735234979</v>
      </c>
      <c r="CD96" s="20">
        <f t="shared" si="59"/>
        <v>-1.5749001010525752</v>
      </c>
      <c r="CE96" s="20">
        <f t="shared" si="59"/>
        <v>-1.5701751818262177</v>
      </c>
      <c r="CF96" s="20">
        <f t="shared" si="59"/>
        <v>-1.5638657747072591</v>
      </c>
      <c r="CG96" s="20">
        <f t="shared" si="59"/>
        <v>-1.5559819734011544</v>
      </c>
      <c r="CH96" s="20">
        <f t="shared" si="59"/>
        <v>-1.5465363903082054</v>
      </c>
      <c r="CI96" s="20">
        <f t="shared" si="59"/>
        <v>-1.5355441363464106</v>
      </c>
      <c r="CJ96" s="20">
        <f t="shared" si="59"/>
        <v>-1.5230227967772199</v>
      </c>
      <c r="CK96" s="20">
        <f t="shared" si="59"/>
        <v>-1.5089924030728672</v>
      </c>
      <c r="CL96" s="20">
        <f t="shared" si="59"/>
        <v>-1.4934754008702886</v>
      </c>
      <c r="CM96" s="20">
        <f t="shared" si="59"/>
        <v>-1.4764966140628908</v>
      </c>
      <c r="CN96" s="20">
        <f t="shared" si="59"/>
        <v>-1.4580832050876178</v>
      </c>
      <c r="CO96" s="20">
        <f t="shared" si="59"/>
        <v>-1.4382646314708454</v>
      </c>
      <c r="CP96" s="20">
        <f t="shared" si="59"/>
        <v>-1.4170725987026236</v>
      </c>
      <c r="CQ96" s="20">
        <f t="shared" si="59"/>
        <v>-1.394541009514656</v>
      </c>
      <c r="CR96" s="20">
        <f t="shared" si="59"/>
        <v>-1.37070590964316</v>
      </c>
      <c r="CS96" s="20">
        <f t="shared" si="59"/>
        <v>-1.3456054301633804</v>
      </c>
      <c r="CT96" s="20">
        <f t="shared" si="59"/>
        <v>-1.3192797264880016</v>
      </c>
      <c r="CU96" s="20">
        <f t="shared" si="59"/>
        <v>-1.2917709141270532</v>
      </c>
      <c r="CV96" s="20">
        <f t="shared" si="59"/>
        <v>-1.2631230013120791</v>
      </c>
      <c r="CW96" s="20">
        <f t="shared" si="59"/>
        <v>-1.2333818185923549</v>
      </c>
    </row>
    <row r="97" spans="1:101" ht="8.25" customHeight="1" x14ac:dyDescent="0.25">
      <c r="A97">
        <f t="shared" si="42"/>
        <v>3.8000000000000025</v>
      </c>
      <c r="B97" s="20">
        <f t="shared" si="54"/>
        <v>0.38734221571825689</v>
      </c>
      <c r="C97" s="20">
        <f t="shared" si="54"/>
        <v>0.38494381535989841</v>
      </c>
      <c r="D97" s="20">
        <f t="shared" si="54"/>
        <v>0.38095074491114522</v>
      </c>
      <c r="E97" s="20">
        <f t="shared" si="54"/>
        <v>0.3753693924329059</v>
      </c>
      <c r="F97" s="20">
        <f t="shared" si="54"/>
        <v>0.3682086868985206</v>
      </c>
      <c r="G97" s="20">
        <f t="shared" si="54"/>
        <v>0.35948008390930852</v>
      </c>
      <c r="H97" s="20">
        <f t="shared" si="54"/>
        <v>0.34919754736804987</v>
      </c>
      <c r="I97" s="20">
        <f t="shared" si="54"/>
        <v>0.3373775271397198</v>
      </c>
      <c r="J97" s="20">
        <f t="shared" si="54"/>
        <v>0.32403893273521378</v>
      </c>
      <c r="K97" s="20">
        <f t="shared" si="54"/>
        <v>0.30920310306016408</v>
      </c>
      <c r="L97" s="20">
        <f t="shared" si="54"/>
        <v>0.29289377227724245</v>
      </c>
      <c r="M97" s="20">
        <f t="shared" si="54"/>
        <v>0.27513703183656324</v>
      </c>
      <c r="N97" s="20">
        <f t="shared" si="54"/>
        <v>0.25596128873492896</v>
      </c>
      <c r="O97" s="20">
        <f t="shared" si="54"/>
        <v>0.23539722007069508</v>
      </c>
      <c r="P97" s="20">
        <f t="shared" si="54"/>
        <v>0.2134777239669573</v>
      </c>
      <c r="Q97" s="20">
        <f t="shared" si="54"/>
        <v>0.19023786694157163</v>
      </c>
      <c r="R97" s="20">
        <f t="shared" si="60"/>
        <v>0.1657148278082069</v>
      </c>
      <c r="S97" s="20">
        <f t="shared" si="60"/>
        <v>0.13994783819817391</v>
      </c>
      <c r="T97" s="20">
        <f t="shared" si="60"/>
        <v>0.11297811979818406</v>
      </c>
      <c r="U97" s="20">
        <f t="shared" si="60"/>
        <v>8.4848818404444248E-2</v>
      </c>
      <c r="V97" s="20">
        <f t="shared" si="60"/>
        <v>5.5604934898586977E-2</v>
      </c>
      <c r="W97" s="20">
        <f t="shared" si="60"/>
        <v>2.5293253255858961E-2</v>
      </c>
      <c r="X97" s="20">
        <f t="shared" si="60"/>
        <v>-6.0377342992583571E-3</v>
      </c>
      <c r="Y97" s="20">
        <f t="shared" si="60"/>
        <v>-3.8337904870264561E-2</v>
      </c>
      <c r="Z97" s="20">
        <f t="shared" si="60"/>
        <v>-7.1555585074581485E-2</v>
      </c>
      <c r="AA97" s="20">
        <f t="shared" si="60"/>
        <v>-0.10563763370994284</v>
      </c>
      <c r="AB97" s="20">
        <f t="shared" si="60"/>
        <v>-0.14052952676898128</v>
      </c>
      <c r="AC97" s="20">
        <f t="shared" si="60"/>
        <v>-0.17617544466600915</v>
      </c>
      <c r="AD97" s="20">
        <f t="shared" si="60"/>
        <v>-0.21251836153644821</v>
      </c>
      <c r="AE97" s="20">
        <f t="shared" si="60"/>
        <v>-0.24950013646604779</v>
      </c>
      <c r="AF97" s="20">
        <f t="shared" si="60"/>
        <v>-0.28706160650394519</v>
      </c>
      <c r="AG97" s="20">
        <f t="shared" si="60"/>
        <v>-0.32514268131076596</v>
      </c>
      <c r="AH97" s="20">
        <f t="shared" si="60"/>
        <v>-0.36368243929034855</v>
      </c>
      <c r="AI97" s="20">
        <f t="shared" si="60"/>
        <v>-0.40261922505130221</v>
      </c>
      <c r="AJ97" s="20">
        <f t="shared" si="60"/>
        <v>-0.44189074804248063</v>
      </c>
      <c r="AK97" s="20">
        <f t="shared" si="60"/>
        <v>-0.48143418220457612</v>
      </c>
      <c r="AL97" s="20">
        <f t="shared" si="60"/>
        <v>-0.52118626647841204</v>
      </c>
      <c r="AM97" s="20">
        <f t="shared" si="60"/>
        <v>-0.56108340600914253</v>
      </c>
      <c r="AN97" s="20">
        <f t="shared" si="60"/>
        <v>-0.60106177388445425</v>
      </c>
      <c r="AO97" s="20">
        <f t="shared" si="60"/>
        <v>-0.64105741324401055</v>
      </c>
      <c r="AP97" s="20">
        <f t="shared" si="60"/>
        <v>-0.68100633959678381</v>
      </c>
      <c r="AQ97" s="20">
        <f t="shared" si="60"/>
        <v>-0.720844643182593</v>
      </c>
      <c r="AR97" s="20">
        <f t="shared" si="60"/>
        <v>-0.76050859121408554</v>
      </c>
      <c r="AS97" s="20">
        <f t="shared" si="60"/>
        <v>-0.79993472983560199</v>
      </c>
      <c r="AT97" s="20">
        <f t="shared" si="60"/>
        <v>-0.83905998563580897</v>
      </c>
      <c r="AU97" s="20">
        <f t="shared" si="60"/>
        <v>-0.8778217665517023</v>
      </c>
      <c r="AV97" s="20">
        <f t="shared" si="60"/>
        <v>-0.91615806200255534</v>
      </c>
      <c r="AW97" s="20">
        <f t="shared" si="60"/>
        <v>-0.95400754209362026</v>
      </c>
      <c r="AX97" s="20">
        <f t="shared" si="60"/>
        <v>-0.99130965573087648</v>
      </c>
      <c r="AY97" s="20">
        <f t="shared" si="60"/>
        <v>-1.0280047274898643</v>
      </c>
      <c r="AZ97" s="20">
        <f t="shared" si="60"/>
        <v>-1.0640340530836339</v>
      </c>
      <c r="BA97" s="20">
        <f t="shared" si="60"/>
        <v>-1.0993399932770811</v>
      </c>
      <c r="BB97" s="20">
        <f t="shared" si="60"/>
        <v>-1.1338660660974291</v>
      </c>
      <c r="BC97" s="20">
        <f t="shared" si="60"/>
        <v>-1.1675570371933346</v>
      </c>
      <c r="BD97" s="20">
        <f t="shared" si="60"/>
        <v>-1.2003590081980677</v>
      </c>
      <c r="BE97" s="20">
        <f t="shared" si="60"/>
        <v>-1.2322195029554015</v>
      </c>
      <c r="BF97" s="20">
        <f t="shared" si="60"/>
        <v>-1.2630875514702677</v>
      </c>
      <c r="BG97" s="20">
        <f t="shared" si="60"/>
        <v>-1.2929137714498746</v>
      </c>
      <c r="BH97" s="20">
        <f t="shared" si="60"/>
        <v>-1.3216504473048425</v>
      </c>
      <c r="BI97" s="20">
        <f t="shared" si="60"/>
        <v>-1.3492516064839672</v>
      </c>
      <c r="BJ97" s="20">
        <f t="shared" si="60"/>
        <v>-1.3756730930204961</v>
      </c>
      <c r="BK97" s="20">
        <f t="shared" si="60"/>
        <v>-1.4008726381722529</v>
      </c>
      <c r="BL97" s="20">
        <f t="shared" si="60"/>
        <v>-1.4248099280426119</v>
      </c>
      <c r="BM97" s="20">
        <f t="shared" si="60"/>
        <v>-1.4474466680741294</v>
      </c>
      <c r="BN97" s="20">
        <f t="shared" si="60"/>
        <v>-1.468746644311669</v>
      </c>
      <c r="BO97" s="20">
        <f t="shared" si="59"/>
        <v>-1.4886757813370031</v>
      </c>
      <c r="BP97" s="20">
        <f t="shared" si="59"/>
        <v>-1.5072021967822136</v>
      </c>
      <c r="BQ97" s="20">
        <f t="shared" si="59"/>
        <v>-1.5242962523346795</v>
      </c>
      <c r="BR97" s="20">
        <f t="shared" si="59"/>
        <v>-1.5399306011520544</v>
      </c>
      <c r="BS97" s="20">
        <f t="shared" si="59"/>
        <v>-1.5540802316113798</v>
      </c>
      <c r="BT97" s="20">
        <f t="shared" si="59"/>
        <v>-1.5667225073223479</v>
      </c>
      <c r="BU97" s="20">
        <f t="shared" si="59"/>
        <v>-1.5778372033406962</v>
      </c>
      <c r="BV97" s="20">
        <f t="shared" si="59"/>
        <v>-1.5874065385238041</v>
      </c>
      <c r="BW97" s="20">
        <f t="shared" si="59"/>
        <v>-1.5954152039767278</v>
      </c>
      <c r="BX97" s="20">
        <f t="shared" si="59"/>
        <v>-1.6018503875431667</v>
      </c>
      <c r="BY97" s="20">
        <f t="shared" si="59"/>
        <v>-1.6067017943021806</v>
      </c>
      <c r="BZ97" s="20">
        <f t="shared" si="59"/>
        <v>-1.6099616630378668</v>
      </c>
      <c r="CA97" s="20">
        <f t="shared" si="59"/>
        <v>-1.6116247786556495</v>
      </c>
      <c r="CB97" s="20">
        <f t="shared" si="59"/>
        <v>-1.6116884805253193</v>
      </c>
      <c r="CC97" s="20">
        <f t="shared" si="59"/>
        <v>-1.6101526667374739</v>
      </c>
      <c r="CD97" s="20">
        <f t="shared" si="59"/>
        <v>-1.6070197942665512</v>
      </c>
      <c r="CE97" s="20">
        <f t="shared" si="59"/>
        <v>-1.6022948750401937</v>
      </c>
      <c r="CF97" s="20">
        <f t="shared" si="59"/>
        <v>-1.5959854679212353</v>
      </c>
      <c r="CG97" s="20">
        <f t="shared" si="59"/>
        <v>-1.5881016666151304</v>
      </c>
      <c r="CH97" s="20">
        <f t="shared" si="59"/>
        <v>-1.5786560835221815</v>
      </c>
      <c r="CI97" s="20">
        <f t="shared" si="59"/>
        <v>-1.5676638295603866</v>
      </c>
      <c r="CJ97" s="20">
        <f t="shared" si="59"/>
        <v>-1.5551424899911961</v>
      </c>
      <c r="CK97" s="20">
        <f t="shared" si="59"/>
        <v>-1.5411120962868434</v>
      </c>
      <c r="CL97" s="20">
        <f t="shared" si="59"/>
        <v>-1.5255950940842649</v>
      </c>
      <c r="CM97" s="20">
        <f t="shared" si="59"/>
        <v>-1.508616307276867</v>
      </c>
      <c r="CN97" s="20">
        <f t="shared" si="59"/>
        <v>-1.490202898301594</v>
      </c>
      <c r="CO97" s="20">
        <f t="shared" si="59"/>
        <v>-1.4703843246848214</v>
      </c>
      <c r="CP97" s="20">
        <f t="shared" si="59"/>
        <v>-1.4491922919165998</v>
      </c>
      <c r="CQ97" s="20">
        <f t="shared" si="59"/>
        <v>-1.426660702728632</v>
      </c>
      <c r="CR97" s="20">
        <f t="shared" si="59"/>
        <v>-1.4028256028571362</v>
      </c>
      <c r="CS97" s="20">
        <f t="shared" si="59"/>
        <v>-1.3777251233773566</v>
      </c>
      <c r="CT97" s="20">
        <f t="shared" si="59"/>
        <v>-1.3513994197019779</v>
      </c>
      <c r="CU97" s="20">
        <f t="shared" si="59"/>
        <v>-1.3238906073410295</v>
      </c>
      <c r="CV97" s="20">
        <f t="shared" si="59"/>
        <v>-1.2952426945260553</v>
      </c>
      <c r="CW97" s="20">
        <f t="shared" si="59"/>
        <v>-1.2655015118063311</v>
      </c>
    </row>
    <row r="98" spans="1:101" ht="8.25" customHeight="1" x14ac:dyDescent="0.25">
      <c r="A98">
        <f t="shared" si="42"/>
        <v>3.8400000000000025</v>
      </c>
      <c r="B98" s="20">
        <f t="shared" si="54"/>
        <v>0.35620136460706708</v>
      </c>
      <c r="C98" s="20">
        <f t="shared" si="54"/>
        <v>0.35380296424870861</v>
      </c>
      <c r="D98" s="20">
        <f t="shared" si="54"/>
        <v>0.34980989379995542</v>
      </c>
      <c r="E98" s="20">
        <f t="shared" si="54"/>
        <v>0.3442285413217161</v>
      </c>
      <c r="F98" s="20">
        <f t="shared" si="54"/>
        <v>0.33706783578733079</v>
      </c>
      <c r="G98" s="20">
        <f t="shared" si="54"/>
        <v>0.32833923279811872</v>
      </c>
      <c r="H98" s="20">
        <f t="shared" si="54"/>
        <v>0.31805669625686006</v>
      </c>
      <c r="I98" s="20">
        <f t="shared" si="54"/>
        <v>0.30623667602853</v>
      </c>
      <c r="J98" s="20">
        <f t="shared" si="54"/>
        <v>0.29289808162402398</v>
      </c>
      <c r="K98" s="20">
        <f t="shared" si="54"/>
        <v>0.27806225194897427</v>
      </c>
      <c r="L98" s="20">
        <f t="shared" si="54"/>
        <v>0.26175292116605264</v>
      </c>
      <c r="M98" s="20">
        <f t="shared" si="54"/>
        <v>0.24399618072537343</v>
      </c>
      <c r="N98" s="20">
        <f t="shared" si="54"/>
        <v>0.22482043762373916</v>
      </c>
      <c r="O98" s="20">
        <f t="shared" si="54"/>
        <v>0.20425636895950527</v>
      </c>
      <c r="P98" s="20">
        <f t="shared" si="54"/>
        <v>0.1823368728557675</v>
      </c>
      <c r="Q98" s="20">
        <f t="shared" si="54"/>
        <v>0.15909701583038183</v>
      </c>
      <c r="R98" s="20">
        <f t="shared" si="60"/>
        <v>0.13457397669701709</v>
      </c>
      <c r="S98" s="20">
        <f t="shared" si="60"/>
        <v>0.10880698708698411</v>
      </c>
      <c r="T98" s="20">
        <f t="shared" si="60"/>
        <v>8.1837268686994258E-2</v>
      </c>
      <c r="U98" s="20">
        <f t="shared" si="60"/>
        <v>5.3707967293254444E-2</v>
      </c>
      <c r="V98" s="20">
        <f t="shared" si="60"/>
        <v>2.4464083787397173E-2</v>
      </c>
      <c r="W98" s="20">
        <f t="shared" si="60"/>
        <v>-5.8475978553308439E-3</v>
      </c>
      <c r="X98" s="20">
        <f t="shared" si="60"/>
        <v>-3.7178585410448162E-2</v>
      </c>
      <c r="Y98" s="20">
        <f t="shared" si="60"/>
        <v>-6.9478755981454365E-2</v>
      </c>
      <c r="Z98" s="20">
        <f t="shared" si="60"/>
        <v>-0.10269643618577129</v>
      </c>
      <c r="AA98" s="20">
        <f t="shared" si="60"/>
        <v>-0.13677848482113264</v>
      </c>
      <c r="AB98" s="20">
        <f t="shared" si="60"/>
        <v>-0.17167037788017109</v>
      </c>
      <c r="AC98" s="20">
        <f t="shared" si="60"/>
        <v>-0.20731629577719896</v>
      </c>
      <c r="AD98" s="20">
        <f t="shared" si="60"/>
        <v>-0.24365921264763801</v>
      </c>
      <c r="AE98" s="20">
        <f t="shared" si="60"/>
        <v>-0.2806409875772376</v>
      </c>
      <c r="AF98" s="20">
        <f t="shared" si="60"/>
        <v>-0.31820245761513499</v>
      </c>
      <c r="AG98" s="20">
        <f t="shared" si="60"/>
        <v>-0.35628353242195576</v>
      </c>
      <c r="AH98" s="20">
        <f t="shared" si="60"/>
        <v>-0.39482329040153835</v>
      </c>
      <c r="AI98" s="20">
        <f t="shared" si="60"/>
        <v>-0.43376007616249201</v>
      </c>
      <c r="AJ98" s="20">
        <f t="shared" si="60"/>
        <v>-0.47303159915367043</v>
      </c>
      <c r="AK98" s="20">
        <f t="shared" si="60"/>
        <v>-0.51257503331576593</v>
      </c>
      <c r="AL98" s="20">
        <f t="shared" si="60"/>
        <v>-0.55232711758960185</v>
      </c>
      <c r="AM98" s="20">
        <f t="shared" si="60"/>
        <v>-0.59222425712033233</v>
      </c>
      <c r="AN98" s="20">
        <f t="shared" si="60"/>
        <v>-0.63220262499564406</v>
      </c>
      <c r="AO98" s="20">
        <f t="shared" si="60"/>
        <v>-0.67219826435520036</v>
      </c>
      <c r="AP98" s="20">
        <f t="shared" si="60"/>
        <v>-0.71214719070797372</v>
      </c>
      <c r="AQ98" s="20">
        <f t="shared" si="60"/>
        <v>-0.75198549429378281</v>
      </c>
      <c r="AR98" s="20">
        <f t="shared" si="60"/>
        <v>-0.79164944232527534</v>
      </c>
      <c r="AS98" s="20">
        <f t="shared" si="60"/>
        <v>-0.83107558094679179</v>
      </c>
      <c r="AT98" s="20">
        <f t="shared" si="60"/>
        <v>-0.87020083674699877</v>
      </c>
      <c r="AU98" s="20">
        <f t="shared" si="60"/>
        <v>-0.90896261766289199</v>
      </c>
      <c r="AV98" s="20">
        <f t="shared" si="60"/>
        <v>-0.94729891311374503</v>
      </c>
      <c r="AW98" s="20">
        <f t="shared" si="60"/>
        <v>-0.98514839320481007</v>
      </c>
      <c r="AX98" s="20">
        <f t="shared" si="60"/>
        <v>-1.0224505068420664</v>
      </c>
      <c r="AY98" s="20">
        <f t="shared" si="60"/>
        <v>-1.059145578601054</v>
      </c>
      <c r="AZ98" s="20">
        <f t="shared" si="60"/>
        <v>-1.0951749041948236</v>
      </c>
      <c r="BA98" s="20">
        <f t="shared" si="60"/>
        <v>-1.130480844388271</v>
      </c>
      <c r="BB98" s="20">
        <f t="shared" si="60"/>
        <v>-1.1650069172086188</v>
      </c>
      <c r="BC98" s="20">
        <f t="shared" si="60"/>
        <v>-1.1986978883045243</v>
      </c>
      <c r="BD98" s="20">
        <f t="shared" si="60"/>
        <v>-1.2314998593092574</v>
      </c>
      <c r="BE98" s="20">
        <f t="shared" si="60"/>
        <v>-1.2633603540665912</v>
      </c>
      <c r="BF98" s="20">
        <f t="shared" si="60"/>
        <v>-1.2942284025814574</v>
      </c>
      <c r="BG98" s="20">
        <f t="shared" si="60"/>
        <v>-1.3240546225610643</v>
      </c>
      <c r="BH98" s="20">
        <f t="shared" si="60"/>
        <v>-1.3527912984160322</v>
      </c>
      <c r="BI98" s="20">
        <f t="shared" si="60"/>
        <v>-1.3803924575951572</v>
      </c>
      <c r="BJ98" s="20">
        <f t="shared" si="60"/>
        <v>-1.4068139441316858</v>
      </c>
      <c r="BK98" s="20">
        <f t="shared" si="60"/>
        <v>-1.4320134892834426</v>
      </c>
      <c r="BL98" s="20">
        <f t="shared" si="60"/>
        <v>-1.4559507791538016</v>
      </c>
      <c r="BM98" s="20">
        <f t="shared" si="60"/>
        <v>-1.4785875191853193</v>
      </c>
      <c r="BN98" s="20">
        <f t="shared" si="60"/>
        <v>-1.4998874954228589</v>
      </c>
      <c r="BO98" s="20">
        <f t="shared" si="59"/>
        <v>-1.519816632448193</v>
      </c>
      <c r="BP98" s="20">
        <f t="shared" si="59"/>
        <v>-1.5383430478934035</v>
      </c>
      <c r="BQ98" s="20">
        <f t="shared" si="59"/>
        <v>-1.5554371034458694</v>
      </c>
      <c r="BR98" s="20">
        <f t="shared" si="59"/>
        <v>-1.5710714522632441</v>
      </c>
      <c r="BS98" s="20">
        <f t="shared" si="59"/>
        <v>-1.5852210827225695</v>
      </c>
      <c r="BT98" s="20">
        <f t="shared" si="59"/>
        <v>-1.5978633584335378</v>
      </c>
      <c r="BU98" s="20">
        <f t="shared" si="59"/>
        <v>-1.6089780544518861</v>
      </c>
      <c r="BV98" s="20">
        <f t="shared" si="59"/>
        <v>-1.618547389634994</v>
      </c>
      <c r="BW98" s="20">
        <f t="shared" si="59"/>
        <v>-1.6265560550879177</v>
      </c>
      <c r="BX98" s="20">
        <f t="shared" si="59"/>
        <v>-1.6329912386543566</v>
      </c>
      <c r="BY98" s="20">
        <f t="shared" si="59"/>
        <v>-1.6378426454133705</v>
      </c>
      <c r="BZ98" s="20">
        <f t="shared" si="59"/>
        <v>-1.6411025141490567</v>
      </c>
      <c r="CA98" s="20">
        <f t="shared" si="59"/>
        <v>-1.6427656297668394</v>
      </c>
      <c r="CB98" s="20">
        <f t="shared" si="59"/>
        <v>-1.6428293316365092</v>
      </c>
      <c r="CC98" s="20">
        <f t="shared" si="59"/>
        <v>-1.6412935178486638</v>
      </c>
      <c r="CD98" s="20">
        <f t="shared" si="59"/>
        <v>-1.6381606453777411</v>
      </c>
      <c r="CE98" s="20">
        <f t="shared" si="59"/>
        <v>-1.6334357261513837</v>
      </c>
      <c r="CF98" s="20">
        <f t="shared" si="59"/>
        <v>-1.627126319032425</v>
      </c>
      <c r="CG98" s="20">
        <f t="shared" si="59"/>
        <v>-1.6192425177263203</v>
      </c>
      <c r="CH98" s="20">
        <f t="shared" si="59"/>
        <v>-1.6097969346333714</v>
      </c>
      <c r="CI98" s="20">
        <f t="shared" si="59"/>
        <v>-1.5988046806715766</v>
      </c>
      <c r="CJ98" s="20">
        <f t="shared" si="59"/>
        <v>-1.5862833411023858</v>
      </c>
      <c r="CK98" s="20">
        <f t="shared" si="59"/>
        <v>-1.5722529473980331</v>
      </c>
      <c r="CL98" s="20">
        <f t="shared" si="59"/>
        <v>-1.5567359451954546</v>
      </c>
      <c r="CM98" s="20">
        <f t="shared" si="59"/>
        <v>-1.5397571583880567</v>
      </c>
      <c r="CN98" s="20">
        <f t="shared" si="59"/>
        <v>-1.5213437494127837</v>
      </c>
      <c r="CO98" s="20">
        <f t="shared" si="59"/>
        <v>-1.5015251757960113</v>
      </c>
      <c r="CP98" s="20">
        <f t="shared" si="59"/>
        <v>-1.4803331430277895</v>
      </c>
      <c r="CQ98" s="20">
        <f t="shared" si="59"/>
        <v>-1.4578015538398219</v>
      </c>
      <c r="CR98" s="20">
        <f t="shared" si="59"/>
        <v>-1.4339664539683259</v>
      </c>
      <c r="CS98" s="20">
        <f t="shared" si="59"/>
        <v>-1.4088659744885463</v>
      </c>
      <c r="CT98" s="20">
        <f t="shared" si="59"/>
        <v>-1.3825402708131675</v>
      </c>
      <c r="CU98" s="20">
        <f t="shared" si="59"/>
        <v>-1.3550314584522192</v>
      </c>
      <c r="CV98" s="20">
        <f t="shared" si="59"/>
        <v>-1.326383545637245</v>
      </c>
      <c r="CW98" s="20">
        <f t="shared" si="59"/>
        <v>-1.2966423629175208</v>
      </c>
    </row>
    <row r="99" spans="1:101" ht="8.25" customHeight="1" x14ac:dyDescent="0.25">
      <c r="A99">
        <f t="shared" si="42"/>
        <v>3.8800000000000026</v>
      </c>
      <c r="B99" s="20">
        <f t="shared" si="54"/>
        <v>0.32608917431741424</v>
      </c>
      <c r="C99" s="20">
        <f t="shared" si="54"/>
        <v>0.32369077395905577</v>
      </c>
      <c r="D99" s="20">
        <f t="shared" si="54"/>
        <v>0.31969770351030258</v>
      </c>
      <c r="E99" s="20">
        <f t="shared" si="54"/>
        <v>0.31411635103206326</v>
      </c>
      <c r="F99" s="20">
        <f t="shared" si="54"/>
        <v>0.30695564549767795</v>
      </c>
      <c r="G99" s="20">
        <f t="shared" si="54"/>
        <v>0.29822704250846588</v>
      </c>
      <c r="H99" s="20">
        <f t="shared" si="54"/>
        <v>0.28794450596720722</v>
      </c>
      <c r="I99" s="20">
        <f t="shared" si="54"/>
        <v>0.27612448573887716</v>
      </c>
      <c r="J99" s="20">
        <f t="shared" si="54"/>
        <v>0.26278589133437114</v>
      </c>
      <c r="K99" s="20">
        <f t="shared" si="54"/>
        <v>0.24795006165932143</v>
      </c>
      <c r="L99" s="20">
        <f t="shared" si="54"/>
        <v>0.2316407308763998</v>
      </c>
      <c r="M99" s="20">
        <f t="shared" si="54"/>
        <v>0.21388399043572059</v>
      </c>
      <c r="N99" s="20">
        <f t="shared" si="54"/>
        <v>0.19470824733408632</v>
      </c>
      <c r="O99" s="20">
        <f t="shared" si="54"/>
        <v>0.17414417866985243</v>
      </c>
      <c r="P99" s="20">
        <f t="shared" si="54"/>
        <v>0.15222468256611466</v>
      </c>
      <c r="Q99" s="20">
        <f t="shared" si="54"/>
        <v>0.12898482554072899</v>
      </c>
      <c r="R99" s="20">
        <f t="shared" si="60"/>
        <v>0.10446178640736425</v>
      </c>
      <c r="S99" s="20">
        <f t="shared" si="60"/>
        <v>7.8694796797331268E-2</v>
      </c>
      <c r="T99" s="20">
        <f t="shared" si="60"/>
        <v>5.1725078397341417E-2</v>
      </c>
      <c r="U99" s="20">
        <f t="shared" si="60"/>
        <v>2.3595777003601603E-2</v>
      </c>
      <c r="V99" s="20">
        <f t="shared" si="60"/>
        <v>-5.6481065022556676E-3</v>
      </c>
      <c r="W99" s="20">
        <f t="shared" si="60"/>
        <v>-3.5959788144983684E-2</v>
      </c>
      <c r="X99" s="20">
        <f t="shared" si="60"/>
        <v>-6.7290775700101002E-2</v>
      </c>
      <c r="Y99" s="20">
        <f t="shared" si="60"/>
        <v>-9.9590946271107206E-2</v>
      </c>
      <c r="Z99" s="20">
        <f t="shared" si="60"/>
        <v>-0.13280862647542413</v>
      </c>
      <c r="AA99" s="20">
        <f t="shared" si="60"/>
        <v>-0.16689067511078548</v>
      </c>
      <c r="AB99" s="20">
        <f t="shared" si="60"/>
        <v>-0.20178256816982393</v>
      </c>
      <c r="AC99" s="20">
        <f t="shared" si="60"/>
        <v>-0.2374284860668518</v>
      </c>
      <c r="AD99" s="20">
        <f t="shared" si="60"/>
        <v>-0.27377140293729085</v>
      </c>
      <c r="AE99" s="20">
        <f t="shared" si="60"/>
        <v>-0.31075317786689044</v>
      </c>
      <c r="AF99" s="20">
        <f t="shared" si="60"/>
        <v>-0.34831464790478783</v>
      </c>
      <c r="AG99" s="20">
        <f t="shared" si="60"/>
        <v>-0.3863957227116086</v>
      </c>
      <c r="AH99" s="20">
        <f t="shared" si="60"/>
        <v>-0.42493548069119119</v>
      </c>
      <c r="AI99" s="20">
        <f t="shared" si="60"/>
        <v>-0.46387226645214485</v>
      </c>
      <c r="AJ99" s="20">
        <f t="shared" si="60"/>
        <v>-0.50314378944332327</v>
      </c>
      <c r="AK99" s="20">
        <f t="shared" si="60"/>
        <v>-0.54268722360541877</v>
      </c>
      <c r="AL99" s="20">
        <f t="shared" si="60"/>
        <v>-0.58243930787925469</v>
      </c>
      <c r="AM99" s="20">
        <f t="shared" si="60"/>
        <v>-0.62233644740998517</v>
      </c>
      <c r="AN99" s="20">
        <f t="shared" si="60"/>
        <v>-0.6623148152852969</v>
      </c>
      <c r="AO99" s="20">
        <f t="shared" si="60"/>
        <v>-0.7023104546448532</v>
      </c>
      <c r="AP99" s="20">
        <f t="shared" si="60"/>
        <v>-0.74225938099762656</v>
      </c>
      <c r="AQ99" s="20">
        <f t="shared" si="60"/>
        <v>-0.78209768458343565</v>
      </c>
      <c r="AR99" s="20">
        <f t="shared" si="60"/>
        <v>-0.82176163261492818</v>
      </c>
      <c r="AS99" s="20">
        <f t="shared" si="60"/>
        <v>-0.86118777123644463</v>
      </c>
      <c r="AT99" s="20">
        <f t="shared" si="60"/>
        <v>-0.90031302703665161</v>
      </c>
      <c r="AU99" s="20">
        <f t="shared" si="60"/>
        <v>-0.93907480795254483</v>
      </c>
      <c r="AV99" s="20">
        <f t="shared" si="60"/>
        <v>-0.97741110340339787</v>
      </c>
      <c r="AW99" s="20">
        <f t="shared" si="60"/>
        <v>-1.015260583494463</v>
      </c>
      <c r="AX99" s="20">
        <f t="shared" si="60"/>
        <v>-1.0525626971317192</v>
      </c>
      <c r="AY99" s="20">
        <f t="shared" si="60"/>
        <v>-1.0892577688907068</v>
      </c>
      <c r="AZ99" s="20">
        <f t="shared" si="60"/>
        <v>-1.1252870944844764</v>
      </c>
      <c r="BA99" s="20">
        <f t="shared" si="60"/>
        <v>-1.1605930346779239</v>
      </c>
      <c r="BB99" s="20">
        <f t="shared" si="60"/>
        <v>-1.1951191074982717</v>
      </c>
      <c r="BC99" s="20">
        <f t="shared" si="60"/>
        <v>-1.2288100785941771</v>
      </c>
      <c r="BD99" s="20">
        <f t="shared" si="60"/>
        <v>-1.2616120495989103</v>
      </c>
      <c r="BE99" s="20">
        <f t="shared" si="60"/>
        <v>-1.293472544356244</v>
      </c>
      <c r="BF99" s="20">
        <f t="shared" si="60"/>
        <v>-1.3243405928711103</v>
      </c>
      <c r="BG99" s="20">
        <f t="shared" si="60"/>
        <v>-1.3541668128507172</v>
      </c>
      <c r="BH99" s="20">
        <f t="shared" si="60"/>
        <v>-1.382903488705685</v>
      </c>
      <c r="BI99" s="20">
        <f t="shared" si="60"/>
        <v>-1.41050464788481</v>
      </c>
      <c r="BJ99" s="20">
        <f t="shared" ref="BJ99:CW102" si="61">SIN($A99)+COS(BJ$2)</f>
        <v>-1.4369261344213387</v>
      </c>
      <c r="BK99" s="20">
        <f t="shared" si="61"/>
        <v>-1.4621256795730955</v>
      </c>
      <c r="BL99" s="20">
        <f t="shared" si="61"/>
        <v>-1.4860629694434544</v>
      </c>
      <c r="BM99" s="20">
        <f t="shared" si="61"/>
        <v>-1.5086997094749721</v>
      </c>
      <c r="BN99" s="20">
        <f t="shared" si="61"/>
        <v>-1.5299996857125118</v>
      </c>
      <c r="BO99" s="20">
        <f t="shared" si="59"/>
        <v>-1.5499288227378458</v>
      </c>
      <c r="BP99" s="20">
        <f t="shared" si="59"/>
        <v>-1.5684552381830563</v>
      </c>
      <c r="BQ99" s="20">
        <f t="shared" si="59"/>
        <v>-1.5855492937355222</v>
      </c>
      <c r="BR99" s="20">
        <f t="shared" si="59"/>
        <v>-1.6011836425528969</v>
      </c>
      <c r="BS99" s="20">
        <f t="shared" si="59"/>
        <v>-1.6153332730122223</v>
      </c>
      <c r="BT99" s="20">
        <f t="shared" si="59"/>
        <v>-1.6279755487231906</v>
      </c>
      <c r="BU99" s="20">
        <f t="shared" si="59"/>
        <v>-1.639090244741539</v>
      </c>
      <c r="BV99" s="20">
        <f t="shared" si="59"/>
        <v>-1.6486595799246468</v>
      </c>
      <c r="BW99" s="20">
        <f t="shared" si="59"/>
        <v>-1.6566682453775705</v>
      </c>
      <c r="BX99" s="20">
        <f t="shared" si="59"/>
        <v>-1.6631034289440094</v>
      </c>
      <c r="BY99" s="20">
        <f t="shared" si="59"/>
        <v>-1.6679548357030234</v>
      </c>
      <c r="BZ99" s="20">
        <f t="shared" si="59"/>
        <v>-1.6712147044387096</v>
      </c>
      <c r="CA99" s="20">
        <f t="shared" si="59"/>
        <v>-1.6728778200564922</v>
      </c>
      <c r="CB99" s="20">
        <f t="shared" si="59"/>
        <v>-1.6729415219261621</v>
      </c>
      <c r="CC99" s="20">
        <f t="shared" si="59"/>
        <v>-1.6714057081383167</v>
      </c>
      <c r="CD99" s="20">
        <f t="shared" si="59"/>
        <v>-1.6682728356673939</v>
      </c>
      <c r="CE99" s="20">
        <f t="shared" si="59"/>
        <v>-1.6635479164410365</v>
      </c>
      <c r="CF99" s="20">
        <f t="shared" si="59"/>
        <v>-1.6572385093220778</v>
      </c>
      <c r="CG99" s="20">
        <f t="shared" si="59"/>
        <v>-1.6493547080159732</v>
      </c>
      <c r="CH99" s="20">
        <f t="shared" si="59"/>
        <v>-1.6399091249230242</v>
      </c>
      <c r="CI99" s="20">
        <f t="shared" si="59"/>
        <v>-1.6289168709612294</v>
      </c>
      <c r="CJ99" s="20">
        <f t="shared" si="59"/>
        <v>-1.6163955313920386</v>
      </c>
      <c r="CK99" s="20">
        <f t="shared" si="59"/>
        <v>-1.602365137687686</v>
      </c>
      <c r="CL99" s="20">
        <f t="shared" si="59"/>
        <v>-1.5868481354851074</v>
      </c>
      <c r="CM99" s="20">
        <f t="shared" si="59"/>
        <v>-1.5698693486777096</v>
      </c>
      <c r="CN99" s="20">
        <f t="shared" si="59"/>
        <v>-1.5514559397024366</v>
      </c>
      <c r="CO99" s="20">
        <f t="shared" si="59"/>
        <v>-1.5316373660856641</v>
      </c>
      <c r="CP99" s="20">
        <f t="shared" si="59"/>
        <v>-1.5104453333174424</v>
      </c>
      <c r="CQ99" s="20">
        <f t="shared" si="59"/>
        <v>-1.4879137441294747</v>
      </c>
      <c r="CR99" s="20">
        <f t="shared" si="59"/>
        <v>-1.4640786442579787</v>
      </c>
      <c r="CS99" s="20">
        <f t="shared" si="59"/>
        <v>-1.4389781647781992</v>
      </c>
      <c r="CT99" s="20">
        <f t="shared" si="59"/>
        <v>-1.4126524611028204</v>
      </c>
      <c r="CU99" s="20">
        <f t="shared" si="59"/>
        <v>-1.385143648741872</v>
      </c>
      <c r="CV99" s="20">
        <f t="shared" si="59"/>
        <v>-1.3564957359268979</v>
      </c>
      <c r="CW99" s="20">
        <f t="shared" si="59"/>
        <v>-1.3267545532071736</v>
      </c>
    </row>
    <row r="100" spans="1:101" ht="8.25" customHeight="1" x14ac:dyDescent="0.25">
      <c r="A100">
        <f t="shared" si="42"/>
        <v>3.9200000000000026</v>
      </c>
      <c r="B100" s="20">
        <f t="shared" si="54"/>
        <v>0.2970538179301706</v>
      </c>
      <c r="C100" s="20">
        <f t="shared" si="54"/>
        <v>0.29465541757181213</v>
      </c>
      <c r="D100" s="20">
        <f t="shared" si="54"/>
        <v>0.29066234712305894</v>
      </c>
      <c r="E100" s="20">
        <f t="shared" si="54"/>
        <v>0.28508099464481962</v>
      </c>
      <c r="F100" s="20">
        <f t="shared" si="54"/>
        <v>0.27792028911043432</v>
      </c>
      <c r="G100" s="20">
        <f t="shared" si="54"/>
        <v>0.26919168612122224</v>
      </c>
      <c r="H100" s="20">
        <f t="shared" si="54"/>
        <v>0.25890914957996358</v>
      </c>
      <c r="I100" s="20">
        <f t="shared" si="54"/>
        <v>0.24708912935163352</v>
      </c>
      <c r="J100" s="20">
        <f t="shared" si="54"/>
        <v>0.2337505349471275</v>
      </c>
      <c r="K100" s="20">
        <f t="shared" si="54"/>
        <v>0.21891470527207779</v>
      </c>
      <c r="L100" s="20">
        <f t="shared" si="54"/>
        <v>0.20260537448915616</v>
      </c>
      <c r="M100" s="20">
        <f t="shared" si="54"/>
        <v>0.18484863404847696</v>
      </c>
      <c r="N100" s="20">
        <f t="shared" si="54"/>
        <v>0.16567289094684268</v>
      </c>
      <c r="O100" s="20">
        <f t="shared" si="54"/>
        <v>0.1451088222826088</v>
      </c>
      <c r="P100" s="20">
        <f t="shared" si="54"/>
        <v>0.12318932617887102</v>
      </c>
      <c r="Q100" s="20">
        <f t="shared" si="54"/>
        <v>9.9949469153485349E-2</v>
      </c>
      <c r="R100" s="20">
        <f t="shared" ref="R100:BM100" si="62">SIN($A100)+COS(R$2)</f>
        <v>7.5426430020120616E-2</v>
      </c>
      <c r="S100" s="20">
        <f t="shared" si="62"/>
        <v>4.965944041008763E-2</v>
      </c>
      <c r="T100" s="20">
        <f t="shared" si="62"/>
        <v>2.2689722010097779E-2</v>
      </c>
      <c r="U100" s="20">
        <f t="shared" si="62"/>
        <v>-5.4395793836420347E-3</v>
      </c>
      <c r="V100" s="20">
        <f t="shared" si="62"/>
        <v>-3.4683462889499306E-2</v>
      </c>
      <c r="W100" s="20">
        <f t="shared" si="62"/>
        <v>-6.4995144532227322E-2</v>
      </c>
      <c r="X100" s="20">
        <f t="shared" si="62"/>
        <v>-9.632613208734464E-2</v>
      </c>
      <c r="Y100" s="20">
        <f t="shared" si="62"/>
        <v>-0.12862630265835084</v>
      </c>
      <c r="Z100" s="20">
        <f t="shared" si="62"/>
        <v>-0.16184398286266777</v>
      </c>
      <c r="AA100" s="20">
        <f t="shared" si="62"/>
        <v>-0.19592603149802912</v>
      </c>
      <c r="AB100" s="20">
        <f t="shared" si="62"/>
        <v>-0.23081792455706757</v>
      </c>
      <c r="AC100" s="20">
        <f t="shared" si="62"/>
        <v>-0.26646384245409543</v>
      </c>
      <c r="AD100" s="20">
        <f t="shared" si="62"/>
        <v>-0.30280675932453449</v>
      </c>
      <c r="AE100" s="20">
        <f t="shared" si="62"/>
        <v>-0.33978853425413408</v>
      </c>
      <c r="AF100" s="20">
        <f t="shared" si="62"/>
        <v>-0.37735000429203147</v>
      </c>
      <c r="AG100" s="20">
        <f t="shared" si="62"/>
        <v>-0.41543107909885224</v>
      </c>
      <c r="AH100" s="20">
        <f t="shared" si="62"/>
        <v>-0.45397083707843483</v>
      </c>
      <c r="AI100" s="20">
        <f t="shared" si="62"/>
        <v>-0.49290762283938849</v>
      </c>
      <c r="AJ100" s="20">
        <f t="shared" si="62"/>
        <v>-0.53217914583056691</v>
      </c>
      <c r="AK100" s="20">
        <f t="shared" si="62"/>
        <v>-0.57172257999266241</v>
      </c>
      <c r="AL100" s="20">
        <f t="shared" si="62"/>
        <v>-0.61147466426649832</v>
      </c>
      <c r="AM100" s="20">
        <f t="shared" si="62"/>
        <v>-0.65137180379722881</v>
      </c>
      <c r="AN100" s="20">
        <f t="shared" si="62"/>
        <v>-0.69135017167254054</v>
      </c>
      <c r="AO100" s="20">
        <f t="shared" si="62"/>
        <v>-0.73134581103209684</v>
      </c>
      <c r="AP100" s="20">
        <f t="shared" si="62"/>
        <v>-0.7712947373848702</v>
      </c>
      <c r="AQ100" s="20">
        <f t="shared" si="62"/>
        <v>-0.81113304097067929</v>
      </c>
      <c r="AR100" s="20">
        <f t="shared" si="62"/>
        <v>-0.85079698900217182</v>
      </c>
      <c r="AS100" s="20">
        <f t="shared" si="62"/>
        <v>-0.89022312762368827</v>
      </c>
      <c r="AT100" s="20">
        <f t="shared" si="62"/>
        <v>-0.92934838342389525</v>
      </c>
      <c r="AU100" s="20">
        <f t="shared" si="62"/>
        <v>-0.96811016433978847</v>
      </c>
      <c r="AV100" s="20">
        <f t="shared" si="62"/>
        <v>-1.0064464597906415</v>
      </c>
      <c r="AW100" s="20">
        <f t="shared" si="62"/>
        <v>-1.0442959398817067</v>
      </c>
      <c r="AX100" s="20">
        <f t="shared" si="62"/>
        <v>-1.0815980535189629</v>
      </c>
      <c r="AY100" s="20">
        <f t="shared" si="62"/>
        <v>-1.1182931252779504</v>
      </c>
      <c r="AZ100" s="20">
        <f t="shared" si="62"/>
        <v>-1.15432245087172</v>
      </c>
      <c r="BA100" s="20">
        <f t="shared" si="62"/>
        <v>-1.1896283910651675</v>
      </c>
      <c r="BB100" s="20">
        <f t="shared" si="62"/>
        <v>-1.2241544638855153</v>
      </c>
      <c r="BC100" s="20">
        <f t="shared" si="62"/>
        <v>-1.2578454349814208</v>
      </c>
      <c r="BD100" s="20">
        <f t="shared" si="62"/>
        <v>-1.2906474059861539</v>
      </c>
      <c r="BE100" s="20">
        <f t="shared" si="62"/>
        <v>-1.3225079007434877</v>
      </c>
      <c r="BF100" s="20">
        <f t="shared" si="62"/>
        <v>-1.3533759492583539</v>
      </c>
      <c r="BG100" s="20">
        <f t="shared" si="62"/>
        <v>-1.3832021692379608</v>
      </c>
      <c r="BH100" s="20">
        <f t="shared" si="62"/>
        <v>-1.4119388450929287</v>
      </c>
      <c r="BI100" s="20">
        <f t="shared" si="62"/>
        <v>-1.4395400042720536</v>
      </c>
      <c r="BJ100" s="20">
        <f t="shared" si="62"/>
        <v>-1.4659614908085823</v>
      </c>
      <c r="BK100" s="20">
        <f t="shared" si="62"/>
        <v>-1.4911610359603391</v>
      </c>
      <c r="BL100" s="20">
        <f t="shared" si="62"/>
        <v>-1.515098325830698</v>
      </c>
      <c r="BM100" s="20">
        <f t="shared" si="62"/>
        <v>-1.5377350658622158</v>
      </c>
      <c r="BN100" s="20">
        <f t="shared" si="61"/>
        <v>-1.5590350420997554</v>
      </c>
      <c r="BO100" s="20">
        <f t="shared" si="61"/>
        <v>-1.5789641791250895</v>
      </c>
      <c r="BP100" s="20">
        <f t="shared" si="61"/>
        <v>-1.5974905945703</v>
      </c>
      <c r="BQ100" s="20">
        <f t="shared" si="61"/>
        <v>-1.6145846501227659</v>
      </c>
      <c r="BR100" s="20">
        <f t="shared" si="61"/>
        <v>-1.6302189989401406</v>
      </c>
      <c r="BS100" s="20">
        <f t="shared" si="61"/>
        <v>-1.6443686293994659</v>
      </c>
      <c r="BT100" s="20">
        <f t="shared" si="61"/>
        <v>-1.6570109051104343</v>
      </c>
      <c r="BU100" s="20">
        <f t="shared" si="61"/>
        <v>-1.6681256011287826</v>
      </c>
      <c r="BV100" s="20">
        <f t="shared" si="61"/>
        <v>-1.6776949363118905</v>
      </c>
      <c r="BW100" s="20">
        <f t="shared" si="61"/>
        <v>-1.6857036017648142</v>
      </c>
      <c r="BX100" s="20">
        <f t="shared" si="61"/>
        <v>-1.6921387853312531</v>
      </c>
      <c r="BY100" s="20">
        <f t="shared" si="61"/>
        <v>-1.696990192090267</v>
      </c>
      <c r="BZ100" s="20">
        <f t="shared" si="61"/>
        <v>-1.7002500608259532</v>
      </c>
      <c r="CA100" s="20">
        <f t="shared" si="61"/>
        <v>-1.7019131764437359</v>
      </c>
      <c r="CB100" s="20">
        <f t="shared" si="61"/>
        <v>-1.7019768783134057</v>
      </c>
      <c r="CC100" s="20">
        <f t="shared" si="61"/>
        <v>-1.7004410645255603</v>
      </c>
      <c r="CD100" s="20">
        <f t="shared" si="61"/>
        <v>-1.6973081920546376</v>
      </c>
      <c r="CE100" s="20">
        <f t="shared" si="61"/>
        <v>-1.6925832728282801</v>
      </c>
      <c r="CF100" s="20">
        <f t="shared" si="61"/>
        <v>-1.6862738657093215</v>
      </c>
      <c r="CG100" s="20">
        <f t="shared" si="61"/>
        <v>-1.6783900644032168</v>
      </c>
      <c r="CH100" s="20">
        <f t="shared" si="61"/>
        <v>-1.6689444813102678</v>
      </c>
      <c r="CI100" s="20">
        <f t="shared" si="61"/>
        <v>-1.657952227348473</v>
      </c>
      <c r="CJ100" s="20">
        <f t="shared" si="61"/>
        <v>-1.6454308877792823</v>
      </c>
      <c r="CK100" s="20">
        <f t="shared" si="61"/>
        <v>-1.6314004940749296</v>
      </c>
      <c r="CL100" s="20">
        <f t="shared" si="61"/>
        <v>-1.615883491872351</v>
      </c>
      <c r="CM100" s="20">
        <f t="shared" si="61"/>
        <v>-1.5989047050649532</v>
      </c>
      <c r="CN100" s="20">
        <f t="shared" si="61"/>
        <v>-1.5804912960896802</v>
      </c>
      <c r="CO100" s="20">
        <f t="shared" si="61"/>
        <v>-1.5606727224729078</v>
      </c>
      <c r="CP100" s="20">
        <f t="shared" si="61"/>
        <v>-1.539480689704686</v>
      </c>
      <c r="CQ100" s="20">
        <f t="shared" si="61"/>
        <v>-1.5169491005167184</v>
      </c>
      <c r="CR100" s="20">
        <f t="shared" si="61"/>
        <v>-1.4931140006452224</v>
      </c>
      <c r="CS100" s="20">
        <f t="shared" si="61"/>
        <v>-1.4680135211654428</v>
      </c>
      <c r="CT100" s="20">
        <f t="shared" si="61"/>
        <v>-1.441687817490064</v>
      </c>
      <c r="CU100" s="20">
        <f t="shared" si="61"/>
        <v>-1.4141790051291157</v>
      </c>
      <c r="CV100" s="20">
        <f t="shared" si="61"/>
        <v>-1.3855310923141415</v>
      </c>
      <c r="CW100" s="20">
        <f t="shared" si="61"/>
        <v>-1.3557899095944173</v>
      </c>
    </row>
    <row r="101" spans="1:101" ht="8.25" customHeight="1" x14ac:dyDescent="0.25">
      <c r="A101">
        <f t="shared" si="42"/>
        <v>3.9600000000000026</v>
      </c>
      <c r="B101" s="20">
        <f t="shared" si="54"/>
        <v>0.26914174582167649</v>
      </c>
      <c r="C101" s="20">
        <f t="shared" si="54"/>
        <v>0.26674334546331802</v>
      </c>
      <c r="D101" s="20">
        <f t="shared" si="54"/>
        <v>0.26275027501456483</v>
      </c>
      <c r="E101" s="20">
        <f t="shared" si="54"/>
        <v>0.25716892253632551</v>
      </c>
      <c r="F101" s="20">
        <f t="shared" si="54"/>
        <v>0.2500082170019402</v>
      </c>
      <c r="G101" s="20">
        <f t="shared" si="54"/>
        <v>0.24127961401272813</v>
      </c>
      <c r="H101" s="20">
        <f t="shared" si="54"/>
        <v>0.23099707747146947</v>
      </c>
      <c r="I101" s="20">
        <f t="shared" si="54"/>
        <v>0.21917705724313941</v>
      </c>
      <c r="J101" s="20">
        <f t="shared" si="54"/>
        <v>0.20583846283863338</v>
      </c>
      <c r="K101" s="20">
        <f t="shared" si="54"/>
        <v>0.19100263316358368</v>
      </c>
      <c r="L101" s="20">
        <f t="shared" si="54"/>
        <v>0.17469330238066205</v>
      </c>
      <c r="M101" s="20">
        <f t="shared" si="54"/>
        <v>0.15693656193998284</v>
      </c>
      <c r="N101" s="20">
        <f t="shared" si="54"/>
        <v>0.13776081883834856</v>
      </c>
      <c r="O101" s="20">
        <f t="shared" si="54"/>
        <v>0.11719675017411468</v>
      </c>
      <c r="P101" s="20">
        <f t="shared" si="54"/>
        <v>9.5277254070376904E-2</v>
      </c>
      <c r="Q101" s="20">
        <f t="shared" ref="Q101:BN102" si="63">SIN($A101)+COS(Q$2)</f>
        <v>7.2037397044991236E-2</v>
      </c>
      <c r="R101" s="20">
        <f t="shared" si="63"/>
        <v>4.7514357911626504E-2</v>
      </c>
      <c r="S101" s="20">
        <f t="shared" si="63"/>
        <v>2.1747368301593517E-2</v>
      </c>
      <c r="T101" s="20">
        <f t="shared" si="63"/>
        <v>-5.2223500983963334E-3</v>
      </c>
      <c r="U101" s="20">
        <f t="shared" si="63"/>
        <v>-3.3351651492136147E-2</v>
      </c>
      <c r="V101" s="20">
        <f t="shared" si="63"/>
        <v>-6.2595534997993418E-2</v>
      </c>
      <c r="W101" s="20">
        <f t="shared" si="63"/>
        <v>-9.2907216640721435E-2</v>
      </c>
      <c r="X101" s="20">
        <f t="shared" si="63"/>
        <v>-0.12423820419583875</v>
      </c>
      <c r="Y101" s="20">
        <f t="shared" si="63"/>
        <v>-0.15653837476684496</v>
      </c>
      <c r="Z101" s="20">
        <f t="shared" si="63"/>
        <v>-0.18975605497116188</v>
      </c>
      <c r="AA101" s="20">
        <f t="shared" si="63"/>
        <v>-0.22383810360652323</v>
      </c>
      <c r="AB101" s="20">
        <f t="shared" si="63"/>
        <v>-0.25872999666556168</v>
      </c>
      <c r="AC101" s="20">
        <f t="shared" si="63"/>
        <v>-0.29437591456258955</v>
      </c>
      <c r="AD101" s="20">
        <f t="shared" si="63"/>
        <v>-0.3307188314330286</v>
      </c>
      <c r="AE101" s="20">
        <f t="shared" si="63"/>
        <v>-0.36770060636262819</v>
      </c>
      <c r="AF101" s="20">
        <f t="shared" si="63"/>
        <v>-0.40526207640052558</v>
      </c>
      <c r="AG101" s="20">
        <f t="shared" si="63"/>
        <v>-0.44334315120734635</v>
      </c>
      <c r="AH101" s="20">
        <f t="shared" si="63"/>
        <v>-0.48188290918692894</v>
      </c>
      <c r="AI101" s="20">
        <f t="shared" si="63"/>
        <v>-0.52081969494788261</v>
      </c>
      <c r="AJ101" s="20">
        <f t="shared" si="63"/>
        <v>-0.56009121793906103</v>
      </c>
      <c r="AK101" s="20">
        <f t="shared" si="63"/>
        <v>-0.59963465210115652</v>
      </c>
      <c r="AL101" s="20">
        <f t="shared" si="63"/>
        <v>-0.63938673637499244</v>
      </c>
      <c r="AM101" s="20">
        <f t="shared" si="63"/>
        <v>-0.67928387590572292</v>
      </c>
      <c r="AN101" s="20">
        <f t="shared" si="63"/>
        <v>-0.71926224378103465</v>
      </c>
      <c r="AO101" s="20">
        <f t="shared" si="63"/>
        <v>-0.75925788314059095</v>
      </c>
      <c r="AP101" s="20">
        <f t="shared" si="63"/>
        <v>-0.7992068094933642</v>
      </c>
      <c r="AQ101" s="20">
        <f t="shared" si="63"/>
        <v>-0.8390451130791734</v>
      </c>
      <c r="AR101" s="20">
        <f t="shared" si="63"/>
        <v>-0.87870906111066593</v>
      </c>
      <c r="AS101" s="20">
        <f t="shared" si="63"/>
        <v>-0.91813519973218238</v>
      </c>
      <c r="AT101" s="20">
        <f t="shared" si="63"/>
        <v>-0.95726045553238936</v>
      </c>
      <c r="AU101" s="20">
        <f t="shared" si="63"/>
        <v>-0.99602223644828269</v>
      </c>
      <c r="AV101" s="20">
        <f t="shared" si="63"/>
        <v>-1.0343585318991357</v>
      </c>
      <c r="AW101" s="20">
        <f t="shared" si="63"/>
        <v>-1.0722080119902007</v>
      </c>
      <c r="AX101" s="20">
        <f t="shared" si="63"/>
        <v>-1.1095101256274569</v>
      </c>
      <c r="AY101" s="20">
        <f t="shared" si="63"/>
        <v>-1.1462051973864447</v>
      </c>
      <c r="AZ101" s="20">
        <f t="shared" si="63"/>
        <v>-1.1822345229802143</v>
      </c>
      <c r="BA101" s="20">
        <f t="shared" si="63"/>
        <v>-1.2175404631736617</v>
      </c>
      <c r="BB101" s="20">
        <f t="shared" si="63"/>
        <v>-1.2520665359940095</v>
      </c>
      <c r="BC101" s="20">
        <f t="shared" si="63"/>
        <v>-1.2857575070899148</v>
      </c>
      <c r="BD101" s="20">
        <f t="shared" si="63"/>
        <v>-1.3185594780946479</v>
      </c>
      <c r="BE101" s="20">
        <f t="shared" si="63"/>
        <v>-1.3504199728519819</v>
      </c>
      <c r="BF101" s="20">
        <f t="shared" si="63"/>
        <v>-1.3812880213668479</v>
      </c>
      <c r="BG101" s="20">
        <f t="shared" si="63"/>
        <v>-1.4111142413464548</v>
      </c>
      <c r="BH101" s="20">
        <f t="shared" si="63"/>
        <v>-1.4398509172014227</v>
      </c>
      <c r="BI101" s="20">
        <f t="shared" si="63"/>
        <v>-1.4674520763805479</v>
      </c>
      <c r="BJ101" s="20">
        <f t="shared" si="63"/>
        <v>-1.4938735629170763</v>
      </c>
      <c r="BK101" s="20">
        <f t="shared" si="63"/>
        <v>-1.5190731080688333</v>
      </c>
      <c r="BL101" s="20">
        <f t="shared" si="63"/>
        <v>-1.543010397939192</v>
      </c>
      <c r="BM101" s="20">
        <f t="shared" si="63"/>
        <v>-1.5656471379707098</v>
      </c>
      <c r="BN101" s="20">
        <f t="shared" si="63"/>
        <v>-1.5869471142082494</v>
      </c>
      <c r="BO101" s="20">
        <f t="shared" si="61"/>
        <v>-1.6068762512335835</v>
      </c>
      <c r="BP101" s="20">
        <f t="shared" si="61"/>
        <v>-1.6254026666787942</v>
      </c>
      <c r="BQ101" s="20">
        <f t="shared" si="61"/>
        <v>-1.6424967222312601</v>
      </c>
      <c r="BR101" s="20">
        <f t="shared" si="61"/>
        <v>-1.6581310710486346</v>
      </c>
      <c r="BS101" s="20">
        <f t="shared" si="61"/>
        <v>-1.6722807015079602</v>
      </c>
      <c r="BT101" s="20">
        <f t="shared" si="61"/>
        <v>-1.6849229772189283</v>
      </c>
      <c r="BU101" s="20">
        <f t="shared" si="61"/>
        <v>-1.6960376732372766</v>
      </c>
      <c r="BV101" s="20">
        <f t="shared" si="61"/>
        <v>-1.7056070084203845</v>
      </c>
      <c r="BW101" s="20">
        <f t="shared" si="61"/>
        <v>-1.7136156738733082</v>
      </c>
      <c r="BX101" s="20">
        <f t="shared" si="61"/>
        <v>-1.7200508574397473</v>
      </c>
      <c r="BY101" s="20">
        <f t="shared" si="61"/>
        <v>-1.7249022641987612</v>
      </c>
      <c r="BZ101" s="20">
        <f t="shared" si="61"/>
        <v>-1.7281621329344472</v>
      </c>
      <c r="CA101" s="20">
        <f t="shared" si="61"/>
        <v>-1.7298252485522299</v>
      </c>
      <c r="CB101" s="20">
        <f t="shared" si="61"/>
        <v>-1.7298889504218997</v>
      </c>
      <c r="CC101" s="20">
        <f t="shared" si="61"/>
        <v>-1.7283531366340545</v>
      </c>
      <c r="CD101" s="20">
        <f t="shared" si="61"/>
        <v>-1.7252202641631316</v>
      </c>
      <c r="CE101" s="20">
        <f t="shared" si="61"/>
        <v>-1.7204953449367744</v>
      </c>
      <c r="CF101" s="20">
        <f t="shared" si="61"/>
        <v>-1.7141859378178155</v>
      </c>
      <c r="CG101" s="20">
        <f t="shared" si="61"/>
        <v>-1.7063021365117108</v>
      </c>
      <c r="CH101" s="20">
        <f t="shared" si="61"/>
        <v>-1.6968565534187618</v>
      </c>
      <c r="CI101" s="20">
        <f t="shared" si="61"/>
        <v>-1.6858642994569673</v>
      </c>
      <c r="CJ101" s="20">
        <f t="shared" si="61"/>
        <v>-1.6733429598877765</v>
      </c>
      <c r="CK101" s="20">
        <f t="shared" si="61"/>
        <v>-1.6593125661834238</v>
      </c>
      <c r="CL101" s="20">
        <f t="shared" si="61"/>
        <v>-1.643795563980845</v>
      </c>
      <c r="CM101" s="20">
        <f t="shared" si="61"/>
        <v>-1.6268167771734474</v>
      </c>
      <c r="CN101" s="20">
        <f t="shared" si="61"/>
        <v>-1.6084033681981742</v>
      </c>
      <c r="CO101" s="20">
        <f t="shared" si="61"/>
        <v>-1.588584794581402</v>
      </c>
      <c r="CP101" s="20">
        <f t="shared" si="61"/>
        <v>-1.5673927618131802</v>
      </c>
      <c r="CQ101" s="20">
        <f t="shared" si="61"/>
        <v>-1.5448611726252124</v>
      </c>
      <c r="CR101" s="20">
        <f t="shared" si="61"/>
        <v>-1.5210260727537166</v>
      </c>
      <c r="CS101" s="20">
        <f t="shared" si="61"/>
        <v>-1.495925593273937</v>
      </c>
      <c r="CT101" s="20">
        <f t="shared" si="61"/>
        <v>-1.469599889598558</v>
      </c>
      <c r="CU101" s="20">
        <f t="shared" si="61"/>
        <v>-1.4420910772376097</v>
      </c>
      <c r="CV101" s="20">
        <f t="shared" si="61"/>
        <v>-1.4134431644226357</v>
      </c>
      <c r="CW101" s="20">
        <f t="shared" si="61"/>
        <v>-1.3837019817029113</v>
      </c>
    </row>
    <row r="102" spans="1:101" ht="8.25" customHeight="1" x14ac:dyDescent="0.25">
      <c r="A102">
        <f t="shared" si="42"/>
        <v>4.0000000000000027</v>
      </c>
      <c r="B102" s="20">
        <f t="shared" ref="B102:Q102" si="64">SIN($A102)+COS(B$2)</f>
        <v>0.24239761135304794</v>
      </c>
      <c r="C102" s="20">
        <f t="shared" si="64"/>
        <v>0.23999921099468946</v>
      </c>
      <c r="D102" s="20">
        <f t="shared" si="64"/>
        <v>0.23600614054593627</v>
      </c>
      <c r="E102" s="20">
        <f t="shared" si="64"/>
        <v>0.23042478806769695</v>
      </c>
      <c r="F102" s="20">
        <f t="shared" si="64"/>
        <v>0.22326408253331165</v>
      </c>
      <c r="G102" s="20">
        <f t="shared" si="64"/>
        <v>0.21453547954409957</v>
      </c>
      <c r="H102" s="20">
        <f t="shared" si="64"/>
        <v>0.20425294300284091</v>
      </c>
      <c r="I102" s="20">
        <f t="shared" si="64"/>
        <v>0.19243292277451085</v>
      </c>
      <c r="J102" s="20">
        <f t="shared" si="64"/>
        <v>0.17909432837000483</v>
      </c>
      <c r="K102" s="20">
        <f t="shared" si="64"/>
        <v>0.16425849869495512</v>
      </c>
      <c r="L102" s="20">
        <f t="shared" si="64"/>
        <v>0.1479491679120335</v>
      </c>
      <c r="M102" s="20">
        <f t="shared" si="64"/>
        <v>0.13019242747135429</v>
      </c>
      <c r="N102" s="20">
        <f t="shared" si="64"/>
        <v>0.11101668436972001</v>
      </c>
      <c r="O102" s="20">
        <f t="shared" si="64"/>
        <v>9.0452615705486128E-2</v>
      </c>
      <c r="P102" s="20">
        <f t="shared" si="64"/>
        <v>6.8533119601748349E-2</v>
      </c>
      <c r="Q102" s="20">
        <f t="shared" si="64"/>
        <v>4.5293262576362681E-2</v>
      </c>
      <c r="R102" s="20">
        <f t="shared" si="63"/>
        <v>2.0770223442997948E-2</v>
      </c>
      <c r="S102" s="20">
        <f t="shared" si="63"/>
        <v>-4.9967661670350383E-3</v>
      </c>
      <c r="T102" s="20">
        <f t="shared" si="63"/>
        <v>-3.1966484567024889E-2</v>
      </c>
      <c r="U102" s="20">
        <f t="shared" si="63"/>
        <v>-6.0095785960764703E-2</v>
      </c>
      <c r="V102" s="20">
        <f t="shared" si="63"/>
        <v>-8.9339669466621974E-2</v>
      </c>
      <c r="W102" s="20">
        <f t="shared" si="63"/>
        <v>-0.11965135110934999</v>
      </c>
      <c r="X102" s="20">
        <f t="shared" si="63"/>
        <v>-0.15098233866446731</v>
      </c>
      <c r="Y102" s="20">
        <f t="shared" si="63"/>
        <v>-0.18328250923547351</v>
      </c>
      <c r="Z102" s="20">
        <f t="shared" si="63"/>
        <v>-0.21650018943979044</v>
      </c>
      <c r="AA102" s="20">
        <f t="shared" si="63"/>
        <v>-0.25058223807515179</v>
      </c>
      <c r="AB102" s="20">
        <f t="shared" si="63"/>
        <v>-0.28547413113419023</v>
      </c>
      <c r="AC102" s="20">
        <f t="shared" si="63"/>
        <v>-0.3211200490312181</v>
      </c>
      <c r="AD102" s="20">
        <f t="shared" si="63"/>
        <v>-0.35746296590165716</v>
      </c>
      <c r="AE102" s="20">
        <f t="shared" si="63"/>
        <v>-0.39444474083125675</v>
      </c>
      <c r="AF102" s="20">
        <f t="shared" si="63"/>
        <v>-0.43200621086915414</v>
      </c>
      <c r="AG102" s="20">
        <f t="shared" si="63"/>
        <v>-0.47008728567597491</v>
      </c>
      <c r="AH102" s="20">
        <f t="shared" si="63"/>
        <v>-0.50862704365555755</v>
      </c>
      <c r="AI102" s="20">
        <f t="shared" si="63"/>
        <v>-0.54756382941651116</v>
      </c>
      <c r="AJ102" s="20">
        <f t="shared" si="63"/>
        <v>-0.58683535240768958</v>
      </c>
      <c r="AK102" s="20">
        <f t="shared" si="63"/>
        <v>-0.62637878656978507</v>
      </c>
      <c r="AL102" s="20">
        <f t="shared" si="63"/>
        <v>-0.66613087084362099</v>
      </c>
      <c r="AM102" s="20">
        <f t="shared" si="63"/>
        <v>-0.70602801037435148</v>
      </c>
      <c r="AN102" s="20">
        <f t="shared" si="63"/>
        <v>-0.7460063782496632</v>
      </c>
      <c r="AO102" s="20">
        <f t="shared" si="63"/>
        <v>-0.78600201760921951</v>
      </c>
      <c r="AP102" s="20">
        <f t="shared" si="63"/>
        <v>-0.82595094396199276</v>
      </c>
      <c r="AQ102" s="20">
        <f t="shared" si="63"/>
        <v>-0.86578924754780195</v>
      </c>
      <c r="AR102" s="20">
        <f t="shared" si="63"/>
        <v>-0.90545319557929449</v>
      </c>
      <c r="AS102" s="20">
        <f t="shared" si="63"/>
        <v>-0.94487933420081094</v>
      </c>
      <c r="AT102" s="20">
        <f t="shared" si="63"/>
        <v>-0.98400459000101792</v>
      </c>
      <c r="AU102" s="20">
        <f t="shared" si="63"/>
        <v>-1.0227663709169112</v>
      </c>
      <c r="AV102" s="20">
        <f t="shared" si="63"/>
        <v>-1.0611026663677643</v>
      </c>
      <c r="AW102" s="20">
        <f t="shared" si="63"/>
        <v>-1.0989521464588292</v>
      </c>
      <c r="AX102" s="20">
        <f t="shared" si="63"/>
        <v>-1.1362542600960854</v>
      </c>
      <c r="AY102" s="20">
        <f t="shared" si="63"/>
        <v>-1.1729493318550732</v>
      </c>
      <c r="AZ102" s="20">
        <f t="shared" si="63"/>
        <v>-1.2089786574488428</v>
      </c>
      <c r="BA102" s="20">
        <f t="shared" si="63"/>
        <v>-1.2442845976422903</v>
      </c>
      <c r="BB102" s="20">
        <f t="shared" si="63"/>
        <v>-1.2788106704626381</v>
      </c>
      <c r="BC102" s="20">
        <f t="shared" si="63"/>
        <v>-1.3125016415585433</v>
      </c>
      <c r="BD102" s="20">
        <f t="shared" si="63"/>
        <v>-1.3453036125632765</v>
      </c>
      <c r="BE102" s="20">
        <f t="shared" si="63"/>
        <v>-1.3771641073206105</v>
      </c>
      <c r="BF102" s="20">
        <f t="shared" si="63"/>
        <v>-1.4080321558354765</v>
      </c>
      <c r="BG102" s="20">
        <f t="shared" si="63"/>
        <v>-1.4378583758150834</v>
      </c>
      <c r="BH102" s="20">
        <f t="shared" si="63"/>
        <v>-1.4665950516700512</v>
      </c>
      <c r="BI102" s="20">
        <f t="shared" si="63"/>
        <v>-1.4941962108491764</v>
      </c>
      <c r="BJ102" s="20">
        <f t="shared" si="63"/>
        <v>-1.5206176973857048</v>
      </c>
      <c r="BK102" s="20">
        <f t="shared" si="63"/>
        <v>-1.5458172425374619</v>
      </c>
      <c r="BL102" s="20">
        <f t="shared" si="63"/>
        <v>-1.5697545324078206</v>
      </c>
      <c r="BM102" s="20">
        <f t="shared" si="63"/>
        <v>-1.5923912724393383</v>
      </c>
      <c r="BN102" s="20">
        <f t="shared" si="63"/>
        <v>-1.613691248676878</v>
      </c>
      <c r="BO102" s="20">
        <f t="shared" si="61"/>
        <v>-1.633620385702212</v>
      </c>
      <c r="BP102" s="20">
        <f t="shared" si="61"/>
        <v>-1.6521468011474227</v>
      </c>
      <c r="BQ102" s="20">
        <f t="shared" si="61"/>
        <v>-1.6692408566998886</v>
      </c>
      <c r="BR102" s="20">
        <f t="shared" si="61"/>
        <v>-1.6848752055172631</v>
      </c>
      <c r="BS102" s="20">
        <f t="shared" si="61"/>
        <v>-1.6990248359765887</v>
      </c>
      <c r="BT102" s="20">
        <f t="shared" si="61"/>
        <v>-1.7116671116875568</v>
      </c>
      <c r="BU102" s="20">
        <f t="shared" si="61"/>
        <v>-1.7227818077059052</v>
      </c>
      <c r="BV102" s="20">
        <f t="shared" si="61"/>
        <v>-1.732351142889013</v>
      </c>
      <c r="BW102" s="20">
        <f t="shared" si="61"/>
        <v>-1.7403598083419367</v>
      </c>
      <c r="BX102" s="20">
        <f t="shared" si="61"/>
        <v>-1.7467949919083758</v>
      </c>
      <c r="BY102" s="20">
        <f t="shared" si="61"/>
        <v>-1.7516463986673898</v>
      </c>
      <c r="BZ102" s="20">
        <f t="shared" si="61"/>
        <v>-1.7549062674030758</v>
      </c>
      <c r="CA102" s="20">
        <f t="shared" si="61"/>
        <v>-1.7565693830208584</v>
      </c>
      <c r="CB102" s="20">
        <f t="shared" si="61"/>
        <v>-1.7566330848905283</v>
      </c>
      <c r="CC102" s="20">
        <f t="shared" si="61"/>
        <v>-1.7550972711026831</v>
      </c>
      <c r="CD102" s="20">
        <f t="shared" si="61"/>
        <v>-1.7519643986317601</v>
      </c>
      <c r="CE102" s="20">
        <f t="shared" si="61"/>
        <v>-1.7472394794054029</v>
      </c>
      <c r="CF102" s="20">
        <f t="shared" si="61"/>
        <v>-1.740930072286444</v>
      </c>
      <c r="CG102" s="20">
        <f t="shared" si="61"/>
        <v>-1.7330462709803394</v>
      </c>
      <c r="CH102" s="20">
        <f t="shared" si="61"/>
        <v>-1.7236006878873904</v>
      </c>
      <c r="CI102" s="20">
        <f t="shared" si="61"/>
        <v>-1.7126084339255958</v>
      </c>
      <c r="CJ102" s="20">
        <f t="shared" si="61"/>
        <v>-1.700087094356405</v>
      </c>
      <c r="CK102" s="20">
        <f t="shared" si="61"/>
        <v>-1.6860567006520524</v>
      </c>
      <c r="CL102" s="20">
        <f t="shared" si="61"/>
        <v>-1.6705396984494736</v>
      </c>
      <c r="CM102" s="20">
        <f t="shared" si="61"/>
        <v>-1.653560911642076</v>
      </c>
      <c r="CN102" s="20">
        <f t="shared" si="61"/>
        <v>-1.6351475026668028</v>
      </c>
      <c r="CO102" s="20">
        <f t="shared" si="61"/>
        <v>-1.6153289290500306</v>
      </c>
      <c r="CP102" s="20">
        <f t="shared" si="61"/>
        <v>-1.5941368962818088</v>
      </c>
      <c r="CQ102" s="20">
        <f t="shared" si="61"/>
        <v>-1.5716053070938409</v>
      </c>
      <c r="CR102" s="20">
        <f t="shared" si="61"/>
        <v>-1.5477702072223452</v>
      </c>
      <c r="CS102" s="20">
        <f t="shared" si="61"/>
        <v>-1.5226697277425656</v>
      </c>
      <c r="CT102" s="20">
        <f t="shared" si="61"/>
        <v>-1.4963440240671866</v>
      </c>
      <c r="CU102" s="20">
        <f t="shared" si="61"/>
        <v>-1.4688352117062382</v>
      </c>
      <c r="CV102" s="20">
        <f t="shared" si="61"/>
        <v>-1.4401872988912643</v>
      </c>
      <c r="CW102" s="20">
        <f t="shared" si="61"/>
        <v>-1.4104461161715398</v>
      </c>
    </row>
  </sheetData>
  <conditionalFormatting sqref="B3:CW102">
    <cfRule type="colorScale" priority="1">
      <colorScale>
        <cfvo type="min"/>
        <cfvo type="percent" val="50"/>
        <cfvo type="max"/>
        <color rgb="FF0070C0"/>
        <color rgb="FFFFFF0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39FF-C97F-4ED9-8B0E-2CAE55CD4245}">
  <sheetPr>
    <tabColor rgb="FF7030A0"/>
  </sheetPr>
  <dimension ref="A1:AF15"/>
  <sheetViews>
    <sheetView showGridLines="0" workbookViewId="0">
      <selection activeCell="K9" sqref="K9"/>
    </sheetView>
  </sheetViews>
  <sheetFormatPr defaultColWidth="9.140625" defaultRowHeight="15" x14ac:dyDescent="0.25"/>
  <cols>
    <col min="1" max="1" width="12.42578125" customWidth="1"/>
    <col min="2" max="32" width="3.28515625" customWidth="1"/>
  </cols>
  <sheetData>
    <row r="1" spans="1:32" ht="24" x14ac:dyDescent="0.4">
      <c r="A1" s="21" t="str">
        <f>TRAD!E30</f>
        <v>Daily Staffing Level</v>
      </c>
    </row>
    <row r="3" spans="1:32" ht="15.75" thickBot="1" x14ac:dyDescent="0.3">
      <c r="A3" t="str">
        <f>TRAD!E24</f>
        <v>Month</v>
      </c>
      <c r="B3" s="8">
        <v>1</v>
      </c>
      <c r="C3" s="8">
        <f>B3+1</f>
        <v>2</v>
      </c>
      <c r="D3" s="8">
        <f t="shared" ref="D3:AF3" si="0">C3+1</f>
        <v>3</v>
      </c>
      <c r="E3" s="8">
        <f t="shared" si="0"/>
        <v>4</v>
      </c>
      <c r="F3" s="8">
        <f t="shared" si="0"/>
        <v>5</v>
      </c>
      <c r="G3" s="8">
        <f t="shared" si="0"/>
        <v>6</v>
      </c>
      <c r="H3" s="8">
        <f t="shared" si="0"/>
        <v>7</v>
      </c>
      <c r="I3" s="8">
        <f t="shared" si="0"/>
        <v>8</v>
      </c>
      <c r="J3" s="8">
        <f t="shared" si="0"/>
        <v>9</v>
      </c>
      <c r="K3" s="8">
        <f t="shared" si="0"/>
        <v>10</v>
      </c>
      <c r="L3" s="8">
        <f t="shared" si="0"/>
        <v>11</v>
      </c>
      <c r="M3" s="8">
        <f t="shared" si="0"/>
        <v>12</v>
      </c>
      <c r="N3" s="8">
        <f t="shared" si="0"/>
        <v>13</v>
      </c>
      <c r="O3" s="8">
        <f t="shared" si="0"/>
        <v>14</v>
      </c>
      <c r="P3" s="8">
        <f t="shared" si="0"/>
        <v>15</v>
      </c>
      <c r="Q3" s="8">
        <f t="shared" si="0"/>
        <v>16</v>
      </c>
      <c r="R3" s="8">
        <f t="shared" si="0"/>
        <v>17</v>
      </c>
      <c r="S3" s="8">
        <f t="shared" si="0"/>
        <v>18</v>
      </c>
      <c r="T3" s="8">
        <f t="shared" si="0"/>
        <v>19</v>
      </c>
      <c r="U3" s="8">
        <f t="shared" si="0"/>
        <v>20</v>
      </c>
      <c r="V3" s="8">
        <f t="shared" si="0"/>
        <v>21</v>
      </c>
      <c r="W3" s="8">
        <f t="shared" si="0"/>
        <v>22</v>
      </c>
      <c r="X3" s="8">
        <f t="shared" si="0"/>
        <v>23</v>
      </c>
      <c r="Y3" s="8">
        <f t="shared" si="0"/>
        <v>24</v>
      </c>
      <c r="Z3" s="8">
        <f t="shared" si="0"/>
        <v>25</v>
      </c>
      <c r="AA3" s="8">
        <f t="shared" si="0"/>
        <v>26</v>
      </c>
      <c r="AB3" s="8">
        <f t="shared" si="0"/>
        <v>27</v>
      </c>
      <c r="AC3" s="8">
        <f t="shared" si="0"/>
        <v>28</v>
      </c>
      <c r="AD3" s="8">
        <f t="shared" si="0"/>
        <v>29</v>
      </c>
      <c r="AE3" s="8">
        <f t="shared" si="0"/>
        <v>30</v>
      </c>
      <c r="AF3" s="8">
        <f t="shared" si="0"/>
        <v>31</v>
      </c>
    </row>
    <row r="4" spans="1:32" ht="18" customHeight="1" x14ac:dyDescent="0.25">
      <c r="A4" s="22">
        <v>1</v>
      </c>
      <c r="B4" s="23">
        <v>80</v>
      </c>
      <c r="C4" s="24">
        <v>80</v>
      </c>
      <c r="D4" s="24">
        <v>80</v>
      </c>
      <c r="E4" s="24">
        <v>80</v>
      </c>
      <c r="F4" s="24">
        <v>80</v>
      </c>
      <c r="G4" s="24">
        <v>80</v>
      </c>
      <c r="H4" s="24">
        <v>80</v>
      </c>
      <c r="I4" s="24">
        <v>79</v>
      </c>
      <c r="J4" s="24">
        <v>79</v>
      </c>
      <c r="K4" s="24">
        <v>79</v>
      </c>
      <c r="L4" s="24">
        <v>79</v>
      </c>
      <c r="M4" s="24">
        <v>79</v>
      </c>
      <c r="N4" s="24">
        <v>79</v>
      </c>
      <c r="O4" s="24">
        <v>80</v>
      </c>
      <c r="P4" s="24">
        <v>82</v>
      </c>
      <c r="Q4" s="24">
        <v>82</v>
      </c>
      <c r="R4" s="24">
        <v>82</v>
      </c>
      <c r="S4" s="24">
        <v>82</v>
      </c>
      <c r="T4" s="24">
        <v>82</v>
      </c>
      <c r="U4" s="24">
        <v>82</v>
      </c>
      <c r="V4" s="24">
        <v>82</v>
      </c>
      <c r="W4" s="24">
        <v>82</v>
      </c>
      <c r="X4" s="24">
        <v>82</v>
      </c>
      <c r="Y4" s="24">
        <v>82</v>
      </c>
      <c r="Z4" s="24">
        <v>84</v>
      </c>
      <c r="AA4" s="24">
        <v>84</v>
      </c>
      <c r="AB4" s="24">
        <v>84</v>
      </c>
      <c r="AC4" s="24">
        <v>84</v>
      </c>
      <c r="AD4" s="24">
        <v>84</v>
      </c>
      <c r="AE4" s="24">
        <v>84</v>
      </c>
      <c r="AF4" s="25">
        <v>84</v>
      </c>
    </row>
    <row r="5" spans="1:32" ht="18" customHeight="1" x14ac:dyDescent="0.25">
      <c r="A5" s="22">
        <v>2</v>
      </c>
      <c r="B5" s="26">
        <v>84</v>
      </c>
      <c r="C5" s="27">
        <v>84</v>
      </c>
      <c r="D5" s="27">
        <v>84</v>
      </c>
      <c r="E5" s="27">
        <v>84</v>
      </c>
      <c r="F5" s="27">
        <v>84</v>
      </c>
      <c r="G5" s="27">
        <v>84</v>
      </c>
      <c r="H5" s="27">
        <v>84</v>
      </c>
      <c r="I5" s="27">
        <v>84</v>
      </c>
      <c r="J5" s="27">
        <v>83</v>
      </c>
      <c r="K5" s="27">
        <v>83</v>
      </c>
      <c r="L5" s="27">
        <v>83</v>
      </c>
      <c r="M5" s="27">
        <v>82</v>
      </c>
      <c r="N5" s="27">
        <v>82</v>
      </c>
      <c r="O5" s="27">
        <v>82</v>
      </c>
      <c r="P5" s="27">
        <v>82</v>
      </c>
      <c r="Q5" s="27">
        <v>82</v>
      </c>
      <c r="R5" s="27">
        <v>82</v>
      </c>
      <c r="S5" s="27">
        <v>82</v>
      </c>
      <c r="T5" s="27">
        <v>82</v>
      </c>
      <c r="U5" s="27">
        <v>82</v>
      </c>
      <c r="V5" s="27">
        <v>82</v>
      </c>
      <c r="W5" s="27">
        <v>82</v>
      </c>
      <c r="X5" s="27">
        <v>82</v>
      </c>
      <c r="Y5" s="27">
        <v>82</v>
      </c>
      <c r="Z5" s="27">
        <v>82</v>
      </c>
      <c r="AA5" s="27">
        <v>85</v>
      </c>
      <c r="AB5" s="27">
        <v>85</v>
      </c>
      <c r="AC5" s="27">
        <v>85</v>
      </c>
      <c r="AD5" s="27"/>
      <c r="AE5" s="27"/>
      <c r="AF5" s="28"/>
    </row>
    <row r="6" spans="1:32" ht="18" customHeight="1" x14ac:dyDescent="0.25">
      <c r="A6" s="22">
        <v>3</v>
      </c>
      <c r="B6" s="26">
        <v>85</v>
      </c>
      <c r="C6" s="27">
        <v>85</v>
      </c>
      <c r="D6" s="27">
        <v>85</v>
      </c>
      <c r="E6" s="27">
        <v>85</v>
      </c>
      <c r="F6" s="27">
        <v>85</v>
      </c>
      <c r="G6" s="27">
        <v>85</v>
      </c>
      <c r="H6" s="27">
        <v>85</v>
      </c>
      <c r="I6" s="27">
        <v>85</v>
      </c>
      <c r="J6" s="27">
        <v>85</v>
      </c>
      <c r="K6" s="27">
        <v>85</v>
      </c>
      <c r="L6" s="27">
        <v>85</v>
      </c>
      <c r="M6" s="27">
        <v>85</v>
      </c>
      <c r="N6" s="27">
        <v>86</v>
      </c>
      <c r="O6" s="27">
        <v>86</v>
      </c>
      <c r="P6" s="27">
        <v>86</v>
      </c>
      <c r="Q6" s="27">
        <v>86</v>
      </c>
      <c r="R6" s="27">
        <v>86</v>
      </c>
      <c r="S6" s="27">
        <v>86</v>
      </c>
      <c r="T6" s="27">
        <v>86</v>
      </c>
      <c r="U6" s="27">
        <v>86</v>
      </c>
      <c r="V6" s="27">
        <v>86</v>
      </c>
      <c r="W6" s="27">
        <v>86</v>
      </c>
      <c r="X6" s="27">
        <v>86</v>
      </c>
      <c r="Y6" s="27">
        <v>86</v>
      </c>
      <c r="Z6" s="27">
        <v>86</v>
      </c>
      <c r="AA6" s="27">
        <v>86</v>
      </c>
      <c r="AB6" s="27">
        <v>86</v>
      </c>
      <c r="AC6" s="27">
        <v>86</v>
      </c>
      <c r="AD6" s="27">
        <v>86</v>
      </c>
      <c r="AE6" s="27">
        <v>86</v>
      </c>
      <c r="AF6" s="28">
        <v>86</v>
      </c>
    </row>
    <row r="7" spans="1:32" ht="18" customHeight="1" x14ac:dyDescent="0.25">
      <c r="A7" s="22">
        <v>4</v>
      </c>
      <c r="B7" s="26">
        <v>88</v>
      </c>
      <c r="C7" s="27">
        <v>88</v>
      </c>
      <c r="D7" s="27">
        <v>88</v>
      </c>
      <c r="E7" s="27">
        <v>88</v>
      </c>
      <c r="F7" s="27">
        <v>88</v>
      </c>
      <c r="G7" s="27">
        <v>88</v>
      </c>
      <c r="H7" s="27">
        <v>88</v>
      </c>
      <c r="I7" s="27">
        <v>88</v>
      </c>
      <c r="J7" s="27">
        <v>88</v>
      </c>
      <c r="K7" s="27">
        <v>88</v>
      </c>
      <c r="L7" s="27">
        <v>88</v>
      </c>
      <c r="M7" s="27">
        <v>88</v>
      </c>
      <c r="N7" s="27">
        <v>88</v>
      </c>
      <c r="O7" s="27">
        <v>88</v>
      </c>
      <c r="P7" s="27">
        <v>89</v>
      </c>
      <c r="Q7" s="27">
        <v>89</v>
      </c>
      <c r="R7" s="27">
        <v>89</v>
      </c>
      <c r="S7" s="27">
        <v>89</v>
      </c>
      <c r="T7" s="27">
        <v>89</v>
      </c>
      <c r="U7" s="27">
        <v>88</v>
      </c>
      <c r="V7" s="27">
        <v>88</v>
      </c>
      <c r="W7" s="27">
        <v>88</v>
      </c>
      <c r="X7" s="27">
        <v>88</v>
      </c>
      <c r="Y7" s="27">
        <v>88</v>
      </c>
      <c r="Z7" s="27">
        <v>88</v>
      </c>
      <c r="AA7" s="27">
        <v>88</v>
      </c>
      <c r="AB7" s="27">
        <v>88</v>
      </c>
      <c r="AC7" s="27">
        <v>88</v>
      </c>
      <c r="AD7" s="27">
        <v>88</v>
      </c>
      <c r="AE7" s="27">
        <v>88</v>
      </c>
      <c r="AF7" s="28"/>
    </row>
    <row r="8" spans="1:32" ht="18" customHeight="1" x14ac:dyDescent="0.25">
      <c r="A8" s="22">
        <v>5</v>
      </c>
      <c r="B8" s="26">
        <v>88</v>
      </c>
      <c r="C8" s="27">
        <v>88</v>
      </c>
      <c r="D8" s="27">
        <v>88</v>
      </c>
      <c r="E8" s="27">
        <v>88</v>
      </c>
      <c r="F8" s="27">
        <v>88</v>
      </c>
      <c r="G8" s="27">
        <v>88</v>
      </c>
      <c r="H8" s="27">
        <v>88</v>
      </c>
      <c r="I8" s="27">
        <v>88</v>
      </c>
      <c r="J8" s="27">
        <v>88</v>
      </c>
      <c r="K8" s="27">
        <v>88</v>
      </c>
      <c r="L8" s="27">
        <v>89</v>
      </c>
      <c r="M8" s="27">
        <v>89</v>
      </c>
      <c r="N8" s="27">
        <v>89</v>
      </c>
      <c r="O8" s="27">
        <v>89</v>
      </c>
      <c r="P8" s="27">
        <v>89</v>
      </c>
      <c r="Q8" s="27">
        <v>89</v>
      </c>
      <c r="R8" s="27">
        <v>89</v>
      </c>
      <c r="S8" s="27">
        <v>89</v>
      </c>
      <c r="T8" s="27">
        <v>89</v>
      </c>
      <c r="U8" s="27">
        <v>89</v>
      </c>
      <c r="V8" s="27">
        <v>89</v>
      </c>
      <c r="W8" s="27">
        <v>89</v>
      </c>
      <c r="X8" s="27">
        <v>89</v>
      </c>
      <c r="Y8" s="27">
        <v>89</v>
      </c>
      <c r="Z8" s="27">
        <v>89</v>
      </c>
      <c r="AA8" s="27">
        <v>92</v>
      </c>
      <c r="AB8" s="27">
        <v>92</v>
      </c>
      <c r="AC8" s="27">
        <v>92</v>
      </c>
      <c r="AD8" s="27">
        <v>92</v>
      </c>
      <c r="AE8" s="27">
        <v>92</v>
      </c>
      <c r="AF8" s="28">
        <v>92</v>
      </c>
    </row>
    <row r="9" spans="1:32" ht="18" customHeight="1" x14ac:dyDescent="0.25">
      <c r="A9" s="22">
        <v>6</v>
      </c>
      <c r="B9" s="26">
        <v>92</v>
      </c>
      <c r="C9" s="27">
        <v>92</v>
      </c>
      <c r="D9" s="27">
        <v>92</v>
      </c>
      <c r="E9" s="27">
        <v>92</v>
      </c>
      <c r="F9" s="27">
        <v>92</v>
      </c>
      <c r="G9" s="27">
        <v>92</v>
      </c>
      <c r="H9" s="27">
        <v>92</v>
      </c>
      <c r="I9" s="27">
        <v>92</v>
      </c>
      <c r="J9" s="27">
        <v>92</v>
      </c>
      <c r="K9" s="27">
        <v>92</v>
      </c>
      <c r="L9" s="27">
        <v>92</v>
      </c>
      <c r="M9" s="27">
        <v>92</v>
      </c>
      <c r="N9" s="27">
        <v>91</v>
      </c>
      <c r="O9" s="27">
        <v>91</v>
      </c>
      <c r="P9" s="27">
        <v>91</v>
      </c>
      <c r="Q9" s="27">
        <v>91</v>
      </c>
      <c r="R9" s="27">
        <v>91</v>
      </c>
      <c r="S9" s="27">
        <v>91</v>
      </c>
      <c r="T9" s="27">
        <v>91</v>
      </c>
      <c r="U9" s="27">
        <v>91</v>
      </c>
      <c r="V9" s="27">
        <v>91</v>
      </c>
      <c r="W9" s="27">
        <v>91</v>
      </c>
      <c r="X9" s="27">
        <v>92</v>
      </c>
      <c r="Y9" s="27">
        <v>92</v>
      </c>
      <c r="Z9" s="27">
        <v>92</v>
      </c>
      <c r="AA9" s="27">
        <v>92</v>
      </c>
      <c r="AB9" s="27">
        <v>92</v>
      </c>
      <c r="AC9" s="27">
        <v>92</v>
      </c>
      <c r="AD9" s="27">
        <v>92</v>
      </c>
      <c r="AE9" s="27">
        <v>92</v>
      </c>
      <c r="AF9" s="28"/>
    </row>
    <row r="10" spans="1:32" ht="18" customHeight="1" x14ac:dyDescent="0.25">
      <c r="A10" s="22">
        <v>7</v>
      </c>
      <c r="B10" s="26">
        <v>92</v>
      </c>
      <c r="C10" s="27">
        <v>92</v>
      </c>
      <c r="D10" s="27">
        <v>92</v>
      </c>
      <c r="E10" s="27">
        <v>92</v>
      </c>
      <c r="F10" s="27">
        <v>92</v>
      </c>
      <c r="G10" s="27">
        <v>92</v>
      </c>
      <c r="H10" s="27">
        <v>92</v>
      </c>
      <c r="I10" s="27">
        <v>92</v>
      </c>
      <c r="J10" s="27">
        <v>92</v>
      </c>
      <c r="K10" s="27">
        <v>92</v>
      </c>
      <c r="L10" s="27">
        <v>92</v>
      </c>
      <c r="M10" s="27">
        <v>93</v>
      </c>
      <c r="N10" s="27">
        <v>95</v>
      </c>
      <c r="O10" s="27">
        <v>95</v>
      </c>
      <c r="P10" s="27">
        <v>95</v>
      </c>
      <c r="Q10" s="27">
        <v>95</v>
      </c>
      <c r="R10" s="27">
        <v>96</v>
      </c>
      <c r="S10" s="27">
        <v>98</v>
      </c>
      <c r="T10" s="27">
        <v>98</v>
      </c>
      <c r="U10" s="27">
        <v>98</v>
      </c>
      <c r="V10" s="27">
        <v>96</v>
      </c>
      <c r="W10" s="27">
        <v>94</v>
      </c>
      <c r="X10" s="27">
        <v>94</v>
      </c>
      <c r="Y10" s="27">
        <v>94</v>
      </c>
      <c r="Z10" s="27">
        <v>94</v>
      </c>
      <c r="AA10" s="27">
        <v>94</v>
      </c>
      <c r="AB10" s="27">
        <v>92</v>
      </c>
      <c r="AC10" s="27">
        <v>92</v>
      </c>
      <c r="AD10" s="27">
        <v>92</v>
      </c>
      <c r="AE10" s="27">
        <v>92</v>
      </c>
      <c r="AF10" s="28">
        <v>92</v>
      </c>
    </row>
    <row r="11" spans="1:32" ht="18" customHeight="1" x14ac:dyDescent="0.25">
      <c r="A11" s="22">
        <v>8</v>
      </c>
      <c r="B11" s="26">
        <v>92</v>
      </c>
      <c r="C11" s="27">
        <v>92</v>
      </c>
      <c r="D11" s="27">
        <v>92</v>
      </c>
      <c r="E11" s="27">
        <v>92</v>
      </c>
      <c r="F11" s="27">
        <v>91</v>
      </c>
      <c r="G11" s="27">
        <v>90</v>
      </c>
      <c r="H11" s="27">
        <v>90</v>
      </c>
      <c r="I11" s="27">
        <v>90</v>
      </c>
      <c r="J11" s="27">
        <v>90</v>
      </c>
      <c r="K11" s="27">
        <v>91</v>
      </c>
      <c r="L11" s="27">
        <v>92</v>
      </c>
      <c r="M11" s="27">
        <v>92</v>
      </c>
      <c r="N11" s="27">
        <v>92</v>
      </c>
      <c r="O11" s="27">
        <v>92</v>
      </c>
      <c r="P11" s="27">
        <v>92</v>
      </c>
      <c r="Q11" s="27">
        <v>92</v>
      </c>
      <c r="R11" s="27">
        <v>92</v>
      </c>
      <c r="S11" s="27">
        <v>92</v>
      </c>
      <c r="T11" s="27">
        <v>92</v>
      </c>
      <c r="U11" s="27">
        <v>92</v>
      </c>
      <c r="V11" s="27">
        <v>92</v>
      </c>
      <c r="W11" s="27">
        <v>92</v>
      </c>
      <c r="X11" s="27">
        <v>92</v>
      </c>
      <c r="Y11" s="27">
        <v>92</v>
      </c>
      <c r="Z11" s="27">
        <v>92</v>
      </c>
      <c r="AA11" s="27">
        <v>92</v>
      </c>
      <c r="AB11" s="27">
        <v>92</v>
      </c>
      <c r="AC11" s="27">
        <v>92</v>
      </c>
      <c r="AD11" s="27">
        <v>92</v>
      </c>
      <c r="AE11" s="27">
        <v>92</v>
      </c>
      <c r="AF11" s="28">
        <v>92</v>
      </c>
    </row>
    <row r="12" spans="1:32" ht="18" customHeight="1" x14ac:dyDescent="0.25">
      <c r="A12" s="22">
        <v>9</v>
      </c>
      <c r="B12" s="26">
        <v>92</v>
      </c>
      <c r="C12" s="27">
        <v>93</v>
      </c>
      <c r="D12" s="27">
        <v>93</v>
      </c>
      <c r="E12" s="27">
        <v>93</v>
      </c>
      <c r="F12" s="27">
        <v>93</v>
      </c>
      <c r="G12" s="27">
        <v>93</v>
      </c>
      <c r="H12" s="27">
        <v>93</v>
      </c>
      <c r="I12" s="27">
        <v>93</v>
      </c>
      <c r="J12" s="27">
        <v>93</v>
      </c>
      <c r="K12" s="27">
        <v>93</v>
      </c>
      <c r="L12" s="27">
        <v>93</v>
      </c>
      <c r="M12" s="27">
        <v>93</v>
      </c>
      <c r="N12" s="27">
        <v>93</v>
      </c>
      <c r="O12" s="27">
        <v>93</v>
      </c>
      <c r="P12" s="27">
        <v>93</v>
      </c>
      <c r="Q12" s="27">
        <v>93</v>
      </c>
      <c r="R12" s="27">
        <v>94</v>
      </c>
      <c r="S12" s="27">
        <v>94</v>
      </c>
      <c r="T12" s="27">
        <v>94</v>
      </c>
      <c r="U12" s="27">
        <v>94</v>
      </c>
      <c r="V12" s="27">
        <v>94</v>
      </c>
      <c r="W12" s="27">
        <v>94</v>
      </c>
      <c r="X12" s="27">
        <v>94</v>
      </c>
      <c r="Y12" s="27">
        <v>94</v>
      </c>
      <c r="Z12" s="27">
        <v>94</v>
      </c>
      <c r="AA12" s="27">
        <v>94</v>
      </c>
      <c r="AB12" s="27">
        <v>94</v>
      </c>
      <c r="AC12" s="27">
        <v>95</v>
      </c>
      <c r="AD12" s="27">
        <v>95</v>
      </c>
      <c r="AE12" s="27">
        <v>95</v>
      </c>
      <c r="AF12" s="28"/>
    </row>
    <row r="13" spans="1:32" ht="18" customHeight="1" x14ac:dyDescent="0.25">
      <c r="A13" s="22">
        <v>10</v>
      </c>
      <c r="B13" s="26">
        <v>95</v>
      </c>
      <c r="C13" s="27">
        <v>95</v>
      </c>
      <c r="D13" s="27">
        <v>95</v>
      </c>
      <c r="E13" s="27">
        <v>95</v>
      </c>
      <c r="F13" s="27">
        <v>95</v>
      </c>
      <c r="G13" s="27">
        <v>95</v>
      </c>
      <c r="H13" s="27">
        <v>94</v>
      </c>
      <c r="I13" s="27">
        <v>94</v>
      </c>
      <c r="J13" s="27">
        <v>94</v>
      </c>
      <c r="K13" s="27">
        <v>94</v>
      </c>
      <c r="L13" s="27">
        <v>94</v>
      </c>
      <c r="M13" s="27">
        <v>95</v>
      </c>
      <c r="N13" s="27">
        <v>95</v>
      </c>
      <c r="O13" s="27">
        <v>95</v>
      </c>
      <c r="P13" s="27">
        <v>95</v>
      </c>
      <c r="Q13" s="27">
        <v>95</v>
      </c>
      <c r="R13" s="27">
        <v>96</v>
      </c>
      <c r="S13" s="27">
        <v>96</v>
      </c>
      <c r="T13" s="27">
        <v>96</v>
      </c>
      <c r="U13" s="27">
        <v>96</v>
      </c>
      <c r="V13" s="27">
        <v>96</v>
      </c>
      <c r="W13" s="27">
        <v>96</v>
      </c>
      <c r="X13" s="27">
        <v>96</v>
      </c>
      <c r="Y13" s="27">
        <v>96</v>
      </c>
      <c r="Z13" s="27">
        <v>96</v>
      </c>
      <c r="AA13" s="27">
        <v>96</v>
      </c>
      <c r="AB13" s="27">
        <v>96</v>
      </c>
      <c r="AC13" s="27">
        <v>97</v>
      </c>
      <c r="AD13" s="27">
        <v>97</v>
      </c>
      <c r="AE13" s="27">
        <v>97</v>
      </c>
      <c r="AF13" s="28">
        <v>97</v>
      </c>
    </row>
    <row r="14" spans="1:32" ht="18" customHeight="1" x14ac:dyDescent="0.25">
      <c r="A14" s="22">
        <v>11</v>
      </c>
      <c r="B14" s="26">
        <v>97</v>
      </c>
      <c r="C14" s="27">
        <v>97</v>
      </c>
      <c r="D14" s="27">
        <v>97</v>
      </c>
      <c r="E14" s="27">
        <v>97</v>
      </c>
      <c r="F14" s="27">
        <v>97</v>
      </c>
      <c r="G14" s="27">
        <v>97</v>
      </c>
      <c r="H14" s="27">
        <v>97</v>
      </c>
      <c r="I14" s="27">
        <v>96</v>
      </c>
      <c r="J14" s="27">
        <v>96</v>
      </c>
      <c r="K14" s="27">
        <v>96</v>
      </c>
      <c r="L14" s="27">
        <v>96</v>
      </c>
      <c r="M14" s="27">
        <v>97</v>
      </c>
      <c r="N14" s="27">
        <v>97</v>
      </c>
      <c r="O14" s="27">
        <v>97</v>
      </c>
      <c r="P14" s="27">
        <v>99</v>
      </c>
      <c r="Q14" s="27">
        <v>99</v>
      </c>
      <c r="R14" s="27">
        <v>99</v>
      </c>
      <c r="S14" s="27">
        <v>99</v>
      </c>
      <c r="T14" s="27">
        <v>99</v>
      </c>
      <c r="U14" s="27">
        <v>99</v>
      </c>
      <c r="V14" s="27">
        <v>99</v>
      </c>
      <c r="W14" s="27">
        <v>99</v>
      </c>
      <c r="X14" s="27">
        <v>99</v>
      </c>
      <c r="Y14" s="27">
        <v>99</v>
      </c>
      <c r="Z14" s="27">
        <v>99</v>
      </c>
      <c r="AA14" s="27">
        <v>99</v>
      </c>
      <c r="AB14" s="27">
        <v>99</v>
      </c>
      <c r="AC14" s="27">
        <v>99</v>
      </c>
      <c r="AD14" s="27">
        <v>99</v>
      </c>
      <c r="AE14" s="27">
        <v>99</v>
      </c>
      <c r="AF14" s="28"/>
    </row>
    <row r="15" spans="1:32" ht="18" customHeight="1" thickBot="1" x14ac:dyDescent="0.3">
      <c r="A15" s="22">
        <v>12</v>
      </c>
      <c r="B15" s="29">
        <v>101</v>
      </c>
      <c r="C15" s="30">
        <v>101</v>
      </c>
      <c r="D15" s="30">
        <v>101</v>
      </c>
      <c r="E15" s="30">
        <v>101</v>
      </c>
      <c r="F15" s="30">
        <v>101</v>
      </c>
      <c r="G15" s="30">
        <v>101</v>
      </c>
      <c r="H15" s="30">
        <v>101</v>
      </c>
      <c r="I15" s="30">
        <v>102</v>
      </c>
      <c r="J15" s="30">
        <v>102</v>
      </c>
      <c r="K15" s="30">
        <v>102</v>
      </c>
      <c r="L15" s="30">
        <v>102</v>
      </c>
      <c r="M15" s="30">
        <v>102</v>
      </c>
      <c r="N15" s="30">
        <v>102</v>
      </c>
      <c r="O15" s="30">
        <v>102</v>
      </c>
      <c r="P15" s="30">
        <v>102</v>
      </c>
      <c r="Q15" s="30">
        <v>102</v>
      </c>
      <c r="R15" s="30">
        <v>102</v>
      </c>
      <c r="S15" s="30">
        <v>101</v>
      </c>
      <c r="T15" s="30">
        <v>101</v>
      </c>
      <c r="U15" s="30">
        <v>101</v>
      </c>
      <c r="V15" s="30">
        <v>101</v>
      </c>
      <c r="W15" s="30">
        <v>101</v>
      </c>
      <c r="X15" s="30">
        <v>101</v>
      </c>
      <c r="Y15" s="30">
        <v>101</v>
      </c>
      <c r="Z15" s="30">
        <v>101</v>
      </c>
      <c r="AA15" s="30">
        <v>101</v>
      </c>
      <c r="AB15" s="30">
        <v>101</v>
      </c>
      <c r="AC15" s="30">
        <v>101</v>
      </c>
      <c r="AD15" s="30">
        <v>101</v>
      </c>
      <c r="AE15" s="30">
        <v>101</v>
      </c>
      <c r="AF15" s="31">
        <v>101</v>
      </c>
    </row>
  </sheetData>
  <conditionalFormatting sqref="B4:AF15">
    <cfRule type="colorScale" priority="1">
      <formula>MAX(IF(ISBLANK($B$4:$AF$15), "", IF(ISERROR($B$4:$AF$15), "", $B$4:$AF$15)))</formula>
      <colorScale>
        <cfvo type="min"/>
        <cfvo type="percent" val="50"/>
        <cfvo type="max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0885-3C04-430A-9FF0-9DB228D6D4D3}">
  <sheetPr>
    <tabColor rgb="FF7030A0"/>
  </sheetPr>
  <dimension ref="A1:E456"/>
  <sheetViews>
    <sheetView workbookViewId="0">
      <selection activeCell="E2" sqref="E2:E456"/>
    </sheetView>
  </sheetViews>
  <sheetFormatPr defaultColWidth="9.140625" defaultRowHeight="15" x14ac:dyDescent="0.25"/>
  <cols>
    <col min="1" max="1" width="13.7109375" customWidth="1"/>
    <col min="2" max="2" width="25" bestFit="1" customWidth="1"/>
    <col min="3" max="3" width="48.7109375" bestFit="1" customWidth="1"/>
    <col min="4" max="4" width="35.28515625" customWidth="1"/>
    <col min="5" max="5" width="19.28515625" customWidth="1"/>
  </cols>
  <sheetData>
    <row r="1" spans="1:5" x14ac:dyDescent="0.25">
      <c r="A1" s="35" t="s">
        <v>89</v>
      </c>
      <c r="B1" s="35" t="s">
        <v>90</v>
      </c>
      <c r="C1" s="35" t="s">
        <v>91</v>
      </c>
      <c r="D1" s="35" t="s">
        <v>92</v>
      </c>
      <c r="E1" s="35" t="s">
        <v>93</v>
      </c>
    </row>
    <row r="2" spans="1:5" x14ac:dyDescent="0.25">
      <c r="A2" s="36" t="s">
        <v>94</v>
      </c>
      <c r="B2" s="36" t="s">
        <v>95</v>
      </c>
      <c r="C2" s="36" t="s">
        <v>96</v>
      </c>
      <c r="D2" s="37">
        <v>4.386574074074074E-3</v>
      </c>
      <c r="E2" s="75">
        <v>4.386574074074074E-3</v>
      </c>
    </row>
    <row r="3" spans="1:5" x14ac:dyDescent="0.25">
      <c r="A3" s="36" t="s">
        <v>94</v>
      </c>
      <c r="B3" s="36" t="s">
        <v>97</v>
      </c>
      <c r="C3" s="36" t="s">
        <v>98</v>
      </c>
      <c r="D3" s="37">
        <v>3.5185185185185185E-3</v>
      </c>
      <c r="E3" s="75">
        <v>3.5185185185185185E-3</v>
      </c>
    </row>
    <row r="4" spans="1:5" x14ac:dyDescent="0.25">
      <c r="A4" s="36" t="s">
        <v>94</v>
      </c>
      <c r="B4" s="36" t="s">
        <v>95</v>
      </c>
      <c r="C4" s="36" t="s">
        <v>99</v>
      </c>
      <c r="D4" s="37">
        <v>4.1203703703703706E-3</v>
      </c>
      <c r="E4" s="75">
        <v>4.1203703703703706E-3</v>
      </c>
    </row>
    <row r="5" spans="1:5" x14ac:dyDescent="0.25">
      <c r="A5" s="36" t="s">
        <v>94</v>
      </c>
      <c r="B5" s="36" t="s">
        <v>100</v>
      </c>
      <c r="C5" s="36" t="s">
        <v>101</v>
      </c>
      <c r="D5" s="37">
        <v>2.7777777777777779E-3</v>
      </c>
      <c r="E5" s="75">
        <v>2.7777777777777779E-3</v>
      </c>
    </row>
    <row r="6" spans="1:5" x14ac:dyDescent="0.25">
      <c r="A6" s="36" t="s">
        <v>94</v>
      </c>
      <c r="B6" s="36" t="s">
        <v>102</v>
      </c>
      <c r="C6" s="36" t="s">
        <v>103</v>
      </c>
      <c r="D6" s="37">
        <v>2.5000000000000001E-3</v>
      </c>
      <c r="E6" s="75">
        <v>2.5000000000000001E-3</v>
      </c>
    </row>
    <row r="7" spans="1:5" x14ac:dyDescent="0.25">
      <c r="A7" s="36" t="s">
        <v>94</v>
      </c>
      <c r="B7" s="36" t="s">
        <v>104</v>
      </c>
      <c r="C7" s="36" t="s">
        <v>105</v>
      </c>
      <c r="D7" s="37">
        <v>3.8425925925925923E-3</v>
      </c>
      <c r="E7" s="75">
        <v>3.8425925925925923E-3</v>
      </c>
    </row>
    <row r="8" spans="1:5" x14ac:dyDescent="0.25">
      <c r="A8" s="36" t="s">
        <v>94</v>
      </c>
      <c r="B8" s="36" t="s">
        <v>106</v>
      </c>
      <c r="C8" s="36" t="s">
        <v>107</v>
      </c>
      <c r="D8" s="37">
        <v>1.8865740740740742E-3</v>
      </c>
      <c r="E8" s="75">
        <v>1.8865740740740742E-3</v>
      </c>
    </row>
    <row r="9" spans="1:5" x14ac:dyDescent="0.25">
      <c r="A9" s="36" t="s">
        <v>94</v>
      </c>
      <c r="B9" s="36" t="s">
        <v>108</v>
      </c>
      <c r="C9" s="36" t="s">
        <v>108</v>
      </c>
      <c r="D9" s="37">
        <v>2.7662037037037034E-3</v>
      </c>
      <c r="E9" s="75">
        <v>2.7662037037037034E-3</v>
      </c>
    </row>
    <row r="10" spans="1:5" x14ac:dyDescent="0.25">
      <c r="A10" s="36" t="s">
        <v>94</v>
      </c>
      <c r="B10" s="36" t="s">
        <v>109</v>
      </c>
      <c r="C10" s="36" t="s">
        <v>110</v>
      </c>
      <c r="D10" s="37">
        <v>3.4375E-3</v>
      </c>
      <c r="E10" s="75">
        <v>3.4375E-3</v>
      </c>
    </row>
    <row r="11" spans="1:5" x14ac:dyDescent="0.25">
      <c r="A11" s="36" t="s">
        <v>94</v>
      </c>
      <c r="B11" s="36" t="s">
        <v>111</v>
      </c>
      <c r="C11" s="36" t="s">
        <v>112</v>
      </c>
      <c r="D11" s="37">
        <v>3.9699074074074072E-3</v>
      </c>
      <c r="E11" s="75">
        <v>3.9699074074074072E-3</v>
      </c>
    </row>
    <row r="12" spans="1:5" x14ac:dyDescent="0.25">
      <c r="A12" s="36" t="s">
        <v>94</v>
      </c>
      <c r="B12" s="36" t="s">
        <v>113</v>
      </c>
      <c r="C12" s="36" t="s">
        <v>114</v>
      </c>
      <c r="D12" s="37">
        <v>3.0439814814814821E-3</v>
      </c>
      <c r="E12" s="75">
        <v>3.0439814814814821E-3</v>
      </c>
    </row>
    <row r="13" spans="1:5" x14ac:dyDescent="0.25">
      <c r="A13" s="36" t="s">
        <v>94</v>
      </c>
      <c r="B13" s="36" t="s">
        <v>115</v>
      </c>
      <c r="C13" s="36" t="s">
        <v>116</v>
      </c>
      <c r="D13" s="37">
        <v>1.5393518518518519E-3</v>
      </c>
      <c r="E13" s="75">
        <v>1.5393518518518519E-3</v>
      </c>
    </row>
    <row r="14" spans="1:5" x14ac:dyDescent="0.25">
      <c r="A14" s="36" t="s">
        <v>94</v>
      </c>
      <c r="B14" s="36" t="s">
        <v>117</v>
      </c>
      <c r="C14" s="36" t="s">
        <v>118</v>
      </c>
      <c r="D14" s="37">
        <v>2.8240740740740739E-3</v>
      </c>
      <c r="E14" s="75">
        <v>2.8240740740740739E-3</v>
      </c>
    </row>
    <row r="15" spans="1:5" x14ac:dyDescent="0.25">
      <c r="A15" s="36" t="s">
        <v>94</v>
      </c>
      <c r="B15" s="36" t="s">
        <v>119</v>
      </c>
      <c r="C15" s="36" t="s">
        <v>120</v>
      </c>
      <c r="D15" s="37">
        <v>3.1597222222222222E-3</v>
      </c>
      <c r="E15" s="75">
        <v>3.1597222222222222E-3</v>
      </c>
    </row>
    <row r="16" spans="1:5" x14ac:dyDescent="0.25">
      <c r="A16" s="36" t="s">
        <v>94</v>
      </c>
      <c r="B16" s="36" t="s">
        <v>111</v>
      </c>
      <c r="C16" s="36" t="s">
        <v>121</v>
      </c>
      <c r="D16" s="37">
        <v>6.0995370370370361E-3</v>
      </c>
      <c r="E16" s="75">
        <v>6.0995370370370361E-3</v>
      </c>
    </row>
    <row r="17" spans="1:5" x14ac:dyDescent="0.25">
      <c r="A17" s="36" t="s">
        <v>94</v>
      </c>
      <c r="B17" s="36" t="s">
        <v>122</v>
      </c>
      <c r="C17" s="38" t="s">
        <v>123</v>
      </c>
      <c r="D17" s="37">
        <v>3.6689814814814814E-3</v>
      </c>
      <c r="E17" s="75">
        <v>3.6689814814814814E-3</v>
      </c>
    </row>
    <row r="18" spans="1:5" x14ac:dyDescent="0.25">
      <c r="A18" s="36" t="s">
        <v>94</v>
      </c>
      <c r="B18" s="36" t="s">
        <v>124</v>
      </c>
      <c r="C18" s="36" t="s">
        <v>125</v>
      </c>
      <c r="D18" s="37">
        <v>2.7314814814814819E-3</v>
      </c>
      <c r="E18" s="75">
        <v>2.7314814814814819E-3</v>
      </c>
    </row>
    <row r="19" spans="1:5" x14ac:dyDescent="0.25">
      <c r="A19" s="36" t="s">
        <v>94</v>
      </c>
      <c r="B19" s="36" t="s">
        <v>126</v>
      </c>
      <c r="C19" s="36" t="s">
        <v>127</v>
      </c>
      <c r="D19" s="37">
        <v>2.685185185185185E-3</v>
      </c>
      <c r="E19" s="75">
        <v>2.685185185185185E-3</v>
      </c>
    </row>
    <row r="20" spans="1:5" x14ac:dyDescent="0.25">
      <c r="A20" s="36" t="s">
        <v>94</v>
      </c>
      <c r="B20" s="36" t="s">
        <v>122</v>
      </c>
      <c r="C20" s="36" t="s">
        <v>128</v>
      </c>
      <c r="D20" s="37">
        <v>4.0740740740740746E-3</v>
      </c>
      <c r="E20" s="75">
        <v>4.0740740740740746E-3</v>
      </c>
    </row>
    <row r="21" spans="1:5" x14ac:dyDescent="0.25">
      <c r="A21" s="36" t="s">
        <v>94</v>
      </c>
      <c r="B21" s="36" t="s">
        <v>126</v>
      </c>
      <c r="C21" s="36" t="s">
        <v>129</v>
      </c>
      <c r="D21" s="37">
        <v>3.0324074074074073E-3</v>
      </c>
      <c r="E21" s="75">
        <v>3.0324074074074073E-3</v>
      </c>
    </row>
    <row r="22" spans="1:5" x14ac:dyDescent="0.25">
      <c r="A22" s="36" t="s">
        <v>94</v>
      </c>
      <c r="B22" s="36" t="s">
        <v>130</v>
      </c>
      <c r="C22" s="38" t="s">
        <v>131</v>
      </c>
      <c r="D22" s="37">
        <v>5.7175925925925927E-3</v>
      </c>
      <c r="E22" s="75">
        <v>5.7175925925925927E-3</v>
      </c>
    </row>
    <row r="23" spans="1:5" x14ac:dyDescent="0.25">
      <c r="A23" s="36" t="s">
        <v>94</v>
      </c>
      <c r="B23" s="36" t="s">
        <v>132</v>
      </c>
      <c r="C23" s="36" t="s">
        <v>133</v>
      </c>
      <c r="D23" s="37">
        <v>2.9398148148148148E-3</v>
      </c>
      <c r="E23" s="75">
        <v>2.9398148148148148E-3</v>
      </c>
    </row>
    <row r="24" spans="1:5" x14ac:dyDescent="0.25">
      <c r="A24" s="36" t="s">
        <v>94</v>
      </c>
      <c r="B24" s="36" t="s">
        <v>134</v>
      </c>
      <c r="C24" s="36" t="s">
        <v>135</v>
      </c>
      <c r="D24" s="37">
        <v>3.7962962962962963E-3</v>
      </c>
      <c r="E24" s="75">
        <v>3.7962962962962963E-3</v>
      </c>
    </row>
    <row r="25" spans="1:5" x14ac:dyDescent="0.25">
      <c r="A25" s="36" t="s">
        <v>94</v>
      </c>
      <c r="B25" s="36" t="s">
        <v>136</v>
      </c>
      <c r="C25" s="36" t="s">
        <v>137</v>
      </c>
      <c r="D25" s="37">
        <v>3.7615740740740739E-3</v>
      </c>
      <c r="E25" s="75">
        <v>3.7615740740740739E-3</v>
      </c>
    </row>
    <row r="26" spans="1:5" x14ac:dyDescent="0.25">
      <c r="A26" s="36" t="s">
        <v>94</v>
      </c>
      <c r="B26" s="36" t="s">
        <v>111</v>
      </c>
      <c r="C26" s="36" t="s">
        <v>138</v>
      </c>
      <c r="D26" s="37">
        <v>6.3657407407407402E-4</v>
      </c>
      <c r="E26" s="75">
        <v>6.3657407407407402E-4</v>
      </c>
    </row>
    <row r="27" spans="1:5" x14ac:dyDescent="0.25">
      <c r="A27" s="36" t="s">
        <v>94</v>
      </c>
      <c r="B27" s="36" t="s">
        <v>119</v>
      </c>
      <c r="C27" s="36" t="s">
        <v>139</v>
      </c>
      <c r="D27" s="37">
        <v>4.0162037037037033E-3</v>
      </c>
      <c r="E27" s="75">
        <v>4.0162037037037033E-3</v>
      </c>
    </row>
    <row r="28" spans="1:5" x14ac:dyDescent="0.25">
      <c r="A28" s="36" t="s">
        <v>94</v>
      </c>
      <c r="B28" s="36" t="s">
        <v>94</v>
      </c>
      <c r="C28" s="36" t="s">
        <v>140</v>
      </c>
      <c r="D28" s="37">
        <v>3.6805555555555554E-3</v>
      </c>
      <c r="E28" s="75">
        <v>3.6805555555555554E-3</v>
      </c>
    </row>
    <row r="29" spans="1:5" x14ac:dyDescent="0.25">
      <c r="A29" s="36" t="s">
        <v>94</v>
      </c>
      <c r="B29" s="36" t="s">
        <v>141</v>
      </c>
      <c r="C29" s="36" t="s">
        <v>142</v>
      </c>
      <c r="D29" s="37">
        <v>1.8981481481481482E-3</v>
      </c>
      <c r="E29" s="75">
        <v>1.8981481481481482E-3</v>
      </c>
    </row>
    <row r="30" spans="1:5" x14ac:dyDescent="0.25">
      <c r="A30" s="36" t="s">
        <v>94</v>
      </c>
      <c r="B30" s="36" t="s">
        <v>143</v>
      </c>
      <c r="C30" s="36" t="s">
        <v>143</v>
      </c>
      <c r="D30" s="37">
        <v>2.7546296296296294E-3</v>
      </c>
      <c r="E30" s="75">
        <v>2.7546296296296294E-3</v>
      </c>
    </row>
    <row r="31" spans="1:5" x14ac:dyDescent="0.25">
      <c r="A31" s="36" t="s">
        <v>94</v>
      </c>
      <c r="B31" s="36" t="s">
        <v>144</v>
      </c>
      <c r="C31" s="36" t="s">
        <v>145</v>
      </c>
      <c r="D31" s="37">
        <v>2.4768518518518516E-3</v>
      </c>
      <c r="E31" s="75">
        <v>2.4768518518518516E-3</v>
      </c>
    </row>
    <row r="32" spans="1:5" x14ac:dyDescent="0.25">
      <c r="A32" s="36" t="s">
        <v>94</v>
      </c>
      <c r="B32" s="36" t="s">
        <v>130</v>
      </c>
      <c r="C32" s="36" t="s">
        <v>146</v>
      </c>
      <c r="D32" s="37">
        <v>2.1643518518518518E-3</v>
      </c>
      <c r="E32" s="75">
        <v>2.1643518518518518E-3</v>
      </c>
    </row>
    <row r="33" spans="1:5" x14ac:dyDescent="0.25">
      <c r="A33" s="36" t="s">
        <v>94</v>
      </c>
      <c r="B33" s="36" t="s">
        <v>130</v>
      </c>
      <c r="C33" s="36" t="s">
        <v>147</v>
      </c>
      <c r="D33" s="37">
        <v>4.409722222222222E-3</v>
      </c>
      <c r="E33" s="75">
        <v>4.409722222222222E-3</v>
      </c>
    </row>
    <row r="34" spans="1:5" x14ac:dyDescent="0.25">
      <c r="A34" s="36" t="s">
        <v>94</v>
      </c>
      <c r="B34" s="36" t="s">
        <v>115</v>
      </c>
      <c r="C34" s="36" t="s">
        <v>148</v>
      </c>
      <c r="D34" s="37">
        <v>2.5000000000000001E-3</v>
      </c>
      <c r="E34" s="75">
        <v>2.5000000000000001E-3</v>
      </c>
    </row>
    <row r="35" spans="1:5" x14ac:dyDescent="0.25">
      <c r="A35" s="36" t="s">
        <v>94</v>
      </c>
      <c r="B35" s="36" t="s">
        <v>94</v>
      </c>
      <c r="C35" s="36" t="s">
        <v>149</v>
      </c>
      <c r="D35" s="37">
        <v>1.7939814814814815E-3</v>
      </c>
      <c r="E35" s="75">
        <v>1.7939814814814815E-3</v>
      </c>
    </row>
    <row r="36" spans="1:5" x14ac:dyDescent="0.25">
      <c r="A36" s="36" t="s">
        <v>94</v>
      </c>
      <c r="B36" s="36" t="s">
        <v>150</v>
      </c>
      <c r="C36" s="36" t="s">
        <v>151</v>
      </c>
      <c r="D36" s="37">
        <v>2.8240740740740739E-3</v>
      </c>
      <c r="E36" s="75">
        <v>2.8240740740740739E-3</v>
      </c>
    </row>
    <row r="37" spans="1:5" x14ac:dyDescent="0.25">
      <c r="A37" s="36" t="s">
        <v>94</v>
      </c>
      <c r="B37" s="36" t="s">
        <v>111</v>
      </c>
      <c r="C37" s="36" t="s">
        <v>152</v>
      </c>
      <c r="D37" s="37">
        <v>3.0439814814814821E-3</v>
      </c>
      <c r="E37" s="75">
        <v>3.0439814814814821E-3</v>
      </c>
    </row>
    <row r="38" spans="1:5" x14ac:dyDescent="0.25">
      <c r="A38" s="36" t="s">
        <v>94</v>
      </c>
      <c r="B38" s="36" t="s">
        <v>122</v>
      </c>
      <c r="C38" s="36" t="s">
        <v>153</v>
      </c>
      <c r="D38" s="37">
        <v>5.0347222222222225E-3</v>
      </c>
      <c r="E38" s="75">
        <v>5.0347222222222225E-3</v>
      </c>
    </row>
    <row r="39" spans="1:5" x14ac:dyDescent="0.25">
      <c r="A39" s="36" t="s">
        <v>94</v>
      </c>
      <c r="B39" s="36" t="s">
        <v>111</v>
      </c>
      <c r="C39" s="36" t="s">
        <v>154</v>
      </c>
      <c r="D39" s="37">
        <v>3.5416666666666665E-3</v>
      </c>
      <c r="E39" s="75">
        <v>3.5416666666666665E-3</v>
      </c>
    </row>
    <row r="40" spans="1:5" x14ac:dyDescent="0.25">
      <c r="A40" s="36" t="s">
        <v>94</v>
      </c>
      <c r="B40" s="36" t="s">
        <v>150</v>
      </c>
      <c r="C40" s="36" t="s">
        <v>155</v>
      </c>
      <c r="D40" s="37">
        <v>4.2013888888888891E-3</v>
      </c>
      <c r="E40" s="75">
        <v>4.2013888888888891E-3</v>
      </c>
    </row>
    <row r="41" spans="1:5" x14ac:dyDescent="0.25">
      <c r="A41" s="36" t="s">
        <v>94</v>
      </c>
      <c r="B41" s="36" t="s">
        <v>111</v>
      </c>
      <c r="C41" s="36" t="s">
        <v>104</v>
      </c>
      <c r="D41" s="37">
        <v>3.530092592592592E-3</v>
      </c>
      <c r="E41" s="75">
        <v>3.530092592592592E-3</v>
      </c>
    </row>
    <row r="42" spans="1:5" x14ac:dyDescent="0.25">
      <c r="A42" s="36" t="s">
        <v>94</v>
      </c>
      <c r="B42" s="36" t="s">
        <v>122</v>
      </c>
      <c r="C42" s="36" t="s">
        <v>156</v>
      </c>
      <c r="D42" s="37">
        <v>4.5023148148148149E-3</v>
      </c>
      <c r="E42" s="75">
        <v>4.5023148148148149E-3</v>
      </c>
    </row>
    <row r="43" spans="1:5" x14ac:dyDescent="0.25">
      <c r="A43" s="36" t="s">
        <v>94</v>
      </c>
      <c r="B43" s="36" t="s">
        <v>157</v>
      </c>
      <c r="C43" s="36" t="s">
        <v>158</v>
      </c>
      <c r="D43" s="37">
        <v>5.0347222222222225E-3</v>
      </c>
      <c r="E43" s="75">
        <v>5.0347222222222225E-3</v>
      </c>
    </row>
    <row r="44" spans="1:5" x14ac:dyDescent="0.25">
      <c r="A44" s="36" t="s">
        <v>94</v>
      </c>
      <c r="B44" s="36" t="s">
        <v>159</v>
      </c>
      <c r="C44" s="36" t="s">
        <v>160</v>
      </c>
      <c r="D44" s="37">
        <v>2.8009259259259259E-3</v>
      </c>
      <c r="E44" s="75">
        <v>2.8009259259259259E-3</v>
      </c>
    </row>
    <row r="45" spans="1:5" x14ac:dyDescent="0.25">
      <c r="A45" s="36" t="s">
        <v>94</v>
      </c>
      <c r="B45" s="36" t="s">
        <v>97</v>
      </c>
      <c r="C45" s="36" t="s">
        <v>161</v>
      </c>
      <c r="D45" s="37">
        <v>4.2476851851851851E-3</v>
      </c>
      <c r="E45" s="75">
        <v>4.2476851851851851E-3</v>
      </c>
    </row>
    <row r="46" spans="1:5" x14ac:dyDescent="0.25">
      <c r="A46" s="36" t="s">
        <v>94</v>
      </c>
      <c r="B46" s="36" t="s">
        <v>159</v>
      </c>
      <c r="C46" s="36" t="s">
        <v>162</v>
      </c>
      <c r="D46" s="37">
        <v>3.1944444444444442E-3</v>
      </c>
      <c r="E46" s="75">
        <v>3.1944444444444442E-3</v>
      </c>
    </row>
    <row r="47" spans="1:5" x14ac:dyDescent="0.25">
      <c r="A47" s="36" t="s">
        <v>94</v>
      </c>
      <c r="B47" s="36" t="s">
        <v>134</v>
      </c>
      <c r="C47" s="36" t="s">
        <v>163</v>
      </c>
      <c r="D47" s="37">
        <v>3.7962962962962963E-3</v>
      </c>
      <c r="E47" s="75">
        <v>3.7962962962962963E-3</v>
      </c>
    </row>
    <row r="48" spans="1:5" x14ac:dyDescent="0.25">
      <c r="A48" s="36" t="s">
        <v>94</v>
      </c>
      <c r="B48" s="36" t="s">
        <v>164</v>
      </c>
      <c r="C48" s="36" t="s">
        <v>165</v>
      </c>
      <c r="D48" s="37">
        <v>2.9976851851851848E-3</v>
      </c>
      <c r="E48" s="75">
        <v>2.9976851851851848E-3</v>
      </c>
    </row>
    <row r="49" spans="1:5" x14ac:dyDescent="0.25">
      <c r="A49" s="36" t="s">
        <v>94</v>
      </c>
      <c r="B49" s="36" t="s">
        <v>109</v>
      </c>
      <c r="C49" s="36" t="s">
        <v>166</v>
      </c>
      <c r="D49" s="37">
        <v>3.2523148148148151E-3</v>
      </c>
      <c r="E49" s="75">
        <v>3.2523148148148151E-3</v>
      </c>
    </row>
    <row r="50" spans="1:5" x14ac:dyDescent="0.25">
      <c r="A50" s="36" t="s">
        <v>94</v>
      </c>
      <c r="B50" s="36" t="s">
        <v>167</v>
      </c>
      <c r="C50" s="36" t="s">
        <v>168</v>
      </c>
      <c r="D50" s="37">
        <v>2.0949074074074073E-3</v>
      </c>
      <c r="E50" s="75">
        <v>2.0949074074074073E-3</v>
      </c>
    </row>
    <row r="51" spans="1:5" x14ac:dyDescent="0.25">
      <c r="A51" s="36" t="s">
        <v>94</v>
      </c>
      <c r="B51" s="36" t="s">
        <v>115</v>
      </c>
      <c r="C51" s="36" t="s">
        <v>169</v>
      </c>
      <c r="D51" s="37">
        <v>1.9675925925925928E-3</v>
      </c>
      <c r="E51" s="75">
        <v>1.9675925925925928E-3</v>
      </c>
    </row>
    <row r="52" spans="1:5" x14ac:dyDescent="0.25">
      <c r="A52" s="36" t="s">
        <v>94</v>
      </c>
      <c r="B52" s="36" t="s">
        <v>111</v>
      </c>
      <c r="C52" s="36" t="s">
        <v>170</v>
      </c>
      <c r="D52" s="37">
        <v>4.409722222222222E-3</v>
      </c>
      <c r="E52" s="75">
        <v>4.409722222222222E-3</v>
      </c>
    </row>
    <row r="53" spans="1:5" x14ac:dyDescent="0.25">
      <c r="A53" s="36" t="s">
        <v>94</v>
      </c>
      <c r="B53" s="36" t="s">
        <v>171</v>
      </c>
      <c r="C53" s="36" t="s">
        <v>172</v>
      </c>
      <c r="D53" s="37">
        <v>2.2685185185185182E-3</v>
      </c>
      <c r="E53" s="75">
        <v>2.2685185185185182E-3</v>
      </c>
    </row>
    <row r="54" spans="1:5" x14ac:dyDescent="0.25">
      <c r="A54" s="36" t="s">
        <v>94</v>
      </c>
      <c r="B54" s="36" t="s">
        <v>173</v>
      </c>
      <c r="C54" s="36" t="s">
        <v>174</v>
      </c>
      <c r="D54" s="37">
        <v>1.9907407407407408E-3</v>
      </c>
      <c r="E54" s="75">
        <v>1.9907407407407408E-3</v>
      </c>
    </row>
    <row r="55" spans="1:5" x14ac:dyDescent="0.25">
      <c r="A55" s="36" t="s">
        <v>94</v>
      </c>
      <c r="B55" s="36" t="s">
        <v>100</v>
      </c>
      <c r="C55" s="36" t="s">
        <v>175</v>
      </c>
      <c r="D55" s="37">
        <v>3.4375E-3</v>
      </c>
      <c r="E55" s="75">
        <v>3.4375E-3</v>
      </c>
    </row>
    <row r="56" spans="1:5" x14ac:dyDescent="0.25">
      <c r="A56" s="36" t="s">
        <v>94</v>
      </c>
      <c r="B56" s="36" t="s">
        <v>136</v>
      </c>
      <c r="C56" s="36" t="s">
        <v>176</v>
      </c>
      <c r="D56" s="37">
        <v>2.5578703703703705E-3</v>
      </c>
      <c r="E56" s="75">
        <v>2.5578703703703705E-3</v>
      </c>
    </row>
    <row r="57" spans="1:5" x14ac:dyDescent="0.25">
      <c r="A57" s="36" t="s">
        <v>94</v>
      </c>
      <c r="B57" s="36" t="s">
        <v>95</v>
      </c>
      <c r="C57" s="36" t="s">
        <v>177</v>
      </c>
      <c r="D57" s="37">
        <v>3.2060185185185191E-3</v>
      </c>
      <c r="E57" s="75">
        <v>3.2060185185185191E-3</v>
      </c>
    </row>
    <row r="58" spans="1:5" x14ac:dyDescent="0.25">
      <c r="A58" s="36" t="s">
        <v>94</v>
      </c>
      <c r="B58" s="36" t="s">
        <v>167</v>
      </c>
      <c r="C58" s="36" t="s">
        <v>178</v>
      </c>
      <c r="D58" s="37">
        <v>5.208333333333333E-3</v>
      </c>
      <c r="E58" s="75">
        <v>5.208333333333333E-3</v>
      </c>
    </row>
    <row r="59" spans="1:5" x14ac:dyDescent="0.25">
      <c r="A59" s="36" t="s">
        <v>94</v>
      </c>
      <c r="B59" s="36" t="s">
        <v>117</v>
      </c>
      <c r="C59" s="36" t="s">
        <v>179</v>
      </c>
      <c r="D59" s="37">
        <v>3.1712962962962958E-3</v>
      </c>
      <c r="E59" s="75">
        <v>3.1712962962962958E-3</v>
      </c>
    </row>
    <row r="60" spans="1:5" x14ac:dyDescent="0.25">
      <c r="A60" s="36" t="s">
        <v>94</v>
      </c>
      <c r="B60" s="36" t="s">
        <v>167</v>
      </c>
      <c r="C60" s="36" t="s">
        <v>180</v>
      </c>
      <c r="D60" s="37">
        <v>2.615740740740741E-3</v>
      </c>
      <c r="E60" s="75">
        <v>2.615740740740741E-3</v>
      </c>
    </row>
    <row r="61" spans="1:5" x14ac:dyDescent="0.25">
      <c r="A61" s="36" t="s">
        <v>94</v>
      </c>
      <c r="B61" s="36" t="s">
        <v>150</v>
      </c>
      <c r="C61" s="36" t="s">
        <v>181</v>
      </c>
      <c r="D61" s="37">
        <v>2.488425925925926E-3</v>
      </c>
      <c r="E61" s="75">
        <v>2.488425925925926E-3</v>
      </c>
    </row>
    <row r="62" spans="1:5" x14ac:dyDescent="0.25">
      <c r="A62" s="36" t="s">
        <v>94</v>
      </c>
      <c r="B62" s="36" t="s">
        <v>106</v>
      </c>
      <c r="C62" s="36" t="s">
        <v>182</v>
      </c>
      <c r="D62" s="37">
        <v>1.9444444444444442E-3</v>
      </c>
      <c r="E62" s="75">
        <v>1.9444444444444442E-3</v>
      </c>
    </row>
    <row r="63" spans="1:5" x14ac:dyDescent="0.25">
      <c r="A63" s="36" t="s">
        <v>94</v>
      </c>
      <c r="B63" s="36" t="s">
        <v>167</v>
      </c>
      <c r="C63" s="36" t="s">
        <v>183</v>
      </c>
      <c r="D63" s="37">
        <v>2.8240740740740739E-3</v>
      </c>
      <c r="E63" s="75">
        <v>2.8240740740740739E-3</v>
      </c>
    </row>
    <row r="64" spans="1:5" x14ac:dyDescent="0.25">
      <c r="A64" s="36" t="s">
        <v>94</v>
      </c>
      <c r="B64" s="36" t="s">
        <v>132</v>
      </c>
      <c r="C64" s="36" t="s">
        <v>184</v>
      </c>
      <c r="D64" s="37">
        <v>2.9513888888888888E-3</v>
      </c>
      <c r="E64" s="75">
        <v>2.9513888888888888E-3</v>
      </c>
    </row>
    <row r="65" spans="1:5" x14ac:dyDescent="0.25">
      <c r="A65" s="36" t="s">
        <v>94</v>
      </c>
      <c r="B65" s="36" t="s">
        <v>126</v>
      </c>
      <c r="C65" s="36" t="s">
        <v>185</v>
      </c>
      <c r="D65" s="37">
        <v>3.1597222222222222E-3</v>
      </c>
      <c r="E65" s="75">
        <v>3.1597222222222222E-3</v>
      </c>
    </row>
    <row r="66" spans="1:5" x14ac:dyDescent="0.25">
      <c r="A66" s="36" t="s">
        <v>94</v>
      </c>
      <c r="B66" s="36" t="s">
        <v>132</v>
      </c>
      <c r="C66" s="36" t="s">
        <v>186</v>
      </c>
      <c r="D66" s="37">
        <v>5.208333333333333E-3</v>
      </c>
      <c r="E66" s="75">
        <v>5.208333333333333E-3</v>
      </c>
    </row>
    <row r="67" spans="1:5" x14ac:dyDescent="0.25">
      <c r="A67" s="36" t="s">
        <v>94</v>
      </c>
      <c r="B67" s="36" t="s">
        <v>167</v>
      </c>
      <c r="C67" s="36" t="s">
        <v>187</v>
      </c>
      <c r="D67" s="37">
        <v>4.8379629629629632E-3</v>
      </c>
      <c r="E67" s="75">
        <v>4.8379629629629632E-3</v>
      </c>
    </row>
    <row r="68" spans="1:5" x14ac:dyDescent="0.25">
      <c r="A68" s="36" t="s">
        <v>94</v>
      </c>
      <c r="B68" s="36" t="s">
        <v>124</v>
      </c>
      <c r="C68" s="36" t="s">
        <v>188</v>
      </c>
      <c r="D68" s="37">
        <v>7.6736111111111111E-3</v>
      </c>
      <c r="E68" s="75">
        <v>7.6736111111111111E-3</v>
      </c>
    </row>
    <row r="69" spans="1:5" x14ac:dyDescent="0.25">
      <c r="A69" s="36" t="s">
        <v>94</v>
      </c>
      <c r="B69" s="36" t="s">
        <v>117</v>
      </c>
      <c r="C69" s="36" t="s">
        <v>189</v>
      </c>
      <c r="D69" s="37">
        <v>5.8217592592592592E-3</v>
      </c>
      <c r="E69" s="75">
        <v>5.8217592592592592E-3</v>
      </c>
    </row>
    <row r="70" spans="1:5" x14ac:dyDescent="0.25">
      <c r="A70" s="36" t="s">
        <v>94</v>
      </c>
      <c r="B70" s="36" t="s">
        <v>117</v>
      </c>
      <c r="C70" s="36" t="s">
        <v>190</v>
      </c>
      <c r="D70" s="37">
        <v>3.9699074074074072E-3</v>
      </c>
      <c r="E70" s="75">
        <v>3.9699074074074072E-3</v>
      </c>
    </row>
    <row r="71" spans="1:5" x14ac:dyDescent="0.25">
      <c r="A71" s="36" t="s">
        <v>94</v>
      </c>
      <c r="B71" s="36" t="s">
        <v>124</v>
      </c>
      <c r="C71" s="36" t="s">
        <v>191</v>
      </c>
      <c r="D71" s="37">
        <v>2.5578703703703705E-3</v>
      </c>
      <c r="E71" s="75">
        <v>2.5578703703703705E-3</v>
      </c>
    </row>
    <row r="72" spans="1:5" x14ac:dyDescent="0.25">
      <c r="A72" s="36" t="s">
        <v>94</v>
      </c>
      <c r="B72" s="36" t="s">
        <v>95</v>
      </c>
      <c r="C72" s="36" t="s">
        <v>192</v>
      </c>
      <c r="D72" s="37">
        <v>2.4768518518518516E-3</v>
      </c>
      <c r="E72" s="75">
        <v>2.4768518518518516E-3</v>
      </c>
    </row>
    <row r="73" spans="1:5" x14ac:dyDescent="0.25">
      <c r="A73" s="36" t="s">
        <v>94</v>
      </c>
      <c r="B73" s="36" t="s">
        <v>141</v>
      </c>
      <c r="C73" s="36" t="s">
        <v>193</v>
      </c>
      <c r="D73" s="37">
        <v>3.5069444444444445E-3</v>
      </c>
      <c r="E73" s="75">
        <v>3.5069444444444445E-3</v>
      </c>
    </row>
    <row r="74" spans="1:5" x14ac:dyDescent="0.25">
      <c r="A74" s="36" t="s">
        <v>94</v>
      </c>
      <c r="B74" s="36" t="s">
        <v>157</v>
      </c>
      <c r="C74" s="36" t="s">
        <v>194</v>
      </c>
      <c r="D74" s="37">
        <v>3.5763888888888894E-3</v>
      </c>
      <c r="E74" s="75">
        <v>3.5763888888888894E-3</v>
      </c>
    </row>
    <row r="75" spans="1:5" x14ac:dyDescent="0.25">
      <c r="A75" s="36" t="s">
        <v>94</v>
      </c>
      <c r="B75" s="36" t="s">
        <v>130</v>
      </c>
      <c r="C75" s="36" t="s">
        <v>195</v>
      </c>
      <c r="D75" s="37">
        <v>5.2662037037037035E-3</v>
      </c>
      <c r="E75" s="75">
        <v>5.2662037037037035E-3</v>
      </c>
    </row>
    <row r="76" spans="1:5" x14ac:dyDescent="0.25">
      <c r="A76" s="36" t="s">
        <v>94</v>
      </c>
      <c r="B76" s="36" t="s">
        <v>106</v>
      </c>
      <c r="C76" s="36" t="s">
        <v>196</v>
      </c>
      <c r="D76" s="37">
        <v>2.4768518518518516E-3</v>
      </c>
      <c r="E76" s="75">
        <v>2.4768518518518516E-3</v>
      </c>
    </row>
    <row r="77" spans="1:5" x14ac:dyDescent="0.25">
      <c r="A77" s="36" t="s">
        <v>94</v>
      </c>
      <c r="B77" s="36" t="s">
        <v>197</v>
      </c>
      <c r="C77" s="36" t="s">
        <v>198</v>
      </c>
      <c r="D77" s="37">
        <v>1.6666666666666668E-3</v>
      </c>
      <c r="E77" s="75">
        <v>1.6666666666666668E-3</v>
      </c>
    </row>
    <row r="78" spans="1:5" x14ac:dyDescent="0.25">
      <c r="A78" s="36" t="s">
        <v>94</v>
      </c>
      <c r="B78" s="36" t="s">
        <v>111</v>
      </c>
      <c r="C78" s="36" t="s">
        <v>199</v>
      </c>
      <c r="D78" s="37">
        <v>2.685185185185185E-3</v>
      </c>
      <c r="E78" s="75">
        <v>2.685185185185185E-3</v>
      </c>
    </row>
    <row r="79" spans="1:5" x14ac:dyDescent="0.25">
      <c r="A79" s="36" t="s">
        <v>94</v>
      </c>
      <c r="B79" s="36" t="s">
        <v>200</v>
      </c>
      <c r="C79" s="36" t="s">
        <v>201</v>
      </c>
      <c r="D79" s="37">
        <v>2.9166666666666668E-3</v>
      </c>
      <c r="E79" s="75">
        <v>2.9166666666666668E-3</v>
      </c>
    </row>
    <row r="80" spans="1:5" x14ac:dyDescent="0.25">
      <c r="A80" s="36" t="s">
        <v>94</v>
      </c>
      <c r="B80" s="36" t="s">
        <v>95</v>
      </c>
      <c r="C80" s="36" t="s">
        <v>202</v>
      </c>
      <c r="D80" s="37">
        <v>4.5370370370370365E-3</v>
      </c>
      <c r="E80" s="75">
        <v>4.5370370370370365E-3</v>
      </c>
    </row>
    <row r="81" spans="1:5" x14ac:dyDescent="0.25">
      <c r="A81" s="36" t="s">
        <v>94</v>
      </c>
      <c r="B81" s="36" t="s">
        <v>141</v>
      </c>
      <c r="C81" s="36" t="s">
        <v>203</v>
      </c>
      <c r="D81" s="37">
        <v>1.2731481481481483E-3</v>
      </c>
      <c r="E81" s="75">
        <v>1.2731481481481483E-3</v>
      </c>
    </row>
    <row r="82" spans="1:5" x14ac:dyDescent="0.25">
      <c r="A82" s="36" t="s">
        <v>94</v>
      </c>
      <c r="B82" s="36" t="s">
        <v>100</v>
      </c>
      <c r="C82" s="36" t="s">
        <v>204</v>
      </c>
      <c r="D82" s="37">
        <v>3.425925925925926E-3</v>
      </c>
      <c r="E82" s="75">
        <v>3.425925925925926E-3</v>
      </c>
    </row>
    <row r="83" spans="1:5" x14ac:dyDescent="0.25">
      <c r="A83" s="36" t="s">
        <v>94</v>
      </c>
      <c r="B83" s="36" t="s">
        <v>100</v>
      </c>
      <c r="C83" s="36" t="s">
        <v>205</v>
      </c>
      <c r="D83" s="37">
        <v>2.6504629629629625E-3</v>
      </c>
      <c r="E83" s="75">
        <v>2.6504629629629625E-3</v>
      </c>
    </row>
    <row r="84" spans="1:5" x14ac:dyDescent="0.25">
      <c r="A84" s="36" t="s">
        <v>94</v>
      </c>
      <c r="B84" s="36" t="s">
        <v>122</v>
      </c>
      <c r="C84" s="36" t="s">
        <v>206</v>
      </c>
      <c r="D84" s="37">
        <v>1.1469907407407408E-2</v>
      </c>
      <c r="E84" s="75">
        <v>1.1469907407407408E-2</v>
      </c>
    </row>
    <row r="85" spans="1:5" x14ac:dyDescent="0.25">
      <c r="A85" s="36" t="s">
        <v>94</v>
      </c>
      <c r="B85" s="36" t="s">
        <v>141</v>
      </c>
      <c r="C85" s="36" t="s">
        <v>207</v>
      </c>
      <c r="D85" s="37">
        <v>2.3379629629629631E-3</v>
      </c>
      <c r="E85" s="75">
        <v>2.3379629629629631E-3</v>
      </c>
    </row>
    <row r="86" spans="1:5" x14ac:dyDescent="0.25">
      <c r="A86" s="36" t="s">
        <v>94</v>
      </c>
      <c r="B86" s="36" t="s">
        <v>122</v>
      </c>
      <c r="C86" s="36" t="s">
        <v>208</v>
      </c>
      <c r="D86" s="37">
        <v>4.0162037037037033E-3</v>
      </c>
      <c r="E86" s="75">
        <v>4.0162037037037033E-3</v>
      </c>
    </row>
    <row r="87" spans="1:5" x14ac:dyDescent="0.25">
      <c r="A87" s="36" t="s">
        <v>94</v>
      </c>
      <c r="B87" s="36" t="s">
        <v>104</v>
      </c>
      <c r="C87" s="36" t="s">
        <v>209</v>
      </c>
      <c r="D87" s="37">
        <v>7.905092592592592E-3</v>
      </c>
      <c r="E87" s="75">
        <v>7.905092592592592E-3</v>
      </c>
    </row>
    <row r="88" spans="1:5" x14ac:dyDescent="0.25">
      <c r="A88" s="36" t="s">
        <v>94</v>
      </c>
      <c r="B88" s="36" t="s">
        <v>159</v>
      </c>
      <c r="C88" s="36" t="s">
        <v>210</v>
      </c>
      <c r="D88" s="37">
        <v>2.5000000000000001E-3</v>
      </c>
      <c r="E88" s="75">
        <v>2.5000000000000001E-3</v>
      </c>
    </row>
    <row r="89" spans="1:5" x14ac:dyDescent="0.25">
      <c r="A89" s="36" t="s">
        <v>94</v>
      </c>
      <c r="B89" s="36" t="s">
        <v>171</v>
      </c>
      <c r="C89" s="36" t="s">
        <v>211</v>
      </c>
      <c r="D89" s="37">
        <v>2.3495370370370371E-3</v>
      </c>
      <c r="E89" s="75">
        <v>2.3495370370370371E-3</v>
      </c>
    </row>
    <row r="90" spans="1:5" x14ac:dyDescent="0.25">
      <c r="A90" s="36" t="s">
        <v>94</v>
      </c>
      <c r="B90" s="36" t="s">
        <v>150</v>
      </c>
      <c r="C90" s="36" t="s">
        <v>212</v>
      </c>
      <c r="D90" s="37">
        <v>4.0393518518518521E-3</v>
      </c>
      <c r="E90" s="75">
        <v>4.0393518518518521E-3</v>
      </c>
    </row>
    <row r="91" spans="1:5" x14ac:dyDescent="0.25">
      <c r="A91" s="36" t="s">
        <v>94</v>
      </c>
      <c r="B91" s="36" t="s">
        <v>143</v>
      </c>
      <c r="C91" s="36" t="s">
        <v>213</v>
      </c>
      <c r="D91" s="37">
        <v>2.6620370370370374E-3</v>
      </c>
      <c r="E91" s="75">
        <v>2.6620370370370374E-3</v>
      </c>
    </row>
    <row r="92" spans="1:5" x14ac:dyDescent="0.25">
      <c r="A92" s="36" t="s">
        <v>94</v>
      </c>
      <c r="B92" s="36" t="s">
        <v>214</v>
      </c>
      <c r="C92" s="36" t="s">
        <v>215</v>
      </c>
      <c r="D92" s="37">
        <v>3.4953703703703705E-3</v>
      </c>
      <c r="E92" s="75">
        <v>3.4953703703703705E-3</v>
      </c>
    </row>
    <row r="93" spans="1:5" x14ac:dyDescent="0.25">
      <c r="A93" s="36" t="s">
        <v>94</v>
      </c>
      <c r="B93" s="36" t="s">
        <v>94</v>
      </c>
      <c r="C93" s="36" t="s">
        <v>216</v>
      </c>
      <c r="D93" s="37">
        <v>2.0023148148148148E-3</v>
      </c>
      <c r="E93" s="75">
        <v>2.0023148148148148E-3</v>
      </c>
    </row>
    <row r="94" spans="1:5" x14ac:dyDescent="0.25">
      <c r="A94" s="36" t="s">
        <v>94</v>
      </c>
      <c r="B94" s="36" t="s">
        <v>97</v>
      </c>
      <c r="C94" s="36" t="s">
        <v>217</v>
      </c>
      <c r="D94" s="37">
        <v>2.8240740740740739E-3</v>
      </c>
      <c r="E94" s="75">
        <v>2.8240740740740739E-3</v>
      </c>
    </row>
    <row r="95" spans="1:5" x14ac:dyDescent="0.25">
      <c r="A95" s="36" t="s">
        <v>94</v>
      </c>
      <c r="B95" s="36" t="s">
        <v>144</v>
      </c>
      <c r="C95" s="36" t="s">
        <v>218</v>
      </c>
      <c r="D95" s="37">
        <v>2.7199074074074074E-3</v>
      </c>
      <c r="E95" s="75">
        <v>2.7199074074074074E-3</v>
      </c>
    </row>
    <row r="96" spans="1:5" x14ac:dyDescent="0.25">
      <c r="A96" s="36" t="s">
        <v>94</v>
      </c>
      <c r="B96" s="36" t="s">
        <v>115</v>
      </c>
      <c r="C96" s="36" t="s">
        <v>219</v>
      </c>
      <c r="D96" s="37">
        <v>2.1643518518518518E-3</v>
      </c>
      <c r="E96" s="75">
        <v>2.1643518518518518E-3</v>
      </c>
    </row>
    <row r="97" spans="1:5" x14ac:dyDescent="0.25">
      <c r="A97" s="36" t="s">
        <v>94</v>
      </c>
      <c r="B97" s="36" t="s">
        <v>143</v>
      </c>
      <c r="C97" s="36" t="s">
        <v>220</v>
      </c>
      <c r="D97" s="37">
        <v>3.5185185185185185E-3</v>
      </c>
      <c r="E97" s="75">
        <v>3.5185185185185185E-3</v>
      </c>
    </row>
    <row r="98" spans="1:5" x14ac:dyDescent="0.25">
      <c r="A98" s="36" t="s">
        <v>94</v>
      </c>
      <c r="B98" s="36" t="s">
        <v>197</v>
      </c>
      <c r="C98" s="36" t="s">
        <v>207</v>
      </c>
      <c r="D98" s="37">
        <v>2.5810185185185185E-3</v>
      </c>
      <c r="E98" s="75">
        <v>2.5810185185185185E-3</v>
      </c>
    </row>
    <row r="99" spans="1:5" x14ac:dyDescent="0.25">
      <c r="A99" s="36" t="s">
        <v>94</v>
      </c>
      <c r="B99" s="36" t="s">
        <v>134</v>
      </c>
      <c r="C99" s="36" t="s">
        <v>221</v>
      </c>
      <c r="D99" s="37">
        <v>3.0787037037037037E-3</v>
      </c>
      <c r="E99" s="75">
        <v>3.0787037037037037E-3</v>
      </c>
    </row>
    <row r="100" spans="1:5" x14ac:dyDescent="0.25">
      <c r="A100" s="36" t="s">
        <v>94</v>
      </c>
      <c r="B100" s="36" t="s">
        <v>126</v>
      </c>
      <c r="C100" s="36" t="s">
        <v>222</v>
      </c>
      <c r="D100" s="37">
        <v>5.7407407407407416E-3</v>
      </c>
      <c r="E100" s="75">
        <v>5.7407407407407416E-3</v>
      </c>
    </row>
    <row r="101" spans="1:5" x14ac:dyDescent="0.25">
      <c r="A101" s="36" t="s">
        <v>94</v>
      </c>
      <c r="B101" s="36" t="s">
        <v>150</v>
      </c>
      <c r="C101" s="36" t="s">
        <v>223</v>
      </c>
      <c r="D101" s="37">
        <v>2.2106481481481478E-3</v>
      </c>
      <c r="E101" s="75">
        <v>2.2106481481481478E-3</v>
      </c>
    </row>
    <row r="102" spans="1:5" x14ac:dyDescent="0.25">
      <c r="A102" s="36" t="s">
        <v>94</v>
      </c>
      <c r="B102" s="36" t="s">
        <v>94</v>
      </c>
      <c r="C102" s="36" t="s">
        <v>224</v>
      </c>
      <c r="D102" s="37">
        <v>1.1574074074074073E-3</v>
      </c>
      <c r="E102" s="75">
        <v>1.1574074074074073E-3</v>
      </c>
    </row>
    <row r="103" spans="1:5" x14ac:dyDescent="0.25">
      <c r="A103" s="36" t="s">
        <v>94</v>
      </c>
      <c r="B103" s="36" t="s">
        <v>109</v>
      </c>
      <c r="C103" s="36" t="s">
        <v>225</v>
      </c>
      <c r="D103" s="37">
        <v>2.9629629629629628E-3</v>
      </c>
      <c r="E103" s="75">
        <v>2.9629629629629628E-3</v>
      </c>
    </row>
    <row r="104" spans="1:5" x14ac:dyDescent="0.25">
      <c r="A104" s="36" t="s">
        <v>94</v>
      </c>
      <c r="B104" s="36" t="s">
        <v>171</v>
      </c>
      <c r="C104" s="36" t="s">
        <v>226</v>
      </c>
      <c r="D104" s="37">
        <v>3.530092592592592E-3</v>
      </c>
      <c r="E104" s="75">
        <v>3.530092592592592E-3</v>
      </c>
    </row>
    <row r="105" spans="1:5" x14ac:dyDescent="0.25">
      <c r="A105" s="36" t="s">
        <v>94</v>
      </c>
      <c r="B105" s="36" t="s">
        <v>100</v>
      </c>
      <c r="C105" s="36" t="s">
        <v>227</v>
      </c>
      <c r="D105" s="37">
        <v>3.4027777777777784E-3</v>
      </c>
      <c r="E105" s="75">
        <v>3.4027777777777784E-3</v>
      </c>
    </row>
    <row r="106" spans="1:5" x14ac:dyDescent="0.25">
      <c r="A106" s="36" t="s">
        <v>94</v>
      </c>
      <c r="B106" s="36" t="s">
        <v>100</v>
      </c>
      <c r="C106" s="36" t="s">
        <v>228</v>
      </c>
      <c r="D106" s="37">
        <v>4.9189814814814816E-3</v>
      </c>
      <c r="E106" s="75">
        <v>4.9189814814814816E-3</v>
      </c>
    </row>
    <row r="107" spans="1:5" x14ac:dyDescent="0.25">
      <c r="A107" s="36" t="s">
        <v>94</v>
      </c>
      <c r="B107" s="36" t="s">
        <v>143</v>
      </c>
      <c r="C107" s="36" t="s">
        <v>229</v>
      </c>
      <c r="D107" s="37">
        <v>3.9467592592592592E-3</v>
      </c>
      <c r="E107" s="75">
        <v>3.9467592592592592E-3</v>
      </c>
    </row>
    <row r="108" spans="1:5" x14ac:dyDescent="0.25">
      <c r="A108" s="36" t="s">
        <v>94</v>
      </c>
      <c r="B108" s="36" t="s">
        <v>214</v>
      </c>
      <c r="C108" s="36" t="s">
        <v>230</v>
      </c>
      <c r="D108" s="37">
        <v>2.2569444444444447E-3</v>
      </c>
      <c r="E108" s="75">
        <v>2.2569444444444447E-3</v>
      </c>
    </row>
    <row r="109" spans="1:5" x14ac:dyDescent="0.25">
      <c r="A109" s="36" t="s">
        <v>94</v>
      </c>
      <c r="B109" s="36" t="s">
        <v>214</v>
      </c>
      <c r="C109" s="36" t="s">
        <v>231</v>
      </c>
      <c r="D109" s="37">
        <v>3.1597222222222222E-3</v>
      </c>
      <c r="E109" s="75">
        <v>3.1597222222222222E-3</v>
      </c>
    </row>
    <row r="110" spans="1:5" x14ac:dyDescent="0.25">
      <c r="A110" s="36" t="s">
        <v>94</v>
      </c>
      <c r="B110" s="36" t="s">
        <v>173</v>
      </c>
      <c r="C110" s="36" t="s">
        <v>232</v>
      </c>
      <c r="D110" s="37">
        <v>2.9166666666666668E-3</v>
      </c>
      <c r="E110" s="75">
        <v>2.9166666666666668E-3</v>
      </c>
    </row>
    <row r="111" spans="1:5" x14ac:dyDescent="0.25">
      <c r="A111" s="36" t="s">
        <v>94</v>
      </c>
      <c r="B111" s="36" t="s">
        <v>113</v>
      </c>
      <c r="C111" s="36" t="s">
        <v>233</v>
      </c>
      <c r="D111" s="37">
        <v>2.2800925925925927E-3</v>
      </c>
      <c r="E111" s="75">
        <v>2.2800925925925927E-3</v>
      </c>
    </row>
    <row r="112" spans="1:5" x14ac:dyDescent="0.25">
      <c r="A112" s="36" t="s">
        <v>94</v>
      </c>
      <c r="B112" s="36" t="s">
        <v>164</v>
      </c>
      <c r="C112" s="36" t="s">
        <v>234</v>
      </c>
      <c r="D112" s="37">
        <v>2.8009259259259259E-3</v>
      </c>
      <c r="E112" s="75">
        <v>2.8009259259259259E-3</v>
      </c>
    </row>
    <row r="113" spans="1:5" x14ac:dyDescent="0.25">
      <c r="A113" s="36" t="s">
        <v>94</v>
      </c>
      <c r="B113" s="36" t="s">
        <v>113</v>
      </c>
      <c r="C113" s="36" t="s">
        <v>235</v>
      </c>
      <c r="D113" s="37">
        <v>2.7199074074074074E-3</v>
      </c>
      <c r="E113" s="75">
        <v>2.7199074074074074E-3</v>
      </c>
    </row>
    <row r="114" spans="1:5" x14ac:dyDescent="0.25">
      <c r="A114" s="36" t="s">
        <v>94</v>
      </c>
      <c r="B114" s="36" t="s">
        <v>109</v>
      </c>
      <c r="C114" s="36" t="s">
        <v>236</v>
      </c>
      <c r="D114" s="37">
        <v>1.9560185185185184E-3</v>
      </c>
      <c r="E114" s="75">
        <v>1.9560185185185184E-3</v>
      </c>
    </row>
    <row r="115" spans="1:5" x14ac:dyDescent="0.25">
      <c r="A115" s="36" t="s">
        <v>94</v>
      </c>
      <c r="B115" s="36" t="s">
        <v>100</v>
      </c>
      <c r="C115" s="36" t="s">
        <v>237</v>
      </c>
      <c r="D115" s="37">
        <v>7.8703703703703713E-3</v>
      </c>
      <c r="E115" s="75">
        <v>7.8703703703703713E-3</v>
      </c>
    </row>
    <row r="116" spans="1:5" x14ac:dyDescent="0.25">
      <c r="A116" s="36" t="s">
        <v>94</v>
      </c>
      <c r="B116" s="36" t="s">
        <v>136</v>
      </c>
      <c r="C116" s="36" t="s">
        <v>238</v>
      </c>
      <c r="D116" s="37">
        <v>2.5347222222222221E-3</v>
      </c>
      <c r="E116" s="75">
        <v>2.5347222222222221E-3</v>
      </c>
    </row>
    <row r="117" spans="1:5" x14ac:dyDescent="0.25">
      <c r="A117" s="36" t="s">
        <v>94</v>
      </c>
      <c r="B117" s="36" t="s">
        <v>150</v>
      </c>
      <c r="C117" s="36" t="s">
        <v>239</v>
      </c>
      <c r="D117" s="37">
        <v>5.2546296296296299E-3</v>
      </c>
      <c r="E117" s="75">
        <v>5.2546296296296299E-3</v>
      </c>
    </row>
    <row r="118" spans="1:5" x14ac:dyDescent="0.25">
      <c r="A118" s="36" t="s">
        <v>94</v>
      </c>
      <c r="B118" s="36" t="s">
        <v>113</v>
      </c>
      <c r="C118" s="36" t="s">
        <v>240</v>
      </c>
      <c r="D118" s="37">
        <v>4.4328703703703709E-3</v>
      </c>
      <c r="E118" s="75">
        <v>4.4328703703703709E-3</v>
      </c>
    </row>
    <row r="119" spans="1:5" x14ac:dyDescent="0.25">
      <c r="A119" s="36" t="s">
        <v>94</v>
      </c>
      <c r="B119" s="36" t="s">
        <v>106</v>
      </c>
      <c r="C119" s="36" t="s">
        <v>241</v>
      </c>
      <c r="D119" s="37">
        <v>1.3888888888888889E-3</v>
      </c>
      <c r="E119" s="75">
        <v>1.3888888888888889E-3</v>
      </c>
    </row>
    <row r="120" spans="1:5" x14ac:dyDescent="0.25">
      <c r="A120" s="36" t="s">
        <v>94</v>
      </c>
      <c r="B120" s="36" t="s">
        <v>197</v>
      </c>
      <c r="C120" s="36" t="s">
        <v>242</v>
      </c>
      <c r="D120" s="37">
        <v>1.8865740740740742E-3</v>
      </c>
      <c r="E120" s="75">
        <v>1.8865740740740742E-3</v>
      </c>
    </row>
    <row r="121" spans="1:5" x14ac:dyDescent="0.25">
      <c r="A121" s="36" t="s">
        <v>94</v>
      </c>
      <c r="B121" s="36" t="s">
        <v>106</v>
      </c>
      <c r="C121" s="36" t="s">
        <v>243</v>
      </c>
      <c r="D121" s="37">
        <v>1.8865740740740742E-3</v>
      </c>
      <c r="E121" s="75">
        <v>1.8865740740740742E-3</v>
      </c>
    </row>
    <row r="122" spans="1:5" x14ac:dyDescent="0.25">
      <c r="A122" s="36" t="s">
        <v>94</v>
      </c>
      <c r="B122" s="36" t="s">
        <v>109</v>
      </c>
      <c r="C122" s="36" t="s">
        <v>244</v>
      </c>
      <c r="D122" s="37">
        <v>3.2754629629629631E-3</v>
      </c>
      <c r="E122" s="75">
        <v>3.2754629629629631E-3</v>
      </c>
    </row>
    <row r="123" spans="1:5" x14ac:dyDescent="0.25">
      <c r="A123" s="36" t="s">
        <v>94</v>
      </c>
      <c r="B123" s="36" t="s">
        <v>130</v>
      </c>
      <c r="C123" s="36" t="s">
        <v>245</v>
      </c>
      <c r="D123" s="37">
        <v>3.6111111111111114E-3</v>
      </c>
      <c r="E123" s="75">
        <v>3.6111111111111114E-3</v>
      </c>
    </row>
    <row r="124" spans="1:5" x14ac:dyDescent="0.25">
      <c r="A124" s="36" t="s">
        <v>94</v>
      </c>
      <c r="B124" s="36" t="s">
        <v>106</v>
      </c>
      <c r="C124" s="36" t="s">
        <v>246</v>
      </c>
      <c r="D124" s="37">
        <v>1.9444444444444442E-3</v>
      </c>
      <c r="E124" s="75">
        <v>1.9444444444444442E-3</v>
      </c>
    </row>
    <row r="125" spans="1:5" x14ac:dyDescent="0.25">
      <c r="A125" s="36" t="s">
        <v>94</v>
      </c>
      <c r="B125" s="36" t="s">
        <v>115</v>
      </c>
      <c r="C125" s="36" t="s">
        <v>247</v>
      </c>
      <c r="D125" s="37">
        <v>2.0486111111111113E-3</v>
      </c>
      <c r="E125" s="75">
        <v>2.0486111111111113E-3</v>
      </c>
    </row>
    <row r="126" spans="1:5" x14ac:dyDescent="0.25">
      <c r="A126" s="36" t="s">
        <v>94</v>
      </c>
      <c r="B126" s="36" t="s">
        <v>248</v>
      </c>
      <c r="C126" s="36" t="s">
        <v>249</v>
      </c>
      <c r="D126" s="37">
        <v>2.0254629629629629E-3</v>
      </c>
      <c r="E126" s="75">
        <v>2.0254629629629629E-3</v>
      </c>
    </row>
    <row r="127" spans="1:5" x14ac:dyDescent="0.25">
      <c r="A127" s="36" t="s">
        <v>94</v>
      </c>
      <c r="B127" s="36" t="s">
        <v>94</v>
      </c>
      <c r="C127" s="36" t="s">
        <v>250</v>
      </c>
      <c r="D127" s="37">
        <v>1.2268518518518518E-3</v>
      </c>
      <c r="E127" s="75">
        <v>1.2268518518518518E-3</v>
      </c>
    </row>
    <row r="128" spans="1:5" x14ac:dyDescent="0.25">
      <c r="A128" s="36" t="s">
        <v>94</v>
      </c>
      <c r="B128" s="36" t="s">
        <v>157</v>
      </c>
      <c r="C128" s="36" t="s">
        <v>251</v>
      </c>
      <c r="D128" s="37">
        <v>6.3078703703703708E-3</v>
      </c>
      <c r="E128" s="75">
        <v>6.3078703703703708E-3</v>
      </c>
    </row>
    <row r="129" spans="1:5" x14ac:dyDescent="0.25">
      <c r="A129" s="36" t="s">
        <v>94</v>
      </c>
      <c r="B129" s="36" t="s">
        <v>100</v>
      </c>
      <c r="C129" s="36" t="s">
        <v>252</v>
      </c>
      <c r="D129" s="37">
        <v>3.2175925925925926E-3</v>
      </c>
      <c r="E129" s="75">
        <v>3.2175925925925926E-3</v>
      </c>
    </row>
    <row r="130" spans="1:5" x14ac:dyDescent="0.25">
      <c r="A130" s="36" t="s">
        <v>94</v>
      </c>
      <c r="B130" s="36" t="s">
        <v>111</v>
      </c>
      <c r="C130" s="36" t="s">
        <v>253</v>
      </c>
      <c r="D130" s="37">
        <v>4.2708333333333339E-3</v>
      </c>
      <c r="E130" s="75">
        <v>4.2708333333333339E-3</v>
      </c>
    </row>
    <row r="131" spans="1:5" x14ac:dyDescent="0.25">
      <c r="A131" s="36" t="s">
        <v>94</v>
      </c>
      <c r="B131" s="36" t="s">
        <v>254</v>
      </c>
      <c r="C131" s="36" t="s">
        <v>255</v>
      </c>
      <c r="D131" s="37">
        <v>5.0694444444444441E-3</v>
      </c>
      <c r="E131" s="75">
        <v>5.0694444444444441E-3</v>
      </c>
    </row>
    <row r="132" spans="1:5" x14ac:dyDescent="0.25">
      <c r="A132" s="36" t="s">
        <v>94</v>
      </c>
      <c r="B132" s="36" t="s">
        <v>248</v>
      </c>
      <c r="C132" s="36" t="s">
        <v>256</v>
      </c>
      <c r="D132" s="37">
        <v>2.3379629629629631E-3</v>
      </c>
      <c r="E132" s="75">
        <v>2.3379629629629631E-3</v>
      </c>
    </row>
    <row r="133" spans="1:5" x14ac:dyDescent="0.25">
      <c r="A133" s="36" t="s">
        <v>94</v>
      </c>
      <c r="B133" s="36" t="s">
        <v>119</v>
      </c>
      <c r="C133" s="36" t="s">
        <v>257</v>
      </c>
      <c r="D133" s="37">
        <v>3.8657407407407408E-3</v>
      </c>
      <c r="E133" s="75">
        <v>3.8657407407407408E-3</v>
      </c>
    </row>
    <row r="134" spans="1:5" x14ac:dyDescent="0.25">
      <c r="A134" s="36" t="s">
        <v>94</v>
      </c>
      <c r="B134" s="36" t="s">
        <v>214</v>
      </c>
      <c r="C134" s="36" t="s">
        <v>258</v>
      </c>
      <c r="D134" s="37">
        <v>2.2569444444444447E-3</v>
      </c>
      <c r="E134" s="75">
        <v>2.2569444444444447E-3</v>
      </c>
    </row>
    <row r="135" spans="1:5" x14ac:dyDescent="0.25">
      <c r="A135" s="36" t="s">
        <v>94</v>
      </c>
      <c r="B135" s="36" t="s">
        <v>104</v>
      </c>
      <c r="C135" s="36" t="s">
        <v>104</v>
      </c>
      <c r="D135" s="37">
        <v>2.4305555555555556E-3</v>
      </c>
      <c r="E135" s="75">
        <v>2.4305555555555556E-3</v>
      </c>
    </row>
    <row r="136" spans="1:5" x14ac:dyDescent="0.25">
      <c r="A136" s="36" t="s">
        <v>94</v>
      </c>
      <c r="B136" s="36" t="s">
        <v>197</v>
      </c>
      <c r="C136" s="36" t="s">
        <v>259</v>
      </c>
      <c r="D136" s="37">
        <v>1.5046296296296294E-3</v>
      </c>
      <c r="E136" s="75">
        <v>1.5046296296296294E-3</v>
      </c>
    </row>
    <row r="137" spans="1:5" x14ac:dyDescent="0.25">
      <c r="A137" s="36" t="s">
        <v>94</v>
      </c>
      <c r="B137" s="36" t="s">
        <v>167</v>
      </c>
      <c r="C137" s="36" t="s">
        <v>260</v>
      </c>
      <c r="D137" s="37">
        <v>3.8194444444444443E-3</v>
      </c>
      <c r="E137" s="75">
        <v>3.8194444444444443E-3</v>
      </c>
    </row>
    <row r="138" spans="1:5" x14ac:dyDescent="0.25">
      <c r="A138" s="36" t="s">
        <v>94</v>
      </c>
      <c r="B138" s="36" t="s">
        <v>214</v>
      </c>
      <c r="C138" s="36" t="s">
        <v>261</v>
      </c>
      <c r="D138" s="37">
        <v>3.2870370370370367E-3</v>
      </c>
      <c r="E138" s="75">
        <v>3.2870370370370367E-3</v>
      </c>
    </row>
    <row r="139" spans="1:5" x14ac:dyDescent="0.25">
      <c r="A139" s="36" t="s">
        <v>94</v>
      </c>
      <c r="B139" s="36" t="s">
        <v>111</v>
      </c>
      <c r="C139" s="36" t="s">
        <v>227</v>
      </c>
      <c r="D139" s="37">
        <v>4.0509259259259257E-3</v>
      </c>
      <c r="E139" s="75">
        <v>4.0509259259259257E-3</v>
      </c>
    </row>
    <row r="140" spans="1:5" x14ac:dyDescent="0.25">
      <c r="A140" s="36" t="s">
        <v>94</v>
      </c>
      <c r="B140" s="36" t="s">
        <v>100</v>
      </c>
      <c r="C140" s="36" t="s">
        <v>262</v>
      </c>
      <c r="D140" s="37">
        <v>3.1944444444444442E-3</v>
      </c>
      <c r="E140" s="75">
        <v>3.1944444444444442E-3</v>
      </c>
    </row>
    <row r="141" spans="1:5" x14ac:dyDescent="0.25">
      <c r="A141" s="36" t="s">
        <v>94</v>
      </c>
      <c r="B141" s="36" t="s">
        <v>108</v>
      </c>
      <c r="C141" s="36" t="s">
        <v>263</v>
      </c>
      <c r="D141" s="37">
        <v>2.2222222222222222E-3</v>
      </c>
      <c r="E141" s="75">
        <v>2.2222222222222222E-3</v>
      </c>
    </row>
    <row r="142" spans="1:5" x14ac:dyDescent="0.25">
      <c r="A142" s="36" t="s">
        <v>94</v>
      </c>
      <c r="B142" s="36" t="s">
        <v>97</v>
      </c>
      <c r="C142" s="36" t="s">
        <v>264</v>
      </c>
      <c r="D142" s="37">
        <v>2.6388888888888885E-3</v>
      </c>
      <c r="E142" s="75">
        <v>2.6388888888888885E-3</v>
      </c>
    </row>
    <row r="143" spans="1:5" x14ac:dyDescent="0.25">
      <c r="A143" s="36" t="s">
        <v>94</v>
      </c>
      <c r="B143" s="36" t="s">
        <v>113</v>
      </c>
      <c r="C143" s="36" t="s">
        <v>265</v>
      </c>
      <c r="D143" s="37">
        <v>4.4212962962962956E-3</v>
      </c>
      <c r="E143" s="75">
        <v>4.4212962962962956E-3</v>
      </c>
    </row>
    <row r="144" spans="1:5" x14ac:dyDescent="0.25">
      <c r="A144" s="36" t="s">
        <v>94</v>
      </c>
      <c r="B144" s="36" t="s">
        <v>266</v>
      </c>
      <c r="C144" s="36" t="s">
        <v>267</v>
      </c>
      <c r="D144" s="37">
        <v>3.7962962962962963E-3</v>
      </c>
      <c r="E144" s="75">
        <v>3.7962962962962963E-3</v>
      </c>
    </row>
    <row r="145" spans="1:5" x14ac:dyDescent="0.25">
      <c r="A145" s="36" t="s">
        <v>94</v>
      </c>
      <c r="B145" s="36" t="s">
        <v>122</v>
      </c>
      <c r="C145" s="36" t="s">
        <v>268</v>
      </c>
      <c r="D145" s="37">
        <v>2.4652777777777776E-3</v>
      </c>
      <c r="E145" s="75">
        <v>2.4652777777777776E-3</v>
      </c>
    </row>
    <row r="146" spans="1:5" x14ac:dyDescent="0.25">
      <c r="A146" s="36" t="s">
        <v>94</v>
      </c>
      <c r="B146" s="36" t="s">
        <v>150</v>
      </c>
      <c r="C146" s="36" t="s">
        <v>269</v>
      </c>
      <c r="D146" s="37">
        <v>3.8078703703703707E-3</v>
      </c>
      <c r="E146" s="75">
        <v>3.8078703703703707E-3</v>
      </c>
    </row>
    <row r="147" spans="1:5" x14ac:dyDescent="0.25">
      <c r="A147" s="36" t="s">
        <v>94</v>
      </c>
      <c r="B147" s="36" t="s">
        <v>102</v>
      </c>
      <c r="C147" s="36" t="s">
        <v>270</v>
      </c>
      <c r="D147" s="37">
        <v>2.1064814814814813E-3</v>
      </c>
      <c r="E147" s="75">
        <v>2.1064814814814813E-3</v>
      </c>
    </row>
    <row r="148" spans="1:5" x14ac:dyDescent="0.25">
      <c r="A148" s="36" t="s">
        <v>94</v>
      </c>
      <c r="B148" s="36" t="s">
        <v>108</v>
      </c>
      <c r="C148" s="36" t="s">
        <v>271</v>
      </c>
      <c r="D148" s="37">
        <v>1.6550925925925926E-3</v>
      </c>
      <c r="E148" s="75">
        <v>1.6550925925925926E-3</v>
      </c>
    </row>
    <row r="149" spans="1:5" x14ac:dyDescent="0.25">
      <c r="A149" s="36" t="s">
        <v>94</v>
      </c>
      <c r="B149" s="36" t="s">
        <v>164</v>
      </c>
      <c r="C149" s="36" t="s">
        <v>272</v>
      </c>
      <c r="D149" s="37">
        <v>2.9513888888888888E-3</v>
      </c>
      <c r="E149" s="75">
        <v>2.9513888888888888E-3</v>
      </c>
    </row>
    <row r="150" spans="1:5" x14ac:dyDescent="0.25">
      <c r="A150" s="36" t="s">
        <v>94</v>
      </c>
      <c r="B150" s="36" t="s">
        <v>254</v>
      </c>
      <c r="C150" s="36" t="s">
        <v>273</v>
      </c>
      <c r="D150" s="37">
        <v>3.8194444444444443E-3</v>
      </c>
      <c r="E150" s="75">
        <v>3.8194444444444443E-3</v>
      </c>
    </row>
    <row r="151" spans="1:5" x14ac:dyDescent="0.25">
      <c r="A151" s="36" t="s">
        <v>94</v>
      </c>
      <c r="B151" s="36" t="s">
        <v>159</v>
      </c>
      <c r="C151" s="36" t="s">
        <v>274</v>
      </c>
      <c r="D151" s="37">
        <v>3.1828703703703702E-3</v>
      </c>
      <c r="E151" s="75">
        <v>3.1828703703703702E-3</v>
      </c>
    </row>
    <row r="152" spans="1:5" x14ac:dyDescent="0.25">
      <c r="A152" s="36" t="s">
        <v>94</v>
      </c>
      <c r="B152" s="36" t="s">
        <v>106</v>
      </c>
      <c r="C152" s="36" t="s">
        <v>275</v>
      </c>
      <c r="D152" s="37">
        <v>2.0486111111111113E-3</v>
      </c>
      <c r="E152" s="75">
        <v>2.0486111111111113E-3</v>
      </c>
    </row>
    <row r="153" spans="1:5" x14ac:dyDescent="0.25">
      <c r="A153" s="36" t="s">
        <v>94</v>
      </c>
      <c r="B153" s="36" t="s">
        <v>94</v>
      </c>
      <c r="C153" s="36" t="s">
        <v>276</v>
      </c>
      <c r="D153" s="37">
        <v>2.3495370370370371E-3</v>
      </c>
      <c r="E153" s="75">
        <v>2.3495370370370371E-3</v>
      </c>
    </row>
    <row r="154" spans="1:5" x14ac:dyDescent="0.25">
      <c r="A154" s="36" t="s">
        <v>94</v>
      </c>
      <c r="B154" s="36" t="s">
        <v>109</v>
      </c>
      <c r="C154" s="36" t="s">
        <v>277</v>
      </c>
      <c r="D154" s="37">
        <v>2.0138888888888888E-3</v>
      </c>
      <c r="E154" s="75">
        <v>2.0138888888888888E-3</v>
      </c>
    </row>
    <row r="155" spans="1:5" x14ac:dyDescent="0.25">
      <c r="A155" s="36" t="s">
        <v>94</v>
      </c>
      <c r="B155" s="36" t="s">
        <v>122</v>
      </c>
      <c r="C155" s="36" t="s">
        <v>278</v>
      </c>
      <c r="D155" s="37">
        <v>2.5000000000000001E-3</v>
      </c>
      <c r="E155" s="75">
        <v>2.5000000000000001E-3</v>
      </c>
    </row>
    <row r="156" spans="1:5" x14ac:dyDescent="0.25">
      <c r="A156" s="36" t="s">
        <v>94</v>
      </c>
      <c r="B156" s="36" t="s">
        <v>130</v>
      </c>
      <c r="C156" s="36" t="s">
        <v>279</v>
      </c>
      <c r="D156" s="37">
        <v>1.6666666666666668E-3</v>
      </c>
      <c r="E156" s="75">
        <v>1.6666666666666668E-3</v>
      </c>
    </row>
    <row r="157" spans="1:5" x14ac:dyDescent="0.25">
      <c r="A157" s="36" t="s">
        <v>94</v>
      </c>
      <c r="B157" s="36" t="s">
        <v>111</v>
      </c>
      <c r="C157" s="36" t="s">
        <v>105</v>
      </c>
      <c r="D157" s="37">
        <v>3.9120370370370368E-3</v>
      </c>
      <c r="E157" s="75">
        <v>3.9120370370370368E-3</v>
      </c>
    </row>
    <row r="158" spans="1:5" x14ac:dyDescent="0.25">
      <c r="A158" s="36" t="s">
        <v>94</v>
      </c>
      <c r="B158" s="36" t="s">
        <v>197</v>
      </c>
      <c r="C158" s="36" t="s">
        <v>280</v>
      </c>
      <c r="D158" s="37">
        <v>1.1226851851851851E-3</v>
      </c>
      <c r="E158" s="75">
        <v>1.1226851851851851E-3</v>
      </c>
    </row>
    <row r="159" spans="1:5" x14ac:dyDescent="0.25">
      <c r="A159" s="36" t="s">
        <v>94</v>
      </c>
      <c r="B159" s="36" t="s">
        <v>171</v>
      </c>
      <c r="C159" s="36" t="s">
        <v>281</v>
      </c>
      <c r="D159" s="37">
        <v>3.3101851851851851E-3</v>
      </c>
      <c r="E159" s="75">
        <v>3.3101851851851851E-3</v>
      </c>
    </row>
    <row r="160" spans="1:5" x14ac:dyDescent="0.25">
      <c r="A160" s="36" t="s">
        <v>94</v>
      </c>
      <c r="B160" s="36" t="s">
        <v>171</v>
      </c>
      <c r="C160" s="36" t="s">
        <v>282</v>
      </c>
      <c r="D160" s="37">
        <v>4.2245370370370371E-3</v>
      </c>
      <c r="E160" s="75">
        <v>4.2245370370370371E-3</v>
      </c>
    </row>
    <row r="161" spans="1:5" x14ac:dyDescent="0.25">
      <c r="A161" s="36" t="s">
        <v>94</v>
      </c>
      <c r="B161" s="36" t="s">
        <v>200</v>
      </c>
      <c r="C161" s="36" t="s">
        <v>283</v>
      </c>
      <c r="D161" s="37">
        <v>3.5879629629629629E-3</v>
      </c>
      <c r="E161" s="75">
        <v>3.5879629629629629E-3</v>
      </c>
    </row>
    <row r="162" spans="1:5" x14ac:dyDescent="0.25">
      <c r="A162" s="36" t="s">
        <v>94</v>
      </c>
      <c r="B162" s="36" t="s">
        <v>126</v>
      </c>
      <c r="C162" s="36" t="s">
        <v>284</v>
      </c>
      <c r="D162" s="37">
        <v>2.4652777777777776E-3</v>
      </c>
      <c r="E162" s="75">
        <v>2.4652777777777776E-3</v>
      </c>
    </row>
    <row r="163" spans="1:5" x14ac:dyDescent="0.25">
      <c r="A163" s="36" t="s">
        <v>94</v>
      </c>
      <c r="B163" s="36" t="s">
        <v>167</v>
      </c>
      <c r="C163" s="36" t="s">
        <v>285</v>
      </c>
      <c r="D163" s="37">
        <v>5.9259259259259256E-3</v>
      </c>
      <c r="E163" s="75">
        <v>5.9259259259259256E-3</v>
      </c>
    </row>
    <row r="164" spans="1:5" x14ac:dyDescent="0.25">
      <c r="A164" s="36" t="s">
        <v>94</v>
      </c>
      <c r="B164" s="36" t="s">
        <v>113</v>
      </c>
      <c r="C164" s="36" t="s">
        <v>286</v>
      </c>
      <c r="D164" s="37">
        <v>1.9444444444444442E-3</v>
      </c>
      <c r="E164" s="75">
        <v>1.9444444444444442E-3</v>
      </c>
    </row>
    <row r="165" spans="1:5" x14ac:dyDescent="0.25">
      <c r="A165" s="36" t="s">
        <v>94</v>
      </c>
      <c r="B165" s="36" t="s">
        <v>132</v>
      </c>
      <c r="C165" s="36" t="s">
        <v>287</v>
      </c>
      <c r="D165" s="37">
        <v>2.4189814814814816E-3</v>
      </c>
      <c r="E165" s="75">
        <v>2.4189814814814816E-3</v>
      </c>
    </row>
    <row r="166" spans="1:5" x14ac:dyDescent="0.25">
      <c r="A166" s="36" t="s">
        <v>94</v>
      </c>
      <c r="B166" s="36" t="s">
        <v>141</v>
      </c>
      <c r="C166" s="36" t="s">
        <v>154</v>
      </c>
      <c r="D166" s="37">
        <v>3.1712962962962958E-3</v>
      </c>
      <c r="E166" s="75">
        <v>3.1712962962962958E-3</v>
      </c>
    </row>
    <row r="167" spans="1:5" x14ac:dyDescent="0.25">
      <c r="A167" s="36" t="s">
        <v>94</v>
      </c>
      <c r="B167" s="36" t="s">
        <v>109</v>
      </c>
      <c r="C167" s="36" t="s">
        <v>288</v>
      </c>
      <c r="D167" s="37">
        <v>3.9004629629629632E-3</v>
      </c>
      <c r="E167" s="75">
        <v>3.9004629629629632E-3</v>
      </c>
    </row>
    <row r="168" spans="1:5" x14ac:dyDescent="0.25">
      <c r="A168" s="36" t="s">
        <v>94</v>
      </c>
      <c r="B168" s="36" t="s">
        <v>141</v>
      </c>
      <c r="C168" s="36" t="s">
        <v>289</v>
      </c>
      <c r="D168" s="37">
        <v>3.3449074074074071E-3</v>
      </c>
      <c r="E168" s="75">
        <v>3.3449074074074071E-3</v>
      </c>
    </row>
    <row r="169" spans="1:5" x14ac:dyDescent="0.25">
      <c r="A169" s="36" t="s">
        <v>94</v>
      </c>
      <c r="B169" s="36" t="s">
        <v>173</v>
      </c>
      <c r="C169" s="36" t="s">
        <v>290</v>
      </c>
      <c r="D169" s="37">
        <v>1.7476851851851852E-3</v>
      </c>
      <c r="E169" s="75">
        <v>1.7476851851851852E-3</v>
      </c>
    </row>
    <row r="170" spans="1:5" x14ac:dyDescent="0.25">
      <c r="A170" s="36" t="s">
        <v>94</v>
      </c>
      <c r="B170" s="36" t="s">
        <v>111</v>
      </c>
      <c r="C170" s="36" t="s">
        <v>291</v>
      </c>
      <c r="D170" s="37">
        <v>3.2870370370370367E-3</v>
      </c>
      <c r="E170" s="75">
        <v>3.2870370370370367E-3</v>
      </c>
    </row>
    <row r="171" spans="1:5" x14ac:dyDescent="0.25">
      <c r="A171" s="36" t="s">
        <v>94</v>
      </c>
      <c r="B171" s="36" t="s">
        <v>141</v>
      </c>
      <c r="C171" s="36" t="s">
        <v>292</v>
      </c>
      <c r="D171" s="37">
        <v>1.9444444444444442E-3</v>
      </c>
      <c r="E171" s="75">
        <v>1.9444444444444442E-3</v>
      </c>
    </row>
    <row r="172" spans="1:5" x14ac:dyDescent="0.25">
      <c r="A172" s="36" t="s">
        <v>94</v>
      </c>
      <c r="B172" s="36" t="s">
        <v>94</v>
      </c>
      <c r="C172" s="36" t="s">
        <v>293</v>
      </c>
      <c r="D172" s="37">
        <v>2.3032407407407407E-3</v>
      </c>
      <c r="E172" s="75">
        <v>2.3032407407407407E-3</v>
      </c>
    </row>
    <row r="173" spans="1:5" x14ac:dyDescent="0.25">
      <c r="A173" s="36" t="s">
        <v>94</v>
      </c>
      <c r="B173" s="36" t="s">
        <v>115</v>
      </c>
      <c r="C173" s="36" t="s">
        <v>294</v>
      </c>
      <c r="D173" s="37">
        <v>2.4421296296296296E-3</v>
      </c>
      <c r="E173" s="75">
        <v>2.4421296296296296E-3</v>
      </c>
    </row>
    <row r="174" spans="1:5" x14ac:dyDescent="0.25">
      <c r="A174" s="36" t="s">
        <v>94</v>
      </c>
      <c r="B174" s="36" t="s">
        <v>157</v>
      </c>
      <c r="C174" s="36" t="s">
        <v>157</v>
      </c>
      <c r="D174" s="37">
        <v>9.6527777777777775E-3</v>
      </c>
      <c r="E174" s="75">
        <v>9.6527777777777775E-3</v>
      </c>
    </row>
    <row r="175" spans="1:5" x14ac:dyDescent="0.25">
      <c r="A175" s="36" t="s">
        <v>94</v>
      </c>
      <c r="B175" s="36" t="s">
        <v>108</v>
      </c>
      <c r="C175" s="36" t="s">
        <v>295</v>
      </c>
      <c r="D175" s="37">
        <v>2.5578703703703705E-3</v>
      </c>
      <c r="E175" s="75">
        <v>2.5578703703703705E-3</v>
      </c>
    </row>
    <row r="176" spans="1:5" x14ac:dyDescent="0.25">
      <c r="A176" s="36" t="s">
        <v>94</v>
      </c>
      <c r="B176" s="36" t="s">
        <v>124</v>
      </c>
      <c r="C176" s="36" t="s">
        <v>296</v>
      </c>
      <c r="D176" s="37">
        <v>2.8124999999999995E-3</v>
      </c>
      <c r="E176" s="75">
        <v>2.8124999999999995E-3</v>
      </c>
    </row>
    <row r="177" spans="1:5" x14ac:dyDescent="0.25">
      <c r="A177" s="36" t="s">
        <v>94</v>
      </c>
      <c r="B177" s="36" t="s">
        <v>95</v>
      </c>
      <c r="C177" s="36" t="s">
        <v>297</v>
      </c>
      <c r="D177" s="37">
        <v>3.7615740740740739E-3</v>
      </c>
      <c r="E177" s="75">
        <v>3.7615740740740739E-3</v>
      </c>
    </row>
    <row r="178" spans="1:5" x14ac:dyDescent="0.25">
      <c r="A178" s="36" t="s">
        <v>94</v>
      </c>
      <c r="B178" s="36" t="s">
        <v>106</v>
      </c>
      <c r="C178" s="36" t="s">
        <v>298</v>
      </c>
      <c r="D178" s="37">
        <v>2.4537037037037036E-3</v>
      </c>
      <c r="E178" s="75">
        <v>2.4537037037037036E-3</v>
      </c>
    </row>
    <row r="179" spans="1:5" x14ac:dyDescent="0.25">
      <c r="A179" s="36" t="s">
        <v>94</v>
      </c>
      <c r="B179" s="36" t="s">
        <v>132</v>
      </c>
      <c r="C179" s="36" t="s">
        <v>299</v>
      </c>
      <c r="D179" s="37">
        <v>3.3912037037037036E-3</v>
      </c>
      <c r="E179" s="75">
        <v>3.3912037037037036E-3</v>
      </c>
    </row>
    <row r="180" spans="1:5" x14ac:dyDescent="0.25">
      <c r="A180" s="36" t="s">
        <v>94</v>
      </c>
      <c r="B180" s="36" t="s">
        <v>111</v>
      </c>
      <c r="C180" s="36" t="s">
        <v>101</v>
      </c>
      <c r="D180" s="37">
        <v>2.9976851851851848E-3</v>
      </c>
      <c r="E180" s="75">
        <v>2.9976851851851848E-3</v>
      </c>
    </row>
    <row r="181" spans="1:5" x14ac:dyDescent="0.25">
      <c r="A181" s="36" t="s">
        <v>94</v>
      </c>
      <c r="B181" s="36" t="s">
        <v>117</v>
      </c>
      <c r="C181" s="36" t="s">
        <v>300</v>
      </c>
      <c r="D181" s="37">
        <v>3.7037037037037034E-3</v>
      </c>
      <c r="E181" s="75">
        <v>3.7037037037037034E-3</v>
      </c>
    </row>
    <row r="182" spans="1:5" x14ac:dyDescent="0.25">
      <c r="A182" s="36" t="s">
        <v>94</v>
      </c>
      <c r="B182" s="36" t="s">
        <v>108</v>
      </c>
      <c r="C182" s="36" t="s">
        <v>301</v>
      </c>
      <c r="D182" s="37">
        <v>1.8750000000000001E-3</v>
      </c>
      <c r="E182" s="75">
        <v>1.8750000000000001E-3</v>
      </c>
    </row>
    <row r="183" spans="1:5" x14ac:dyDescent="0.25">
      <c r="A183" s="36" t="s">
        <v>94</v>
      </c>
      <c r="B183" s="36" t="s">
        <v>266</v>
      </c>
      <c r="C183" s="36" t="s">
        <v>302</v>
      </c>
      <c r="D183" s="37">
        <v>2.1527777777777778E-3</v>
      </c>
      <c r="E183" s="75">
        <v>2.1527777777777778E-3</v>
      </c>
    </row>
    <row r="184" spans="1:5" x14ac:dyDescent="0.25">
      <c r="A184" s="36" t="s">
        <v>94</v>
      </c>
      <c r="B184" s="36" t="s">
        <v>109</v>
      </c>
      <c r="C184" s="36" t="s">
        <v>110</v>
      </c>
      <c r="D184" s="37">
        <v>1.9444444444444442E-3</v>
      </c>
      <c r="E184" s="75">
        <v>1.9444444444444442E-3</v>
      </c>
    </row>
    <row r="185" spans="1:5" x14ac:dyDescent="0.25">
      <c r="A185" s="36" t="s">
        <v>94</v>
      </c>
      <c r="B185" s="36" t="s">
        <v>134</v>
      </c>
      <c r="C185" s="36" t="s">
        <v>303</v>
      </c>
      <c r="D185" s="37">
        <v>3.530092592592592E-3</v>
      </c>
      <c r="E185" s="75">
        <v>3.530092592592592E-3</v>
      </c>
    </row>
    <row r="186" spans="1:5" x14ac:dyDescent="0.25">
      <c r="A186" s="36" t="s">
        <v>94</v>
      </c>
      <c r="B186" s="36" t="s">
        <v>200</v>
      </c>
      <c r="C186" s="36" t="s">
        <v>304</v>
      </c>
      <c r="D186" s="37">
        <v>1.8981481481481482E-3</v>
      </c>
      <c r="E186" s="75">
        <v>1.8981481481481482E-3</v>
      </c>
    </row>
    <row r="187" spans="1:5" x14ac:dyDescent="0.25">
      <c r="A187" s="36" t="s">
        <v>94</v>
      </c>
      <c r="B187" s="36" t="s">
        <v>126</v>
      </c>
      <c r="C187" s="36" t="s">
        <v>305</v>
      </c>
      <c r="D187" s="37">
        <v>4.9768518518518521E-3</v>
      </c>
      <c r="E187" s="75">
        <v>4.9768518518518521E-3</v>
      </c>
    </row>
    <row r="188" spans="1:5" x14ac:dyDescent="0.25">
      <c r="A188" s="36" t="s">
        <v>94</v>
      </c>
      <c r="B188" s="36" t="s">
        <v>173</v>
      </c>
      <c r="C188" s="36" t="s">
        <v>306</v>
      </c>
      <c r="D188" s="37">
        <v>3.8773148148148143E-3</v>
      </c>
      <c r="E188" s="75">
        <v>3.8773148148148143E-3</v>
      </c>
    </row>
    <row r="189" spans="1:5" x14ac:dyDescent="0.25">
      <c r="A189" s="36" t="s">
        <v>94</v>
      </c>
      <c r="B189" s="36" t="s">
        <v>164</v>
      </c>
      <c r="C189" s="36" t="s">
        <v>307</v>
      </c>
      <c r="D189" s="37">
        <v>4.2939814814814811E-3</v>
      </c>
      <c r="E189" s="75">
        <v>4.2939814814814811E-3</v>
      </c>
    </row>
    <row r="190" spans="1:5" x14ac:dyDescent="0.25">
      <c r="A190" s="36" t="s">
        <v>94</v>
      </c>
      <c r="B190" s="36" t="s">
        <v>94</v>
      </c>
      <c r="C190" s="36" t="s">
        <v>308</v>
      </c>
      <c r="D190" s="37">
        <v>1.8402777777777777E-3</v>
      </c>
      <c r="E190" s="75">
        <v>1.8402777777777777E-3</v>
      </c>
    </row>
    <row r="191" spans="1:5" x14ac:dyDescent="0.25">
      <c r="A191" s="36" t="s">
        <v>94</v>
      </c>
      <c r="B191" s="36" t="s">
        <v>159</v>
      </c>
      <c r="C191" s="36" t="s">
        <v>309</v>
      </c>
      <c r="D191" s="37">
        <v>2.9282407407407412E-3</v>
      </c>
      <c r="E191" s="75">
        <v>2.9282407407407412E-3</v>
      </c>
    </row>
    <row r="192" spans="1:5" x14ac:dyDescent="0.25">
      <c r="A192" s="36" t="s">
        <v>94</v>
      </c>
      <c r="B192" s="36" t="s">
        <v>159</v>
      </c>
      <c r="C192" s="36" t="s">
        <v>310</v>
      </c>
      <c r="D192" s="37">
        <v>4.2939814814814811E-3</v>
      </c>
      <c r="E192" s="75">
        <v>4.2939814814814811E-3</v>
      </c>
    </row>
    <row r="193" spans="1:5" x14ac:dyDescent="0.25">
      <c r="A193" s="36" t="s">
        <v>94</v>
      </c>
      <c r="B193" s="36" t="s">
        <v>173</v>
      </c>
      <c r="C193" s="36" t="s">
        <v>311</v>
      </c>
      <c r="D193" s="37">
        <v>1.6550925925925926E-3</v>
      </c>
      <c r="E193" s="75">
        <v>1.6550925925925926E-3</v>
      </c>
    </row>
    <row r="194" spans="1:5" x14ac:dyDescent="0.25">
      <c r="A194" s="36" t="s">
        <v>94</v>
      </c>
      <c r="B194" s="36" t="s">
        <v>141</v>
      </c>
      <c r="C194" s="36" t="s">
        <v>312</v>
      </c>
      <c r="D194" s="37">
        <v>1.4004629629629629E-3</v>
      </c>
      <c r="E194" s="75">
        <v>1.4004629629629629E-3</v>
      </c>
    </row>
    <row r="195" spans="1:5" x14ac:dyDescent="0.25">
      <c r="A195" s="36" t="s">
        <v>94</v>
      </c>
      <c r="B195" s="36" t="s">
        <v>115</v>
      </c>
      <c r="C195" s="36" t="s">
        <v>313</v>
      </c>
      <c r="D195" s="37">
        <v>1.6666666666666668E-3</v>
      </c>
      <c r="E195" s="75">
        <v>1.6666666666666668E-3</v>
      </c>
    </row>
    <row r="196" spans="1:5" x14ac:dyDescent="0.25">
      <c r="A196" s="36" t="s">
        <v>94</v>
      </c>
      <c r="B196" s="36" t="s">
        <v>113</v>
      </c>
      <c r="C196" s="36" t="s">
        <v>314</v>
      </c>
      <c r="D196" s="37">
        <v>2.5810185185185185E-3</v>
      </c>
      <c r="E196" s="75">
        <v>2.5810185185185185E-3</v>
      </c>
    </row>
    <row r="197" spans="1:5" x14ac:dyDescent="0.25">
      <c r="A197" s="36" t="s">
        <v>94</v>
      </c>
      <c r="B197" s="36" t="s">
        <v>144</v>
      </c>
      <c r="C197" s="36" t="s">
        <v>315</v>
      </c>
      <c r="D197" s="37">
        <v>4.2361111111111106E-3</v>
      </c>
      <c r="E197" s="75">
        <v>4.2361111111111106E-3</v>
      </c>
    </row>
    <row r="198" spans="1:5" x14ac:dyDescent="0.25">
      <c r="A198" s="36" t="s">
        <v>94</v>
      </c>
      <c r="B198" s="36" t="s">
        <v>150</v>
      </c>
      <c r="C198" s="36" t="s">
        <v>316</v>
      </c>
      <c r="D198" s="37">
        <v>4.5370370370370365E-3</v>
      </c>
      <c r="E198" s="75">
        <v>4.5370370370370365E-3</v>
      </c>
    </row>
    <row r="199" spans="1:5" x14ac:dyDescent="0.25">
      <c r="A199" s="36" t="s">
        <v>94</v>
      </c>
      <c r="B199" s="36" t="s">
        <v>254</v>
      </c>
      <c r="C199" s="36" t="s">
        <v>317</v>
      </c>
      <c r="D199" s="37">
        <v>3.7268518518518514E-3</v>
      </c>
      <c r="E199" s="75">
        <v>3.7268518518518514E-3</v>
      </c>
    </row>
    <row r="200" spans="1:5" x14ac:dyDescent="0.25">
      <c r="A200" s="36" t="s">
        <v>94</v>
      </c>
      <c r="B200" s="36" t="s">
        <v>113</v>
      </c>
      <c r="C200" s="36" t="s">
        <v>318</v>
      </c>
      <c r="D200" s="37">
        <v>3.1249999999999997E-3</v>
      </c>
      <c r="E200" s="75">
        <v>3.1249999999999997E-3</v>
      </c>
    </row>
    <row r="201" spans="1:5" x14ac:dyDescent="0.25">
      <c r="A201" s="36" t="s">
        <v>94</v>
      </c>
      <c r="B201" s="36" t="s">
        <v>106</v>
      </c>
      <c r="C201" s="36" t="s">
        <v>319</v>
      </c>
      <c r="D201" s="37">
        <v>2.0833333333333333E-3</v>
      </c>
      <c r="E201" s="75">
        <v>2.0833333333333333E-3</v>
      </c>
    </row>
    <row r="202" spans="1:5" x14ac:dyDescent="0.25">
      <c r="A202" s="36" t="s">
        <v>94</v>
      </c>
      <c r="B202" s="36" t="s">
        <v>102</v>
      </c>
      <c r="C202" s="36" t="s">
        <v>320</v>
      </c>
      <c r="D202" s="37">
        <v>3.0208333333333333E-3</v>
      </c>
      <c r="E202" s="75">
        <v>3.0208333333333333E-3</v>
      </c>
    </row>
    <row r="203" spans="1:5" x14ac:dyDescent="0.25">
      <c r="A203" s="36" t="s">
        <v>94</v>
      </c>
      <c r="B203" s="36" t="s">
        <v>254</v>
      </c>
      <c r="C203" s="36" t="s">
        <v>290</v>
      </c>
      <c r="D203" s="37">
        <v>2.5000000000000001E-3</v>
      </c>
      <c r="E203" s="75">
        <v>2.5000000000000001E-3</v>
      </c>
    </row>
    <row r="204" spans="1:5" x14ac:dyDescent="0.25">
      <c r="A204" s="36" t="s">
        <v>94</v>
      </c>
      <c r="B204" s="36" t="s">
        <v>134</v>
      </c>
      <c r="C204" s="36" t="s">
        <v>321</v>
      </c>
      <c r="D204" s="37">
        <v>4.5138888888888893E-3</v>
      </c>
      <c r="E204" s="75">
        <v>4.5138888888888893E-3</v>
      </c>
    </row>
    <row r="205" spans="1:5" x14ac:dyDescent="0.25">
      <c r="A205" s="36" t="s">
        <v>94</v>
      </c>
      <c r="B205" s="36" t="s">
        <v>124</v>
      </c>
      <c r="C205" s="36" t="s">
        <v>322</v>
      </c>
      <c r="D205" s="37">
        <v>2.0254629629629629E-3</v>
      </c>
      <c r="E205" s="75">
        <v>2.0254629629629629E-3</v>
      </c>
    </row>
    <row r="206" spans="1:5" x14ac:dyDescent="0.25">
      <c r="A206" s="36" t="s">
        <v>94</v>
      </c>
      <c r="B206" s="36" t="s">
        <v>197</v>
      </c>
      <c r="C206" s="36" t="s">
        <v>323</v>
      </c>
      <c r="D206" s="37">
        <v>1.4120370370370369E-3</v>
      </c>
      <c r="E206" s="75">
        <v>1.4120370370370369E-3</v>
      </c>
    </row>
    <row r="207" spans="1:5" x14ac:dyDescent="0.25">
      <c r="A207" s="36" t="s">
        <v>94</v>
      </c>
      <c r="B207" s="36" t="s">
        <v>115</v>
      </c>
      <c r="C207" s="36" t="s">
        <v>324</v>
      </c>
      <c r="D207" s="37">
        <v>2.0023148148148148E-3</v>
      </c>
      <c r="E207" s="75">
        <v>2.0023148148148148E-3</v>
      </c>
    </row>
    <row r="208" spans="1:5" x14ac:dyDescent="0.25">
      <c r="A208" s="36" t="s">
        <v>94</v>
      </c>
      <c r="B208" s="36" t="s">
        <v>164</v>
      </c>
      <c r="C208" s="36" t="s">
        <v>325</v>
      </c>
      <c r="D208" s="37">
        <v>2.8587962962962963E-3</v>
      </c>
      <c r="E208" s="75">
        <v>2.8587962962962963E-3</v>
      </c>
    </row>
    <row r="209" spans="1:5" x14ac:dyDescent="0.25">
      <c r="A209" s="36" t="s">
        <v>94</v>
      </c>
      <c r="B209" s="36" t="s">
        <v>104</v>
      </c>
      <c r="C209" s="36" t="s">
        <v>326</v>
      </c>
      <c r="D209" s="37">
        <v>4.31712962962963E-3</v>
      </c>
      <c r="E209" s="75">
        <v>4.31712962962963E-3</v>
      </c>
    </row>
    <row r="210" spans="1:5" x14ac:dyDescent="0.25">
      <c r="A210" s="36" t="s">
        <v>94</v>
      </c>
      <c r="B210" s="36" t="s">
        <v>130</v>
      </c>
      <c r="C210" s="36" t="s">
        <v>327</v>
      </c>
      <c r="D210" s="37">
        <v>3.4490740740740745E-3</v>
      </c>
      <c r="E210" s="75">
        <v>3.4490740740740745E-3</v>
      </c>
    </row>
    <row r="211" spans="1:5" x14ac:dyDescent="0.25">
      <c r="A211" s="36" t="s">
        <v>94</v>
      </c>
      <c r="B211" s="36" t="s">
        <v>119</v>
      </c>
      <c r="C211" s="36" t="s">
        <v>328</v>
      </c>
      <c r="D211" s="37">
        <v>1.8518518518518517E-3</v>
      </c>
      <c r="E211" s="75">
        <v>1.8518518518518517E-3</v>
      </c>
    </row>
    <row r="212" spans="1:5" x14ac:dyDescent="0.25">
      <c r="A212" s="36" t="s">
        <v>94</v>
      </c>
      <c r="B212" s="36" t="s">
        <v>132</v>
      </c>
      <c r="C212" s="36" t="s">
        <v>299</v>
      </c>
      <c r="D212" s="37">
        <v>3.3449074074074071E-3</v>
      </c>
      <c r="E212" s="75">
        <v>3.3449074074074071E-3</v>
      </c>
    </row>
    <row r="213" spans="1:5" x14ac:dyDescent="0.25">
      <c r="A213" s="36" t="s">
        <v>94</v>
      </c>
      <c r="B213" s="36" t="s">
        <v>97</v>
      </c>
      <c r="C213" s="36" t="s">
        <v>329</v>
      </c>
      <c r="D213" s="37">
        <v>3.5648148148148154E-3</v>
      </c>
      <c r="E213" s="75">
        <v>3.5648148148148154E-3</v>
      </c>
    </row>
    <row r="214" spans="1:5" x14ac:dyDescent="0.25">
      <c r="A214" s="36" t="s">
        <v>94</v>
      </c>
      <c r="B214" s="36" t="s">
        <v>97</v>
      </c>
      <c r="C214" s="36" t="s">
        <v>330</v>
      </c>
      <c r="D214" s="37">
        <v>3.8888888888888883E-3</v>
      </c>
      <c r="E214" s="75">
        <v>3.8888888888888883E-3</v>
      </c>
    </row>
    <row r="215" spans="1:5" x14ac:dyDescent="0.25">
      <c r="A215" s="36" t="s">
        <v>94</v>
      </c>
      <c r="B215" s="36" t="s">
        <v>214</v>
      </c>
      <c r="C215" s="36" t="s">
        <v>331</v>
      </c>
      <c r="D215" s="37">
        <v>2.0833333333333333E-3</v>
      </c>
      <c r="E215" s="75">
        <v>2.0833333333333333E-3</v>
      </c>
    </row>
    <row r="216" spans="1:5" x14ac:dyDescent="0.25">
      <c r="A216" s="36" t="s">
        <v>94</v>
      </c>
      <c r="B216" s="36" t="s">
        <v>126</v>
      </c>
      <c r="C216" s="36" t="s">
        <v>332</v>
      </c>
      <c r="D216" s="37">
        <v>2.8240740740740739E-3</v>
      </c>
      <c r="E216" s="75">
        <v>2.8240740740740739E-3</v>
      </c>
    </row>
    <row r="217" spans="1:5" x14ac:dyDescent="0.25">
      <c r="A217" s="36" t="s">
        <v>94</v>
      </c>
      <c r="B217" s="36" t="s">
        <v>122</v>
      </c>
      <c r="C217" s="36" t="s">
        <v>217</v>
      </c>
      <c r="D217" s="37">
        <v>3.7152777777777774E-3</v>
      </c>
      <c r="E217" s="75">
        <v>3.7152777777777774E-3</v>
      </c>
    </row>
    <row r="218" spans="1:5" x14ac:dyDescent="0.25">
      <c r="A218" s="36" t="s">
        <v>94</v>
      </c>
      <c r="B218" s="36" t="s">
        <v>97</v>
      </c>
      <c r="C218" s="36" t="s">
        <v>333</v>
      </c>
      <c r="D218" s="37">
        <v>4.1782407407407402E-3</v>
      </c>
      <c r="E218" s="75">
        <v>4.1782407407407402E-3</v>
      </c>
    </row>
    <row r="219" spans="1:5" x14ac:dyDescent="0.25">
      <c r="A219" s="36" t="s">
        <v>94</v>
      </c>
      <c r="B219" s="36" t="s">
        <v>100</v>
      </c>
      <c r="C219" s="36" t="s">
        <v>334</v>
      </c>
      <c r="D219" s="37">
        <v>2.1759259259259258E-3</v>
      </c>
      <c r="E219" s="75">
        <v>2.1759259259259258E-3</v>
      </c>
    </row>
    <row r="220" spans="1:5" x14ac:dyDescent="0.25">
      <c r="A220" s="36" t="s">
        <v>94</v>
      </c>
      <c r="B220" s="36" t="s">
        <v>200</v>
      </c>
      <c r="C220" s="36" t="s">
        <v>335</v>
      </c>
      <c r="D220" s="37">
        <v>3.8773148148148143E-3</v>
      </c>
      <c r="E220" s="75">
        <v>3.8773148148148143E-3</v>
      </c>
    </row>
    <row r="221" spans="1:5" x14ac:dyDescent="0.25">
      <c r="A221" s="36" t="s">
        <v>94</v>
      </c>
      <c r="B221" s="36" t="s">
        <v>254</v>
      </c>
      <c r="C221" s="36" t="s">
        <v>336</v>
      </c>
      <c r="D221" s="37">
        <v>4.5138888888888893E-3</v>
      </c>
      <c r="E221" s="75">
        <v>4.5138888888888893E-3</v>
      </c>
    </row>
    <row r="222" spans="1:5" x14ac:dyDescent="0.25">
      <c r="A222" s="36" t="s">
        <v>94</v>
      </c>
      <c r="B222" s="36" t="s">
        <v>200</v>
      </c>
      <c r="C222" s="36" t="s">
        <v>337</v>
      </c>
      <c r="D222" s="37">
        <v>1.5740740740740741E-3</v>
      </c>
      <c r="E222" s="75">
        <v>1.5740740740740741E-3</v>
      </c>
    </row>
    <row r="223" spans="1:5" x14ac:dyDescent="0.25">
      <c r="A223" s="36" t="s">
        <v>94</v>
      </c>
      <c r="B223" s="36" t="s">
        <v>108</v>
      </c>
      <c r="C223" s="36" t="s">
        <v>338</v>
      </c>
      <c r="D223" s="37">
        <v>2.5578703703703705E-3</v>
      </c>
      <c r="E223" s="75">
        <v>2.5578703703703705E-3</v>
      </c>
    </row>
    <row r="224" spans="1:5" x14ac:dyDescent="0.25">
      <c r="A224" s="36" t="s">
        <v>94</v>
      </c>
      <c r="B224" s="36" t="s">
        <v>150</v>
      </c>
      <c r="C224" s="36" t="s">
        <v>339</v>
      </c>
      <c r="D224" s="37">
        <v>3.9699074074074072E-3</v>
      </c>
      <c r="E224" s="75">
        <v>3.9699074074074072E-3</v>
      </c>
    </row>
    <row r="225" spans="1:5" x14ac:dyDescent="0.25">
      <c r="A225" s="36" t="s">
        <v>94</v>
      </c>
      <c r="B225" s="36" t="s">
        <v>150</v>
      </c>
      <c r="C225" s="36" t="s">
        <v>340</v>
      </c>
      <c r="D225" s="37">
        <v>4.1319444444444442E-3</v>
      </c>
      <c r="E225" s="75">
        <v>4.1319444444444442E-3</v>
      </c>
    </row>
    <row r="226" spans="1:5" x14ac:dyDescent="0.25">
      <c r="A226" s="36" t="s">
        <v>94</v>
      </c>
      <c r="B226" s="36" t="s">
        <v>159</v>
      </c>
      <c r="C226" s="36" t="s">
        <v>341</v>
      </c>
      <c r="D226" s="37">
        <v>3.1828703703703702E-3</v>
      </c>
      <c r="E226" s="75">
        <v>3.1828703703703702E-3</v>
      </c>
    </row>
    <row r="227" spans="1:5" x14ac:dyDescent="0.25">
      <c r="A227" s="36" t="s">
        <v>94</v>
      </c>
      <c r="B227" s="36" t="s">
        <v>141</v>
      </c>
      <c r="C227" s="36" t="s">
        <v>342</v>
      </c>
      <c r="D227" s="37">
        <v>1.6550925925925926E-3</v>
      </c>
      <c r="E227" s="75">
        <v>1.6550925925925926E-3</v>
      </c>
    </row>
    <row r="228" spans="1:5" x14ac:dyDescent="0.25">
      <c r="A228" s="36" t="s">
        <v>94</v>
      </c>
      <c r="B228" s="36" t="s">
        <v>143</v>
      </c>
      <c r="C228" s="36" t="s">
        <v>343</v>
      </c>
      <c r="D228" s="37">
        <v>1.8865740740740742E-3</v>
      </c>
      <c r="E228" s="75">
        <v>1.8865740740740742E-3</v>
      </c>
    </row>
    <row r="229" spans="1:5" x14ac:dyDescent="0.25">
      <c r="A229" s="36" t="s">
        <v>94</v>
      </c>
      <c r="B229" s="36" t="s">
        <v>111</v>
      </c>
      <c r="C229" s="36" t="s">
        <v>344</v>
      </c>
      <c r="D229" s="37">
        <v>3.2291666666666666E-3</v>
      </c>
      <c r="E229" s="75">
        <v>3.2291666666666666E-3</v>
      </c>
    </row>
    <row r="230" spans="1:5" x14ac:dyDescent="0.25">
      <c r="A230" s="36" t="s">
        <v>94</v>
      </c>
      <c r="B230" s="36" t="s">
        <v>104</v>
      </c>
      <c r="C230" s="36" t="s">
        <v>345</v>
      </c>
      <c r="D230" s="37">
        <v>4.1666666666666666E-3</v>
      </c>
      <c r="E230" s="75">
        <v>4.1666666666666666E-3</v>
      </c>
    </row>
    <row r="231" spans="1:5" x14ac:dyDescent="0.25">
      <c r="A231" s="36" t="s">
        <v>94</v>
      </c>
      <c r="B231" s="36" t="s">
        <v>136</v>
      </c>
      <c r="C231" s="36" t="s">
        <v>346</v>
      </c>
      <c r="D231" s="37">
        <v>3.7847222222222223E-3</v>
      </c>
      <c r="E231" s="75">
        <v>3.7847222222222223E-3</v>
      </c>
    </row>
    <row r="232" spans="1:5" x14ac:dyDescent="0.25">
      <c r="A232" s="36" t="s">
        <v>94</v>
      </c>
      <c r="B232" s="36" t="s">
        <v>119</v>
      </c>
      <c r="C232" s="36" t="s">
        <v>347</v>
      </c>
      <c r="D232" s="37">
        <v>2.4537037037037036E-3</v>
      </c>
      <c r="E232" s="75">
        <v>2.4537037037037036E-3</v>
      </c>
    </row>
    <row r="233" spans="1:5" x14ac:dyDescent="0.25">
      <c r="A233" s="36" t="s">
        <v>94</v>
      </c>
      <c r="B233" s="36" t="s">
        <v>266</v>
      </c>
      <c r="C233" s="36" t="s">
        <v>348</v>
      </c>
      <c r="D233" s="37">
        <v>5.2430555555555555E-3</v>
      </c>
      <c r="E233" s="75">
        <v>5.2430555555555555E-3</v>
      </c>
    </row>
    <row r="234" spans="1:5" x14ac:dyDescent="0.25">
      <c r="A234" s="36" t="s">
        <v>94</v>
      </c>
      <c r="B234" s="36" t="s">
        <v>104</v>
      </c>
      <c r="C234" s="36" t="s">
        <v>349</v>
      </c>
      <c r="D234" s="37">
        <v>2.8819444444444444E-3</v>
      </c>
      <c r="E234" s="75">
        <v>2.8819444444444444E-3</v>
      </c>
    </row>
    <row r="235" spans="1:5" x14ac:dyDescent="0.25">
      <c r="A235" s="36" t="s">
        <v>94</v>
      </c>
      <c r="B235" s="36" t="s">
        <v>130</v>
      </c>
      <c r="C235" s="36" t="s">
        <v>350</v>
      </c>
      <c r="D235" s="37">
        <v>2.1296296296296298E-3</v>
      </c>
      <c r="E235" s="75">
        <v>2.1296296296296298E-3</v>
      </c>
    </row>
    <row r="236" spans="1:5" x14ac:dyDescent="0.25">
      <c r="A236" s="36" t="s">
        <v>94</v>
      </c>
      <c r="B236" s="36" t="s">
        <v>157</v>
      </c>
      <c r="C236" s="36" t="s">
        <v>351</v>
      </c>
      <c r="D236" s="37">
        <v>5.1504629629629635E-3</v>
      </c>
      <c r="E236" s="75">
        <v>5.1504629629629635E-3</v>
      </c>
    </row>
    <row r="237" spans="1:5" x14ac:dyDescent="0.25">
      <c r="A237" s="36" t="s">
        <v>94</v>
      </c>
      <c r="B237" s="36" t="s">
        <v>106</v>
      </c>
      <c r="C237" s="36" t="s">
        <v>352</v>
      </c>
      <c r="D237" s="37">
        <v>2.2569444444444447E-3</v>
      </c>
      <c r="E237" s="75">
        <v>2.2569444444444447E-3</v>
      </c>
    </row>
    <row r="238" spans="1:5" x14ac:dyDescent="0.25">
      <c r="A238" s="36" t="s">
        <v>94</v>
      </c>
      <c r="B238" s="36" t="s">
        <v>144</v>
      </c>
      <c r="C238" s="36" t="s">
        <v>353</v>
      </c>
      <c r="D238" s="37">
        <v>1.5624999999999999E-3</v>
      </c>
      <c r="E238" s="75">
        <v>1.5624999999999999E-3</v>
      </c>
    </row>
    <row r="239" spans="1:5" x14ac:dyDescent="0.25">
      <c r="A239" s="36" t="s">
        <v>94</v>
      </c>
      <c r="B239" s="36" t="s">
        <v>197</v>
      </c>
      <c r="C239" s="36" t="s">
        <v>354</v>
      </c>
      <c r="D239" s="37">
        <v>2.3263888888888887E-3</v>
      </c>
      <c r="E239" s="75">
        <v>2.3263888888888887E-3</v>
      </c>
    </row>
    <row r="240" spans="1:5" x14ac:dyDescent="0.25">
      <c r="A240" s="36" t="s">
        <v>94</v>
      </c>
      <c r="B240" s="36" t="s">
        <v>214</v>
      </c>
      <c r="C240" s="36" t="s">
        <v>355</v>
      </c>
      <c r="D240" s="37">
        <v>2.627314814814815E-3</v>
      </c>
      <c r="E240" s="75">
        <v>2.627314814814815E-3</v>
      </c>
    </row>
    <row r="241" spans="1:5" x14ac:dyDescent="0.25">
      <c r="A241" s="36" t="s">
        <v>94</v>
      </c>
      <c r="B241" s="36" t="s">
        <v>111</v>
      </c>
      <c r="C241" s="36" t="s">
        <v>290</v>
      </c>
      <c r="D241" s="37">
        <v>4.3981481481481484E-3</v>
      </c>
      <c r="E241" s="75">
        <v>4.3981481481481484E-3</v>
      </c>
    </row>
    <row r="242" spans="1:5" x14ac:dyDescent="0.25">
      <c r="A242" s="36" t="s">
        <v>94</v>
      </c>
      <c r="B242" s="36" t="s">
        <v>141</v>
      </c>
      <c r="C242" s="36" t="s">
        <v>356</v>
      </c>
      <c r="D242" s="37">
        <v>4.4907407407407405E-3</v>
      </c>
      <c r="E242" s="75">
        <v>4.4907407407407405E-3</v>
      </c>
    </row>
    <row r="243" spans="1:5" x14ac:dyDescent="0.25">
      <c r="A243" s="36" t="s">
        <v>94</v>
      </c>
      <c r="B243" s="36" t="s">
        <v>94</v>
      </c>
      <c r="C243" s="36" t="s">
        <v>357</v>
      </c>
      <c r="D243" s="37">
        <v>1.6319444444444445E-3</v>
      </c>
      <c r="E243" s="75">
        <v>1.6319444444444445E-3</v>
      </c>
    </row>
    <row r="244" spans="1:5" x14ac:dyDescent="0.25">
      <c r="A244" s="36" t="s">
        <v>94</v>
      </c>
      <c r="B244" s="36" t="s">
        <v>113</v>
      </c>
      <c r="C244" s="36" t="s">
        <v>358</v>
      </c>
      <c r="D244" s="37">
        <v>2.6620370370370374E-3</v>
      </c>
      <c r="E244" s="75">
        <v>2.6620370370370374E-3</v>
      </c>
    </row>
    <row r="245" spans="1:5" x14ac:dyDescent="0.25">
      <c r="A245" s="36" t="s">
        <v>94</v>
      </c>
      <c r="B245" s="36" t="s">
        <v>126</v>
      </c>
      <c r="C245" s="36" t="s">
        <v>359</v>
      </c>
      <c r="D245" s="37">
        <v>3.3217592592592591E-3</v>
      </c>
      <c r="E245" s="75">
        <v>3.3217592592592591E-3</v>
      </c>
    </row>
    <row r="246" spans="1:5" x14ac:dyDescent="0.25">
      <c r="A246" s="36" t="s">
        <v>94</v>
      </c>
      <c r="B246" s="36" t="s">
        <v>197</v>
      </c>
      <c r="C246" s="36" t="s">
        <v>360</v>
      </c>
      <c r="D246" s="37">
        <v>2.2453703703703702E-3</v>
      </c>
      <c r="E246" s="75">
        <v>2.2453703703703702E-3</v>
      </c>
    </row>
    <row r="247" spans="1:5" x14ac:dyDescent="0.25">
      <c r="A247" s="36" t="s">
        <v>94</v>
      </c>
      <c r="B247" s="36" t="s">
        <v>134</v>
      </c>
      <c r="C247" s="36" t="s">
        <v>361</v>
      </c>
      <c r="D247" s="37">
        <v>4.155092592592593E-3</v>
      </c>
      <c r="E247" s="75">
        <v>4.155092592592593E-3</v>
      </c>
    </row>
    <row r="248" spans="1:5" x14ac:dyDescent="0.25">
      <c r="A248" s="36" t="s">
        <v>94</v>
      </c>
      <c r="B248" s="36" t="s">
        <v>171</v>
      </c>
      <c r="C248" s="36" t="s">
        <v>362</v>
      </c>
      <c r="D248" s="37">
        <v>2.8240740740740739E-3</v>
      </c>
      <c r="E248" s="75">
        <v>2.8240740740740739E-3</v>
      </c>
    </row>
    <row r="249" spans="1:5" x14ac:dyDescent="0.25">
      <c r="A249" s="36" t="s">
        <v>94</v>
      </c>
      <c r="B249" s="36" t="s">
        <v>111</v>
      </c>
      <c r="C249" s="36" t="s">
        <v>273</v>
      </c>
      <c r="D249" s="37">
        <v>3.9120370370370368E-3</v>
      </c>
      <c r="E249" s="75">
        <v>3.9120370370370368E-3</v>
      </c>
    </row>
    <row r="250" spans="1:5" x14ac:dyDescent="0.25">
      <c r="A250" s="36" t="s">
        <v>94</v>
      </c>
      <c r="B250" s="36" t="s">
        <v>94</v>
      </c>
      <c r="C250" s="36" t="s">
        <v>363</v>
      </c>
      <c r="D250" s="37">
        <v>1.8865740740740742E-3</v>
      </c>
      <c r="E250" s="75">
        <v>1.8865740740740742E-3</v>
      </c>
    </row>
    <row r="251" spans="1:5" x14ac:dyDescent="0.25">
      <c r="A251" s="36" t="s">
        <v>94</v>
      </c>
      <c r="B251" s="36" t="s">
        <v>157</v>
      </c>
      <c r="C251" s="36" t="s">
        <v>364</v>
      </c>
      <c r="D251" s="37">
        <v>3.6342592592592594E-3</v>
      </c>
      <c r="E251" s="75">
        <v>3.6342592592592594E-3</v>
      </c>
    </row>
    <row r="252" spans="1:5" x14ac:dyDescent="0.25">
      <c r="A252" s="36" t="s">
        <v>94</v>
      </c>
      <c r="B252" s="36" t="s">
        <v>130</v>
      </c>
      <c r="C252" s="36" t="s">
        <v>365</v>
      </c>
      <c r="D252" s="37">
        <v>2.1412037037037038E-3</v>
      </c>
      <c r="E252" s="75">
        <v>2.1412037037037038E-3</v>
      </c>
    </row>
    <row r="253" spans="1:5" x14ac:dyDescent="0.25">
      <c r="A253" s="36" t="s">
        <v>94</v>
      </c>
      <c r="B253" s="36" t="s">
        <v>113</v>
      </c>
      <c r="C253" s="36" t="s">
        <v>366</v>
      </c>
      <c r="D253" s="37">
        <v>4.0509259259259257E-3</v>
      </c>
      <c r="E253" s="75">
        <v>4.0509259259259257E-3</v>
      </c>
    </row>
    <row r="254" spans="1:5" x14ac:dyDescent="0.25">
      <c r="A254" s="36" t="s">
        <v>94</v>
      </c>
      <c r="B254" s="36" t="s">
        <v>124</v>
      </c>
      <c r="C254" s="36" t="s">
        <v>367</v>
      </c>
      <c r="D254" s="37">
        <v>2.2800925925925927E-3</v>
      </c>
      <c r="E254" s="75">
        <v>2.2800925925925927E-3</v>
      </c>
    </row>
    <row r="255" spans="1:5" x14ac:dyDescent="0.25">
      <c r="A255" s="36" t="s">
        <v>94</v>
      </c>
      <c r="B255" s="36" t="s">
        <v>214</v>
      </c>
      <c r="C255" s="36" t="s">
        <v>368</v>
      </c>
      <c r="D255" s="37">
        <v>1.7592592592592592E-3</v>
      </c>
      <c r="E255" s="75">
        <v>1.7592592592592592E-3</v>
      </c>
    </row>
    <row r="256" spans="1:5" x14ac:dyDescent="0.25">
      <c r="A256" s="36" t="s">
        <v>94</v>
      </c>
      <c r="B256" s="36" t="s">
        <v>119</v>
      </c>
      <c r="C256" s="36" t="s">
        <v>119</v>
      </c>
      <c r="D256" s="37">
        <v>2.2569444444444447E-3</v>
      </c>
      <c r="E256" s="75">
        <v>2.2569444444444447E-3</v>
      </c>
    </row>
    <row r="257" spans="1:5" x14ac:dyDescent="0.25">
      <c r="A257" s="36" t="s">
        <v>94</v>
      </c>
      <c r="B257" s="36" t="s">
        <v>266</v>
      </c>
      <c r="C257" s="36" t="s">
        <v>369</v>
      </c>
      <c r="D257" s="37">
        <v>3.9814814814814817E-3</v>
      </c>
      <c r="E257" s="75">
        <v>3.9814814814814817E-3</v>
      </c>
    </row>
    <row r="258" spans="1:5" x14ac:dyDescent="0.25">
      <c r="A258" s="36" t="s">
        <v>94</v>
      </c>
      <c r="B258" s="36" t="s">
        <v>167</v>
      </c>
      <c r="C258" s="36" t="s">
        <v>370</v>
      </c>
      <c r="D258" s="37">
        <v>7.69675925925926E-3</v>
      </c>
      <c r="E258" s="75">
        <v>7.69675925925926E-3</v>
      </c>
    </row>
    <row r="259" spans="1:5" x14ac:dyDescent="0.25">
      <c r="A259" s="36" t="s">
        <v>94</v>
      </c>
      <c r="B259" s="36" t="s">
        <v>109</v>
      </c>
      <c r="C259" s="36" t="s">
        <v>371</v>
      </c>
      <c r="D259" s="37">
        <v>2.0023148148148148E-3</v>
      </c>
      <c r="E259" s="75">
        <v>2.0023148148148148E-3</v>
      </c>
    </row>
    <row r="260" spans="1:5" x14ac:dyDescent="0.25">
      <c r="A260" s="36" t="s">
        <v>94</v>
      </c>
      <c r="B260" s="36" t="s">
        <v>171</v>
      </c>
      <c r="C260" s="36" t="s">
        <v>372</v>
      </c>
      <c r="D260" s="37">
        <v>4.6296296296296302E-3</v>
      </c>
      <c r="E260" s="75">
        <v>4.6296296296296302E-3</v>
      </c>
    </row>
    <row r="261" spans="1:5" x14ac:dyDescent="0.25">
      <c r="A261" s="36" t="s">
        <v>94</v>
      </c>
      <c r="B261" s="36" t="s">
        <v>102</v>
      </c>
      <c r="C261" s="36" t="s">
        <v>373</v>
      </c>
      <c r="D261" s="37">
        <v>2.8472222222222219E-3</v>
      </c>
      <c r="E261" s="75">
        <v>2.8472222222222219E-3</v>
      </c>
    </row>
    <row r="262" spans="1:5" x14ac:dyDescent="0.25">
      <c r="A262" s="36" t="s">
        <v>94</v>
      </c>
      <c r="B262" s="36" t="s">
        <v>100</v>
      </c>
      <c r="C262" s="36" t="s">
        <v>374</v>
      </c>
      <c r="D262" s="37">
        <v>2.4189814814814816E-3</v>
      </c>
      <c r="E262" s="75">
        <v>2.4189814814814816E-3</v>
      </c>
    </row>
    <row r="263" spans="1:5" x14ac:dyDescent="0.25">
      <c r="A263" s="36" t="s">
        <v>94</v>
      </c>
      <c r="B263" s="36" t="s">
        <v>106</v>
      </c>
      <c r="C263" s="36" t="s">
        <v>375</v>
      </c>
      <c r="D263" s="37">
        <v>2.1180555555555553E-3</v>
      </c>
      <c r="E263" s="75">
        <v>2.1180555555555553E-3</v>
      </c>
    </row>
    <row r="264" spans="1:5" x14ac:dyDescent="0.25">
      <c r="A264" s="36" t="s">
        <v>94</v>
      </c>
      <c r="B264" s="36" t="s">
        <v>134</v>
      </c>
      <c r="C264" s="36" t="s">
        <v>376</v>
      </c>
      <c r="D264" s="37">
        <v>2.6967592592592594E-3</v>
      </c>
      <c r="E264" s="75">
        <v>2.6967592592592594E-3</v>
      </c>
    </row>
    <row r="265" spans="1:5" x14ac:dyDescent="0.25">
      <c r="A265" s="36" t="s">
        <v>94</v>
      </c>
      <c r="B265" s="36" t="s">
        <v>97</v>
      </c>
      <c r="C265" s="36" t="s">
        <v>377</v>
      </c>
      <c r="D265" s="37">
        <v>5.347222222222222E-3</v>
      </c>
      <c r="E265" s="75">
        <v>5.347222222222222E-3</v>
      </c>
    </row>
    <row r="266" spans="1:5" x14ac:dyDescent="0.25">
      <c r="A266" s="36" t="s">
        <v>94</v>
      </c>
      <c r="B266" s="36" t="s">
        <v>248</v>
      </c>
      <c r="C266" s="36" t="s">
        <v>378</v>
      </c>
      <c r="D266" s="37">
        <v>6.168981481481481E-3</v>
      </c>
      <c r="E266" s="75">
        <v>6.168981481481481E-3</v>
      </c>
    </row>
    <row r="267" spans="1:5" x14ac:dyDescent="0.25">
      <c r="A267" s="36" t="s">
        <v>94</v>
      </c>
      <c r="B267" s="36" t="s">
        <v>144</v>
      </c>
      <c r="C267" s="36" t="s">
        <v>379</v>
      </c>
      <c r="D267" s="37">
        <v>1.4699074074074074E-3</v>
      </c>
      <c r="E267" s="75">
        <v>1.4699074074074074E-3</v>
      </c>
    </row>
    <row r="268" spans="1:5" x14ac:dyDescent="0.25">
      <c r="A268" s="36" t="s">
        <v>94</v>
      </c>
      <c r="B268" s="36" t="s">
        <v>132</v>
      </c>
      <c r="C268" s="36" t="s">
        <v>380</v>
      </c>
      <c r="D268" s="37">
        <v>3.5532407407407405E-3</v>
      </c>
      <c r="E268" s="75">
        <v>3.5532407407407405E-3</v>
      </c>
    </row>
    <row r="269" spans="1:5" x14ac:dyDescent="0.25">
      <c r="A269" s="36" t="s">
        <v>94</v>
      </c>
      <c r="B269" s="36" t="s">
        <v>167</v>
      </c>
      <c r="C269" s="36" t="s">
        <v>381</v>
      </c>
      <c r="D269" s="37">
        <v>3.9699074074074072E-3</v>
      </c>
      <c r="E269" s="75">
        <v>3.9699074074074072E-3</v>
      </c>
    </row>
    <row r="270" spans="1:5" x14ac:dyDescent="0.25">
      <c r="A270" s="36" t="s">
        <v>94</v>
      </c>
      <c r="B270" s="36" t="s">
        <v>173</v>
      </c>
      <c r="C270" s="36" t="s">
        <v>382</v>
      </c>
      <c r="D270" s="37">
        <v>1.9560185185185184E-3</v>
      </c>
      <c r="E270" s="75">
        <v>1.9560185185185184E-3</v>
      </c>
    </row>
    <row r="271" spans="1:5" x14ac:dyDescent="0.25">
      <c r="A271" s="36" t="s">
        <v>94</v>
      </c>
      <c r="B271" s="36" t="s">
        <v>164</v>
      </c>
      <c r="C271" s="36" t="s">
        <v>383</v>
      </c>
      <c r="D271" s="37">
        <v>2.9861111111111113E-3</v>
      </c>
      <c r="E271" s="75">
        <v>2.9861111111111113E-3</v>
      </c>
    </row>
    <row r="272" spans="1:5" x14ac:dyDescent="0.25">
      <c r="A272" s="36" t="s">
        <v>94</v>
      </c>
      <c r="B272" s="36" t="s">
        <v>254</v>
      </c>
      <c r="C272" s="36" t="s">
        <v>384</v>
      </c>
      <c r="D272" s="37">
        <v>6.3541666666666668E-3</v>
      </c>
      <c r="E272" s="75">
        <v>6.3541666666666668E-3</v>
      </c>
    </row>
    <row r="273" spans="1:5" x14ac:dyDescent="0.25">
      <c r="A273" s="36" t="s">
        <v>94</v>
      </c>
      <c r="B273" s="36" t="s">
        <v>106</v>
      </c>
      <c r="C273" s="36" t="s">
        <v>385</v>
      </c>
      <c r="D273" s="37">
        <v>2.1874999999999998E-3</v>
      </c>
      <c r="E273" s="75">
        <v>2.1874999999999998E-3</v>
      </c>
    </row>
    <row r="274" spans="1:5" x14ac:dyDescent="0.25">
      <c r="A274" s="36" t="s">
        <v>94</v>
      </c>
      <c r="B274" s="36" t="s">
        <v>159</v>
      </c>
      <c r="C274" s="36" t="s">
        <v>386</v>
      </c>
      <c r="D274" s="37">
        <v>2.8124999999999995E-3</v>
      </c>
      <c r="E274" s="75">
        <v>2.8124999999999995E-3</v>
      </c>
    </row>
    <row r="275" spans="1:5" x14ac:dyDescent="0.25">
      <c r="A275" s="36" t="s">
        <v>94</v>
      </c>
      <c r="B275" s="36" t="s">
        <v>173</v>
      </c>
      <c r="C275" s="36" t="s">
        <v>387</v>
      </c>
      <c r="D275" s="37">
        <v>1.4120370370370369E-3</v>
      </c>
      <c r="E275" s="75">
        <v>1.4120370370370369E-3</v>
      </c>
    </row>
    <row r="276" spans="1:5" x14ac:dyDescent="0.25">
      <c r="A276" s="36" t="s">
        <v>94</v>
      </c>
      <c r="B276" s="36" t="s">
        <v>111</v>
      </c>
      <c r="C276" s="36" t="s">
        <v>175</v>
      </c>
      <c r="D276" s="37">
        <v>3.2754629629629631E-3</v>
      </c>
      <c r="E276" s="75">
        <v>3.2754629629629631E-3</v>
      </c>
    </row>
    <row r="277" spans="1:5" x14ac:dyDescent="0.25">
      <c r="A277" s="36" t="s">
        <v>94</v>
      </c>
      <c r="B277" s="36" t="s">
        <v>136</v>
      </c>
      <c r="C277" s="36" t="s">
        <v>388</v>
      </c>
      <c r="D277" s="37">
        <v>2.6620370370370374E-3</v>
      </c>
      <c r="E277" s="75">
        <v>2.6620370370370374E-3</v>
      </c>
    </row>
    <row r="278" spans="1:5" x14ac:dyDescent="0.25">
      <c r="A278" s="36" t="s">
        <v>94</v>
      </c>
      <c r="B278" s="36" t="s">
        <v>130</v>
      </c>
      <c r="C278" s="36" t="s">
        <v>389</v>
      </c>
      <c r="D278" s="37">
        <v>4.4675925925925933E-3</v>
      </c>
      <c r="E278" s="75">
        <v>4.4675925925925933E-3</v>
      </c>
    </row>
    <row r="279" spans="1:5" x14ac:dyDescent="0.25">
      <c r="A279" s="36" t="s">
        <v>94</v>
      </c>
      <c r="B279" s="36" t="s">
        <v>143</v>
      </c>
      <c r="C279" s="36" t="s">
        <v>390</v>
      </c>
      <c r="D279" s="37">
        <v>2.8819444444444444E-3</v>
      </c>
      <c r="E279" s="75">
        <v>2.8819444444444444E-3</v>
      </c>
    </row>
    <row r="280" spans="1:5" x14ac:dyDescent="0.25">
      <c r="A280" s="36" t="s">
        <v>94</v>
      </c>
      <c r="B280" s="36" t="s">
        <v>144</v>
      </c>
      <c r="C280" s="36" t="s">
        <v>391</v>
      </c>
      <c r="D280" s="37">
        <v>2.0370370370370373E-3</v>
      </c>
      <c r="E280" s="75">
        <v>2.0370370370370373E-3</v>
      </c>
    </row>
    <row r="281" spans="1:5" x14ac:dyDescent="0.25">
      <c r="A281" s="36" t="s">
        <v>94</v>
      </c>
      <c r="B281" s="36" t="s">
        <v>100</v>
      </c>
      <c r="C281" s="36" t="s">
        <v>392</v>
      </c>
      <c r="D281" s="37">
        <v>2.5115740740740741E-3</v>
      </c>
      <c r="E281" s="75">
        <v>2.5115740740740741E-3</v>
      </c>
    </row>
    <row r="282" spans="1:5" x14ac:dyDescent="0.25">
      <c r="A282" s="36" t="s">
        <v>94</v>
      </c>
      <c r="B282" s="36" t="s">
        <v>157</v>
      </c>
      <c r="C282" s="36" t="s">
        <v>393</v>
      </c>
      <c r="D282" s="37">
        <v>2.3958333333333336E-3</v>
      </c>
      <c r="E282" s="75">
        <v>2.3958333333333336E-3</v>
      </c>
    </row>
    <row r="283" spans="1:5" x14ac:dyDescent="0.25">
      <c r="A283" s="36" t="s">
        <v>94</v>
      </c>
      <c r="B283" s="36" t="s">
        <v>173</v>
      </c>
      <c r="C283" s="36" t="s">
        <v>234</v>
      </c>
      <c r="D283" s="37">
        <v>1.7824074074074072E-3</v>
      </c>
      <c r="E283" s="75">
        <v>1.7824074074074072E-3</v>
      </c>
    </row>
    <row r="284" spans="1:5" x14ac:dyDescent="0.25">
      <c r="A284" s="36" t="s">
        <v>94</v>
      </c>
      <c r="B284" s="36" t="s">
        <v>106</v>
      </c>
      <c r="C284" s="36" t="s">
        <v>326</v>
      </c>
      <c r="D284" s="37">
        <v>3.6805555555555554E-3</v>
      </c>
      <c r="E284" s="75">
        <v>3.6805555555555554E-3</v>
      </c>
    </row>
    <row r="285" spans="1:5" x14ac:dyDescent="0.25">
      <c r="A285" s="36" t="s">
        <v>94</v>
      </c>
      <c r="B285" s="36" t="s">
        <v>254</v>
      </c>
      <c r="C285" s="36" t="s">
        <v>209</v>
      </c>
      <c r="D285" s="37">
        <v>5.8101851851851856E-3</v>
      </c>
      <c r="E285" s="75">
        <v>5.8101851851851856E-3</v>
      </c>
    </row>
    <row r="286" spans="1:5" x14ac:dyDescent="0.25">
      <c r="A286" s="36" t="s">
        <v>94</v>
      </c>
      <c r="B286" s="36" t="s">
        <v>113</v>
      </c>
      <c r="C286" s="36" t="s">
        <v>394</v>
      </c>
      <c r="D286" s="37">
        <v>2.0254629629629629E-3</v>
      </c>
      <c r="E286" s="75">
        <v>2.0254629629629629E-3</v>
      </c>
    </row>
    <row r="287" spans="1:5" x14ac:dyDescent="0.25">
      <c r="A287" s="36" t="s">
        <v>94</v>
      </c>
      <c r="B287" s="36" t="s">
        <v>173</v>
      </c>
      <c r="C287" s="36" t="s">
        <v>395</v>
      </c>
      <c r="D287" s="37">
        <v>2.6967592592592594E-3</v>
      </c>
      <c r="E287" s="75">
        <v>2.6967592592592594E-3</v>
      </c>
    </row>
    <row r="288" spans="1:5" x14ac:dyDescent="0.25">
      <c r="A288" s="36" t="s">
        <v>94</v>
      </c>
      <c r="B288" s="36" t="s">
        <v>171</v>
      </c>
      <c r="C288" s="36" t="s">
        <v>396</v>
      </c>
      <c r="D288" s="37">
        <v>3.37962962962963E-3</v>
      </c>
      <c r="E288" s="75">
        <v>3.37962962962963E-3</v>
      </c>
    </row>
    <row r="289" spans="1:5" x14ac:dyDescent="0.25">
      <c r="A289" s="36" t="s">
        <v>94</v>
      </c>
      <c r="B289" s="36" t="s">
        <v>200</v>
      </c>
      <c r="C289" s="36" t="s">
        <v>397</v>
      </c>
      <c r="D289" s="37">
        <v>3.0092592592592588E-3</v>
      </c>
      <c r="E289" s="75">
        <v>3.0092592592592588E-3</v>
      </c>
    </row>
    <row r="290" spans="1:5" x14ac:dyDescent="0.25">
      <c r="A290" s="36" t="s">
        <v>94</v>
      </c>
      <c r="B290" s="36" t="s">
        <v>171</v>
      </c>
      <c r="C290" s="36" t="s">
        <v>398</v>
      </c>
      <c r="D290" s="37">
        <v>2.1412037037037038E-3</v>
      </c>
      <c r="E290" s="75">
        <v>2.1412037037037038E-3</v>
      </c>
    </row>
    <row r="291" spans="1:5" x14ac:dyDescent="0.25">
      <c r="A291" s="36" t="s">
        <v>94</v>
      </c>
      <c r="B291" s="36" t="s">
        <v>95</v>
      </c>
      <c r="C291" s="36" t="s">
        <v>399</v>
      </c>
      <c r="D291" s="37">
        <v>3.6111111111111114E-3</v>
      </c>
      <c r="E291" s="75">
        <v>3.6111111111111114E-3</v>
      </c>
    </row>
    <row r="292" spans="1:5" x14ac:dyDescent="0.25">
      <c r="A292" s="36" t="s">
        <v>94</v>
      </c>
      <c r="B292" s="36" t="s">
        <v>115</v>
      </c>
      <c r="C292" s="36" t="s">
        <v>400</v>
      </c>
      <c r="D292" s="37">
        <v>2.1527777777777778E-3</v>
      </c>
      <c r="E292" s="75">
        <v>2.1527777777777778E-3</v>
      </c>
    </row>
    <row r="293" spans="1:5" x14ac:dyDescent="0.25">
      <c r="A293" s="36" t="s">
        <v>94</v>
      </c>
      <c r="B293" s="36" t="s">
        <v>248</v>
      </c>
      <c r="C293" s="36" t="s">
        <v>401</v>
      </c>
      <c r="D293" s="37">
        <v>2.9976851851851848E-3</v>
      </c>
      <c r="E293" s="75">
        <v>2.9976851851851848E-3</v>
      </c>
    </row>
    <row r="294" spans="1:5" x14ac:dyDescent="0.25">
      <c r="A294" s="36" t="s">
        <v>94</v>
      </c>
      <c r="B294" s="36" t="s">
        <v>102</v>
      </c>
      <c r="C294" s="36" t="s">
        <v>402</v>
      </c>
      <c r="D294" s="37">
        <v>2.8124999999999995E-3</v>
      </c>
      <c r="E294" s="75">
        <v>2.8124999999999995E-3</v>
      </c>
    </row>
    <row r="295" spans="1:5" x14ac:dyDescent="0.25">
      <c r="A295" s="36" t="s">
        <v>94</v>
      </c>
      <c r="B295" s="36" t="s">
        <v>248</v>
      </c>
      <c r="C295" s="36" t="s">
        <v>403</v>
      </c>
      <c r="D295" s="37">
        <v>3.4953703703703705E-3</v>
      </c>
      <c r="E295" s="75">
        <v>3.4953703703703705E-3</v>
      </c>
    </row>
    <row r="296" spans="1:5" x14ac:dyDescent="0.25">
      <c r="A296" s="36" t="s">
        <v>94</v>
      </c>
      <c r="B296" s="36" t="s">
        <v>143</v>
      </c>
      <c r="C296" s="36" t="s">
        <v>404</v>
      </c>
      <c r="D296" s="37">
        <v>3.9930555555555561E-3</v>
      </c>
      <c r="E296" s="75">
        <v>3.9930555555555561E-3</v>
      </c>
    </row>
    <row r="297" spans="1:5" x14ac:dyDescent="0.25">
      <c r="A297" s="36" t="s">
        <v>94</v>
      </c>
      <c r="B297" s="36" t="s">
        <v>111</v>
      </c>
      <c r="C297" s="36" t="s">
        <v>405</v>
      </c>
      <c r="D297" s="37">
        <v>3.0555555555555557E-3</v>
      </c>
      <c r="E297" s="75">
        <v>3.0555555555555557E-3</v>
      </c>
    </row>
    <row r="298" spans="1:5" x14ac:dyDescent="0.25">
      <c r="A298" s="36" t="s">
        <v>94</v>
      </c>
      <c r="B298" s="36" t="s">
        <v>248</v>
      </c>
      <c r="C298" s="36" t="s">
        <v>307</v>
      </c>
      <c r="D298" s="37">
        <v>3.1944444444444442E-3</v>
      </c>
      <c r="E298" s="75">
        <v>3.1944444444444442E-3</v>
      </c>
    </row>
    <row r="299" spans="1:5" x14ac:dyDescent="0.25">
      <c r="A299" s="36" t="s">
        <v>94</v>
      </c>
      <c r="B299" s="36" t="s">
        <v>254</v>
      </c>
      <c r="C299" s="36" t="s">
        <v>258</v>
      </c>
      <c r="D299" s="37">
        <v>2.8472222222222219E-3</v>
      </c>
      <c r="E299" s="75">
        <v>2.8472222222222219E-3</v>
      </c>
    </row>
    <row r="300" spans="1:5" x14ac:dyDescent="0.25">
      <c r="A300" s="36" t="s">
        <v>94</v>
      </c>
      <c r="B300" s="36" t="s">
        <v>97</v>
      </c>
      <c r="C300" s="36" t="s">
        <v>406</v>
      </c>
      <c r="D300" s="37">
        <v>4.7685185185185183E-3</v>
      </c>
      <c r="E300" s="75">
        <v>4.7685185185185183E-3</v>
      </c>
    </row>
    <row r="301" spans="1:5" x14ac:dyDescent="0.25">
      <c r="A301" s="36" t="s">
        <v>94</v>
      </c>
      <c r="B301" s="36" t="s">
        <v>126</v>
      </c>
      <c r="C301" s="36" t="s">
        <v>407</v>
      </c>
      <c r="D301" s="37">
        <v>2.2453703703703702E-3</v>
      </c>
      <c r="E301" s="75">
        <v>2.2453703703703702E-3</v>
      </c>
    </row>
    <row r="302" spans="1:5" x14ac:dyDescent="0.25">
      <c r="A302" s="36" t="s">
        <v>94</v>
      </c>
      <c r="B302" s="36" t="s">
        <v>173</v>
      </c>
      <c r="C302" s="36" t="s">
        <v>408</v>
      </c>
      <c r="D302" s="37">
        <v>2.2685185185185182E-3</v>
      </c>
      <c r="E302" s="75">
        <v>2.2685185185185182E-3</v>
      </c>
    </row>
    <row r="303" spans="1:5" x14ac:dyDescent="0.25">
      <c r="A303" s="36" t="s">
        <v>94</v>
      </c>
      <c r="B303" s="36" t="s">
        <v>106</v>
      </c>
      <c r="C303" s="36" t="s">
        <v>409</v>
      </c>
      <c r="D303" s="37">
        <v>1.9212962962962962E-3</v>
      </c>
      <c r="E303" s="75">
        <v>1.9212962962962962E-3</v>
      </c>
    </row>
    <row r="304" spans="1:5" x14ac:dyDescent="0.25">
      <c r="A304" s="36" t="s">
        <v>94</v>
      </c>
      <c r="B304" s="36" t="s">
        <v>266</v>
      </c>
      <c r="C304" s="36" t="s">
        <v>410</v>
      </c>
      <c r="D304" s="37">
        <v>1.8171296296296297E-3</v>
      </c>
      <c r="E304" s="75">
        <v>1.8171296296296297E-3</v>
      </c>
    </row>
    <row r="305" spans="1:5" x14ac:dyDescent="0.25">
      <c r="A305" s="36" t="s">
        <v>94</v>
      </c>
      <c r="B305" s="36" t="s">
        <v>173</v>
      </c>
      <c r="C305" s="36" t="s">
        <v>411</v>
      </c>
      <c r="D305" s="37">
        <v>2.3032407407407407E-3</v>
      </c>
      <c r="E305" s="75">
        <v>2.3032407407407407E-3</v>
      </c>
    </row>
    <row r="306" spans="1:5" x14ac:dyDescent="0.25">
      <c r="A306" s="36" t="s">
        <v>94</v>
      </c>
      <c r="B306" s="36" t="s">
        <v>143</v>
      </c>
      <c r="C306" s="36" t="s">
        <v>412</v>
      </c>
      <c r="D306" s="37">
        <v>3.0555555555555557E-3</v>
      </c>
      <c r="E306" s="75">
        <v>3.0555555555555557E-3</v>
      </c>
    </row>
    <row r="307" spans="1:5" x14ac:dyDescent="0.25">
      <c r="A307" s="36" t="s">
        <v>94</v>
      </c>
      <c r="B307" s="36" t="s">
        <v>117</v>
      </c>
      <c r="C307" s="36" t="s">
        <v>413</v>
      </c>
      <c r="D307" s="37">
        <v>4.9074074074074072E-3</v>
      </c>
      <c r="E307" s="75">
        <v>4.9074074074074072E-3</v>
      </c>
    </row>
    <row r="308" spans="1:5" x14ac:dyDescent="0.25">
      <c r="A308" s="36" t="s">
        <v>94</v>
      </c>
      <c r="B308" s="36" t="s">
        <v>157</v>
      </c>
      <c r="C308" s="36" t="s">
        <v>414</v>
      </c>
      <c r="D308" s="37">
        <v>5.185185185185185E-3</v>
      </c>
      <c r="E308" s="75">
        <v>5.185185185185185E-3</v>
      </c>
    </row>
    <row r="309" spans="1:5" x14ac:dyDescent="0.25">
      <c r="A309" s="36" t="s">
        <v>94</v>
      </c>
      <c r="B309" s="36" t="s">
        <v>109</v>
      </c>
      <c r="C309" s="36" t="s">
        <v>415</v>
      </c>
      <c r="D309" s="37">
        <v>2.0717592592592593E-3</v>
      </c>
      <c r="E309" s="75">
        <v>2.0717592592592593E-3</v>
      </c>
    </row>
    <row r="310" spans="1:5" x14ac:dyDescent="0.25">
      <c r="A310" s="36" t="s">
        <v>94</v>
      </c>
      <c r="B310" s="36" t="s">
        <v>109</v>
      </c>
      <c r="C310" s="36" t="s">
        <v>416</v>
      </c>
      <c r="D310" s="37">
        <v>2.4074074074074076E-3</v>
      </c>
      <c r="E310" s="75">
        <v>2.4074074074074076E-3</v>
      </c>
    </row>
    <row r="311" spans="1:5" x14ac:dyDescent="0.25">
      <c r="A311" s="36" t="s">
        <v>94</v>
      </c>
      <c r="B311" s="36" t="s">
        <v>157</v>
      </c>
      <c r="C311" s="36" t="s">
        <v>417</v>
      </c>
      <c r="D311" s="37">
        <v>3.9699074074074072E-3</v>
      </c>
      <c r="E311" s="75">
        <v>3.9699074074074072E-3</v>
      </c>
    </row>
    <row r="312" spans="1:5" x14ac:dyDescent="0.25">
      <c r="A312" s="36" t="s">
        <v>94</v>
      </c>
      <c r="B312" s="36" t="s">
        <v>94</v>
      </c>
      <c r="C312" s="36" t="s">
        <v>418</v>
      </c>
      <c r="D312" s="37">
        <v>2.1759259259259258E-3</v>
      </c>
      <c r="E312" s="75">
        <v>2.1759259259259258E-3</v>
      </c>
    </row>
    <row r="313" spans="1:5" x14ac:dyDescent="0.25">
      <c r="A313" s="36" t="s">
        <v>94</v>
      </c>
      <c r="B313" s="36" t="s">
        <v>144</v>
      </c>
      <c r="C313" s="36" t="s">
        <v>419</v>
      </c>
      <c r="D313" s="37">
        <v>1.7592592592592592E-3</v>
      </c>
      <c r="E313" s="75">
        <v>1.7592592592592592E-3</v>
      </c>
    </row>
    <row r="314" spans="1:5" x14ac:dyDescent="0.25">
      <c r="A314" s="36" t="s">
        <v>94</v>
      </c>
      <c r="B314" s="36" t="s">
        <v>200</v>
      </c>
      <c r="C314" s="36" t="s">
        <v>420</v>
      </c>
      <c r="D314" s="37">
        <v>2.627314814814815E-3</v>
      </c>
      <c r="E314" s="75">
        <v>2.627314814814815E-3</v>
      </c>
    </row>
    <row r="315" spans="1:5" x14ac:dyDescent="0.25">
      <c r="A315" s="36" t="s">
        <v>94</v>
      </c>
      <c r="B315" s="36" t="s">
        <v>130</v>
      </c>
      <c r="C315" s="36" t="s">
        <v>421</v>
      </c>
      <c r="D315" s="37">
        <v>2.3263888888888887E-3</v>
      </c>
      <c r="E315" s="75">
        <v>2.3263888888888887E-3</v>
      </c>
    </row>
    <row r="316" spans="1:5" x14ac:dyDescent="0.25">
      <c r="A316" s="36" t="s">
        <v>94</v>
      </c>
      <c r="B316" s="36" t="s">
        <v>130</v>
      </c>
      <c r="C316" s="36" t="s">
        <v>422</v>
      </c>
      <c r="D316" s="37">
        <v>4.2592592592592595E-3</v>
      </c>
      <c r="E316" s="75">
        <v>4.2592592592592595E-3</v>
      </c>
    </row>
    <row r="317" spans="1:5" x14ac:dyDescent="0.25">
      <c r="A317" s="36" t="s">
        <v>94</v>
      </c>
      <c r="B317" s="36" t="s">
        <v>254</v>
      </c>
      <c r="C317" s="36" t="s">
        <v>423</v>
      </c>
      <c r="D317" s="37">
        <v>2.4421296296296296E-3</v>
      </c>
      <c r="E317" s="75">
        <v>2.4421296296296296E-3</v>
      </c>
    </row>
    <row r="318" spans="1:5" x14ac:dyDescent="0.25">
      <c r="A318" s="36" t="s">
        <v>94</v>
      </c>
      <c r="B318" s="36" t="s">
        <v>136</v>
      </c>
      <c r="C318" s="36" t="s">
        <v>424</v>
      </c>
      <c r="D318" s="37">
        <v>2.9513888888888888E-3</v>
      </c>
      <c r="E318" s="75">
        <v>2.9513888888888888E-3</v>
      </c>
    </row>
    <row r="319" spans="1:5" x14ac:dyDescent="0.25">
      <c r="A319" s="36" t="s">
        <v>94</v>
      </c>
      <c r="B319" s="36" t="s">
        <v>97</v>
      </c>
      <c r="C319" s="36" t="s">
        <v>153</v>
      </c>
      <c r="D319" s="37">
        <v>3.9120370370370368E-3</v>
      </c>
      <c r="E319" s="75">
        <v>3.9120370370370368E-3</v>
      </c>
    </row>
    <row r="320" spans="1:5" x14ac:dyDescent="0.25">
      <c r="A320" s="36" t="s">
        <v>94</v>
      </c>
      <c r="B320" s="36" t="s">
        <v>200</v>
      </c>
      <c r="C320" s="36" t="s">
        <v>425</v>
      </c>
      <c r="D320" s="37">
        <v>1.8981481481481482E-3</v>
      </c>
      <c r="E320" s="75">
        <v>1.8981481481481482E-3</v>
      </c>
    </row>
    <row r="321" spans="1:5" x14ac:dyDescent="0.25">
      <c r="A321" s="36" t="s">
        <v>94</v>
      </c>
      <c r="B321" s="36" t="s">
        <v>200</v>
      </c>
      <c r="C321" s="36" t="s">
        <v>426</v>
      </c>
      <c r="D321" s="37">
        <v>1.9791666666666668E-3</v>
      </c>
      <c r="E321" s="75">
        <v>1.9791666666666668E-3</v>
      </c>
    </row>
    <row r="322" spans="1:5" x14ac:dyDescent="0.25">
      <c r="A322" s="36" t="s">
        <v>94</v>
      </c>
      <c r="B322" s="36" t="s">
        <v>111</v>
      </c>
      <c r="C322" s="36" t="s">
        <v>292</v>
      </c>
      <c r="D322" s="37">
        <v>6.168981481481481E-3</v>
      </c>
      <c r="E322" s="75">
        <v>6.168981481481481E-3</v>
      </c>
    </row>
    <row r="323" spans="1:5" x14ac:dyDescent="0.25">
      <c r="A323" s="36" t="s">
        <v>94</v>
      </c>
      <c r="B323" s="36" t="s">
        <v>130</v>
      </c>
      <c r="C323" s="36" t="s">
        <v>427</v>
      </c>
      <c r="D323" s="37">
        <v>3.2407407407407406E-3</v>
      </c>
      <c r="E323" s="75">
        <v>3.2407407407407406E-3</v>
      </c>
    </row>
    <row r="324" spans="1:5" x14ac:dyDescent="0.25">
      <c r="A324" s="36" t="s">
        <v>94</v>
      </c>
      <c r="B324" s="36" t="s">
        <v>124</v>
      </c>
      <c r="C324" s="36" t="s">
        <v>428</v>
      </c>
      <c r="D324" s="37">
        <v>2.3032407407407407E-3</v>
      </c>
      <c r="E324" s="75">
        <v>2.3032407407407407E-3</v>
      </c>
    </row>
    <row r="325" spans="1:5" x14ac:dyDescent="0.25">
      <c r="A325" s="36" t="s">
        <v>94</v>
      </c>
      <c r="B325" s="36" t="s">
        <v>173</v>
      </c>
      <c r="C325" s="36" t="s">
        <v>173</v>
      </c>
      <c r="D325" s="37">
        <v>2.0601851851851853E-3</v>
      </c>
      <c r="E325" s="75">
        <v>2.0601851851851853E-3</v>
      </c>
    </row>
    <row r="326" spans="1:5" x14ac:dyDescent="0.25">
      <c r="A326" s="36" t="s">
        <v>94</v>
      </c>
      <c r="B326" s="36" t="s">
        <v>111</v>
      </c>
      <c r="C326" s="36" t="s">
        <v>429</v>
      </c>
      <c r="D326" s="37">
        <v>3.7731481481481483E-3</v>
      </c>
      <c r="E326" s="75">
        <v>3.7731481481481483E-3</v>
      </c>
    </row>
    <row r="327" spans="1:5" x14ac:dyDescent="0.25">
      <c r="A327" s="36" t="s">
        <v>94</v>
      </c>
      <c r="B327" s="36" t="s">
        <v>102</v>
      </c>
      <c r="C327" s="36" t="s">
        <v>430</v>
      </c>
      <c r="D327" s="37">
        <v>2.1064814814814813E-3</v>
      </c>
      <c r="E327" s="75">
        <v>2.1064814814814813E-3</v>
      </c>
    </row>
    <row r="328" spans="1:5" x14ac:dyDescent="0.25">
      <c r="A328" s="36" t="s">
        <v>94</v>
      </c>
      <c r="B328" s="36" t="s">
        <v>100</v>
      </c>
      <c r="C328" s="36" t="s">
        <v>431</v>
      </c>
      <c r="D328" s="37">
        <v>5.2546296296296299E-3</v>
      </c>
      <c r="E328" s="75">
        <v>5.2546296296296299E-3</v>
      </c>
    </row>
    <row r="329" spans="1:5" x14ac:dyDescent="0.25">
      <c r="A329" s="36" t="s">
        <v>94</v>
      </c>
      <c r="B329" s="36" t="s">
        <v>108</v>
      </c>
      <c r="C329" s="36" t="s">
        <v>432</v>
      </c>
      <c r="D329" s="37">
        <v>1.7939814814814815E-3</v>
      </c>
      <c r="E329" s="75">
        <v>1.7939814814814815E-3</v>
      </c>
    </row>
    <row r="330" spans="1:5" x14ac:dyDescent="0.25">
      <c r="A330" s="36" t="s">
        <v>94</v>
      </c>
      <c r="B330" s="36" t="s">
        <v>111</v>
      </c>
      <c r="C330" s="36" t="s">
        <v>433</v>
      </c>
      <c r="D330" s="37">
        <v>3.0787037037037037E-3</v>
      </c>
      <c r="E330" s="75">
        <v>3.0787037037037037E-3</v>
      </c>
    </row>
    <row r="331" spans="1:5" x14ac:dyDescent="0.25">
      <c r="A331" s="36" t="s">
        <v>94</v>
      </c>
      <c r="B331" s="36" t="s">
        <v>119</v>
      </c>
      <c r="C331" s="36" t="s">
        <v>255</v>
      </c>
      <c r="D331" s="37">
        <v>4.9537037037037041E-3</v>
      </c>
      <c r="E331" s="75">
        <v>4.9537037037037041E-3</v>
      </c>
    </row>
    <row r="332" spans="1:5" x14ac:dyDescent="0.25">
      <c r="A332" s="36" t="s">
        <v>94</v>
      </c>
      <c r="B332" s="36" t="s">
        <v>106</v>
      </c>
      <c r="C332" s="36" t="s">
        <v>434</v>
      </c>
      <c r="D332" s="37">
        <v>3.7847222222222223E-3</v>
      </c>
      <c r="E332" s="75">
        <v>3.7847222222222223E-3</v>
      </c>
    </row>
    <row r="333" spans="1:5" x14ac:dyDescent="0.25">
      <c r="A333" s="36" t="s">
        <v>94</v>
      </c>
      <c r="B333" s="36" t="s">
        <v>113</v>
      </c>
      <c r="C333" s="36" t="s">
        <v>435</v>
      </c>
      <c r="D333" s="37">
        <v>3.1712962962962958E-3</v>
      </c>
      <c r="E333" s="75">
        <v>3.1712962962962958E-3</v>
      </c>
    </row>
    <row r="334" spans="1:5" x14ac:dyDescent="0.25">
      <c r="A334" s="36" t="s">
        <v>94</v>
      </c>
      <c r="B334" s="36" t="s">
        <v>130</v>
      </c>
      <c r="C334" s="36" t="s">
        <v>436</v>
      </c>
      <c r="D334" s="37">
        <v>3.7384259259259263E-3</v>
      </c>
      <c r="E334" s="75">
        <v>3.7384259259259263E-3</v>
      </c>
    </row>
    <row r="335" spans="1:5" x14ac:dyDescent="0.25">
      <c r="A335" s="36" t="s">
        <v>94</v>
      </c>
      <c r="B335" s="36" t="s">
        <v>248</v>
      </c>
      <c r="C335" s="36" t="s">
        <v>437</v>
      </c>
      <c r="D335" s="37">
        <v>5.4282407407407404E-3</v>
      </c>
      <c r="E335" s="75">
        <v>5.4282407407407404E-3</v>
      </c>
    </row>
    <row r="336" spans="1:5" x14ac:dyDescent="0.25">
      <c r="A336" s="36" t="s">
        <v>94</v>
      </c>
      <c r="B336" s="36" t="s">
        <v>104</v>
      </c>
      <c r="C336" s="36" t="s">
        <v>438</v>
      </c>
      <c r="D336" s="37">
        <v>4.1435185185185186E-3</v>
      </c>
      <c r="E336" s="75">
        <v>4.1435185185185186E-3</v>
      </c>
    </row>
    <row r="337" spans="1:5" x14ac:dyDescent="0.25">
      <c r="A337" s="36" t="s">
        <v>94</v>
      </c>
      <c r="B337" s="36" t="s">
        <v>171</v>
      </c>
      <c r="C337" s="36" t="s">
        <v>439</v>
      </c>
      <c r="D337" s="37">
        <v>3.7152777777777774E-3</v>
      </c>
      <c r="E337" s="75">
        <v>3.7152777777777774E-3</v>
      </c>
    </row>
    <row r="338" spans="1:5" x14ac:dyDescent="0.25">
      <c r="A338" s="36" t="s">
        <v>94</v>
      </c>
      <c r="B338" s="36" t="s">
        <v>144</v>
      </c>
      <c r="C338" s="36" t="s">
        <v>440</v>
      </c>
      <c r="D338" s="37">
        <v>3.7384259259259263E-3</v>
      </c>
      <c r="E338" s="75">
        <v>3.7384259259259263E-3</v>
      </c>
    </row>
    <row r="339" spans="1:5" x14ac:dyDescent="0.25">
      <c r="A339" s="36" t="s">
        <v>94</v>
      </c>
      <c r="B339" s="36" t="s">
        <v>111</v>
      </c>
      <c r="C339" s="36" t="s">
        <v>267</v>
      </c>
      <c r="D339" s="37">
        <v>2.8935185185185188E-3</v>
      </c>
      <c r="E339" s="75">
        <v>2.8935185185185188E-3</v>
      </c>
    </row>
    <row r="340" spans="1:5" x14ac:dyDescent="0.25">
      <c r="A340" s="36" t="s">
        <v>94</v>
      </c>
      <c r="B340" s="36" t="s">
        <v>111</v>
      </c>
      <c r="C340" s="36" t="s">
        <v>234</v>
      </c>
      <c r="D340" s="37">
        <v>2.1296296296296298E-3</v>
      </c>
      <c r="E340" s="75">
        <v>2.1296296296296298E-3</v>
      </c>
    </row>
    <row r="341" spans="1:5" x14ac:dyDescent="0.25">
      <c r="A341" s="36" t="s">
        <v>94</v>
      </c>
      <c r="B341" s="36" t="s">
        <v>108</v>
      </c>
      <c r="C341" s="36" t="s">
        <v>441</v>
      </c>
      <c r="D341" s="37">
        <v>1.0300925925925926E-3</v>
      </c>
      <c r="E341" s="75">
        <v>1.0300925925925926E-3</v>
      </c>
    </row>
    <row r="342" spans="1:5" x14ac:dyDescent="0.25">
      <c r="A342" s="36" t="s">
        <v>94</v>
      </c>
      <c r="B342" s="36" t="s">
        <v>97</v>
      </c>
      <c r="C342" s="36" t="s">
        <v>442</v>
      </c>
      <c r="D342" s="37">
        <v>3.414351851851852E-3</v>
      </c>
      <c r="E342" s="75">
        <v>3.414351851851852E-3</v>
      </c>
    </row>
    <row r="343" spans="1:5" x14ac:dyDescent="0.25">
      <c r="A343" s="36" t="s">
        <v>94</v>
      </c>
      <c r="B343" s="36" t="s">
        <v>102</v>
      </c>
      <c r="C343" s="36" t="s">
        <v>443</v>
      </c>
      <c r="D343" s="37">
        <v>2.8819444444444444E-3</v>
      </c>
      <c r="E343" s="75">
        <v>2.8819444444444444E-3</v>
      </c>
    </row>
    <row r="344" spans="1:5" x14ac:dyDescent="0.25">
      <c r="A344" s="36" t="s">
        <v>94</v>
      </c>
      <c r="B344" s="36" t="s">
        <v>108</v>
      </c>
      <c r="C344" s="36" t="s">
        <v>444</v>
      </c>
      <c r="D344" s="37">
        <v>2.7777777777777779E-3</v>
      </c>
      <c r="E344" s="75">
        <v>2.7777777777777779E-3</v>
      </c>
    </row>
    <row r="345" spans="1:5" x14ac:dyDescent="0.25">
      <c r="A345" s="36" t="s">
        <v>94</v>
      </c>
      <c r="B345" s="36" t="s">
        <v>119</v>
      </c>
      <c r="C345" s="36" t="s">
        <v>445</v>
      </c>
      <c r="D345" s="37">
        <v>3.2407407407407406E-3</v>
      </c>
      <c r="E345" s="75">
        <v>3.2407407407407406E-3</v>
      </c>
    </row>
    <row r="346" spans="1:5" x14ac:dyDescent="0.25">
      <c r="A346" s="36" t="s">
        <v>94</v>
      </c>
      <c r="B346" s="36" t="s">
        <v>117</v>
      </c>
      <c r="C346" s="36" t="s">
        <v>446</v>
      </c>
      <c r="D346" s="37">
        <v>4.340277777777778E-3</v>
      </c>
      <c r="E346" s="75">
        <v>4.340277777777778E-3</v>
      </c>
    </row>
    <row r="347" spans="1:5" x14ac:dyDescent="0.25">
      <c r="A347" s="36" t="s">
        <v>94</v>
      </c>
      <c r="B347" s="36" t="s">
        <v>111</v>
      </c>
      <c r="C347" s="36" t="s">
        <v>119</v>
      </c>
      <c r="D347" s="37">
        <v>2.0949074074074073E-3</v>
      </c>
      <c r="E347" s="75">
        <v>2.0949074074074073E-3</v>
      </c>
    </row>
    <row r="348" spans="1:5" x14ac:dyDescent="0.25">
      <c r="A348" s="36" t="s">
        <v>94</v>
      </c>
      <c r="B348" s="36" t="s">
        <v>97</v>
      </c>
      <c r="C348" s="36" t="s">
        <v>447</v>
      </c>
      <c r="D348" s="37">
        <v>4.108796296296297E-3</v>
      </c>
      <c r="E348" s="75">
        <v>4.108796296296297E-3</v>
      </c>
    </row>
    <row r="349" spans="1:5" x14ac:dyDescent="0.25">
      <c r="A349" s="36" t="s">
        <v>94</v>
      </c>
      <c r="B349" s="36" t="s">
        <v>143</v>
      </c>
      <c r="C349" s="36" t="s">
        <v>448</v>
      </c>
      <c r="D349" s="37">
        <v>3.425925925925926E-3</v>
      </c>
      <c r="E349" s="75">
        <v>3.425925925925926E-3</v>
      </c>
    </row>
    <row r="350" spans="1:5" x14ac:dyDescent="0.25">
      <c r="A350" s="36" t="s">
        <v>94</v>
      </c>
      <c r="B350" s="36" t="s">
        <v>171</v>
      </c>
      <c r="C350" s="36" t="s">
        <v>449</v>
      </c>
      <c r="D350" s="37">
        <v>3.4606481481481485E-3</v>
      </c>
      <c r="E350" s="75">
        <v>3.4606481481481485E-3</v>
      </c>
    </row>
    <row r="351" spans="1:5" x14ac:dyDescent="0.25">
      <c r="A351" s="36" t="s">
        <v>94</v>
      </c>
      <c r="B351" s="36" t="s">
        <v>111</v>
      </c>
      <c r="C351" s="36" t="s">
        <v>215</v>
      </c>
      <c r="D351" s="37">
        <v>4.0162037037037033E-3</v>
      </c>
      <c r="E351" s="75">
        <v>4.0162037037037033E-3</v>
      </c>
    </row>
    <row r="352" spans="1:5" x14ac:dyDescent="0.25">
      <c r="A352" s="36" t="s">
        <v>94</v>
      </c>
      <c r="B352" s="36" t="s">
        <v>115</v>
      </c>
      <c r="C352" s="36" t="s">
        <v>450</v>
      </c>
      <c r="D352" s="37">
        <v>3.5648148148148154E-3</v>
      </c>
      <c r="E352" s="75">
        <v>3.5648148148148154E-3</v>
      </c>
    </row>
    <row r="353" spans="1:5" x14ac:dyDescent="0.25">
      <c r="A353" s="36" t="s">
        <v>94</v>
      </c>
      <c r="B353" s="36" t="s">
        <v>106</v>
      </c>
      <c r="C353" s="36" t="s">
        <v>451</v>
      </c>
      <c r="D353" s="37">
        <v>2.2106481481481478E-3</v>
      </c>
      <c r="E353" s="75">
        <v>2.2106481481481478E-3</v>
      </c>
    </row>
    <row r="354" spans="1:5" x14ac:dyDescent="0.25">
      <c r="A354" s="36" t="s">
        <v>94</v>
      </c>
      <c r="B354" s="36" t="s">
        <v>164</v>
      </c>
      <c r="C354" s="36" t="s">
        <v>452</v>
      </c>
      <c r="D354" s="37">
        <v>9.9537037037037042E-4</v>
      </c>
      <c r="E354" s="75">
        <v>9.9537037037037042E-4</v>
      </c>
    </row>
    <row r="355" spans="1:5" x14ac:dyDescent="0.25">
      <c r="A355" s="36" t="s">
        <v>94</v>
      </c>
      <c r="B355" s="36" t="s">
        <v>104</v>
      </c>
      <c r="C355" s="36" t="s">
        <v>453</v>
      </c>
      <c r="D355" s="37">
        <v>3.8310185185185183E-3</v>
      </c>
      <c r="E355" s="75">
        <v>3.8310185185185183E-3</v>
      </c>
    </row>
    <row r="356" spans="1:5" x14ac:dyDescent="0.25">
      <c r="A356" s="36" t="s">
        <v>94</v>
      </c>
      <c r="B356" s="36" t="s">
        <v>248</v>
      </c>
      <c r="C356" s="36" t="s">
        <v>454</v>
      </c>
      <c r="D356" s="37">
        <v>3.9583333333333337E-3</v>
      </c>
      <c r="E356" s="75">
        <v>3.9583333333333337E-3</v>
      </c>
    </row>
    <row r="357" spans="1:5" x14ac:dyDescent="0.25">
      <c r="A357" s="36" t="s">
        <v>94</v>
      </c>
      <c r="B357" s="36" t="s">
        <v>164</v>
      </c>
      <c r="C357" s="36" t="s">
        <v>273</v>
      </c>
      <c r="D357" s="37">
        <v>3.9236111111111112E-3</v>
      </c>
      <c r="E357" s="75">
        <v>3.9236111111111112E-3</v>
      </c>
    </row>
    <row r="358" spans="1:5" x14ac:dyDescent="0.25">
      <c r="A358" s="36" t="s">
        <v>94</v>
      </c>
      <c r="B358" s="36" t="s">
        <v>134</v>
      </c>
      <c r="C358" s="36" t="s">
        <v>455</v>
      </c>
      <c r="D358" s="37">
        <v>3.1134259259259257E-3</v>
      </c>
      <c r="E358" s="75">
        <v>3.1134259259259257E-3</v>
      </c>
    </row>
    <row r="359" spans="1:5" x14ac:dyDescent="0.25">
      <c r="A359" s="36" t="s">
        <v>94</v>
      </c>
      <c r="B359" s="36" t="s">
        <v>124</v>
      </c>
      <c r="C359" s="36" t="s">
        <v>456</v>
      </c>
      <c r="D359" s="37">
        <v>2.2569444444444447E-3</v>
      </c>
      <c r="E359" s="75">
        <v>2.2569444444444447E-3</v>
      </c>
    </row>
    <row r="360" spans="1:5" x14ac:dyDescent="0.25">
      <c r="A360" s="36" t="s">
        <v>94</v>
      </c>
      <c r="B360" s="36" t="s">
        <v>117</v>
      </c>
      <c r="C360" s="36" t="s">
        <v>457</v>
      </c>
      <c r="D360" s="37">
        <v>2.9629629629629628E-3</v>
      </c>
      <c r="E360" s="75">
        <v>2.9629629629629628E-3</v>
      </c>
    </row>
    <row r="361" spans="1:5" x14ac:dyDescent="0.25">
      <c r="A361" s="36" t="s">
        <v>94</v>
      </c>
      <c r="B361" s="36" t="s">
        <v>106</v>
      </c>
      <c r="C361" s="36" t="s">
        <v>458</v>
      </c>
      <c r="D361" s="37">
        <v>1.7013888888888892E-3</v>
      </c>
      <c r="E361" s="75">
        <v>1.7013888888888892E-3</v>
      </c>
    </row>
    <row r="362" spans="1:5" x14ac:dyDescent="0.25">
      <c r="A362" s="36" t="s">
        <v>94</v>
      </c>
      <c r="B362" s="36" t="s">
        <v>94</v>
      </c>
      <c r="C362" s="36" t="s">
        <v>459</v>
      </c>
      <c r="D362" s="37">
        <v>1.6087962962962963E-3</v>
      </c>
      <c r="E362" s="75">
        <v>1.6087962962962963E-3</v>
      </c>
    </row>
    <row r="363" spans="1:5" x14ac:dyDescent="0.25">
      <c r="A363" s="36" t="s">
        <v>94</v>
      </c>
      <c r="B363" s="36" t="s">
        <v>95</v>
      </c>
      <c r="C363" s="36" t="s">
        <v>460</v>
      </c>
      <c r="D363" s="37">
        <v>3.1828703703703702E-3</v>
      </c>
      <c r="E363" s="75">
        <v>3.1828703703703702E-3</v>
      </c>
    </row>
    <row r="364" spans="1:5" x14ac:dyDescent="0.25">
      <c r="A364" s="36" t="s">
        <v>94</v>
      </c>
      <c r="B364" s="36" t="s">
        <v>144</v>
      </c>
      <c r="C364" s="36" t="s">
        <v>461</v>
      </c>
      <c r="D364" s="37">
        <v>1.0185185185185186E-3</v>
      </c>
      <c r="E364" s="75">
        <v>1.0185185185185186E-3</v>
      </c>
    </row>
    <row r="365" spans="1:5" x14ac:dyDescent="0.25">
      <c r="A365" s="36" t="s">
        <v>94</v>
      </c>
      <c r="B365" s="36" t="s">
        <v>214</v>
      </c>
      <c r="C365" s="36" t="s">
        <v>462</v>
      </c>
      <c r="D365" s="37">
        <v>2.5810185185185185E-3</v>
      </c>
      <c r="E365" s="75">
        <v>2.5810185185185185E-3</v>
      </c>
    </row>
    <row r="366" spans="1:5" x14ac:dyDescent="0.25">
      <c r="A366" s="36" t="s">
        <v>94</v>
      </c>
      <c r="B366" s="36" t="s">
        <v>111</v>
      </c>
      <c r="C366" s="36" t="s">
        <v>463</v>
      </c>
      <c r="D366" s="37">
        <v>3.6111111111111114E-3</v>
      </c>
      <c r="E366" s="75">
        <v>3.6111111111111114E-3</v>
      </c>
    </row>
    <row r="367" spans="1:5" x14ac:dyDescent="0.25">
      <c r="A367" s="36" t="s">
        <v>94</v>
      </c>
      <c r="B367" s="36" t="s">
        <v>111</v>
      </c>
      <c r="C367" s="36" t="s">
        <v>464</v>
      </c>
      <c r="D367" s="37">
        <v>2.6620370370370374E-3</v>
      </c>
      <c r="E367" s="75">
        <v>2.6620370370370374E-3</v>
      </c>
    </row>
    <row r="368" spans="1:5" x14ac:dyDescent="0.25">
      <c r="A368" s="36" t="s">
        <v>94</v>
      </c>
      <c r="B368" s="36" t="s">
        <v>248</v>
      </c>
      <c r="C368" s="36" t="s">
        <v>465</v>
      </c>
      <c r="D368" s="37">
        <v>3.3449074074074071E-3</v>
      </c>
      <c r="E368" s="75">
        <v>3.3449074074074071E-3</v>
      </c>
    </row>
    <row r="369" spans="1:5" x14ac:dyDescent="0.25">
      <c r="A369" s="36" t="s">
        <v>94</v>
      </c>
      <c r="B369" s="36" t="s">
        <v>171</v>
      </c>
      <c r="C369" s="36" t="s">
        <v>466</v>
      </c>
      <c r="D369" s="37">
        <v>4.0393518518518521E-3</v>
      </c>
      <c r="E369" s="75">
        <v>4.0393518518518521E-3</v>
      </c>
    </row>
    <row r="370" spans="1:5" x14ac:dyDescent="0.25">
      <c r="A370" s="36" t="s">
        <v>94</v>
      </c>
      <c r="B370" s="36" t="s">
        <v>136</v>
      </c>
      <c r="C370" s="36" t="s">
        <v>467</v>
      </c>
      <c r="D370" s="37">
        <v>4.0509259259259257E-3</v>
      </c>
      <c r="E370" s="75">
        <v>4.0509259259259257E-3</v>
      </c>
    </row>
    <row r="371" spans="1:5" x14ac:dyDescent="0.25">
      <c r="A371" s="36" t="s">
        <v>94</v>
      </c>
      <c r="B371" s="36" t="s">
        <v>94</v>
      </c>
      <c r="C371" s="36" t="s">
        <v>468</v>
      </c>
      <c r="D371" s="37">
        <v>1.8750000000000001E-3</v>
      </c>
      <c r="E371" s="75">
        <v>1.8750000000000001E-3</v>
      </c>
    </row>
    <row r="372" spans="1:5" x14ac:dyDescent="0.25">
      <c r="A372" s="36" t="s">
        <v>94</v>
      </c>
      <c r="B372" s="36" t="s">
        <v>214</v>
      </c>
      <c r="C372" s="36" t="s">
        <v>469</v>
      </c>
      <c r="D372" s="37">
        <v>3.5069444444444445E-3</v>
      </c>
      <c r="E372" s="75">
        <v>3.5069444444444445E-3</v>
      </c>
    </row>
    <row r="373" spans="1:5" x14ac:dyDescent="0.25">
      <c r="A373" s="36" t="s">
        <v>94</v>
      </c>
      <c r="B373" s="36" t="s">
        <v>111</v>
      </c>
      <c r="C373" s="36" t="s">
        <v>384</v>
      </c>
      <c r="D373" s="37">
        <v>4.7916666666666672E-3</v>
      </c>
      <c r="E373" s="75">
        <v>4.7916666666666672E-3</v>
      </c>
    </row>
    <row r="374" spans="1:5" x14ac:dyDescent="0.25">
      <c r="A374" s="36" t="s">
        <v>94</v>
      </c>
      <c r="B374" s="36" t="s">
        <v>141</v>
      </c>
      <c r="C374" s="36" t="s">
        <v>470</v>
      </c>
      <c r="D374" s="37">
        <v>4.8032407407407407E-3</v>
      </c>
      <c r="E374" s="75">
        <v>4.8032407407407407E-3</v>
      </c>
    </row>
    <row r="375" spans="1:5" x14ac:dyDescent="0.25">
      <c r="A375" s="36" t="s">
        <v>94</v>
      </c>
      <c r="B375" s="36" t="s">
        <v>144</v>
      </c>
      <c r="C375" s="36" t="s">
        <v>471</v>
      </c>
      <c r="D375" s="37">
        <v>3.5069444444444445E-3</v>
      </c>
      <c r="E375" s="75">
        <v>3.5069444444444445E-3</v>
      </c>
    </row>
    <row r="376" spans="1:5" x14ac:dyDescent="0.25">
      <c r="A376" s="36" t="s">
        <v>94</v>
      </c>
      <c r="B376" s="36" t="s">
        <v>106</v>
      </c>
      <c r="C376" s="36" t="s">
        <v>472</v>
      </c>
      <c r="D376" s="37">
        <v>1.6550925925925926E-3</v>
      </c>
      <c r="E376" s="75">
        <v>1.6550925925925926E-3</v>
      </c>
    </row>
    <row r="377" spans="1:5" x14ac:dyDescent="0.25">
      <c r="A377" s="36" t="s">
        <v>94</v>
      </c>
      <c r="B377" s="36" t="s">
        <v>108</v>
      </c>
      <c r="C377" s="36" t="s">
        <v>383</v>
      </c>
      <c r="D377" s="37">
        <v>2.1990740740740742E-3</v>
      </c>
      <c r="E377" s="75">
        <v>2.1990740740740742E-3</v>
      </c>
    </row>
    <row r="378" spans="1:5" x14ac:dyDescent="0.25">
      <c r="A378" s="36" t="s">
        <v>94</v>
      </c>
      <c r="B378" s="36" t="s">
        <v>197</v>
      </c>
      <c r="C378" s="36" t="s">
        <v>473</v>
      </c>
      <c r="D378" s="37">
        <v>2.3379629629629631E-3</v>
      </c>
      <c r="E378" s="75">
        <v>2.3379629629629631E-3</v>
      </c>
    </row>
    <row r="379" spans="1:5" x14ac:dyDescent="0.25">
      <c r="A379" s="36" t="s">
        <v>94</v>
      </c>
      <c r="B379" s="36" t="s">
        <v>132</v>
      </c>
      <c r="C379" s="36" t="s">
        <v>474</v>
      </c>
      <c r="D379" s="37">
        <v>3.7268518518518514E-3</v>
      </c>
      <c r="E379" s="75">
        <v>3.7268518518518514E-3</v>
      </c>
    </row>
    <row r="380" spans="1:5" x14ac:dyDescent="0.25">
      <c r="A380" s="36" t="s">
        <v>94</v>
      </c>
      <c r="B380" s="36" t="s">
        <v>108</v>
      </c>
      <c r="C380" s="36" t="s">
        <v>475</v>
      </c>
      <c r="D380" s="37">
        <v>1.9791666666666668E-3</v>
      </c>
      <c r="E380" s="75">
        <v>1.9791666666666668E-3</v>
      </c>
    </row>
    <row r="381" spans="1:5" x14ac:dyDescent="0.25">
      <c r="A381" s="36" t="s">
        <v>94</v>
      </c>
      <c r="B381" s="36" t="s">
        <v>106</v>
      </c>
      <c r="C381" s="36" t="s">
        <v>476</v>
      </c>
      <c r="D381" s="37">
        <v>2.1759259259259258E-3</v>
      </c>
      <c r="E381" s="75">
        <v>2.1759259259259258E-3</v>
      </c>
    </row>
    <row r="382" spans="1:5" x14ac:dyDescent="0.25">
      <c r="A382" s="36" t="s">
        <v>94</v>
      </c>
      <c r="B382" s="36" t="s">
        <v>266</v>
      </c>
      <c r="C382" s="36" t="s">
        <v>477</v>
      </c>
      <c r="D382" s="37">
        <v>2.9513888888888888E-3</v>
      </c>
      <c r="E382" s="75">
        <v>2.9513888888888888E-3</v>
      </c>
    </row>
    <row r="383" spans="1:5" x14ac:dyDescent="0.25">
      <c r="A383" s="36" t="s">
        <v>94</v>
      </c>
      <c r="B383" s="36" t="s">
        <v>126</v>
      </c>
      <c r="C383" s="36" t="s">
        <v>478</v>
      </c>
      <c r="D383" s="37">
        <v>1.6666666666666668E-3</v>
      </c>
      <c r="E383" s="75">
        <v>1.6666666666666668E-3</v>
      </c>
    </row>
    <row r="384" spans="1:5" x14ac:dyDescent="0.25">
      <c r="A384" s="36" t="s">
        <v>94</v>
      </c>
      <c r="B384" s="36" t="s">
        <v>102</v>
      </c>
      <c r="C384" s="36" t="s">
        <v>479</v>
      </c>
      <c r="D384" s="37">
        <v>1.4930555555555556E-3</v>
      </c>
      <c r="E384" s="75">
        <v>1.4930555555555556E-3</v>
      </c>
    </row>
    <row r="385" spans="1:5" x14ac:dyDescent="0.25">
      <c r="A385" s="36" t="s">
        <v>94</v>
      </c>
      <c r="B385" s="36" t="s">
        <v>102</v>
      </c>
      <c r="C385" s="36" t="s">
        <v>480</v>
      </c>
      <c r="D385" s="37">
        <v>2.5347222222222221E-3</v>
      </c>
      <c r="E385" s="75">
        <v>2.5347222222222221E-3</v>
      </c>
    </row>
    <row r="386" spans="1:5" x14ac:dyDescent="0.25">
      <c r="A386" s="36" t="s">
        <v>94</v>
      </c>
      <c r="B386" s="36" t="s">
        <v>159</v>
      </c>
      <c r="C386" s="36" t="s">
        <v>481</v>
      </c>
      <c r="D386" s="37">
        <v>3.2060185185185191E-3</v>
      </c>
      <c r="E386" s="75">
        <v>3.2060185185185191E-3</v>
      </c>
    </row>
    <row r="387" spans="1:5" x14ac:dyDescent="0.25">
      <c r="A387" s="36" t="s">
        <v>94</v>
      </c>
      <c r="B387" s="36" t="s">
        <v>164</v>
      </c>
      <c r="C387" s="36" t="s">
        <v>119</v>
      </c>
      <c r="D387" s="37">
        <v>3.6689814814814814E-3</v>
      </c>
      <c r="E387" s="75">
        <v>3.6689814814814814E-3</v>
      </c>
    </row>
    <row r="388" spans="1:5" x14ac:dyDescent="0.25">
      <c r="A388" s="36" t="s">
        <v>94</v>
      </c>
      <c r="B388" s="36" t="s">
        <v>102</v>
      </c>
      <c r="C388" s="36" t="s">
        <v>482</v>
      </c>
      <c r="D388" s="37">
        <v>2.3148148148148151E-3</v>
      </c>
      <c r="E388" s="75">
        <v>2.3148148148148151E-3</v>
      </c>
    </row>
    <row r="389" spans="1:5" x14ac:dyDescent="0.25">
      <c r="A389" s="36" t="s">
        <v>94</v>
      </c>
      <c r="B389" s="36" t="s">
        <v>266</v>
      </c>
      <c r="C389" s="36" t="s">
        <v>483</v>
      </c>
      <c r="D389" s="37">
        <v>1.9791666666666668E-3</v>
      </c>
      <c r="E389" s="75">
        <v>1.9791666666666668E-3</v>
      </c>
    </row>
    <row r="390" spans="1:5" x14ac:dyDescent="0.25">
      <c r="A390" s="36" t="s">
        <v>94</v>
      </c>
      <c r="B390" s="36" t="s">
        <v>248</v>
      </c>
      <c r="C390" s="36" t="s">
        <v>484</v>
      </c>
      <c r="D390" s="37">
        <v>3.0324074074074073E-3</v>
      </c>
      <c r="E390" s="75">
        <v>3.0324074074074073E-3</v>
      </c>
    </row>
    <row r="391" spans="1:5" x14ac:dyDescent="0.25">
      <c r="A391" s="36" t="s">
        <v>94</v>
      </c>
      <c r="B391" s="36" t="s">
        <v>119</v>
      </c>
      <c r="C391" s="36" t="s">
        <v>405</v>
      </c>
      <c r="D391" s="37">
        <v>2.2800925925925927E-3</v>
      </c>
      <c r="E391" s="75">
        <v>2.2800925925925927E-3</v>
      </c>
    </row>
    <row r="392" spans="1:5" x14ac:dyDescent="0.25">
      <c r="A392" s="36" t="s">
        <v>94</v>
      </c>
      <c r="B392" s="36" t="s">
        <v>97</v>
      </c>
      <c r="C392" s="36" t="s">
        <v>485</v>
      </c>
      <c r="D392" s="37">
        <v>6.1111111111111114E-3</v>
      </c>
      <c r="E392" s="75">
        <v>6.1111111111111114E-3</v>
      </c>
    </row>
    <row r="393" spans="1:5" x14ac:dyDescent="0.25">
      <c r="A393" s="36" t="s">
        <v>94</v>
      </c>
      <c r="B393" s="36" t="s">
        <v>106</v>
      </c>
      <c r="C393" s="36" t="s">
        <v>486</v>
      </c>
      <c r="D393" s="37">
        <v>2.4768518518518516E-3</v>
      </c>
      <c r="E393" s="75">
        <v>2.4768518518518516E-3</v>
      </c>
    </row>
    <row r="394" spans="1:5" x14ac:dyDescent="0.25">
      <c r="A394" s="36" t="s">
        <v>94</v>
      </c>
      <c r="B394" s="36" t="s">
        <v>126</v>
      </c>
      <c r="C394" s="36" t="s">
        <v>344</v>
      </c>
      <c r="D394" s="37">
        <v>3.0324074074074073E-3</v>
      </c>
      <c r="E394" s="75">
        <v>3.0324074074074073E-3</v>
      </c>
    </row>
    <row r="395" spans="1:5" x14ac:dyDescent="0.25">
      <c r="A395" s="36" t="s">
        <v>94</v>
      </c>
      <c r="B395" s="36" t="s">
        <v>132</v>
      </c>
      <c r="C395" s="36" t="s">
        <v>487</v>
      </c>
      <c r="D395" s="37">
        <v>2.1990740740740742E-3</v>
      </c>
      <c r="E395" s="75">
        <v>2.1990740740740742E-3</v>
      </c>
    </row>
    <row r="396" spans="1:5" x14ac:dyDescent="0.25">
      <c r="A396" s="36" t="s">
        <v>94</v>
      </c>
      <c r="B396" s="36" t="s">
        <v>136</v>
      </c>
      <c r="C396" s="36" t="s">
        <v>488</v>
      </c>
      <c r="D396" s="37">
        <v>2.6620370370370374E-3</v>
      </c>
      <c r="E396" s="75">
        <v>2.6620370370370374E-3</v>
      </c>
    </row>
    <row r="397" spans="1:5" x14ac:dyDescent="0.25">
      <c r="A397" s="36" t="s">
        <v>94</v>
      </c>
      <c r="B397" s="36" t="s">
        <v>122</v>
      </c>
      <c r="C397" s="36" t="s">
        <v>489</v>
      </c>
      <c r="D397" s="37">
        <v>3.7268518518518514E-3</v>
      </c>
      <c r="E397" s="75">
        <v>3.7268518518518514E-3</v>
      </c>
    </row>
    <row r="398" spans="1:5" x14ac:dyDescent="0.25">
      <c r="A398" s="36" t="s">
        <v>94</v>
      </c>
      <c r="B398" s="36" t="s">
        <v>266</v>
      </c>
      <c r="C398" s="36" t="s">
        <v>107</v>
      </c>
      <c r="D398" s="37">
        <v>1.9560185185185184E-3</v>
      </c>
      <c r="E398" s="75">
        <v>1.9560185185185184E-3</v>
      </c>
    </row>
    <row r="399" spans="1:5" x14ac:dyDescent="0.25">
      <c r="A399" s="36" t="s">
        <v>94</v>
      </c>
      <c r="B399" s="36" t="s">
        <v>119</v>
      </c>
      <c r="C399" s="36" t="s">
        <v>490</v>
      </c>
      <c r="D399" s="37">
        <v>3.530092592592592E-3</v>
      </c>
      <c r="E399" s="75">
        <v>3.530092592592592E-3</v>
      </c>
    </row>
    <row r="400" spans="1:5" x14ac:dyDescent="0.25">
      <c r="A400" s="36" t="s">
        <v>94</v>
      </c>
      <c r="B400" s="36" t="s">
        <v>122</v>
      </c>
      <c r="C400" s="36" t="s">
        <v>491</v>
      </c>
      <c r="D400" s="37">
        <v>5.3587962962962964E-3</v>
      </c>
      <c r="E400" s="75">
        <v>5.3587962962962964E-3</v>
      </c>
    </row>
    <row r="401" spans="1:5" x14ac:dyDescent="0.25">
      <c r="A401" s="36" t="s">
        <v>94</v>
      </c>
      <c r="B401" s="36" t="s">
        <v>106</v>
      </c>
      <c r="C401" s="36" t="s">
        <v>492</v>
      </c>
      <c r="D401" s="37">
        <v>2.2106481481481478E-3</v>
      </c>
      <c r="E401" s="75">
        <v>2.2106481481481478E-3</v>
      </c>
    </row>
    <row r="402" spans="1:5" x14ac:dyDescent="0.25">
      <c r="A402" s="36" t="s">
        <v>94</v>
      </c>
      <c r="B402" s="36" t="s">
        <v>164</v>
      </c>
      <c r="C402" s="36" t="s">
        <v>348</v>
      </c>
      <c r="D402" s="37">
        <v>4.5254629629629629E-3</v>
      </c>
      <c r="E402" s="75">
        <v>4.5254629629629629E-3</v>
      </c>
    </row>
    <row r="403" spans="1:5" x14ac:dyDescent="0.25">
      <c r="A403" s="36" t="s">
        <v>94</v>
      </c>
      <c r="B403" s="36" t="s">
        <v>266</v>
      </c>
      <c r="C403" s="36" t="s">
        <v>493</v>
      </c>
      <c r="D403" s="37">
        <v>4.5486111111111109E-3</v>
      </c>
      <c r="E403" s="75">
        <v>4.5486111111111109E-3</v>
      </c>
    </row>
    <row r="404" spans="1:5" x14ac:dyDescent="0.25">
      <c r="A404" s="36" t="s">
        <v>94</v>
      </c>
      <c r="B404" s="36" t="s">
        <v>254</v>
      </c>
      <c r="C404" s="36" t="s">
        <v>119</v>
      </c>
      <c r="D404" s="37">
        <v>4.0277777777777777E-3</v>
      </c>
      <c r="E404" s="75">
        <v>4.0277777777777777E-3</v>
      </c>
    </row>
    <row r="405" spans="1:5" x14ac:dyDescent="0.25">
      <c r="A405" s="36" t="s">
        <v>94</v>
      </c>
      <c r="B405" s="36" t="s">
        <v>132</v>
      </c>
      <c r="C405" s="36" t="s">
        <v>112</v>
      </c>
      <c r="D405" s="37">
        <v>3.1134259259259257E-3</v>
      </c>
      <c r="E405" s="75">
        <v>3.1134259259259257E-3</v>
      </c>
    </row>
    <row r="406" spans="1:5" x14ac:dyDescent="0.25">
      <c r="A406" s="36" t="s">
        <v>94</v>
      </c>
      <c r="B406" s="36" t="s">
        <v>136</v>
      </c>
      <c r="C406" s="36" t="s">
        <v>494</v>
      </c>
      <c r="D406" s="37">
        <v>2.5000000000000001E-3</v>
      </c>
      <c r="E406" s="75">
        <v>2.5000000000000001E-3</v>
      </c>
    </row>
    <row r="407" spans="1:5" x14ac:dyDescent="0.25">
      <c r="A407" s="36" t="s">
        <v>94</v>
      </c>
      <c r="B407" s="36" t="s">
        <v>132</v>
      </c>
      <c r="C407" s="36" t="s">
        <v>495</v>
      </c>
      <c r="D407" s="37">
        <v>3.0208333333333333E-3</v>
      </c>
      <c r="E407" s="75">
        <v>3.0208333333333333E-3</v>
      </c>
    </row>
    <row r="408" spans="1:5" x14ac:dyDescent="0.25">
      <c r="A408" s="36" t="s">
        <v>94</v>
      </c>
      <c r="B408" s="36" t="s">
        <v>150</v>
      </c>
      <c r="C408" s="36" t="s">
        <v>496</v>
      </c>
      <c r="D408" s="37">
        <v>4.6990740740740743E-3</v>
      </c>
      <c r="E408" s="75">
        <v>4.6990740740740743E-3</v>
      </c>
    </row>
    <row r="409" spans="1:5" x14ac:dyDescent="0.25">
      <c r="A409" s="36" t="s">
        <v>94</v>
      </c>
      <c r="B409" s="36" t="s">
        <v>159</v>
      </c>
      <c r="C409" s="36" t="s">
        <v>497</v>
      </c>
      <c r="D409" s="37">
        <v>3.0208333333333333E-3</v>
      </c>
      <c r="E409" s="75">
        <v>3.0208333333333333E-3</v>
      </c>
    </row>
    <row r="410" spans="1:5" x14ac:dyDescent="0.25">
      <c r="A410" s="36" t="s">
        <v>94</v>
      </c>
      <c r="B410" s="36" t="s">
        <v>136</v>
      </c>
      <c r="C410" s="36" t="s">
        <v>498</v>
      </c>
      <c r="D410" s="37">
        <v>4.0277777777777777E-3</v>
      </c>
      <c r="E410" s="75">
        <v>4.0277777777777777E-3</v>
      </c>
    </row>
    <row r="411" spans="1:5" x14ac:dyDescent="0.25">
      <c r="A411" s="36" t="s">
        <v>94</v>
      </c>
      <c r="B411" s="36" t="s">
        <v>141</v>
      </c>
      <c r="C411" s="36" t="s">
        <v>499</v>
      </c>
      <c r="D411" s="37">
        <v>2.3958333333333336E-3</v>
      </c>
      <c r="E411" s="75">
        <v>2.3958333333333336E-3</v>
      </c>
    </row>
    <row r="412" spans="1:5" x14ac:dyDescent="0.25">
      <c r="A412" s="36" t="s">
        <v>94</v>
      </c>
      <c r="B412" s="36" t="s">
        <v>104</v>
      </c>
      <c r="C412" s="36" t="s">
        <v>500</v>
      </c>
      <c r="D412" s="37">
        <v>2.2916666666666667E-3</v>
      </c>
      <c r="E412" s="75">
        <v>2.2916666666666667E-3</v>
      </c>
    </row>
    <row r="413" spans="1:5" x14ac:dyDescent="0.25">
      <c r="A413" s="36" t="s">
        <v>94</v>
      </c>
      <c r="B413" s="36" t="s">
        <v>254</v>
      </c>
      <c r="C413" s="36" t="s">
        <v>345</v>
      </c>
      <c r="D413" s="37">
        <v>3.4027777777777784E-3</v>
      </c>
      <c r="E413" s="75">
        <v>3.4027777777777784E-3</v>
      </c>
    </row>
    <row r="414" spans="1:5" x14ac:dyDescent="0.25">
      <c r="A414" s="36" t="s">
        <v>94</v>
      </c>
      <c r="B414" s="36" t="s">
        <v>150</v>
      </c>
      <c r="C414" s="36" t="s">
        <v>501</v>
      </c>
      <c r="D414" s="37">
        <v>1.5277777777777779E-3</v>
      </c>
      <c r="E414" s="75">
        <v>1.5277777777777779E-3</v>
      </c>
    </row>
    <row r="415" spans="1:5" x14ac:dyDescent="0.25">
      <c r="A415" s="36" t="s">
        <v>94</v>
      </c>
      <c r="B415" s="36" t="s">
        <v>141</v>
      </c>
      <c r="C415" s="36" t="s">
        <v>253</v>
      </c>
      <c r="D415" s="37">
        <v>2.5462962962962961E-3</v>
      </c>
      <c r="E415" s="75">
        <v>2.5462962962962961E-3</v>
      </c>
    </row>
    <row r="416" spans="1:5" x14ac:dyDescent="0.25">
      <c r="A416" s="36" t="s">
        <v>94</v>
      </c>
      <c r="B416" s="36" t="s">
        <v>157</v>
      </c>
      <c r="C416" s="36" t="s">
        <v>502</v>
      </c>
      <c r="D416" s="37">
        <v>2.615740740740741E-3</v>
      </c>
      <c r="E416" s="75">
        <v>2.615740740740741E-3</v>
      </c>
    </row>
    <row r="417" spans="1:5" x14ac:dyDescent="0.25">
      <c r="A417" s="36" t="s">
        <v>94</v>
      </c>
      <c r="B417" s="36" t="s">
        <v>108</v>
      </c>
      <c r="C417" s="36" t="s">
        <v>503</v>
      </c>
      <c r="D417" s="37">
        <v>1.4930555555555556E-3</v>
      </c>
      <c r="E417" s="75">
        <v>1.4930555555555556E-3</v>
      </c>
    </row>
    <row r="418" spans="1:5" x14ac:dyDescent="0.25">
      <c r="A418" s="36" t="s">
        <v>94</v>
      </c>
      <c r="B418" s="36" t="s">
        <v>150</v>
      </c>
      <c r="C418" s="36" t="s">
        <v>504</v>
      </c>
      <c r="D418" s="37">
        <v>2.9282407407407412E-3</v>
      </c>
      <c r="E418" s="75">
        <v>2.9282407407407412E-3</v>
      </c>
    </row>
    <row r="419" spans="1:5" x14ac:dyDescent="0.25">
      <c r="A419" s="36" t="s">
        <v>94</v>
      </c>
      <c r="B419" s="36" t="s">
        <v>134</v>
      </c>
      <c r="C419" s="36" t="s">
        <v>505</v>
      </c>
      <c r="D419" s="37">
        <v>3.7615740740740739E-3</v>
      </c>
      <c r="E419" s="75">
        <v>3.7615740740740739E-3</v>
      </c>
    </row>
    <row r="420" spans="1:5" x14ac:dyDescent="0.25">
      <c r="A420" s="36" t="s">
        <v>94</v>
      </c>
      <c r="B420" s="36" t="s">
        <v>164</v>
      </c>
      <c r="C420" s="36" t="s">
        <v>129</v>
      </c>
      <c r="D420" s="37">
        <v>3.2060185185185191E-3</v>
      </c>
      <c r="E420" s="75">
        <v>3.2060185185185191E-3</v>
      </c>
    </row>
    <row r="421" spans="1:5" x14ac:dyDescent="0.25">
      <c r="A421" s="36" t="s">
        <v>94</v>
      </c>
      <c r="B421" s="36" t="s">
        <v>106</v>
      </c>
      <c r="C421" s="36" t="s">
        <v>506</v>
      </c>
      <c r="D421" s="37">
        <v>1.736111111111111E-3</v>
      </c>
      <c r="E421" s="75">
        <v>1.736111111111111E-3</v>
      </c>
    </row>
    <row r="422" spans="1:5" x14ac:dyDescent="0.25">
      <c r="A422" s="36" t="s">
        <v>94</v>
      </c>
      <c r="B422" s="36" t="s">
        <v>117</v>
      </c>
      <c r="C422" s="36" t="s">
        <v>507</v>
      </c>
      <c r="D422" s="37">
        <v>3.2407407407407406E-3</v>
      </c>
      <c r="E422" s="75">
        <v>3.2407407407407406E-3</v>
      </c>
    </row>
    <row r="423" spans="1:5" x14ac:dyDescent="0.25">
      <c r="A423" s="36" t="s">
        <v>94</v>
      </c>
      <c r="B423" s="36" t="s">
        <v>266</v>
      </c>
      <c r="C423" s="36" t="s">
        <v>508</v>
      </c>
      <c r="D423" s="37">
        <v>1.6319444444444445E-3</v>
      </c>
      <c r="E423" s="75">
        <v>1.6319444444444445E-3</v>
      </c>
    </row>
    <row r="424" spans="1:5" x14ac:dyDescent="0.25">
      <c r="A424" s="36" t="s">
        <v>94</v>
      </c>
      <c r="B424" s="36" t="s">
        <v>106</v>
      </c>
      <c r="C424" s="36" t="s">
        <v>509</v>
      </c>
      <c r="D424" s="37">
        <v>1.4583333333333334E-3</v>
      </c>
      <c r="E424" s="75">
        <v>1.4583333333333334E-3</v>
      </c>
    </row>
    <row r="425" spans="1:5" x14ac:dyDescent="0.25">
      <c r="A425" s="36" t="s">
        <v>94</v>
      </c>
      <c r="B425" s="36" t="s">
        <v>97</v>
      </c>
      <c r="C425" s="36" t="s">
        <v>510</v>
      </c>
      <c r="D425" s="37">
        <v>3.9699074074074072E-3</v>
      </c>
      <c r="E425" s="75">
        <v>3.9699074074074072E-3</v>
      </c>
    </row>
    <row r="426" spans="1:5" x14ac:dyDescent="0.25">
      <c r="A426" s="36" t="s">
        <v>94</v>
      </c>
      <c r="B426" s="36" t="s">
        <v>111</v>
      </c>
      <c r="C426" s="36" t="s">
        <v>192</v>
      </c>
      <c r="D426" s="37">
        <v>3.3912037037037036E-3</v>
      </c>
      <c r="E426" s="75">
        <v>3.3912037037037036E-3</v>
      </c>
    </row>
    <row r="427" spans="1:5" x14ac:dyDescent="0.25">
      <c r="A427" s="36" t="s">
        <v>94</v>
      </c>
      <c r="B427" s="36" t="s">
        <v>100</v>
      </c>
      <c r="C427" s="36" t="s">
        <v>511</v>
      </c>
      <c r="D427" s="37">
        <v>3.5416666666666665E-3</v>
      </c>
      <c r="E427" s="75">
        <v>3.5416666666666665E-3</v>
      </c>
    </row>
    <row r="428" spans="1:5" x14ac:dyDescent="0.25">
      <c r="A428" s="36" t="s">
        <v>94</v>
      </c>
      <c r="B428" s="36" t="s">
        <v>113</v>
      </c>
      <c r="C428" s="36" t="s">
        <v>512</v>
      </c>
      <c r="D428" s="37">
        <v>2.0486111111111113E-3</v>
      </c>
      <c r="E428" s="75">
        <v>2.0486111111111113E-3</v>
      </c>
    </row>
    <row r="429" spans="1:5" x14ac:dyDescent="0.25">
      <c r="A429" s="36" t="s">
        <v>94</v>
      </c>
      <c r="B429" s="36" t="s">
        <v>106</v>
      </c>
      <c r="C429" s="36" t="s">
        <v>513</v>
      </c>
      <c r="D429" s="37">
        <v>1.7245370370370372E-3</v>
      </c>
      <c r="E429" s="75">
        <v>1.7245370370370372E-3</v>
      </c>
    </row>
    <row r="430" spans="1:5" x14ac:dyDescent="0.25">
      <c r="A430" s="36" t="s">
        <v>94</v>
      </c>
      <c r="B430" s="36" t="s">
        <v>197</v>
      </c>
      <c r="C430" s="36" t="s">
        <v>514</v>
      </c>
      <c r="D430" s="37">
        <v>1.6782407407407406E-3</v>
      </c>
      <c r="E430" s="75">
        <v>1.6782407407407406E-3</v>
      </c>
    </row>
    <row r="431" spans="1:5" x14ac:dyDescent="0.25">
      <c r="A431" s="36" t="s">
        <v>94</v>
      </c>
      <c r="B431" s="36" t="s">
        <v>266</v>
      </c>
      <c r="C431" s="36" t="s">
        <v>515</v>
      </c>
      <c r="D431" s="37">
        <v>2.7430555555555559E-3</v>
      </c>
      <c r="E431" s="75">
        <v>2.7430555555555559E-3</v>
      </c>
    </row>
    <row r="432" spans="1:5" x14ac:dyDescent="0.25">
      <c r="A432" s="36" t="s">
        <v>94</v>
      </c>
      <c r="B432" s="36" t="s">
        <v>516</v>
      </c>
      <c r="C432" s="36" t="s">
        <v>517</v>
      </c>
      <c r="D432" s="37">
        <v>2.0601851851851853E-3</v>
      </c>
      <c r="E432" s="75">
        <v>2.0601851851851853E-3</v>
      </c>
    </row>
    <row r="433" spans="1:5" x14ac:dyDescent="0.25">
      <c r="A433" s="36" t="s">
        <v>94</v>
      </c>
      <c r="B433" s="36" t="s">
        <v>518</v>
      </c>
      <c r="C433" s="36" t="s">
        <v>519</v>
      </c>
      <c r="D433" s="37">
        <v>1.712962962962963E-3</v>
      </c>
      <c r="E433" s="75">
        <v>1.712962962962963E-3</v>
      </c>
    </row>
    <row r="434" spans="1:5" x14ac:dyDescent="0.25">
      <c r="A434" s="36" t="s">
        <v>94</v>
      </c>
      <c r="B434" s="36" t="s">
        <v>518</v>
      </c>
      <c r="C434" s="36" t="s">
        <v>520</v>
      </c>
      <c r="D434" s="37">
        <v>2.1064814814814813E-3</v>
      </c>
      <c r="E434" s="75">
        <v>2.1064814814814813E-3</v>
      </c>
    </row>
    <row r="435" spans="1:5" x14ac:dyDescent="0.25">
      <c r="A435" s="36" t="s">
        <v>94</v>
      </c>
      <c r="B435" s="36" t="s">
        <v>516</v>
      </c>
      <c r="C435" s="36" t="s">
        <v>521</v>
      </c>
      <c r="D435" s="37">
        <v>2.3379629629629631E-3</v>
      </c>
      <c r="E435" s="75">
        <v>2.3379629629629631E-3</v>
      </c>
    </row>
    <row r="436" spans="1:5" x14ac:dyDescent="0.25">
      <c r="A436" s="36" t="s">
        <v>94</v>
      </c>
      <c r="B436" s="36" t="s">
        <v>518</v>
      </c>
      <c r="C436" s="36" t="s">
        <v>522</v>
      </c>
      <c r="D436" s="37">
        <v>1.736111111111111E-3</v>
      </c>
      <c r="E436" s="75">
        <v>1.736111111111111E-3</v>
      </c>
    </row>
    <row r="437" spans="1:5" x14ac:dyDescent="0.25">
      <c r="A437" s="36" t="s">
        <v>94</v>
      </c>
      <c r="B437" s="36" t="s">
        <v>518</v>
      </c>
      <c r="C437" s="36" t="s">
        <v>523</v>
      </c>
      <c r="D437" s="37">
        <v>2.8472222222222219E-3</v>
      </c>
      <c r="E437" s="75">
        <v>2.8472222222222219E-3</v>
      </c>
    </row>
    <row r="438" spans="1:5" x14ac:dyDescent="0.25">
      <c r="A438" s="36" t="s">
        <v>94</v>
      </c>
      <c r="B438" s="36" t="s">
        <v>518</v>
      </c>
      <c r="C438" s="36" t="s">
        <v>524</v>
      </c>
      <c r="D438" s="37">
        <v>1.7939814814814815E-3</v>
      </c>
      <c r="E438" s="75">
        <v>1.7939814814814815E-3</v>
      </c>
    </row>
    <row r="439" spans="1:5" x14ac:dyDescent="0.25">
      <c r="A439" s="36" t="s">
        <v>94</v>
      </c>
      <c r="B439" s="36" t="s">
        <v>518</v>
      </c>
      <c r="C439" s="36" t="s">
        <v>525</v>
      </c>
      <c r="D439" s="37">
        <v>2.0138888888888888E-3</v>
      </c>
      <c r="E439" s="75">
        <v>2.0138888888888888E-3</v>
      </c>
    </row>
    <row r="440" spans="1:5" x14ac:dyDescent="0.25">
      <c r="A440" s="36" t="s">
        <v>94</v>
      </c>
      <c r="B440" s="36" t="s">
        <v>516</v>
      </c>
      <c r="C440" s="36" t="s">
        <v>526</v>
      </c>
      <c r="D440" s="37">
        <v>3.2986111111111111E-3</v>
      </c>
      <c r="E440" s="75">
        <v>3.2986111111111111E-3</v>
      </c>
    </row>
    <row r="441" spans="1:5" x14ac:dyDescent="0.25">
      <c r="A441" s="36" t="s">
        <v>94</v>
      </c>
      <c r="B441" s="36" t="s">
        <v>518</v>
      </c>
      <c r="C441" s="36" t="s">
        <v>527</v>
      </c>
      <c r="D441" s="37">
        <v>2.0023148148148148E-3</v>
      </c>
      <c r="E441" s="75">
        <v>2.0023148148148148E-3</v>
      </c>
    </row>
    <row r="442" spans="1:5" x14ac:dyDescent="0.25">
      <c r="A442" s="36" t="s">
        <v>94</v>
      </c>
      <c r="B442" s="36" t="s">
        <v>518</v>
      </c>
      <c r="C442" s="36" t="s">
        <v>528</v>
      </c>
      <c r="D442" s="37">
        <v>1.9444444444444442E-3</v>
      </c>
      <c r="E442" s="75">
        <v>1.9444444444444442E-3</v>
      </c>
    </row>
    <row r="443" spans="1:5" x14ac:dyDescent="0.25">
      <c r="A443" s="36" t="s">
        <v>94</v>
      </c>
      <c r="B443" s="36" t="s">
        <v>518</v>
      </c>
      <c r="C443" s="36" t="s">
        <v>529</v>
      </c>
      <c r="D443" s="37">
        <v>1.9444444444444442E-3</v>
      </c>
      <c r="E443" s="75">
        <v>1.9444444444444442E-3</v>
      </c>
    </row>
    <row r="444" spans="1:5" x14ac:dyDescent="0.25">
      <c r="A444" s="36" t="s">
        <v>94</v>
      </c>
      <c r="B444" s="36" t="s">
        <v>518</v>
      </c>
      <c r="C444" s="36" t="s">
        <v>530</v>
      </c>
      <c r="D444" s="37">
        <v>1.5856481481481479E-3</v>
      </c>
      <c r="E444" s="75">
        <v>1.5856481481481479E-3</v>
      </c>
    </row>
    <row r="445" spans="1:5" x14ac:dyDescent="0.25">
      <c r="A445" s="36" t="s">
        <v>94</v>
      </c>
      <c r="B445" s="36" t="s">
        <v>518</v>
      </c>
      <c r="C445" s="36" t="s">
        <v>531</v>
      </c>
      <c r="D445" s="37">
        <v>1.8055555555555557E-3</v>
      </c>
      <c r="E445" s="75">
        <v>1.8055555555555557E-3</v>
      </c>
    </row>
    <row r="446" spans="1:5" x14ac:dyDescent="0.25">
      <c r="A446" s="36" t="s">
        <v>94</v>
      </c>
      <c r="B446" s="36" t="s">
        <v>516</v>
      </c>
      <c r="C446" s="36" t="s">
        <v>532</v>
      </c>
      <c r="D446" s="37">
        <v>2.3611111111111111E-3</v>
      </c>
      <c r="E446" s="75">
        <v>2.3611111111111111E-3</v>
      </c>
    </row>
    <row r="447" spans="1:5" x14ac:dyDescent="0.25">
      <c r="A447" s="36" t="s">
        <v>94</v>
      </c>
      <c r="B447" s="36" t="s">
        <v>516</v>
      </c>
      <c r="C447" s="36" t="s">
        <v>533</v>
      </c>
      <c r="D447" s="37">
        <v>1.9791666666666668E-3</v>
      </c>
      <c r="E447" s="75">
        <v>1.9791666666666668E-3</v>
      </c>
    </row>
    <row r="448" spans="1:5" x14ac:dyDescent="0.25">
      <c r="A448" s="36" t="s">
        <v>94</v>
      </c>
      <c r="B448" s="36" t="s">
        <v>516</v>
      </c>
      <c r="C448" s="36" t="s">
        <v>534</v>
      </c>
      <c r="D448" s="37">
        <v>2.5000000000000001E-3</v>
      </c>
      <c r="E448" s="75">
        <v>2.5000000000000001E-3</v>
      </c>
    </row>
    <row r="449" spans="1:5" x14ac:dyDescent="0.25">
      <c r="A449" s="36" t="s">
        <v>94</v>
      </c>
      <c r="B449" s="36" t="s">
        <v>518</v>
      </c>
      <c r="C449" s="36" t="s">
        <v>535</v>
      </c>
      <c r="D449" s="37">
        <v>2.0254629629629629E-3</v>
      </c>
      <c r="E449" s="75">
        <v>2.0254629629629629E-3</v>
      </c>
    </row>
    <row r="450" spans="1:5" x14ac:dyDescent="0.25">
      <c r="A450" s="36" t="s">
        <v>94</v>
      </c>
      <c r="B450" s="36" t="s">
        <v>518</v>
      </c>
      <c r="C450" s="36" t="s">
        <v>536</v>
      </c>
      <c r="D450" s="37">
        <v>2.7430555555555559E-3</v>
      </c>
      <c r="E450" s="75">
        <v>2.7430555555555559E-3</v>
      </c>
    </row>
    <row r="451" spans="1:5" x14ac:dyDescent="0.25">
      <c r="A451" s="36" t="s">
        <v>94</v>
      </c>
      <c r="B451" s="36" t="s">
        <v>518</v>
      </c>
      <c r="C451" s="36" t="s">
        <v>537</v>
      </c>
      <c r="D451" s="37">
        <v>1.736111111111111E-3</v>
      </c>
      <c r="E451" s="75">
        <v>1.736111111111111E-3</v>
      </c>
    </row>
    <row r="452" spans="1:5" x14ac:dyDescent="0.25">
      <c r="A452" s="36" t="s">
        <v>94</v>
      </c>
      <c r="B452" s="36" t="s">
        <v>516</v>
      </c>
      <c r="C452" s="36" t="s">
        <v>538</v>
      </c>
      <c r="D452" s="37">
        <v>2.3148148148148151E-3</v>
      </c>
      <c r="E452" s="75">
        <v>2.3148148148148151E-3</v>
      </c>
    </row>
    <row r="453" spans="1:5" x14ac:dyDescent="0.25">
      <c r="A453" s="36" t="s">
        <v>94</v>
      </c>
      <c r="B453" s="36" t="s">
        <v>516</v>
      </c>
      <c r="C453" s="36" t="s">
        <v>539</v>
      </c>
      <c r="D453" s="37">
        <v>2.2569444444444447E-3</v>
      </c>
      <c r="E453" s="75">
        <v>2.2569444444444447E-3</v>
      </c>
    </row>
    <row r="454" spans="1:5" x14ac:dyDescent="0.25">
      <c r="A454" s="36" t="s">
        <v>94</v>
      </c>
      <c r="B454" s="36" t="s">
        <v>516</v>
      </c>
      <c r="C454" s="36" t="s">
        <v>540</v>
      </c>
      <c r="D454" s="37">
        <v>2.4537037037037036E-3</v>
      </c>
      <c r="E454" s="75">
        <v>2.4537037037037036E-3</v>
      </c>
    </row>
    <row r="455" spans="1:5" x14ac:dyDescent="0.25">
      <c r="A455" s="36" t="s">
        <v>94</v>
      </c>
      <c r="B455" s="36" t="s">
        <v>516</v>
      </c>
      <c r="C455" s="36" t="s">
        <v>541</v>
      </c>
      <c r="D455" s="37">
        <v>2.4537037037037036E-3</v>
      </c>
      <c r="E455" s="75">
        <v>2.4537037037037036E-3</v>
      </c>
    </row>
    <row r="456" spans="1:5" x14ac:dyDescent="0.25">
      <c r="A456" s="36" t="s">
        <v>94</v>
      </c>
      <c r="B456" s="36" t="s">
        <v>518</v>
      </c>
      <c r="C456" s="36" t="s">
        <v>542</v>
      </c>
      <c r="D456" s="37">
        <v>1.3078703703703705E-3</v>
      </c>
      <c r="E456" s="75">
        <v>1.3078703703703705E-3</v>
      </c>
    </row>
  </sheetData>
  <conditionalFormatting sqref="D2:D456">
    <cfRule type="dataBar" priority="2">
      <dataBar>
        <cfvo type="num" val="0"/>
        <cfvo type="max"/>
        <color theme="3"/>
      </dataBar>
      <extLst>
        <ext xmlns:x14="http://schemas.microsoft.com/office/spreadsheetml/2009/9/main" uri="{B025F937-C7B1-47D3-B67F-A62EFF666E3E}">
          <x14:id>{F7F5FBA6-2BCE-4E38-949A-4BDFEF8052FD}</x14:id>
        </ext>
      </extLst>
    </cfRule>
  </conditionalFormatting>
  <conditionalFormatting sqref="E2:E4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{F5D0A023-6D2E-4923-9C21-25BCF43CE534}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F5FBA6-2BCE-4E38-949A-4BDFEF8052FD}">
            <x14:dataBar minLength="0" maxLength="100" border="1" gradient="0">
              <x14:cfvo type="num">
                <xm:f>0</xm:f>
              </x14:cfvo>
              <x14:cfvo type="max"/>
              <x14:borderColor theme="3"/>
              <x14:negativeFillColor rgb="FFFF0000"/>
              <x14:axisColor rgb="FF000000"/>
            </x14:dataBar>
          </x14:cfRule>
          <xm:sqref>D2:D456</xm:sqref>
        </x14:conditionalFormatting>
        <x14:conditionalFormatting xmlns:xm="http://schemas.microsoft.com/office/excel/2006/main">
          <x14:cfRule type="dataBar" id="{F5D0A023-6D2E-4923-9C21-25BCF43CE5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E2:E456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2F54-D09C-4B21-9109-5540DCA9E784}">
  <sheetPr>
    <tabColor rgb="FF7030A0"/>
  </sheetPr>
  <dimension ref="A3:E43"/>
  <sheetViews>
    <sheetView showGridLines="0" workbookViewId="0">
      <selection activeCell="E4" sqref="E4:E33"/>
    </sheetView>
  </sheetViews>
  <sheetFormatPr defaultColWidth="9.140625" defaultRowHeight="15" x14ac:dyDescent="0.25"/>
  <cols>
    <col min="1" max="1" width="24" customWidth="1"/>
    <col min="2" max="2" width="11.28515625" bestFit="1" customWidth="1"/>
    <col min="3" max="3" width="3.85546875" customWidth="1"/>
    <col min="4" max="4" width="29.140625" customWidth="1"/>
    <col min="5" max="5" width="38.140625" customWidth="1"/>
  </cols>
  <sheetData>
    <row r="3" spans="1:5" x14ac:dyDescent="0.25">
      <c r="A3" s="41" t="s">
        <v>543</v>
      </c>
      <c r="B3" t="s">
        <v>544</v>
      </c>
    </row>
    <row r="4" spans="1:5" x14ac:dyDescent="0.25">
      <c r="A4" s="40" t="s">
        <v>157</v>
      </c>
      <c r="B4" s="39">
        <v>4.7523148148148151E-3</v>
      </c>
      <c r="D4" s="20">
        <f t="shared" ref="D4:D42" si="0">B4</f>
        <v>4.7523148148148151E-3</v>
      </c>
      <c r="E4" s="39">
        <f>B4</f>
        <v>4.7523148148148151E-3</v>
      </c>
    </row>
    <row r="5" spans="1:5" x14ac:dyDescent="0.25">
      <c r="A5" s="40" t="s">
        <v>122</v>
      </c>
      <c r="B5" s="39">
        <v>4.5938552188552195E-3</v>
      </c>
      <c r="D5" s="20">
        <f t="shared" si="0"/>
        <v>4.5938552188552195E-3</v>
      </c>
      <c r="E5" s="39">
        <f t="shared" ref="E5:E33" si="1">B5</f>
        <v>4.5938552188552195E-3</v>
      </c>
    </row>
    <row r="6" spans="1:5" x14ac:dyDescent="0.25">
      <c r="A6" s="40" t="s">
        <v>167</v>
      </c>
      <c r="B6" s="39">
        <v>4.3325617283950617E-3</v>
      </c>
      <c r="D6" s="20">
        <f t="shared" si="0"/>
        <v>4.3325617283950617E-3</v>
      </c>
      <c r="E6" s="39">
        <f t="shared" si="1"/>
        <v>4.3325617283950617E-3</v>
      </c>
    </row>
    <row r="7" spans="1:5" x14ac:dyDescent="0.25">
      <c r="A7" s="40" t="s">
        <v>254</v>
      </c>
      <c r="B7" s="39">
        <v>4.0467171717171718E-3</v>
      </c>
      <c r="D7" s="20">
        <f t="shared" si="0"/>
        <v>4.0467171717171718E-3</v>
      </c>
      <c r="E7" s="39">
        <f t="shared" si="1"/>
        <v>4.0467171717171718E-3</v>
      </c>
    </row>
    <row r="8" spans="1:5" x14ac:dyDescent="0.25">
      <c r="A8" s="40" t="s">
        <v>97</v>
      </c>
      <c r="B8" s="39">
        <v>4.0352182539682537E-3</v>
      </c>
      <c r="D8" s="20">
        <f t="shared" si="0"/>
        <v>4.0352182539682537E-3</v>
      </c>
      <c r="E8" s="39">
        <f t="shared" si="1"/>
        <v>4.0352182539682537E-3</v>
      </c>
    </row>
    <row r="9" spans="1:5" x14ac:dyDescent="0.25">
      <c r="A9" s="40" t="s">
        <v>104</v>
      </c>
      <c r="B9" s="39">
        <v>3.978909465020576E-3</v>
      </c>
      <c r="D9" s="20">
        <f t="shared" si="0"/>
        <v>3.978909465020576E-3</v>
      </c>
      <c r="E9" s="39">
        <f t="shared" si="1"/>
        <v>3.978909465020576E-3</v>
      </c>
    </row>
    <row r="10" spans="1:5" x14ac:dyDescent="0.25">
      <c r="A10" s="40" t="s">
        <v>117</v>
      </c>
      <c r="B10" s="39">
        <v>3.8824588477366253E-3</v>
      </c>
      <c r="D10" s="20">
        <f t="shared" si="0"/>
        <v>3.8824588477366253E-3</v>
      </c>
      <c r="E10" s="39">
        <f t="shared" si="1"/>
        <v>3.8824588477366253E-3</v>
      </c>
    </row>
    <row r="11" spans="1:5" x14ac:dyDescent="0.25">
      <c r="A11" s="40" t="s">
        <v>95</v>
      </c>
      <c r="B11" s="39">
        <v>3.6603009259259262E-3</v>
      </c>
      <c r="D11" s="20">
        <f t="shared" si="0"/>
        <v>3.6603009259259262E-3</v>
      </c>
      <c r="E11" s="39">
        <f t="shared" si="1"/>
        <v>3.6603009259259262E-3</v>
      </c>
    </row>
    <row r="12" spans="1:5" x14ac:dyDescent="0.25">
      <c r="A12" s="40" t="s">
        <v>100</v>
      </c>
      <c r="B12" s="39">
        <v>3.6284722222222226E-3</v>
      </c>
      <c r="D12" s="20">
        <f t="shared" si="0"/>
        <v>3.6284722222222226E-3</v>
      </c>
      <c r="E12" s="39">
        <f t="shared" si="1"/>
        <v>3.6284722222222226E-3</v>
      </c>
    </row>
    <row r="13" spans="1:5" x14ac:dyDescent="0.25">
      <c r="A13" s="40" t="s">
        <v>134</v>
      </c>
      <c r="B13" s="39">
        <v>3.6046810699588479E-3</v>
      </c>
      <c r="D13" s="20">
        <f t="shared" si="0"/>
        <v>3.6046810699588479E-3</v>
      </c>
      <c r="E13" s="39">
        <f t="shared" si="1"/>
        <v>3.6046810699588479E-3</v>
      </c>
    </row>
    <row r="14" spans="1:5" x14ac:dyDescent="0.25">
      <c r="A14" s="40" t="s">
        <v>248</v>
      </c>
      <c r="B14" s="39">
        <v>3.5983796296296293E-3</v>
      </c>
      <c r="D14" s="20">
        <f t="shared" si="0"/>
        <v>3.5983796296296293E-3</v>
      </c>
      <c r="E14" s="39">
        <f t="shared" si="1"/>
        <v>3.5983796296296293E-3</v>
      </c>
    </row>
    <row r="15" spans="1:5" x14ac:dyDescent="0.25">
      <c r="A15" s="40" t="s">
        <v>150</v>
      </c>
      <c r="B15" s="39">
        <v>3.5861823361823361E-3</v>
      </c>
      <c r="D15" s="20">
        <f t="shared" si="0"/>
        <v>3.5861823361823361E-3</v>
      </c>
      <c r="E15" s="39">
        <f t="shared" si="1"/>
        <v>3.5861823361823361E-3</v>
      </c>
    </row>
    <row r="16" spans="1:5" x14ac:dyDescent="0.25">
      <c r="A16" s="40" t="s">
        <v>111</v>
      </c>
      <c r="B16" s="39">
        <v>3.5488505747126435E-3</v>
      </c>
      <c r="D16" s="20">
        <f t="shared" si="0"/>
        <v>3.5488505747126435E-3</v>
      </c>
      <c r="E16" s="39">
        <f t="shared" si="1"/>
        <v>3.5488505747126435E-3</v>
      </c>
    </row>
    <row r="17" spans="1:5" x14ac:dyDescent="0.25">
      <c r="A17" s="40" t="s">
        <v>130</v>
      </c>
      <c r="B17" s="39">
        <v>3.4705687830687837E-3</v>
      </c>
      <c r="D17" s="20">
        <f t="shared" si="0"/>
        <v>3.4705687830687837E-3</v>
      </c>
      <c r="E17" s="39">
        <f t="shared" si="1"/>
        <v>3.4705687830687837E-3</v>
      </c>
    </row>
    <row r="18" spans="1:5" x14ac:dyDescent="0.25">
      <c r="A18" s="40" t="s">
        <v>171</v>
      </c>
      <c r="B18" s="39">
        <v>3.3227237654320989E-3</v>
      </c>
      <c r="D18" s="20">
        <f t="shared" si="0"/>
        <v>3.3227237654320989E-3</v>
      </c>
      <c r="E18" s="39">
        <f t="shared" si="1"/>
        <v>3.3227237654320989E-3</v>
      </c>
    </row>
    <row r="19" spans="1:5" x14ac:dyDescent="0.25">
      <c r="A19" s="40" t="s">
        <v>132</v>
      </c>
      <c r="B19" s="39">
        <v>3.2607323232323234E-3</v>
      </c>
      <c r="D19" s="20">
        <f t="shared" si="0"/>
        <v>3.2607323232323234E-3</v>
      </c>
      <c r="E19" s="39">
        <f t="shared" si="1"/>
        <v>3.2607323232323234E-3</v>
      </c>
    </row>
    <row r="20" spans="1:5" x14ac:dyDescent="0.25">
      <c r="A20" s="40" t="s">
        <v>164</v>
      </c>
      <c r="B20" s="39">
        <v>3.2007575757575751E-3</v>
      </c>
      <c r="D20" s="20">
        <f t="shared" si="0"/>
        <v>3.2007575757575751E-3</v>
      </c>
      <c r="E20" s="39">
        <f t="shared" si="1"/>
        <v>3.2007575757575751E-3</v>
      </c>
    </row>
    <row r="21" spans="1:5" x14ac:dyDescent="0.25">
      <c r="A21" s="40" t="s">
        <v>126</v>
      </c>
      <c r="B21" s="39">
        <v>3.1954966329966329E-3</v>
      </c>
      <c r="D21" s="20">
        <f t="shared" si="0"/>
        <v>3.1954966329966329E-3</v>
      </c>
      <c r="E21" s="39">
        <f t="shared" si="1"/>
        <v>3.1954966329966329E-3</v>
      </c>
    </row>
    <row r="22" spans="1:5" x14ac:dyDescent="0.25">
      <c r="A22" s="40" t="s">
        <v>119</v>
      </c>
      <c r="B22" s="39">
        <v>3.1608796296296294E-3</v>
      </c>
      <c r="D22" s="20">
        <f t="shared" si="0"/>
        <v>3.1608796296296294E-3</v>
      </c>
      <c r="E22" s="39">
        <f t="shared" si="1"/>
        <v>3.1608796296296294E-3</v>
      </c>
    </row>
    <row r="23" spans="1:5" x14ac:dyDescent="0.25">
      <c r="A23" s="40" t="s">
        <v>136</v>
      </c>
      <c r="B23" s="39">
        <v>3.1493055555555558E-3</v>
      </c>
      <c r="D23" s="20">
        <f t="shared" si="0"/>
        <v>3.1493055555555558E-3</v>
      </c>
      <c r="E23" s="39">
        <f t="shared" si="1"/>
        <v>3.1493055555555558E-3</v>
      </c>
    </row>
    <row r="24" spans="1:5" x14ac:dyDescent="0.25">
      <c r="A24" s="40" t="s">
        <v>143</v>
      </c>
      <c r="B24" s="39">
        <v>3.1250000000000002E-3</v>
      </c>
      <c r="D24" s="20">
        <f t="shared" si="0"/>
        <v>3.1250000000000002E-3</v>
      </c>
      <c r="E24" s="39">
        <f t="shared" si="1"/>
        <v>3.1250000000000002E-3</v>
      </c>
    </row>
    <row r="25" spans="1:5" x14ac:dyDescent="0.25">
      <c r="A25" s="40" t="s">
        <v>159</v>
      </c>
      <c r="B25" s="39">
        <v>3.1122685185185186E-3</v>
      </c>
      <c r="D25" s="20">
        <f t="shared" si="0"/>
        <v>3.1122685185185186E-3</v>
      </c>
      <c r="E25" s="39">
        <f t="shared" si="1"/>
        <v>3.1122685185185186E-3</v>
      </c>
    </row>
    <row r="26" spans="1:5" x14ac:dyDescent="0.25">
      <c r="A26" s="40" t="s">
        <v>124</v>
      </c>
      <c r="B26" s="39">
        <v>3.0801504629629634E-3</v>
      </c>
      <c r="D26" s="20">
        <f t="shared" si="0"/>
        <v>3.0801504629629634E-3</v>
      </c>
      <c r="E26" s="39">
        <f t="shared" si="1"/>
        <v>3.0801504629629634E-3</v>
      </c>
    </row>
    <row r="27" spans="1:5" x14ac:dyDescent="0.25">
      <c r="A27" s="40" t="s">
        <v>266</v>
      </c>
      <c r="B27" s="39">
        <v>2.9819023569023569E-3</v>
      </c>
      <c r="D27" s="20">
        <f t="shared" si="0"/>
        <v>2.9819023569023569E-3</v>
      </c>
      <c r="E27" s="39">
        <f t="shared" si="1"/>
        <v>2.9819023569023569E-3</v>
      </c>
    </row>
    <row r="28" spans="1:5" x14ac:dyDescent="0.25">
      <c r="A28" s="40" t="s">
        <v>113</v>
      </c>
      <c r="B28" s="39">
        <v>2.9620726495726492E-3</v>
      </c>
      <c r="D28" s="20">
        <f t="shared" si="0"/>
        <v>2.9620726495726492E-3</v>
      </c>
      <c r="E28" s="39">
        <f t="shared" si="1"/>
        <v>2.9620726495726492E-3</v>
      </c>
    </row>
    <row r="29" spans="1:5" x14ac:dyDescent="0.25">
      <c r="A29" s="40" t="s">
        <v>214</v>
      </c>
      <c r="B29" s="39">
        <v>2.7013888888888886E-3</v>
      </c>
      <c r="D29" s="20">
        <f t="shared" si="0"/>
        <v>2.7013888888888886E-3</v>
      </c>
      <c r="E29" s="39">
        <f t="shared" si="1"/>
        <v>2.7013888888888886E-3</v>
      </c>
    </row>
    <row r="30" spans="1:5" x14ac:dyDescent="0.25">
      <c r="A30" s="40" t="s">
        <v>141</v>
      </c>
      <c r="B30" s="39">
        <v>2.6745014245014246E-3</v>
      </c>
      <c r="D30" s="20">
        <f t="shared" si="0"/>
        <v>2.6745014245014246E-3</v>
      </c>
      <c r="E30" s="39">
        <f t="shared" si="1"/>
        <v>2.6745014245014246E-3</v>
      </c>
    </row>
    <row r="31" spans="1:5" x14ac:dyDescent="0.25">
      <c r="A31" s="40" t="s">
        <v>109</v>
      </c>
      <c r="B31" s="39">
        <v>2.6567760942760939E-3</v>
      </c>
      <c r="D31" s="20">
        <f t="shared" si="0"/>
        <v>2.6567760942760939E-3</v>
      </c>
      <c r="E31" s="39">
        <f t="shared" si="1"/>
        <v>2.6567760942760939E-3</v>
      </c>
    </row>
    <row r="32" spans="1:5" x14ac:dyDescent="0.25">
      <c r="A32" s="40" t="s">
        <v>200</v>
      </c>
      <c r="B32" s="39">
        <v>2.5964506172839507E-3</v>
      </c>
      <c r="D32" s="20">
        <f t="shared" si="0"/>
        <v>2.5964506172839507E-3</v>
      </c>
      <c r="E32" s="39">
        <f t="shared" si="1"/>
        <v>2.5964506172839507E-3</v>
      </c>
    </row>
    <row r="33" spans="1:5" x14ac:dyDescent="0.25">
      <c r="A33" s="40" t="s">
        <v>102</v>
      </c>
      <c r="B33" s="39">
        <v>2.4618055555555556E-3</v>
      </c>
      <c r="D33" s="20">
        <f t="shared" si="0"/>
        <v>2.4618055555555556E-3</v>
      </c>
      <c r="E33" s="39">
        <f t="shared" si="1"/>
        <v>2.4618055555555556E-3</v>
      </c>
    </row>
    <row r="34" spans="1:5" x14ac:dyDescent="0.25">
      <c r="A34" s="40" t="s">
        <v>144</v>
      </c>
      <c r="B34" s="39">
        <v>2.452546296296296E-3</v>
      </c>
      <c r="D34" s="20">
        <f t="shared" si="0"/>
        <v>2.452546296296296E-3</v>
      </c>
    </row>
    <row r="35" spans="1:5" x14ac:dyDescent="0.25">
      <c r="A35" s="40" t="s">
        <v>516</v>
      </c>
      <c r="B35" s="39">
        <v>2.4016203703703704E-3</v>
      </c>
      <c r="D35" s="20">
        <f t="shared" si="0"/>
        <v>2.4016203703703704E-3</v>
      </c>
    </row>
    <row r="36" spans="1:5" x14ac:dyDescent="0.25">
      <c r="A36" s="40" t="s">
        <v>173</v>
      </c>
      <c r="B36" s="39">
        <v>2.2222222222222222E-3</v>
      </c>
      <c r="D36" s="20">
        <f t="shared" si="0"/>
        <v>2.2222222222222222E-3</v>
      </c>
    </row>
    <row r="37" spans="1:5" x14ac:dyDescent="0.25">
      <c r="A37" s="40" t="s">
        <v>115</v>
      </c>
      <c r="B37" s="39">
        <v>2.2048611111111114E-3</v>
      </c>
      <c r="D37" s="20">
        <f t="shared" si="0"/>
        <v>2.2048611111111114E-3</v>
      </c>
    </row>
    <row r="38" spans="1:5" x14ac:dyDescent="0.25">
      <c r="A38" s="40" t="s">
        <v>106</v>
      </c>
      <c r="B38" s="39">
        <v>2.1421682098765435E-3</v>
      </c>
      <c r="D38" s="20">
        <f t="shared" si="0"/>
        <v>2.1421682098765435E-3</v>
      </c>
    </row>
    <row r="39" spans="1:5" x14ac:dyDescent="0.25">
      <c r="A39" s="40" t="s">
        <v>108</v>
      </c>
      <c r="B39" s="39">
        <v>2.0756172839506179E-3</v>
      </c>
      <c r="D39" s="20">
        <f t="shared" si="0"/>
        <v>2.0756172839506179E-3</v>
      </c>
    </row>
    <row r="40" spans="1:5" x14ac:dyDescent="0.25">
      <c r="A40" s="40" t="s">
        <v>94</v>
      </c>
      <c r="B40" s="39">
        <v>1.9640313390313392E-3</v>
      </c>
      <c r="D40" s="20">
        <f t="shared" si="0"/>
        <v>1.9640313390313392E-3</v>
      </c>
    </row>
    <row r="41" spans="1:5" x14ac:dyDescent="0.25">
      <c r="A41" s="40" t="s">
        <v>518</v>
      </c>
      <c r="B41" s="39">
        <v>1.9537037037037036E-3</v>
      </c>
      <c r="D41" s="20">
        <f t="shared" si="0"/>
        <v>1.9537037037037036E-3</v>
      </c>
    </row>
    <row r="42" spans="1:5" x14ac:dyDescent="0.25">
      <c r="A42" s="40" t="s">
        <v>197</v>
      </c>
      <c r="B42" s="39">
        <v>1.8761574074074073E-3</v>
      </c>
      <c r="D42" s="20">
        <f t="shared" si="0"/>
        <v>1.8761574074074073E-3</v>
      </c>
    </row>
    <row r="43" spans="1:5" x14ac:dyDescent="0.25">
      <c r="A43" s="40" t="s">
        <v>545</v>
      </c>
      <c r="B43" s="39">
        <v>3.0901251526251534E-3</v>
      </c>
    </row>
  </sheetData>
  <conditionalFormatting sqref="D4:D4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{36855F37-1378-438A-A786-DCA821589F70}</x14:id>
        </ext>
      </extLst>
    </cfRule>
  </conditionalFormatting>
  <conditionalFormatting sqref="E4:E33">
    <cfRule type="dataBar" priority="1">
      <dataBar>
        <cfvo type="min"/>
        <cfvo type="num" val="6.2500000000000003E-3"/>
        <color rgb="FF638EC6"/>
      </dataBar>
      <extLst>
        <ext xmlns:x14="http://schemas.microsoft.com/office/spreadsheetml/2009/9/main" uri="{B025F937-C7B1-47D3-B67F-A62EFF666E3E}">
          <x14:id>{26345C31-A10D-46D3-8AA6-8982BBAE668D}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855F37-1378-438A-A786-DCA821589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D4:D42</xm:sqref>
        </x14:conditionalFormatting>
        <x14:conditionalFormatting xmlns:xm="http://schemas.microsoft.com/office/excel/2006/main">
          <x14:cfRule type="dataBar" id="{26345C31-A10D-46D3-8AA6-8982BBAE668D}">
            <x14:dataBar minLength="0" maxLength="100" border="1" negativeBarBorderColorSameAsPositive="0">
              <x14:cfvo type="autoMin"/>
              <x14:cfvo type="num">
                <xm:f>6.2500000000000003E-3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2464-8853-4254-A7C8-3E5B3DADC369}">
  <sheetPr>
    <tabColor rgb="FF7030A0"/>
  </sheetPr>
  <dimension ref="B2:E16"/>
  <sheetViews>
    <sheetView showGridLines="0" tabSelected="1" workbookViewId="0">
      <selection activeCell="B4" sqref="B4:C10"/>
    </sheetView>
  </sheetViews>
  <sheetFormatPr defaultColWidth="9.140625" defaultRowHeight="15" x14ac:dyDescent="0.25"/>
  <cols>
    <col min="2" max="2" width="11.7109375" customWidth="1"/>
    <col min="3" max="3" width="8.5703125" customWidth="1"/>
    <col min="4" max="4" width="60.5703125" customWidth="1"/>
    <col min="5" max="5" width="3.7109375" customWidth="1"/>
  </cols>
  <sheetData>
    <row r="2" spans="2:5" x14ac:dyDescent="0.25">
      <c r="B2" s="42"/>
      <c r="C2" s="43"/>
      <c r="D2" s="43"/>
      <c r="E2" s="44"/>
    </row>
    <row r="3" spans="2:5" ht="31.5" customHeight="1" x14ac:dyDescent="0.25">
      <c r="B3" s="111" t="str">
        <f>TRAD!E33</f>
        <v>Incoming Calls</v>
      </c>
      <c r="C3" s="112"/>
      <c r="D3" s="112"/>
      <c r="E3" s="45"/>
    </row>
    <row r="4" spans="2:5" x14ac:dyDescent="0.25">
      <c r="B4" s="46">
        <v>1</v>
      </c>
      <c r="C4" s="47">
        <v>2983</v>
      </c>
      <c r="D4" s="48">
        <f>'Bar3'!$C4</f>
        <v>2983</v>
      </c>
      <c r="E4" s="45"/>
    </row>
    <row r="5" spans="2:5" x14ac:dyDescent="0.25">
      <c r="B5" s="46">
        <v>2</v>
      </c>
      <c r="C5" s="47">
        <v>3100</v>
      </c>
      <c r="D5" s="48">
        <f>'Bar3'!$C5</f>
        <v>3100</v>
      </c>
      <c r="E5" s="45"/>
    </row>
    <row r="6" spans="2:5" x14ac:dyDescent="0.25">
      <c r="B6" s="46">
        <v>3</v>
      </c>
      <c r="C6" s="47">
        <v>4123</v>
      </c>
      <c r="D6" s="48">
        <f>'Bar3'!$C6</f>
        <v>4123</v>
      </c>
      <c r="E6" s="45"/>
    </row>
    <row r="7" spans="2:5" x14ac:dyDescent="0.25">
      <c r="B7" s="46">
        <v>4</v>
      </c>
      <c r="C7" s="47">
        <v>4092</v>
      </c>
      <c r="D7" s="48">
        <f>'Bar3'!$C7</f>
        <v>4092</v>
      </c>
      <c r="E7" s="45"/>
    </row>
    <row r="8" spans="2:5" x14ac:dyDescent="0.25">
      <c r="B8" s="46">
        <v>5</v>
      </c>
      <c r="C8" s="47">
        <v>4532</v>
      </c>
      <c r="D8" s="48">
        <f>'Bar3'!$C8</f>
        <v>4532</v>
      </c>
      <c r="E8" s="45"/>
    </row>
    <row r="9" spans="2:5" x14ac:dyDescent="0.25">
      <c r="B9" s="46">
        <v>6</v>
      </c>
      <c r="C9" s="47">
        <v>3194</v>
      </c>
      <c r="D9" s="48">
        <f>'Bar3'!$C9</f>
        <v>3194</v>
      </c>
      <c r="E9" s="45"/>
    </row>
    <row r="10" spans="2:5" x14ac:dyDescent="0.25">
      <c r="B10" s="46">
        <v>7</v>
      </c>
      <c r="C10" s="47">
        <v>2765</v>
      </c>
      <c r="D10" s="48">
        <f>'Bar3'!$C10</f>
        <v>2765</v>
      </c>
      <c r="E10" s="45"/>
    </row>
    <row r="11" spans="2:5" x14ac:dyDescent="0.25">
      <c r="B11" s="46">
        <v>8</v>
      </c>
      <c r="C11" s="47">
        <v>2893</v>
      </c>
      <c r="D11" s="48">
        <f>'Bar3'!$C11</f>
        <v>2893</v>
      </c>
      <c r="E11" s="45"/>
    </row>
    <row r="12" spans="2:5" x14ac:dyDescent="0.25">
      <c r="B12" s="46">
        <v>9</v>
      </c>
      <c r="C12" s="47">
        <v>4256</v>
      </c>
      <c r="D12" s="48">
        <f>'Bar3'!$C12</f>
        <v>4256</v>
      </c>
      <c r="E12" s="45"/>
    </row>
    <row r="13" spans="2:5" x14ac:dyDescent="0.25">
      <c r="B13" s="46">
        <v>10</v>
      </c>
      <c r="C13" s="47">
        <v>3983</v>
      </c>
      <c r="D13" s="48">
        <f>'Bar3'!$C13</f>
        <v>3983</v>
      </c>
      <c r="E13" s="45"/>
    </row>
    <row r="14" spans="2:5" x14ac:dyDescent="0.25">
      <c r="B14" s="46">
        <v>11</v>
      </c>
      <c r="C14" s="47">
        <v>4234</v>
      </c>
      <c r="D14" s="48">
        <f>'Bar3'!$C14</f>
        <v>4234</v>
      </c>
      <c r="E14" s="45"/>
    </row>
    <row r="15" spans="2:5" x14ac:dyDescent="0.25">
      <c r="B15" s="46">
        <v>12</v>
      </c>
      <c r="C15" s="47">
        <v>6233</v>
      </c>
      <c r="D15" s="48">
        <f>'Bar3'!$C15</f>
        <v>6233</v>
      </c>
      <c r="E15" s="45"/>
    </row>
    <row r="16" spans="2:5" ht="15.75" thickBot="1" x14ac:dyDescent="0.3">
      <c r="B16" s="49"/>
      <c r="C16" s="50"/>
      <c r="D16" s="50"/>
      <c r="E16" s="51"/>
    </row>
  </sheetData>
  <mergeCells count="1">
    <mergeCell ref="B3:D3"/>
  </mergeCells>
  <conditionalFormatting sqref="D4:D15">
    <cfRule type="dataBar" priority="1">
      <formula>MAX(IF(ISBLANK($D$4:$D$15), "", IF(ISERROR($D$4:$D$15), "", $D$4:$D$15)))</formula>
      <dataBar showValue="0">
        <cfvo type="num" val="0"/>
        <cfvo type="max"/>
        <color theme="3" tint="0.59999389629810485"/>
      </dataBar>
      <extLst>
        <ext xmlns:x14="http://schemas.microsoft.com/office/spreadsheetml/2009/9/main" uri="{B025F937-C7B1-47D3-B67F-A62EFF666E3E}">
          <x14:id>{74155502-D83F-462F-B114-15B542ADB99D}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155502-D83F-462F-B114-15B542ADB99D}">
            <x14:dataBar border="1" gradient="0" negativeBarColorSameAsPositive="1" axisPosition="none">
              <x14:cfvo type="num">
                <xm:f>0</xm:f>
              </x14:cfvo>
              <x14:cfvo type="max"/>
              <x14:borderColor rgb="FF000000"/>
            </x14:dataBar>
          </x14:cfRule>
          <xm:sqref>D4:D15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87BC-103B-4DA0-9C0F-AD73B864C2CC}">
  <sheetPr>
    <tabColor rgb="FF7030A0"/>
  </sheetPr>
  <dimension ref="A3:I15"/>
  <sheetViews>
    <sheetView workbookViewId="0">
      <selection activeCell="H8" sqref="H8"/>
    </sheetView>
  </sheetViews>
  <sheetFormatPr defaultColWidth="9.140625" defaultRowHeight="15" x14ac:dyDescent="0.25"/>
  <cols>
    <col min="1" max="1" width="6.7109375" bestFit="1" customWidth="1"/>
    <col min="2" max="4" width="9.7109375" bestFit="1" customWidth="1"/>
  </cols>
  <sheetData>
    <row r="3" spans="1:9" x14ac:dyDescent="0.25">
      <c r="A3" s="8" t="str">
        <f>TRAD!E24</f>
        <v>Month</v>
      </c>
      <c r="B3" s="8" t="str">
        <f>TRAD!E25</f>
        <v>Western</v>
      </c>
      <c r="C3" s="8" t="str">
        <f>TRAD!E26</f>
        <v>Central</v>
      </c>
      <c r="D3" s="8" t="str">
        <f>TRAD!E27</f>
        <v>Eastern</v>
      </c>
    </row>
    <row r="4" spans="1:9" x14ac:dyDescent="0.25">
      <c r="A4" s="33">
        <v>1</v>
      </c>
      <c r="B4" s="34">
        <v>214030</v>
      </c>
      <c r="C4" s="34">
        <v>103832</v>
      </c>
      <c r="D4" s="34">
        <v>225732</v>
      </c>
      <c r="G4">
        <v>214030</v>
      </c>
      <c r="H4">
        <v>103832</v>
      </c>
      <c r="I4">
        <v>225732</v>
      </c>
    </row>
    <row r="5" spans="1:9" x14ac:dyDescent="0.25">
      <c r="A5" s="33">
        <v>2</v>
      </c>
      <c r="B5" s="34">
        <f ca="1">B4+RANDBETWEEN(-10000,11000)</f>
        <v>215816</v>
      </c>
      <c r="C5" s="34">
        <f ca="1">C4+RANDBETWEEN(-7000,5000)</f>
        <v>106990</v>
      </c>
      <c r="D5" s="34">
        <f ca="1">D4+RANDBETWEEN(-17000,15000)</f>
        <v>235177</v>
      </c>
      <c r="G5">
        <v>218557</v>
      </c>
      <c r="H5">
        <v>98701</v>
      </c>
      <c r="I5">
        <v>222503</v>
      </c>
    </row>
    <row r="6" spans="1:9" x14ac:dyDescent="0.25">
      <c r="A6" s="33">
        <v>3</v>
      </c>
      <c r="B6" s="34">
        <f t="shared" ref="B6:B15" ca="1" si="0">B5+RANDBETWEEN(-10000,11000)</f>
        <v>217390</v>
      </c>
      <c r="C6" s="34">
        <f t="shared" ref="C6:C15" ca="1" si="1">C5+RANDBETWEEN(-7000,5000)</f>
        <v>100737</v>
      </c>
      <c r="D6" s="34">
        <f t="shared" ref="D6:D15" ca="1" si="2">D5+RANDBETWEEN(-17000,15000)</f>
        <v>222245</v>
      </c>
      <c r="G6">
        <v>219286</v>
      </c>
      <c r="H6">
        <v>96316</v>
      </c>
      <c r="I6">
        <v>227560</v>
      </c>
    </row>
    <row r="7" spans="1:9" x14ac:dyDescent="0.25">
      <c r="A7" s="33">
        <v>4</v>
      </c>
      <c r="B7" s="34">
        <f t="shared" ca="1" si="0"/>
        <v>220398</v>
      </c>
      <c r="C7" s="34">
        <f t="shared" ca="1" si="1"/>
        <v>101911</v>
      </c>
      <c r="D7" s="34">
        <f t="shared" ca="1" si="2"/>
        <v>215063</v>
      </c>
      <c r="G7">
        <v>213417</v>
      </c>
      <c r="H7">
        <v>97994</v>
      </c>
      <c r="I7">
        <v>220100</v>
      </c>
    </row>
    <row r="8" spans="1:9" x14ac:dyDescent="0.25">
      <c r="A8" s="33">
        <v>5</v>
      </c>
      <c r="B8" s="34">
        <f t="shared" ca="1" si="0"/>
        <v>213896</v>
      </c>
      <c r="C8" s="34">
        <f t="shared" ca="1" si="1"/>
        <v>100136</v>
      </c>
      <c r="D8" s="34">
        <f t="shared" ca="1" si="2"/>
        <v>227987</v>
      </c>
      <c r="G8">
        <v>213117</v>
      </c>
      <c r="H8">
        <v>95769</v>
      </c>
      <c r="I8">
        <v>214961</v>
      </c>
    </row>
    <row r="9" spans="1:9" x14ac:dyDescent="0.25">
      <c r="A9" s="33">
        <v>6</v>
      </c>
      <c r="B9" s="34">
        <f t="shared" ca="1" si="0"/>
        <v>213102</v>
      </c>
      <c r="C9" s="34">
        <f t="shared" ca="1" si="1"/>
        <v>95904</v>
      </c>
      <c r="D9" s="34">
        <f t="shared" ca="1" si="2"/>
        <v>238477</v>
      </c>
      <c r="G9">
        <v>221909</v>
      </c>
      <c r="H9">
        <v>92489</v>
      </c>
      <c r="I9">
        <v>214506</v>
      </c>
    </row>
    <row r="10" spans="1:9" x14ac:dyDescent="0.25">
      <c r="A10" s="33">
        <v>7</v>
      </c>
      <c r="B10" s="34">
        <f t="shared" ca="1" si="0"/>
        <v>222580</v>
      </c>
      <c r="C10" s="34">
        <f t="shared" ca="1" si="1"/>
        <v>94239</v>
      </c>
      <c r="D10" s="34">
        <f t="shared" ca="1" si="2"/>
        <v>251529</v>
      </c>
      <c r="G10">
        <v>212287</v>
      </c>
      <c r="H10">
        <v>90294</v>
      </c>
      <c r="I10">
        <v>222545</v>
      </c>
    </row>
    <row r="11" spans="1:9" x14ac:dyDescent="0.25">
      <c r="A11" s="33">
        <v>8</v>
      </c>
      <c r="B11" s="34">
        <f t="shared" ca="1" si="0"/>
        <v>225185</v>
      </c>
      <c r="C11" s="34">
        <f t="shared" ca="1" si="1"/>
        <v>89435</v>
      </c>
      <c r="D11" s="34">
        <f t="shared" ca="1" si="2"/>
        <v>257692</v>
      </c>
      <c r="G11">
        <v>205930</v>
      </c>
      <c r="H11">
        <v>94085</v>
      </c>
      <c r="I11">
        <v>221376</v>
      </c>
    </row>
    <row r="12" spans="1:9" x14ac:dyDescent="0.25">
      <c r="A12" s="33">
        <v>9</v>
      </c>
      <c r="B12" s="34">
        <f t="shared" ca="1" si="0"/>
        <v>229768</v>
      </c>
      <c r="C12" s="34">
        <f t="shared" ca="1" si="1"/>
        <v>84163</v>
      </c>
      <c r="D12" s="34">
        <f t="shared" ca="1" si="2"/>
        <v>267494</v>
      </c>
      <c r="G12">
        <v>197068</v>
      </c>
      <c r="H12">
        <v>88506</v>
      </c>
      <c r="I12">
        <v>206070</v>
      </c>
    </row>
    <row r="13" spans="1:9" x14ac:dyDescent="0.25">
      <c r="A13" s="33">
        <v>10</v>
      </c>
      <c r="B13" s="34">
        <f t="shared" ca="1" si="0"/>
        <v>227505</v>
      </c>
      <c r="C13" s="34">
        <f t="shared" ca="1" si="1"/>
        <v>84315</v>
      </c>
      <c r="D13" s="34">
        <f t="shared" ca="1" si="2"/>
        <v>266260</v>
      </c>
      <c r="G13">
        <v>191687</v>
      </c>
      <c r="H13">
        <v>82634</v>
      </c>
      <c r="I13">
        <v>202040</v>
      </c>
    </row>
    <row r="14" spans="1:9" x14ac:dyDescent="0.25">
      <c r="A14" s="33">
        <v>11</v>
      </c>
      <c r="B14" s="34">
        <f t="shared" ca="1" si="0"/>
        <v>218456</v>
      </c>
      <c r="C14" s="34">
        <f t="shared" ca="1" si="1"/>
        <v>79958</v>
      </c>
      <c r="D14" s="34">
        <f t="shared" ca="1" si="2"/>
        <v>275170</v>
      </c>
      <c r="G14">
        <v>182666</v>
      </c>
      <c r="H14">
        <v>81428</v>
      </c>
      <c r="I14">
        <v>216274</v>
      </c>
    </row>
    <row r="15" spans="1:9" x14ac:dyDescent="0.25">
      <c r="A15" s="33">
        <v>12</v>
      </c>
      <c r="B15" s="34">
        <f t="shared" ca="1" si="0"/>
        <v>222562</v>
      </c>
      <c r="C15" s="34">
        <f t="shared" ca="1" si="1"/>
        <v>81767</v>
      </c>
      <c r="D15" s="34">
        <f t="shared" ca="1" si="2"/>
        <v>271047</v>
      </c>
      <c r="G15">
        <v>191655</v>
      </c>
      <c r="H15">
        <v>84186</v>
      </c>
      <c r="I15">
        <v>218408</v>
      </c>
    </row>
  </sheetData>
  <conditionalFormatting sqref="B4:B15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4:C15"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4:D15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G4:G15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D4353B9-DB7C-484E-A426-2FBE876319B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H4:H15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76C0-118B-41E5-BD0F-32CDB72D1A6A}">
  <sheetPr>
    <tabColor rgb="FF7030A0"/>
  </sheetPr>
  <dimension ref="A1:Y39"/>
  <sheetViews>
    <sheetView showGridLines="0" topLeftCell="A12" workbookViewId="0">
      <selection activeCell="Z28" sqref="Z28"/>
    </sheetView>
  </sheetViews>
  <sheetFormatPr defaultColWidth="9.140625" defaultRowHeight="15" x14ac:dyDescent="0.25"/>
  <cols>
    <col min="1" max="2" width="11.140625" customWidth="1"/>
    <col min="8" max="8" width="1" style="14" customWidth="1"/>
    <col min="15" max="15" width="1.28515625" style="14" customWidth="1"/>
    <col min="21" max="21" width="1.5703125" style="14" customWidth="1"/>
  </cols>
  <sheetData>
    <row r="1" spans="1:25" x14ac:dyDescent="0.25">
      <c r="A1" s="1">
        <v>5</v>
      </c>
      <c r="B1" s="1">
        <v>5</v>
      </c>
      <c r="D1" s="2"/>
      <c r="X1">
        <v>5</v>
      </c>
      <c r="Y1">
        <v>5</v>
      </c>
    </row>
    <row r="2" spans="1:25" x14ac:dyDescent="0.25">
      <c r="A2" s="1">
        <v>3</v>
      </c>
      <c r="B2" s="1" t="s">
        <v>546</v>
      </c>
      <c r="D2" s="3"/>
      <c r="X2">
        <v>3</v>
      </c>
      <c r="Y2" t="s">
        <v>546</v>
      </c>
    </row>
    <row r="3" spans="1:25" x14ac:dyDescent="0.25">
      <c r="A3" s="1">
        <v>4</v>
      </c>
      <c r="B3" s="1">
        <v>4</v>
      </c>
      <c r="X3">
        <v>4</v>
      </c>
      <c r="Y3">
        <v>4</v>
      </c>
    </row>
    <row r="4" spans="1:25" x14ac:dyDescent="0.25">
      <c r="A4" s="1" t="s">
        <v>547</v>
      </c>
      <c r="B4" s="1">
        <v>6</v>
      </c>
      <c r="X4" t="s">
        <v>547</v>
      </c>
      <c r="Y4">
        <v>6</v>
      </c>
    </row>
    <row r="5" spans="1:25" x14ac:dyDescent="0.25">
      <c r="A5" s="1">
        <v>5</v>
      </c>
      <c r="B5" s="1">
        <v>5</v>
      </c>
      <c r="X5">
        <v>5</v>
      </c>
      <c r="Y5">
        <v>5</v>
      </c>
    </row>
    <row r="6" spans="1:25" x14ac:dyDescent="0.25">
      <c r="A6" s="1" t="s">
        <v>548</v>
      </c>
      <c r="B6" s="1">
        <v>13</v>
      </c>
      <c r="J6" s="1" t="s">
        <v>549</v>
      </c>
      <c r="K6" s="11">
        <v>2145</v>
      </c>
      <c r="X6" t="s">
        <v>548</v>
      </c>
      <c r="Y6">
        <v>13</v>
      </c>
    </row>
    <row r="7" spans="1:25" x14ac:dyDescent="0.25">
      <c r="A7" s="1" t="s">
        <v>550</v>
      </c>
      <c r="B7" s="1">
        <v>21</v>
      </c>
      <c r="J7" s="1" t="s">
        <v>551</v>
      </c>
      <c r="K7" s="11"/>
      <c r="X7" t="s">
        <v>550</v>
      </c>
      <c r="Y7">
        <v>21</v>
      </c>
    </row>
    <row r="8" spans="1:25" ht="18.75" x14ac:dyDescent="0.3">
      <c r="A8" s="1">
        <v>6</v>
      </c>
      <c r="B8" s="1">
        <v>6</v>
      </c>
      <c r="D8" s="71" t="str">
        <f ca="1">_xlfn.FORMULATEXT(D9)</f>
        <v>=ISTEXT(A1)</v>
      </c>
      <c r="J8" s="1" t="s">
        <v>552</v>
      </c>
      <c r="K8" s="11">
        <v>2987</v>
      </c>
      <c r="M8" t="str">
        <f ca="1">_xlfn.FORMULATEXT(M9)</f>
        <v>=COUNT($K$6:$K$9)=4</v>
      </c>
      <c r="X8">
        <v>6</v>
      </c>
      <c r="Y8">
        <v>6</v>
      </c>
    </row>
    <row r="9" spans="1:25" ht="18.75" x14ac:dyDescent="0.3">
      <c r="A9" s="1">
        <v>9</v>
      </c>
      <c r="B9" s="1" t="s">
        <v>553</v>
      </c>
      <c r="D9" s="71" t="b">
        <f>ISTEXT(A1)</f>
        <v>0</v>
      </c>
      <c r="J9" s="1" t="s">
        <v>554</v>
      </c>
      <c r="K9" s="11">
        <v>3021</v>
      </c>
      <c r="M9" t="b">
        <f>COUNT($K$6:$K$9)=4</f>
        <v>0</v>
      </c>
      <c r="X9">
        <v>9</v>
      </c>
      <c r="Y9" t="s">
        <v>553</v>
      </c>
    </row>
    <row r="10" spans="1:25" x14ac:dyDescent="0.25">
      <c r="A10" s="1">
        <v>8</v>
      </c>
      <c r="B10" s="1">
        <v>8</v>
      </c>
      <c r="J10" s="12" t="s">
        <v>555</v>
      </c>
      <c r="K10" s="13">
        <f>SUM(K6:K9)</f>
        <v>8153</v>
      </c>
      <c r="X10">
        <v>8</v>
      </c>
      <c r="Y10">
        <v>8</v>
      </c>
    </row>
    <row r="12" spans="1:25" s="14" customFormat="1" x14ac:dyDescent="0.25"/>
    <row r="13" spans="1:25" s="52" customFormat="1" ht="75.75" customHeight="1" x14ac:dyDescent="0.25">
      <c r="H13" s="53"/>
      <c r="O13" s="53"/>
      <c r="U13" s="53"/>
      <c r="W13" s="52" t="e" cm="1" vm="1">
        <f t="array" ref="W13">Traduire(8,2)</f>
        <v>#VALUE!</v>
      </c>
    </row>
    <row r="14" spans="1:25" x14ac:dyDescent="0.25">
      <c r="A14" s="8" t="s">
        <v>556</v>
      </c>
      <c r="B14" s="9" t="s">
        <v>557</v>
      </c>
    </row>
    <row r="15" spans="1:25" x14ac:dyDescent="0.25">
      <c r="P15" s="1">
        <f t="shared" ref="P15:S35" ca="1" si="0">RANDBETWEEN(1,500)</f>
        <v>152</v>
      </c>
      <c r="Q15" s="1">
        <f t="shared" ca="1" si="0"/>
        <v>58</v>
      </c>
      <c r="R15" s="1">
        <f t="shared" ca="1" si="0"/>
        <v>347</v>
      </c>
      <c r="S15" s="1">
        <f t="shared" ca="1" si="0"/>
        <v>124</v>
      </c>
      <c r="W15" t="s">
        <v>558</v>
      </c>
      <c r="X15" t="s">
        <v>559</v>
      </c>
      <c r="Y15" t="s">
        <v>560</v>
      </c>
    </row>
    <row r="16" spans="1:25" x14ac:dyDescent="0.25">
      <c r="A16" t="s">
        <v>561</v>
      </c>
      <c r="B16">
        <v>7</v>
      </c>
      <c r="C16">
        <v>118</v>
      </c>
      <c r="D16">
        <v>61</v>
      </c>
      <c r="E16">
        <v>55</v>
      </c>
      <c r="F16">
        <v>85</v>
      </c>
      <c r="G16">
        <v>26</v>
      </c>
      <c r="J16">
        <f ca="1">RANDBETWEEN(1,1000)</f>
        <v>794</v>
      </c>
      <c r="K16">
        <f t="shared" ref="K16:M31" ca="1" si="1">RANDBETWEEN(1,1000)</f>
        <v>708</v>
      </c>
      <c r="L16">
        <f t="shared" ca="1" si="1"/>
        <v>361</v>
      </c>
      <c r="M16">
        <f t="shared" ca="1" si="1"/>
        <v>677</v>
      </c>
      <c r="O16" s="17"/>
      <c r="P16" s="1">
        <f t="shared" ca="1" si="0"/>
        <v>440</v>
      </c>
      <c r="Q16" s="1">
        <f t="shared" ca="1" si="0"/>
        <v>456</v>
      </c>
      <c r="R16" s="1">
        <f t="shared" ca="1" si="0"/>
        <v>441</v>
      </c>
      <c r="S16" s="1">
        <f t="shared" ca="1" si="0"/>
        <v>306</v>
      </c>
      <c r="V16" t="s">
        <v>561</v>
      </c>
      <c r="W16">
        <v>7</v>
      </c>
      <c r="X16">
        <v>118</v>
      </c>
      <c r="Y16">
        <v>61</v>
      </c>
    </row>
    <row r="17" spans="1:25" x14ac:dyDescent="0.25">
      <c r="A17" t="s">
        <v>562</v>
      </c>
      <c r="B17">
        <v>131</v>
      </c>
      <c r="C17">
        <v>43</v>
      </c>
      <c r="D17">
        <v>197</v>
      </c>
      <c r="E17">
        <v>82</v>
      </c>
      <c r="F17">
        <v>103</v>
      </c>
      <c r="G17">
        <v>163</v>
      </c>
      <c r="J17">
        <f t="shared" ref="J17:M33" ca="1" si="2">RANDBETWEEN(1,1000)</f>
        <v>931</v>
      </c>
      <c r="K17">
        <f t="shared" ca="1" si="1"/>
        <v>681</v>
      </c>
      <c r="L17">
        <f t="shared" ca="1" si="1"/>
        <v>307</v>
      </c>
      <c r="M17">
        <f t="shared" ca="1" si="1"/>
        <v>321</v>
      </c>
      <c r="O17" s="18"/>
      <c r="P17" s="1">
        <f t="shared" ca="1" si="0"/>
        <v>362</v>
      </c>
      <c r="Q17" s="1">
        <f t="shared" ca="1" si="0"/>
        <v>9</v>
      </c>
      <c r="R17" s="1">
        <f t="shared" ca="1" si="0"/>
        <v>286</v>
      </c>
      <c r="S17" s="1">
        <f t="shared" ca="1" si="0"/>
        <v>300</v>
      </c>
      <c r="V17" t="s">
        <v>562</v>
      </c>
      <c r="W17">
        <v>131</v>
      </c>
      <c r="X17">
        <v>43</v>
      </c>
      <c r="Y17">
        <v>197</v>
      </c>
    </row>
    <row r="18" spans="1:25" x14ac:dyDescent="0.25">
      <c r="A18" t="s">
        <v>563</v>
      </c>
      <c r="B18">
        <v>139</v>
      </c>
      <c r="C18">
        <v>30</v>
      </c>
      <c r="D18">
        <v>171</v>
      </c>
      <c r="E18">
        <v>122</v>
      </c>
      <c r="F18">
        <v>34</v>
      </c>
      <c r="G18">
        <v>196</v>
      </c>
      <c r="J18">
        <f t="shared" ca="1" si="2"/>
        <v>13</v>
      </c>
      <c r="K18">
        <f t="shared" ca="1" si="1"/>
        <v>533</v>
      </c>
      <c r="L18">
        <f t="shared" ca="1" si="1"/>
        <v>676</v>
      </c>
      <c r="M18">
        <f t="shared" ca="1" si="1"/>
        <v>903</v>
      </c>
      <c r="P18" s="1">
        <f t="shared" ca="1" si="0"/>
        <v>479</v>
      </c>
      <c r="Q18" s="1">
        <f t="shared" ca="1" si="0"/>
        <v>444</v>
      </c>
      <c r="R18" s="1">
        <f t="shared" ca="1" si="0"/>
        <v>408</v>
      </c>
      <c r="S18" s="1">
        <f t="shared" ca="1" si="0"/>
        <v>335</v>
      </c>
      <c r="V18" t="s">
        <v>564</v>
      </c>
      <c r="W18">
        <v>139</v>
      </c>
      <c r="X18">
        <v>30</v>
      </c>
      <c r="Y18">
        <v>171</v>
      </c>
    </row>
    <row r="19" spans="1:25" x14ac:dyDescent="0.25">
      <c r="A19" t="s">
        <v>565</v>
      </c>
      <c r="B19">
        <v>31</v>
      </c>
      <c r="C19">
        <v>171</v>
      </c>
      <c r="D19">
        <v>185</v>
      </c>
      <c r="E19">
        <v>162</v>
      </c>
      <c r="F19">
        <v>171</v>
      </c>
      <c r="G19">
        <v>17</v>
      </c>
      <c r="J19">
        <f t="shared" ca="1" si="2"/>
        <v>666</v>
      </c>
      <c r="K19">
        <f t="shared" ca="1" si="1"/>
        <v>80</v>
      </c>
      <c r="L19">
        <f t="shared" ca="1" si="1"/>
        <v>574</v>
      </c>
      <c r="M19">
        <f t="shared" ca="1" si="1"/>
        <v>10</v>
      </c>
      <c r="P19" s="1">
        <f t="shared" ca="1" si="0"/>
        <v>493</v>
      </c>
      <c r="Q19" s="1">
        <f t="shared" ca="1" si="0"/>
        <v>317</v>
      </c>
      <c r="R19" s="1">
        <f t="shared" ca="1" si="0"/>
        <v>472</v>
      </c>
      <c r="S19" s="1">
        <f t="shared" ca="1" si="0"/>
        <v>248</v>
      </c>
      <c r="V19" t="s">
        <v>566</v>
      </c>
      <c r="W19">
        <v>31</v>
      </c>
      <c r="X19">
        <v>171</v>
      </c>
      <c r="Y19">
        <v>185</v>
      </c>
    </row>
    <row r="20" spans="1:25" x14ac:dyDescent="0.25">
      <c r="A20" t="s">
        <v>557</v>
      </c>
      <c r="B20">
        <v>78</v>
      </c>
      <c r="C20">
        <v>126</v>
      </c>
      <c r="D20">
        <v>190</v>
      </c>
      <c r="E20">
        <v>78</v>
      </c>
      <c r="F20">
        <v>123</v>
      </c>
      <c r="G20">
        <v>2</v>
      </c>
      <c r="J20">
        <f t="shared" ca="1" si="2"/>
        <v>822</v>
      </c>
      <c r="K20">
        <f t="shared" ca="1" si="1"/>
        <v>300</v>
      </c>
      <c r="L20">
        <f t="shared" ca="1" si="1"/>
        <v>376</v>
      </c>
      <c r="M20">
        <f t="shared" ca="1" si="1"/>
        <v>340</v>
      </c>
      <c r="P20" s="1">
        <f t="shared" ca="1" si="0"/>
        <v>309</v>
      </c>
      <c r="Q20" s="1">
        <f t="shared" ca="1" si="0"/>
        <v>300</v>
      </c>
      <c r="R20" s="1">
        <f t="shared" ca="1" si="0"/>
        <v>253</v>
      </c>
      <c r="S20" s="1">
        <f t="shared" ca="1" si="0"/>
        <v>242</v>
      </c>
      <c r="V20" t="s">
        <v>567</v>
      </c>
      <c r="W20">
        <v>78</v>
      </c>
      <c r="X20">
        <v>126</v>
      </c>
      <c r="Y20">
        <v>190</v>
      </c>
    </row>
    <row r="21" spans="1:25" x14ac:dyDescent="0.25">
      <c r="A21" t="s">
        <v>568</v>
      </c>
      <c r="B21">
        <v>157</v>
      </c>
      <c r="C21">
        <v>98</v>
      </c>
      <c r="D21">
        <v>100</v>
      </c>
      <c r="E21">
        <v>75</v>
      </c>
      <c r="F21">
        <v>137</v>
      </c>
      <c r="G21">
        <v>10</v>
      </c>
      <c r="J21">
        <f t="shared" ca="1" si="2"/>
        <v>59</v>
      </c>
      <c r="K21">
        <f t="shared" ca="1" si="1"/>
        <v>638</v>
      </c>
      <c r="L21">
        <f t="shared" ca="1" si="1"/>
        <v>300</v>
      </c>
      <c r="M21">
        <f t="shared" ca="1" si="1"/>
        <v>807</v>
      </c>
      <c r="P21" s="1">
        <f t="shared" ca="1" si="0"/>
        <v>113</v>
      </c>
      <c r="Q21" s="1">
        <f t="shared" ca="1" si="0"/>
        <v>56</v>
      </c>
      <c r="R21" s="1">
        <f t="shared" ca="1" si="0"/>
        <v>13</v>
      </c>
      <c r="S21" s="1">
        <f t="shared" ca="1" si="0"/>
        <v>440</v>
      </c>
      <c r="V21" t="s">
        <v>569</v>
      </c>
      <c r="W21">
        <v>157</v>
      </c>
      <c r="X21">
        <v>98</v>
      </c>
      <c r="Y21">
        <v>100</v>
      </c>
    </row>
    <row r="22" spans="1:25" x14ac:dyDescent="0.25">
      <c r="A22" t="s">
        <v>570</v>
      </c>
      <c r="B22">
        <v>120</v>
      </c>
      <c r="C22">
        <v>144</v>
      </c>
      <c r="D22">
        <v>106</v>
      </c>
      <c r="E22">
        <v>39</v>
      </c>
      <c r="F22">
        <v>39</v>
      </c>
      <c r="G22">
        <v>119</v>
      </c>
      <c r="J22">
        <f t="shared" ca="1" si="2"/>
        <v>596</v>
      </c>
      <c r="K22">
        <f t="shared" ca="1" si="1"/>
        <v>54</v>
      </c>
      <c r="L22">
        <f t="shared" ca="1" si="1"/>
        <v>879</v>
      </c>
      <c r="M22">
        <f t="shared" ca="1" si="1"/>
        <v>759</v>
      </c>
      <c r="P22" s="1">
        <f t="shared" ca="1" si="0"/>
        <v>124</v>
      </c>
      <c r="Q22" s="1">
        <f t="shared" ca="1" si="0"/>
        <v>382</v>
      </c>
      <c r="R22" s="1">
        <f t="shared" ca="1" si="0"/>
        <v>274</v>
      </c>
      <c r="S22" s="1">
        <f t="shared" ca="1" si="0"/>
        <v>141</v>
      </c>
      <c r="V22" t="s">
        <v>571</v>
      </c>
      <c r="W22">
        <v>120</v>
      </c>
      <c r="X22">
        <v>144</v>
      </c>
      <c r="Y22">
        <v>106</v>
      </c>
    </row>
    <row r="23" spans="1:25" x14ac:dyDescent="0.25">
      <c r="A23" t="s">
        <v>572</v>
      </c>
      <c r="B23">
        <v>156</v>
      </c>
      <c r="C23">
        <v>200</v>
      </c>
      <c r="D23">
        <v>58</v>
      </c>
      <c r="E23">
        <v>74</v>
      </c>
      <c r="F23">
        <v>37</v>
      </c>
      <c r="G23">
        <v>76</v>
      </c>
      <c r="J23">
        <f t="shared" ca="1" si="2"/>
        <v>822</v>
      </c>
      <c r="K23">
        <f t="shared" ca="1" si="1"/>
        <v>613</v>
      </c>
      <c r="L23">
        <f t="shared" ca="1" si="1"/>
        <v>31</v>
      </c>
      <c r="M23">
        <f t="shared" ca="1" si="1"/>
        <v>206</v>
      </c>
      <c r="P23" s="1">
        <f t="shared" ca="1" si="0"/>
        <v>267</v>
      </c>
      <c r="Q23" s="1">
        <f t="shared" ca="1" si="0"/>
        <v>396</v>
      </c>
      <c r="R23" s="1">
        <f t="shared" ca="1" si="0"/>
        <v>267</v>
      </c>
      <c r="S23" s="1">
        <f t="shared" ca="1" si="0"/>
        <v>356</v>
      </c>
      <c r="V23" t="s">
        <v>573</v>
      </c>
      <c r="W23">
        <v>156</v>
      </c>
      <c r="X23">
        <v>200</v>
      </c>
      <c r="Y23">
        <v>58</v>
      </c>
    </row>
    <row r="24" spans="1:25" x14ac:dyDescent="0.25">
      <c r="A24" t="s">
        <v>574</v>
      </c>
      <c r="B24">
        <v>58</v>
      </c>
      <c r="C24">
        <v>147</v>
      </c>
      <c r="D24">
        <v>160</v>
      </c>
      <c r="E24">
        <v>182</v>
      </c>
      <c r="F24">
        <v>11</v>
      </c>
      <c r="G24">
        <v>79</v>
      </c>
      <c r="J24">
        <f t="shared" ca="1" si="2"/>
        <v>307</v>
      </c>
      <c r="K24">
        <f t="shared" ca="1" si="1"/>
        <v>262</v>
      </c>
      <c r="L24">
        <f t="shared" ca="1" si="1"/>
        <v>183</v>
      </c>
      <c r="M24">
        <f t="shared" ca="1" si="1"/>
        <v>934</v>
      </c>
      <c r="P24" s="1">
        <f t="shared" ca="1" si="0"/>
        <v>456</v>
      </c>
      <c r="Q24" s="1">
        <f t="shared" ca="1" si="0"/>
        <v>376</v>
      </c>
      <c r="R24" s="1">
        <f t="shared" ca="1" si="0"/>
        <v>406</v>
      </c>
      <c r="S24" s="1">
        <f t="shared" ca="1" si="0"/>
        <v>103</v>
      </c>
    </row>
    <row r="25" spans="1:25" x14ac:dyDescent="0.25">
      <c r="A25" t="s">
        <v>575</v>
      </c>
      <c r="B25">
        <v>79</v>
      </c>
      <c r="C25">
        <v>183</v>
      </c>
      <c r="D25">
        <v>5</v>
      </c>
      <c r="E25">
        <v>161</v>
      </c>
      <c r="F25">
        <v>104</v>
      </c>
      <c r="G25">
        <v>23</v>
      </c>
      <c r="J25">
        <f t="shared" ca="1" si="2"/>
        <v>932</v>
      </c>
      <c r="K25">
        <f t="shared" ca="1" si="1"/>
        <v>155</v>
      </c>
      <c r="L25">
        <f t="shared" ca="1" si="1"/>
        <v>578</v>
      </c>
      <c r="M25">
        <f t="shared" ca="1" si="1"/>
        <v>618</v>
      </c>
      <c r="P25" s="1">
        <f t="shared" ca="1" si="0"/>
        <v>476</v>
      </c>
      <c r="Q25" s="1">
        <f t="shared" ca="1" si="0"/>
        <v>81</v>
      </c>
      <c r="R25" s="1">
        <f t="shared" ca="1" si="0"/>
        <v>496</v>
      </c>
      <c r="S25" s="1">
        <f t="shared" ca="1" si="0"/>
        <v>374</v>
      </c>
    </row>
    <row r="26" spans="1:25" x14ac:dyDescent="0.25">
      <c r="A26" t="s">
        <v>576</v>
      </c>
      <c r="B26">
        <v>91</v>
      </c>
      <c r="C26">
        <v>54</v>
      </c>
      <c r="D26">
        <v>100</v>
      </c>
      <c r="E26">
        <v>174</v>
      </c>
      <c r="F26">
        <v>198</v>
      </c>
      <c r="G26">
        <v>78</v>
      </c>
      <c r="J26">
        <f t="shared" ca="1" si="2"/>
        <v>133</v>
      </c>
      <c r="K26">
        <f t="shared" ca="1" si="1"/>
        <v>928</v>
      </c>
      <c r="L26">
        <f t="shared" ca="1" si="1"/>
        <v>339</v>
      </c>
      <c r="M26">
        <f t="shared" ca="1" si="1"/>
        <v>460</v>
      </c>
      <c r="P26" s="1">
        <f t="shared" ca="1" si="0"/>
        <v>332</v>
      </c>
      <c r="Q26" s="1">
        <f t="shared" ca="1" si="0"/>
        <v>114</v>
      </c>
      <c r="R26" s="1">
        <f t="shared" ca="1" si="0"/>
        <v>157</v>
      </c>
      <c r="S26" s="1">
        <f t="shared" ca="1" si="0"/>
        <v>326</v>
      </c>
    </row>
    <row r="27" spans="1:25" x14ac:dyDescent="0.25">
      <c r="A27" t="s">
        <v>564</v>
      </c>
      <c r="B27">
        <v>53</v>
      </c>
      <c r="C27">
        <v>140</v>
      </c>
      <c r="D27">
        <v>188</v>
      </c>
      <c r="E27">
        <v>58</v>
      </c>
      <c r="F27">
        <v>54</v>
      </c>
      <c r="G27">
        <v>36</v>
      </c>
      <c r="J27">
        <f t="shared" ca="1" si="2"/>
        <v>13</v>
      </c>
      <c r="K27">
        <f t="shared" ca="1" si="1"/>
        <v>324</v>
      </c>
      <c r="L27">
        <f t="shared" ca="1" si="1"/>
        <v>375</v>
      </c>
      <c r="M27">
        <f t="shared" ca="1" si="1"/>
        <v>349</v>
      </c>
      <c r="P27" s="1">
        <f t="shared" ca="1" si="0"/>
        <v>381</v>
      </c>
      <c r="Q27" s="1">
        <f t="shared" ca="1" si="0"/>
        <v>290</v>
      </c>
      <c r="R27" s="1">
        <f t="shared" ca="1" si="0"/>
        <v>99</v>
      </c>
      <c r="S27" s="1">
        <f t="shared" ca="1" si="0"/>
        <v>50</v>
      </c>
    </row>
    <row r="28" spans="1:25" ht="18.75" x14ac:dyDescent="0.3">
      <c r="A28" t="s">
        <v>566</v>
      </c>
      <c r="B28">
        <v>121</v>
      </c>
      <c r="C28">
        <v>13</v>
      </c>
      <c r="D28">
        <v>2</v>
      </c>
      <c r="E28">
        <v>139</v>
      </c>
      <c r="F28">
        <v>148</v>
      </c>
      <c r="G28">
        <v>101</v>
      </c>
      <c r="J28">
        <f t="shared" ca="1" si="2"/>
        <v>213</v>
      </c>
      <c r="K28">
        <f t="shared" ca="1" si="1"/>
        <v>474</v>
      </c>
      <c r="L28">
        <f t="shared" ca="1" si="1"/>
        <v>546</v>
      </c>
      <c r="M28">
        <f t="shared" ca="1" si="1"/>
        <v>369</v>
      </c>
      <c r="P28" s="1">
        <f t="shared" ca="1" si="0"/>
        <v>331</v>
      </c>
      <c r="Q28" s="1">
        <f t="shared" ca="1" si="0"/>
        <v>115</v>
      </c>
      <c r="R28" s="1">
        <f t="shared" ca="1" si="0"/>
        <v>28</v>
      </c>
      <c r="S28" s="1">
        <f t="shared" ca="1" si="0"/>
        <v>55</v>
      </c>
      <c r="W28" s="71" t="str">
        <f ca="1">_xlfn.FORMULATEXT(W29)</f>
        <v>=OR($V16="Bertrand";W$15="Nov")</v>
      </c>
    </row>
    <row r="29" spans="1:25" ht="18.75" x14ac:dyDescent="0.3">
      <c r="A29" t="s">
        <v>567</v>
      </c>
      <c r="B29">
        <v>132</v>
      </c>
      <c r="C29">
        <v>65</v>
      </c>
      <c r="D29">
        <v>123</v>
      </c>
      <c r="E29">
        <v>129</v>
      </c>
      <c r="F29">
        <v>174</v>
      </c>
      <c r="G29">
        <v>90</v>
      </c>
      <c r="J29">
        <f t="shared" ca="1" si="2"/>
        <v>293</v>
      </c>
      <c r="K29">
        <f t="shared" ca="1" si="1"/>
        <v>149</v>
      </c>
      <c r="L29">
        <f t="shared" ca="1" si="1"/>
        <v>338</v>
      </c>
      <c r="M29">
        <f t="shared" ca="1" si="1"/>
        <v>644</v>
      </c>
      <c r="P29" s="1">
        <f t="shared" ca="1" si="0"/>
        <v>312</v>
      </c>
      <c r="Q29" s="1">
        <f t="shared" ca="1" si="0"/>
        <v>307</v>
      </c>
      <c r="R29" s="1">
        <f t="shared" ca="1" si="0"/>
        <v>336</v>
      </c>
      <c r="S29" s="1">
        <f t="shared" ca="1" si="0"/>
        <v>480</v>
      </c>
      <c r="W29" s="71" t="b">
        <f>OR($V16="Bertrand",W$15="Nov")</f>
        <v>0</v>
      </c>
    </row>
    <row r="30" spans="1:25" x14ac:dyDescent="0.25">
      <c r="A30" t="s">
        <v>569</v>
      </c>
      <c r="B30">
        <v>162</v>
      </c>
      <c r="C30">
        <v>127</v>
      </c>
      <c r="D30">
        <v>86</v>
      </c>
      <c r="E30">
        <v>51</v>
      </c>
      <c r="F30">
        <v>164</v>
      </c>
      <c r="G30">
        <v>35</v>
      </c>
      <c r="J30">
        <f t="shared" ca="1" si="2"/>
        <v>288</v>
      </c>
      <c r="K30">
        <f t="shared" ca="1" si="1"/>
        <v>621</v>
      </c>
      <c r="L30">
        <f t="shared" ca="1" si="1"/>
        <v>899</v>
      </c>
      <c r="M30">
        <f t="shared" ca="1" si="1"/>
        <v>974</v>
      </c>
      <c r="P30" s="1">
        <f t="shared" ca="1" si="0"/>
        <v>413</v>
      </c>
      <c r="Q30" s="1">
        <f t="shared" ca="1" si="0"/>
        <v>313</v>
      </c>
      <c r="R30" s="1">
        <f t="shared" ca="1" si="0"/>
        <v>72</v>
      </c>
      <c r="S30" s="1">
        <f t="shared" ca="1" si="0"/>
        <v>81</v>
      </c>
    </row>
    <row r="31" spans="1:25" x14ac:dyDescent="0.25">
      <c r="A31" t="s">
        <v>571</v>
      </c>
      <c r="B31">
        <v>60</v>
      </c>
      <c r="C31">
        <v>116</v>
      </c>
      <c r="D31">
        <v>107</v>
      </c>
      <c r="E31">
        <v>117</v>
      </c>
      <c r="F31">
        <v>189</v>
      </c>
      <c r="G31">
        <v>200</v>
      </c>
      <c r="J31">
        <f t="shared" ca="1" si="2"/>
        <v>583</v>
      </c>
      <c r="K31">
        <f t="shared" ca="1" si="1"/>
        <v>422</v>
      </c>
      <c r="L31">
        <f t="shared" ca="1" si="1"/>
        <v>400</v>
      </c>
      <c r="M31">
        <f t="shared" ca="1" si="1"/>
        <v>750</v>
      </c>
      <c r="P31" s="1">
        <f t="shared" ca="1" si="0"/>
        <v>489</v>
      </c>
      <c r="Q31" s="1">
        <f t="shared" ca="1" si="0"/>
        <v>241</v>
      </c>
      <c r="R31" s="1">
        <f t="shared" ca="1" si="0"/>
        <v>316</v>
      </c>
      <c r="S31" s="1">
        <f t="shared" ca="1" si="0"/>
        <v>246</v>
      </c>
    </row>
    <row r="32" spans="1:25" x14ac:dyDescent="0.25">
      <c r="A32" t="s">
        <v>573</v>
      </c>
      <c r="B32">
        <v>103</v>
      </c>
      <c r="C32">
        <v>142</v>
      </c>
      <c r="D32">
        <v>103</v>
      </c>
      <c r="E32">
        <v>165</v>
      </c>
      <c r="F32">
        <v>89</v>
      </c>
      <c r="G32">
        <v>37</v>
      </c>
      <c r="J32">
        <f t="shared" ca="1" si="2"/>
        <v>69</v>
      </c>
      <c r="K32">
        <f t="shared" ca="1" si="2"/>
        <v>640</v>
      </c>
      <c r="L32">
        <f t="shared" ca="1" si="2"/>
        <v>387</v>
      </c>
      <c r="M32">
        <f t="shared" ca="1" si="2"/>
        <v>700</v>
      </c>
      <c r="P32" s="1">
        <f t="shared" ca="1" si="0"/>
        <v>101</v>
      </c>
      <c r="Q32" s="1">
        <f t="shared" ca="1" si="0"/>
        <v>120</v>
      </c>
      <c r="R32" s="1">
        <f t="shared" ca="1" si="0"/>
        <v>278</v>
      </c>
      <c r="S32" s="1">
        <f t="shared" ca="1" si="0"/>
        <v>99</v>
      </c>
    </row>
    <row r="33" spans="3:19" x14ac:dyDescent="0.25">
      <c r="J33">
        <f t="shared" ca="1" si="2"/>
        <v>506</v>
      </c>
      <c r="K33">
        <f t="shared" ca="1" si="2"/>
        <v>985</v>
      </c>
      <c r="L33">
        <f t="shared" ca="1" si="2"/>
        <v>91</v>
      </c>
      <c r="M33">
        <f t="shared" ca="1" si="2"/>
        <v>872</v>
      </c>
      <c r="P33" s="1">
        <f t="shared" ca="1" si="0"/>
        <v>157</v>
      </c>
      <c r="Q33" s="1">
        <f t="shared" ca="1" si="0"/>
        <v>105</v>
      </c>
      <c r="R33" s="1">
        <f t="shared" ca="1" si="0"/>
        <v>284</v>
      </c>
      <c r="S33" s="1">
        <f t="shared" ca="1" si="0"/>
        <v>332</v>
      </c>
    </row>
    <row r="34" spans="3:19" x14ac:dyDescent="0.25">
      <c r="P34" s="1">
        <f t="shared" ca="1" si="0"/>
        <v>330</v>
      </c>
      <c r="Q34" s="1">
        <f t="shared" ca="1" si="0"/>
        <v>13</v>
      </c>
      <c r="R34" s="1">
        <f t="shared" ca="1" si="0"/>
        <v>118</v>
      </c>
      <c r="S34" s="1">
        <f t="shared" ca="1" si="0"/>
        <v>310</v>
      </c>
    </row>
    <row r="35" spans="3:19" x14ac:dyDescent="0.25">
      <c r="P35" s="1">
        <f t="shared" ca="1" si="0"/>
        <v>134</v>
      </c>
      <c r="Q35" s="1">
        <f t="shared" ca="1" si="0"/>
        <v>295</v>
      </c>
      <c r="R35" s="1">
        <f t="shared" ca="1" si="0"/>
        <v>474</v>
      </c>
      <c r="S35" s="1">
        <f t="shared" ca="1" si="0"/>
        <v>373</v>
      </c>
    </row>
    <row r="36" spans="3:19" ht="18.75" x14ac:dyDescent="0.3">
      <c r="C36" s="71" t="str">
        <f ca="1">_xlfn.FORMULATEXT(C37)</f>
        <v>=$A16=$B$14</v>
      </c>
      <c r="K36" s="71" t="str">
        <f ca="1">_xlfn.FORMULATEXT(K37)</f>
        <v>=MOD(ROW();2)=0</v>
      </c>
    </row>
    <row r="37" spans="3:19" ht="18.75" x14ac:dyDescent="0.3">
      <c r="C37" s="71" t="b">
        <f>$A16=$B$14</f>
        <v>0</v>
      </c>
      <c r="K37" s="71" t="b">
        <f>MOD(ROW(),2)=0</f>
        <v>0</v>
      </c>
    </row>
    <row r="38" spans="3:19" ht="18.75" x14ac:dyDescent="0.3">
      <c r="Q38" s="71" t="str">
        <f ca="1">_xlfn.FORMULATEXT(Q39)</f>
        <v>=MOD(INT((ROW()-1)/4)+1;2)=1</v>
      </c>
    </row>
    <row r="39" spans="3:19" ht="18.75" x14ac:dyDescent="0.3">
      <c r="Q39" s="71" t="b">
        <f>MOD(INT((ROW()-1)/4)+1,2)=1</f>
        <v>0</v>
      </c>
    </row>
  </sheetData>
  <conditionalFormatting sqref="A1:B10">
    <cfRule type="expression" dxfId="10" priority="12">
      <formula>ISTEXT(A1)</formula>
    </cfRule>
  </conditionalFormatting>
  <conditionalFormatting sqref="A16:G32">
    <cfRule type="expression" dxfId="9" priority="11">
      <formula>$A16=$B$14</formula>
    </cfRule>
  </conditionalFormatting>
  <conditionalFormatting sqref="J10:K10">
    <cfRule type="expression" dxfId="8" priority="10" stopIfTrue="1">
      <formula>COUNT($K$6:$K$9)=4</formula>
    </cfRule>
  </conditionalFormatting>
  <conditionalFormatting sqref="J16:M33">
    <cfRule type="expression" dxfId="7" priority="9" stopIfTrue="1">
      <formula>MOD(ROW(),2)=0</formula>
    </cfRule>
  </conditionalFormatting>
  <conditionalFormatting sqref="P15:S35">
    <cfRule type="expression" dxfId="6" priority="8" stopIfTrue="1">
      <formula>MOD(INT((ROW()-1)/4)+1,2)=1</formula>
    </cfRule>
  </conditionalFormatting>
  <conditionalFormatting sqref="W16">
    <cfRule type="expression" dxfId="5" priority="6">
      <formula>$V16="Noel"</formula>
    </cfRule>
  </conditionalFormatting>
  <conditionalFormatting sqref="W16:Y23">
    <cfRule type="expression" dxfId="4" priority="4">
      <formula>OR($V16="Bertrand",W$15="Nov")</formula>
    </cfRule>
  </conditionalFormatting>
  <conditionalFormatting sqref="X1:Y10">
    <cfRule type="expression" dxfId="3" priority="1">
      <formula>ISNUMBER(X1)</formula>
    </cfRule>
  </conditionalFormatting>
  <pageMargins left="0.75" right="0.75" top="1" bottom="1" header="0.5" footer="0.5"/>
  <pageSetup orientation="portrait" r:id="rId1"/>
  <headerFooter alignWithMargins="0"/>
  <ignoredErrors>
    <ignoredError sqref="W13" evalError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482C-ECD5-4F17-A4F8-0ECB8CAFFDF1}">
  <sheetPr>
    <tabColor rgb="FF7030A0"/>
  </sheetPr>
  <dimension ref="A1:X85"/>
  <sheetViews>
    <sheetView showGridLines="0" workbookViewId="0">
      <selection activeCell="L5" sqref="L5"/>
    </sheetView>
  </sheetViews>
  <sheetFormatPr defaultColWidth="9.140625" defaultRowHeight="15" x14ac:dyDescent="0.25"/>
  <cols>
    <col min="10" max="10" width="0.7109375" style="14" customWidth="1"/>
    <col min="12" max="12" width="11" bestFit="1" customWidth="1"/>
    <col min="13" max="13" width="9.85546875" bestFit="1" customWidth="1"/>
    <col min="15" max="15" width="23.140625" bestFit="1" customWidth="1"/>
    <col min="16" max="16" width="1.42578125" style="14" customWidth="1"/>
    <col min="17" max="24" width="8.140625" customWidth="1"/>
  </cols>
  <sheetData>
    <row r="1" spans="1:24" ht="87.75" customHeight="1" x14ac:dyDescent="0.25"/>
    <row r="2" spans="1:24" x14ac:dyDescent="0.25">
      <c r="A2" s="4">
        <v>11</v>
      </c>
      <c r="B2" s="4">
        <v>43</v>
      </c>
      <c r="C2" s="16">
        <v>38</v>
      </c>
      <c r="D2" t="str">
        <f>TRAD!E19</f>
        <v xml:space="preserve"> &lt;-- Value to highlight</v>
      </c>
      <c r="I2" s="2"/>
      <c r="L2" s="5">
        <f ca="1">TODAY()</f>
        <v>46175</v>
      </c>
      <c r="M2" s="6">
        <f ca="1">L2</f>
        <v>46175</v>
      </c>
      <c r="N2" s="7"/>
      <c r="O2" s="2"/>
      <c r="Q2" s="10">
        <f t="shared" ref="Q2:X23" ca="1" si="0">INT(RAND()*1000)</f>
        <v>831</v>
      </c>
      <c r="R2" s="10">
        <f t="shared" ca="1" si="0"/>
        <v>539</v>
      </c>
      <c r="S2" s="10">
        <f t="shared" ca="1" si="0"/>
        <v>123</v>
      </c>
      <c r="T2" s="10">
        <f t="shared" ca="1" si="0"/>
        <v>9</v>
      </c>
      <c r="U2" s="10">
        <f t="shared" ca="1" si="0"/>
        <v>259</v>
      </c>
      <c r="V2" s="10">
        <f t="shared" ca="1" si="0"/>
        <v>184</v>
      </c>
      <c r="W2" s="10">
        <f t="shared" ca="1" si="0"/>
        <v>226</v>
      </c>
      <c r="X2" s="10">
        <f t="shared" ca="1" si="0"/>
        <v>509</v>
      </c>
    </row>
    <row r="3" spans="1:24" x14ac:dyDescent="0.25">
      <c r="A3" s="4">
        <v>28</v>
      </c>
      <c r="B3" s="4">
        <v>6</v>
      </c>
      <c r="L3" s="5">
        <f t="shared" ref="L3:L30" ca="1" si="1">L2+1</f>
        <v>46176</v>
      </c>
      <c r="M3" s="6">
        <f t="shared" ref="M3:M30" ca="1" si="2">L3</f>
        <v>46176</v>
      </c>
      <c r="N3" s="7"/>
      <c r="O3" s="3"/>
      <c r="Q3" s="10">
        <f t="shared" ca="1" si="0"/>
        <v>1</v>
      </c>
      <c r="R3" s="10">
        <f t="shared" ca="1" si="0"/>
        <v>297</v>
      </c>
      <c r="S3" s="10">
        <f t="shared" ca="1" si="0"/>
        <v>168</v>
      </c>
      <c r="T3" s="10">
        <f t="shared" ca="1" si="0"/>
        <v>580</v>
      </c>
      <c r="U3" s="10">
        <f t="shared" ca="1" si="0"/>
        <v>823</v>
      </c>
      <c r="V3" s="10">
        <f t="shared" ca="1" si="0"/>
        <v>730</v>
      </c>
      <c r="W3" s="10">
        <f t="shared" ca="1" si="0"/>
        <v>97</v>
      </c>
      <c r="X3" s="10">
        <f t="shared" ca="1" si="0"/>
        <v>539</v>
      </c>
    </row>
    <row r="4" spans="1:24" x14ac:dyDescent="0.25">
      <c r="A4" s="4">
        <v>25</v>
      </c>
      <c r="B4" s="4">
        <v>48</v>
      </c>
      <c r="L4" s="5">
        <f t="shared" ca="1" si="1"/>
        <v>46177</v>
      </c>
      <c r="M4" s="6">
        <f t="shared" ca="1" si="2"/>
        <v>46177</v>
      </c>
      <c r="N4" s="7"/>
      <c r="Q4" s="10">
        <f t="shared" ca="1" si="0"/>
        <v>571</v>
      </c>
      <c r="R4" s="10">
        <f t="shared" ca="1" si="0"/>
        <v>180</v>
      </c>
      <c r="S4" s="10">
        <f t="shared" ca="1" si="0"/>
        <v>678</v>
      </c>
      <c r="T4" s="10">
        <f t="shared" ca="1" si="0"/>
        <v>63</v>
      </c>
      <c r="U4" s="10">
        <f t="shared" ca="1" si="0"/>
        <v>928</v>
      </c>
      <c r="V4" s="10">
        <f t="shared" ca="1" si="0"/>
        <v>855</v>
      </c>
      <c r="W4" s="10">
        <f t="shared" ca="1" si="0"/>
        <v>412</v>
      </c>
      <c r="X4" s="10">
        <f t="shared" ca="1" si="0"/>
        <v>702</v>
      </c>
    </row>
    <row r="5" spans="1:24" ht="16.149999999999999" customHeight="1" x14ac:dyDescent="0.45">
      <c r="A5" s="4">
        <v>2</v>
      </c>
      <c r="B5" s="4">
        <v>38</v>
      </c>
      <c r="D5" s="15"/>
      <c r="L5" s="5">
        <f t="shared" ca="1" si="1"/>
        <v>46178</v>
      </c>
      <c r="M5" s="6">
        <f t="shared" ca="1" si="2"/>
        <v>46178</v>
      </c>
      <c r="N5" s="7"/>
      <c r="Q5" s="10">
        <f t="shared" ca="1" si="0"/>
        <v>759</v>
      </c>
      <c r="R5" s="10">
        <f t="shared" ca="1" si="0"/>
        <v>63</v>
      </c>
      <c r="S5" s="10">
        <f t="shared" ca="1" si="0"/>
        <v>638</v>
      </c>
      <c r="T5" s="10">
        <f t="shared" ca="1" si="0"/>
        <v>354</v>
      </c>
      <c r="U5" s="10">
        <f t="shared" ca="1" si="0"/>
        <v>182</v>
      </c>
      <c r="V5" s="10">
        <f t="shared" ca="1" si="0"/>
        <v>685</v>
      </c>
      <c r="W5" s="10">
        <f t="shared" ca="1" si="0"/>
        <v>910</v>
      </c>
      <c r="X5" s="10">
        <f t="shared" ca="1" si="0"/>
        <v>135</v>
      </c>
    </row>
    <row r="6" spans="1:24" x14ac:dyDescent="0.25">
      <c r="A6" s="4">
        <v>7</v>
      </c>
      <c r="B6" s="4">
        <v>12</v>
      </c>
      <c r="L6" s="5">
        <f t="shared" ca="1" si="1"/>
        <v>46179</v>
      </c>
      <c r="M6" s="6">
        <f t="shared" ca="1" si="2"/>
        <v>46179</v>
      </c>
      <c r="N6" s="7"/>
      <c r="Q6" s="10">
        <f t="shared" ca="1" si="0"/>
        <v>929</v>
      </c>
      <c r="R6" s="10">
        <f t="shared" ca="1" si="0"/>
        <v>151</v>
      </c>
      <c r="S6" s="10">
        <f t="shared" ca="1" si="0"/>
        <v>662</v>
      </c>
      <c r="T6" s="10">
        <f t="shared" ca="1" si="0"/>
        <v>761</v>
      </c>
      <c r="U6" s="10">
        <f t="shared" ca="1" si="0"/>
        <v>35</v>
      </c>
      <c r="V6" s="10">
        <f t="shared" ca="1" si="0"/>
        <v>663</v>
      </c>
      <c r="W6" s="10">
        <f t="shared" ca="1" si="0"/>
        <v>308</v>
      </c>
      <c r="X6" s="10">
        <f t="shared" ca="1" si="0"/>
        <v>320</v>
      </c>
    </row>
    <row r="7" spans="1:24" x14ac:dyDescent="0.25">
      <c r="A7" s="4">
        <v>43</v>
      </c>
      <c r="B7" s="4">
        <v>38</v>
      </c>
      <c r="L7" s="5">
        <f t="shared" ca="1" si="1"/>
        <v>46180</v>
      </c>
      <c r="M7" s="6">
        <f t="shared" ca="1" si="2"/>
        <v>46180</v>
      </c>
      <c r="N7" s="7"/>
      <c r="Q7" s="10">
        <f t="shared" ca="1" si="0"/>
        <v>932</v>
      </c>
      <c r="R7" s="10">
        <f t="shared" ca="1" si="0"/>
        <v>324</v>
      </c>
      <c r="S7" s="10">
        <f t="shared" ca="1" si="0"/>
        <v>15</v>
      </c>
      <c r="T7" s="10">
        <f t="shared" ca="1" si="0"/>
        <v>503</v>
      </c>
      <c r="U7" s="10">
        <f t="shared" ca="1" si="0"/>
        <v>787</v>
      </c>
      <c r="V7" s="10">
        <f t="shared" ca="1" si="0"/>
        <v>202</v>
      </c>
      <c r="W7" s="10">
        <f t="shared" ca="1" si="0"/>
        <v>897</v>
      </c>
      <c r="X7" s="10">
        <f t="shared" ca="1" si="0"/>
        <v>501</v>
      </c>
    </row>
    <row r="8" spans="1:24" x14ac:dyDescent="0.25">
      <c r="A8" s="4">
        <v>17</v>
      </c>
      <c r="B8" s="4">
        <v>18</v>
      </c>
      <c r="L8" s="5">
        <f t="shared" ca="1" si="1"/>
        <v>46181</v>
      </c>
      <c r="M8" s="6">
        <f t="shared" ca="1" si="2"/>
        <v>46181</v>
      </c>
      <c r="N8" s="7"/>
      <c r="Q8" s="10">
        <f t="shared" ca="1" si="0"/>
        <v>609</v>
      </c>
      <c r="R8" s="10">
        <f t="shared" ca="1" si="0"/>
        <v>766</v>
      </c>
      <c r="S8" s="10">
        <f t="shared" ca="1" si="0"/>
        <v>535</v>
      </c>
      <c r="T8" s="10">
        <f t="shared" ca="1" si="0"/>
        <v>397</v>
      </c>
      <c r="U8" s="10">
        <f t="shared" ca="1" si="0"/>
        <v>845</v>
      </c>
      <c r="V8" s="10">
        <f t="shared" ca="1" si="0"/>
        <v>474</v>
      </c>
      <c r="W8" s="10">
        <f t="shared" ca="1" si="0"/>
        <v>808</v>
      </c>
      <c r="X8" s="10">
        <f t="shared" ca="1" si="0"/>
        <v>17</v>
      </c>
    </row>
    <row r="9" spans="1:24" x14ac:dyDescent="0.25">
      <c r="A9" s="4">
        <v>13</v>
      </c>
      <c r="B9" s="4">
        <v>40</v>
      </c>
      <c r="L9" s="5">
        <f t="shared" ca="1" si="1"/>
        <v>46182</v>
      </c>
      <c r="M9" s="6">
        <f t="shared" ca="1" si="2"/>
        <v>46182</v>
      </c>
      <c r="N9" s="7"/>
      <c r="Q9" s="10">
        <f t="shared" ca="1" si="0"/>
        <v>282</v>
      </c>
      <c r="R9" s="10">
        <f t="shared" ca="1" si="0"/>
        <v>785</v>
      </c>
      <c r="S9" s="10">
        <f t="shared" ca="1" si="0"/>
        <v>207</v>
      </c>
      <c r="T9" s="10">
        <f t="shared" ca="1" si="0"/>
        <v>190</v>
      </c>
      <c r="U9" s="10">
        <f t="shared" ca="1" si="0"/>
        <v>104</v>
      </c>
      <c r="V9" s="10">
        <f t="shared" ca="1" si="0"/>
        <v>145</v>
      </c>
      <c r="W9" s="10">
        <f t="shared" ca="1" si="0"/>
        <v>326</v>
      </c>
      <c r="X9" s="10">
        <f t="shared" ca="1" si="0"/>
        <v>178</v>
      </c>
    </row>
    <row r="10" spans="1:24" x14ac:dyDescent="0.25">
      <c r="A10" s="4">
        <v>4</v>
      </c>
      <c r="B10" s="4">
        <v>14</v>
      </c>
      <c r="L10" s="5">
        <f t="shared" ca="1" si="1"/>
        <v>46183</v>
      </c>
      <c r="M10" s="6">
        <f t="shared" ca="1" si="2"/>
        <v>46183</v>
      </c>
      <c r="N10" s="7"/>
      <c r="Q10" s="10">
        <f t="shared" ca="1" si="0"/>
        <v>289</v>
      </c>
      <c r="R10" s="10">
        <f t="shared" ca="1" si="0"/>
        <v>373</v>
      </c>
      <c r="S10" s="10">
        <f t="shared" ca="1" si="0"/>
        <v>748</v>
      </c>
      <c r="T10" s="10">
        <f t="shared" ca="1" si="0"/>
        <v>77</v>
      </c>
      <c r="U10" s="10">
        <f t="shared" ca="1" si="0"/>
        <v>768</v>
      </c>
      <c r="V10" s="10">
        <f t="shared" ca="1" si="0"/>
        <v>255</v>
      </c>
      <c r="W10" s="10">
        <f t="shared" ca="1" si="0"/>
        <v>226</v>
      </c>
      <c r="X10" s="10">
        <f t="shared" ca="1" si="0"/>
        <v>252</v>
      </c>
    </row>
    <row r="11" spans="1:24" x14ac:dyDescent="0.25">
      <c r="A11" s="4">
        <v>47</v>
      </c>
      <c r="B11" s="4">
        <v>47</v>
      </c>
      <c r="L11" s="5">
        <f t="shared" ca="1" si="1"/>
        <v>46184</v>
      </c>
      <c r="M11" s="6">
        <f t="shared" ca="1" si="2"/>
        <v>46184</v>
      </c>
      <c r="N11" s="7"/>
      <c r="Q11" s="10">
        <f t="shared" ca="1" si="0"/>
        <v>698</v>
      </c>
      <c r="R11" s="10">
        <f t="shared" ca="1" si="0"/>
        <v>509</v>
      </c>
      <c r="S11" s="10">
        <f t="shared" ca="1" si="0"/>
        <v>320</v>
      </c>
      <c r="T11" s="10">
        <f t="shared" ca="1" si="0"/>
        <v>381</v>
      </c>
      <c r="U11" s="10">
        <f t="shared" ca="1" si="0"/>
        <v>520</v>
      </c>
      <c r="V11" s="10">
        <f t="shared" ca="1" si="0"/>
        <v>27</v>
      </c>
      <c r="W11" s="10">
        <f t="shared" ca="1" si="0"/>
        <v>860</v>
      </c>
      <c r="X11" s="10">
        <f t="shared" ca="1" si="0"/>
        <v>656</v>
      </c>
    </row>
    <row r="12" spans="1:24" x14ac:dyDescent="0.25">
      <c r="A12" s="4">
        <v>20</v>
      </c>
      <c r="B12" s="4">
        <v>39</v>
      </c>
      <c r="L12" s="5">
        <f t="shared" ca="1" si="1"/>
        <v>46185</v>
      </c>
      <c r="M12" s="6">
        <f t="shared" ca="1" si="2"/>
        <v>46185</v>
      </c>
      <c r="N12" s="7"/>
      <c r="Q12" s="10">
        <f t="shared" ca="1" si="0"/>
        <v>0</v>
      </c>
      <c r="R12" s="10">
        <f t="shared" ca="1" si="0"/>
        <v>628</v>
      </c>
      <c r="S12" s="10">
        <f t="shared" ca="1" si="0"/>
        <v>449</v>
      </c>
      <c r="T12" s="10">
        <f t="shared" ca="1" si="0"/>
        <v>772</v>
      </c>
      <c r="U12" s="10">
        <f t="shared" ca="1" si="0"/>
        <v>991</v>
      </c>
      <c r="V12" s="10">
        <f t="shared" ca="1" si="0"/>
        <v>83</v>
      </c>
      <c r="W12" s="10">
        <f t="shared" ca="1" si="0"/>
        <v>990</v>
      </c>
      <c r="X12" s="10">
        <f t="shared" ca="1" si="0"/>
        <v>143</v>
      </c>
    </row>
    <row r="13" spans="1:24" x14ac:dyDescent="0.25">
      <c r="A13" s="4">
        <v>18</v>
      </c>
      <c r="B13" s="4">
        <v>38</v>
      </c>
      <c r="L13" s="5">
        <f t="shared" ca="1" si="1"/>
        <v>46186</v>
      </c>
      <c r="M13" s="6">
        <f t="shared" ca="1" si="2"/>
        <v>46186</v>
      </c>
      <c r="N13" s="7"/>
      <c r="Q13" s="10">
        <f t="shared" ca="1" si="0"/>
        <v>881</v>
      </c>
      <c r="R13" s="10">
        <f t="shared" ca="1" si="0"/>
        <v>631</v>
      </c>
      <c r="S13" s="10">
        <f t="shared" ca="1" si="0"/>
        <v>7</v>
      </c>
      <c r="T13" s="10">
        <f t="shared" ca="1" si="0"/>
        <v>518</v>
      </c>
      <c r="U13" s="10">
        <f t="shared" ca="1" si="0"/>
        <v>9</v>
      </c>
      <c r="V13" s="10">
        <f t="shared" ca="1" si="0"/>
        <v>24</v>
      </c>
      <c r="W13" s="10">
        <f t="shared" ca="1" si="0"/>
        <v>713</v>
      </c>
      <c r="X13" s="10">
        <f t="shared" ca="1" si="0"/>
        <v>697</v>
      </c>
    </row>
    <row r="14" spans="1:24" x14ac:dyDescent="0.25">
      <c r="A14" s="4">
        <v>10</v>
      </c>
      <c r="B14" s="4">
        <v>32</v>
      </c>
      <c r="L14" s="5">
        <f t="shared" ca="1" si="1"/>
        <v>46187</v>
      </c>
      <c r="M14" s="6">
        <f t="shared" ca="1" si="2"/>
        <v>46187</v>
      </c>
      <c r="Q14" s="10">
        <f t="shared" ca="1" si="0"/>
        <v>314</v>
      </c>
      <c r="R14" s="10">
        <f t="shared" ca="1" si="0"/>
        <v>859</v>
      </c>
      <c r="S14" s="10">
        <f t="shared" ca="1" si="0"/>
        <v>530</v>
      </c>
      <c r="T14" s="10">
        <f t="shared" ca="1" si="0"/>
        <v>203</v>
      </c>
      <c r="U14" s="10">
        <f t="shared" ca="1" si="0"/>
        <v>237</v>
      </c>
      <c r="V14" s="10">
        <f t="shared" ca="1" si="0"/>
        <v>551</v>
      </c>
      <c r="W14" s="10">
        <f t="shared" ca="1" si="0"/>
        <v>262</v>
      </c>
      <c r="X14" s="10">
        <f t="shared" ca="1" si="0"/>
        <v>294</v>
      </c>
    </row>
    <row r="15" spans="1:24" x14ac:dyDescent="0.25">
      <c r="A15" s="4">
        <v>20</v>
      </c>
      <c r="B15" s="4">
        <v>21</v>
      </c>
      <c r="L15" s="5">
        <f t="shared" ca="1" si="1"/>
        <v>46188</v>
      </c>
      <c r="M15" s="6">
        <f t="shared" ca="1" si="2"/>
        <v>46188</v>
      </c>
      <c r="Q15" s="10">
        <f t="shared" ca="1" si="0"/>
        <v>751</v>
      </c>
      <c r="R15" s="10">
        <f t="shared" ca="1" si="0"/>
        <v>495</v>
      </c>
      <c r="S15" s="10">
        <f t="shared" ca="1" si="0"/>
        <v>396</v>
      </c>
      <c r="T15" s="10">
        <f t="shared" ca="1" si="0"/>
        <v>455</v>
      </c>
      <c r="U15" s="10">
        <f t="shared" ca="1" si="0"/>
        <v>146</v>
      </c>
      <c r="V15" s="10">
        <f t="shared" ca="1" si="0"/>
        <v>373</v>
      </c>
      <c r="W15" s="10">
        <f t="shared" ca="1" si="0"/>
        <v>317</v>
      </c>
      <c r="X15" s="10">
        <f t="shared" ca="1" si="0"/>
        <v>706</v>
      </c>
    </row>
    <row r="16" spans="1:24" x14ac:dyDescent="0.25">
      <c r="A16" s="4">
        <v>35</v>
      </c>
      <c r="B16" s="4">
        <v>12</v>
      </c>
      <c r="L16" s="5">
        <f t="shared" ca="1" si="1"/>
        <v>46189</v>
      </c>
      <c r="M16" s="6">
        <f t="shared" ca="1" si="2"/>
        <v>46189</v>
      </c>
      <c r="Q16" s="10">
        <f t="shared" ca="1" si="0"/>
        <v>330</v>
      </c>
      <c r="R16" s="10">
        <f t="shared" ca="1" si="0"/>
        <v>82</v>
      </c>
      <c r="S16" s="10">
        <f t="shared" ca="1" si="0"/>
        <v>553</v>
      </c>
      <c r="T16" s="10">
        <f t="shared" ca="1" si="0"/>
        <v>176</v>
      </c>
      <c r="U16" s="10">
        <f t="shared" ca="1" si="0"/>
        <v>871</v>
      </c>
      <c r="V16" s="10">
        <f t="shared" ca="1" si="0"/>
        <v>272</v>
      </c>
      <c r="W16" s="10">
        <f t="shared" ca="1" si="0"/>
        <v>287</v>
      </c>
      <c r="X16" s="10">
        <f t="shared" ca="1" si="0"/>
        <v>594</v>
      </c>
    </row>
    <row r="17" spans="1:24" x14ac:dyDescent="0.25">
      <c r="A17" s="4">
        <v>46</v>
      </c>
      <c r="B17" s="4">
        <v>16</v>
      </c>
      <c r="L17" s="5">
        <f t="shared" ca="1" si="1"/>
        <v>46190</v>
      </c>
      <c r="M17" s="6">
        <f t="shared" ca="1" si="2"/>
        <v>46190</v>
      </c>
      <c r="Q17" s="10">
        <f t="shared" ca="1" si="0"/>
        <v>812</v>
      </c>
      <c r="R17" s="10">
        <f t="shared" ca="1" si="0"/>
        <v>420</v>
      </c>
      <c r="S17" s="10">
        <f t="shared" ca="1" si="0"/>
        <v>209</v>
      </c>
      <c r="T17" s="10">
        <f t="shared" ca="1" si="0"/>
        <v>68</v>
      </c>
      <c r="U17" s="10">
        <f t="shared" ca="1" si="0"/>
        <v>853</v>
      </c>
      <c r="V17" s="10">
        <f t="shared" ca="1" si="0"/>
        <v>122</v>
      </c>
      <c r="W17" s="10">
        <f t="shared" ca="1" si="0"/>
        <v>269</v>
      </c>
      <c r="X17" s="10">
        <f t="shared" ca="1" si="0"/>
        <v>710</v>
      </c>
    </row>
    <row r="18" spans="1:24" x14ac:dyDescent="0.25">
      <c r="A18" s="4">
        <v>1</v>
      </c>
      <c r="B18" s="4">
        <v>16</v>
      </c>
      <c r="L18" s="5">
        <f t="shared" ca="1" si="1"/>
        <v>46191</v>
      </c>
      <c r="M18" s="6">
        <f t="shared" ca="1" si="2"/>
        <v>46191</v>
      </c>
      <c r="Q18" s="10">
        <f t="shared" ca="1" si="0"/>
        <v>361</v>
      </c>
      <c r="R18" s="10">
        <f t="shared" ca="1" si="0"/>
        <v>781</v>
      </c>
      <c r="S18" s="10">
        <f t="shared" ca="1" si="0"/>
        <v>701</v>
      </c>
      <c r="T18" s="10">
        <f t="shared" ca="1" si="0"/>
        <v>247</v>
      </c>
      <c r="U18" s="10">
        <f t="shared" ca="1" si="0"/>
        <v>325</v>
      </c>
      <c r="V18" s="10">
        <f t="shared" ca="1" si="0"/>
        <v>268</v>
      </c>
      <c r="W18" s="10">
        <f t="shared" ca="1" si="0"/>
        <v>139</v>
      </c>
      <c r="X18" s="10">
        <f t="shared" ca="1" si="0"/>
        <v>230</v>
      </c>
    </row>
    <row r="19" spans="1:24" x14ac:dyDescent="0.25">
      <c r="A19" s="4">
        <v>46</v>
      </c>
      <c r="B19" s="4">
        <v>24</v>
      </c>
      <c r="L19" s="5">
        <f t="shared" ca="1" si="1"/>
        <v>46192</v>
      </c>
      <c r="M19" s="6">
        <f t="shared" ca="1" si="2"/>
        <v>46192</v>
      </c>
      <c r="Q19" s="10">
        <f t="shared" ca="1" si="0"/>
        <v>214</v>
      </c>
      <c r="R19" s="10">
        <f t="shared" ca="1" si="0"/>
        <v>551</v>
      </c>
      <c r="S19" s="10">
        <f t="shared" ca="1" si="0"/>
        <v>322</v>
      </c>
      <c r="T19" s="10">
        <f t="shared" ca="1" si="0"/>
        <v>473</v>
      </c>
      <c r="U19" s="10">
        <f t="shared" ca="1" si="0"/>
        <v>724</v>
      </c>
      <c r="V19" s="10">
        <f t="shared" ca="1" si="0"/>
        <v>732</v>
      </c>
      <c r="W19" s="10">
        <f t="shared" ca="1" si="0"/>
        <v>32</v>
      </c>
      <c r="X19" s="10">
        <f t="shared" ca="1" si="0"/>
        <v>185</v>
      </c>
    </row>
    <row r="20" spans="1:24" x14ac:dyDescent="0.25">
      <c r="A20" s="4">
        <v>41</v>
      </c>
      <c r="B20" s="4">
        <v>27</v>
      </c>
      <c r="L20" s="5">
        <f t="shared" ca="1" si="1"/>
        <v>46193</v>
      </c>
      <c r="M20" s="6">
        <f t="shared" ca="1" si="2"/>
        <v>46193</v>
      </c>
      <c r="Q20" s="10">
        <f t="shared" ca="1" si="0"/>
        <v>236</v>
      </c>
      <c r="R20" s="10">
        <f t="shared" ca="1" si="0"/>
        <v>888</v>
      </c>
      <c r="S20" s="10">
        <f t="shared" ca="1" si="0"/>
        <v>417</v>
      </c>
      <c r="T20" s="10">
        <f t="shared" ca="1" si="0"/>
        <v>438</v>
      </c>
      <c r="U20" s="10">
        <f t="shared" ca="1" si="0"/>
        <v>682</v>
      </c>
      <c r="V20" s="10">
        <f t="shared" ca="1" si="0"/>
        <v>403</v>
      </c>
      <c r="W20" s="10">
        <f t="shared" ca="1" si="0"/>
        <v>70</v>
      </c>
      <c r="X20" s="10">
        <f t="shared" ca="1" si="0"/>
        <v>122</v>
      </c>
    </row>
    <row r="21" spans="1:24" x14ac:dyDescent="0.25">
      <c r="A21" s="4">
        <v>13</v>
      </c>
      <c r="B21" s="4">
        <v>41</v>
      </c>
      <c r="L21" s="5">
        <f t="shared" ca="1" si="1"/>
        <v>46194</v>
      </c>
      <c r="M21" s="6">
        <f t="shared" ca="1" si="2"/>
        <v>46194</v>
      </c>
      <c r="Q21" s="10">
        <f t="shared" ca="1" si="0"/>
        <v>443</v>
      </c>
      <c r="R21" s="10">
        <f t="shared" ca="1" si="0"/>
        <v>204</v>
      </c>
      <c r="S21" s="10">
        <f t="shared" ca="1" si="0"/>
        <v>486</v>
      </c>
      <c r="T21" s="10">
        <f t="shared" ca="1" si="0"/>
        <v>516</v>
      </c>
      <c r="U21" s="10">
        <f t="shared" ca="1" si="0"/>
        <v>147</v>
      </c>
      <c r="V21" s="10">
        <f t="shared" ca="1" si="0"/>
        <v>306</v>
      </c>
      <c r="W21" s="10">
        <f t="shared" ca="1" si="0"/>
        <v>560</v>
      </c>
      <c r="X21" s="10">
        <f t="shared" ca="1" si="0"/>
        <v>531</v>
      </c>
    </row>
    <row r="22" spans="1:24" x14ac:dyDescent="0.25">
      <c r="A22" s="4">
        <v>38</v>
      </c>
      <c r="B22" s="4">
        <v>48</v>
      </c>
      <c r="L22" s="5">
        <f t="shared" ca="1" si="1"/>
        <v>46195</v>
      </c>
      <c r="M22" s="6">
        <f t="shared" ca="1" si="2"/>
        <v>46195</v>
      </c>
      <c r="Q22" s="10">
        <f t="shared" ca="1" si="0"/>
        <v>624</v>
      </c>
      <c r="R22" s="10">
        <f t="shared" ca="1" si="0"/>
        <v>439</v>
      </c>
      <c r="S22" s="10">
        <f t="shared" ca="1" si="0"/>
        <v>832</v>
      </c>
      <c r="T22" s="10">
        <f t="shared" ca="1" si="0"/>
        <v>63</v>
      </c>
      <c r="U22" s="10">
        <f t="shared" ca="1" si="0"/>
        <v>561</v>
      </c>
      <c r="V22" s="10">
        <f t="shared" ca="1" si="0"/>
        <v>540</v>
      </c>
      <c r="W22" s="10">
        <f t="shared" ca="1" si="0"/>
        <v>820</v>
      </c>
      <c r="X22" s="10">
        <f t="shared" ca="1" si="0"/>
        <v>484</v>
      </c>
    </row>
    <row r="23" spans="1:24" x14ac:dyDescent="0.25">
      <c r="A23" s="4">
        <v>21</v>
      </c>
      <c r="B23" s="4">
        <v>19</v>
      </c>
      <c r="L23" s="5">
        <f t="shared" ca="1" si="1"/>
        <v>46196</v>
      </c>
      <c r="M23" s="6">
        <f t="shared" ca="1" si="2"/>
        <v>46196</v>
      </c>
      <c r="Q23" s="10">
        <f t="shared" ca="1" si="0"/>
        <v>415</v>
      </c>
      <c r="R23" s="10">
        <f t="shared" ca="1" si="0"/>
        <v>687</v>
      </c>
      <c r="S23" s="10">
        <f t="shared" ca="1" si="0"/>
        <v>136</v>
      </c>
      <c r="T23" s="10">
        <f t="shared" ca="1" si="0"/>
        <v>578</v>
      </c>
      <c r="U23" s="10">
        <f t="shared" ca="1" si="0"/>
        <v>939</v>
      </c>
      <c r="V23" s="10">
        <f t="shared" ca="1" si="0"/>
        <v>999</v>
      </c>
      <c r="W23" s="10">
        <f t="shared" ca="1" si="0"/>
        <v>872</v>
      </c>
      <c r="X23" s="10">
        <f t="shared" ca="1" si="0"/>
        <v>72</v>
      </c>
    </row>
    <row r="24" spans="1:24" x14ac:dyDescent="0.25">
      <c r="A24" s="4">
        <v>15</v>
      </c>
      <c r="B24" s="4">
        <v>27</v>
      </c>
      <c r="L24" s="5">
        <f t="shared" ca="1" si="1"/>
        <v>46197</v>
      </c>
      <c r="M24" s="6">
        <f t="shared" ca="1" si="2"/>
        <v>46197</v>
      </c>
    </row>
    <row r="25" spans="1:24" x14ac:dyDescent="0.25">
      <c r="A25" s="4">
        <v>12</v>
      </c>
      <c r="B25" s="4">
        <v>41</v>
      </c>
      <c r="L25" s="5">
        <f t="shared" ca="1" si="1"/>
        <v>46198</v>
      </c>
      <c r="M25" s="6">
        <f t="shared" ca="1" si="2"/>
        <v>46198</v>
      </c>
    </row>
    <row r="26" spans="1:24" x14ac:dyDescent="0.25">
      <c r="A26" s="4">
        <v>8</v>
      </c>
      <c r="B26" s="4">
        <v>1</v>
      </c>
      <c r="L26" s="5">
        <f t="shared" ca="1" si="1"/>
        <v>46199</v>
      </c>
      <c r="M26" s="6">
        <f t="shared" ca="1" si="2"/>
        <v>46199</v>
      </c>
    </row>
    <row r="27" spans="1:24" x14ac:dyDescent="0.25">
      <c r="A27" s="4">
        <v>3</v>
      </c>
      <c r="B27" s="4">
        <v>21</v>
      </c>
      <c r="L27" s="5">
        <f t="shared" ca="1" si="1"/>
        <v>46200</v>
      </c>
      <c r="M27" s="6">
        <f t="shared" ca="1" si="2"/>
        <v>46200</v>
      </c>
    </row>
    <row r="28" spans="1:24" x14ac:dyDescent="0.25">
      <c r="A28" s="4">
        <v>34</v>
      </c>
      <c r="B28" s="4">
        <v>19</v>
      </c>
      <c r="L28" s="5">
        <f t="shared" ca="1" si="1"/>
        <v>46201</v>
      </c>
      <c r="M28" s="6">
        <f t="shared" ca="1" si="2"/>
        <v>46201</v>
      </c>
    </row>
    <row r="29" spans="1:24" x14ac:dyDescent="0.25">
      <c r="A29" s="4">
        <v>32</v>
      </c>
      <c r="B29" s="4">
        <v>42</v>
      </c>
      <c r="L29" s="5">
        <f t="shared" ca="1" si="1"/>
        <v>46202</v>
      </c>
      <c r="M29" s="6">
        <f t="shared" ca="1" si="2"/>
        <v>46202</v>
      </c>
    </row>
    <row r="30" spans="1:24" x14ac:dyDescent="0.25">
      <c r="A30" s="4">
        <v>20</v>
      </c>
      <c r="B30" s="4">
        <v>4</v>
      </c>
      <c r="L30" s="5">
        <f t="shared" ca="1" si="1"/>
        <v>46203</v>
      </c>
      <c r="M30" s="6">
        <f t="shared" ca="1" si="2"/>
        <v>46203</v>
      </c>
    </row>
    <row r="31" spans="1:24" x14ac:dyDescent="0.25">
      <c r="A31" s="4">
        <v>30</v>
      </c>
      <c r="B31" s="4">
        <v>11</v>
      </c>
    </row>
    <row r="32" spans="1:24" x14ac:dyDescent="0.25">
      <c r="A32" s="4">
        <v>20</v>
      </c>
      <c r="B32" s="4">
        <v>24</v>
      </c>
    </row>
    <row r="33" spans="1:2" x14ac:dyDescent="0.25">
      <c r="A33" s="4">
        <v>50</v>
      </c>
      <c r="B33" s="4">
        <v>9</v>
      </c>
    </row>
    <row r="34" spans="1:2" x14ac:dyDescent="0.25">
      <c r="A34" s="4">
        <v>10</v>
      </c>
      <c r="B34" s="4">
        <v>8</v>
      </c>
    </row>
    <row r="35" spans="1:2" x14ac:dyDescent="0.25">
      <c r="A35" s="4">
        <v>26</v>
      </c>
      <c r="B35" s="4">
        <v>43</v>
      </c>
    </row>
    <row r="36" spans="1:2" x14ac:dyDescent="0.25">
      <c r="A36" s="4">
        <v>5</v>
      </c>
      <c r="B36" s="4">
        <v>1</v>
      </c>
    </row>
    <row r="37" spans="1:2" x14ac:dyDescent="0.25">
      <c r="A37" s="4">
        <v>4</v>
      </c>
      <c r="B37" s="4">
        <v>16</v>
      </c>
    </row>
    <row r="38" spans="1:2" x14ac:dyDescent="0.25">
      <c r="A38" s="4">
        <v>46</v>
      </c>
      <c r="B38" s="4">
        <v>32</v>
      </c>
    </row>
    <row r="39" spans="1:2" x14ac:dyDescent="0.25">
      <c r="A39" s="4">
        <v>14</v>
      </c>
      <c r="B39" s="4">
        <v>44</v>
      </c>
    </row>
    <row r="40" spans="1:2" x14ac:dyDescent="0.25">
      <c r="A40" s="4">
        <v>39</v>
      </c>
      <c r="B40" s="4">
        <v>38</v>
      </c>
    </row>
    <row r="41" spans="1:2" x14ac:dyDescent="0.25">
      <c r="A41" s="4">
        <v>32</v>
      </c>
      <c r="B41" s="4">
        <v>47</v>
      </c>
    </row>
    <row r="42" spans="1:2" x14ac:dyDescent="0.25">
      <c r="A42" s="4">
        <v>24</v>
      </c>
      <c r="B42" s="4">
        <v>15</v>
      </c>
    </row>
    <row r="43" spans="1:2" x14ac:dyDescent="0.25">
      <c r="A43" s="4">
        <v>7</v>
      </c>
      <c r="B43" s="4">
        <v>46</v>
      </c>
    </row>
    <row r="44" spans="1:2" x14ac:dyDescent="0.25">
      <c r="A44" s="4">
        <v>40</v>
      </c>
      <c r="B44" s="4">
        <v>27</v>
      </c>
    </row>
    <row r="45" spans="1:2" x14ac:dyDescent="0.25">
      <c r="A45" s="4">
        <v>6</v>
      </c>
      <c r="B45" s="4">
        <v>35</v>
      </c>
    </row>
    <row r="46" spans="1:2" x14ac:dyDescent="0.25">
      <c r="A46" s="4">
        <v>50</v>
      </c>
      <c r="B46" s="4">
        <v>21</v>
      </c>
    </row>
    <row r="47" spans="1:2" x14ac:dyDescent="0.25">
      <c r="A47" s="4">
        <v>49</v>
      </c>
      <c r="B47" s="4">
        <v>23</v>
      </c>
    </row>
    <row r="48" spans="1:2" x14ac:dyDescent="0.25">
      <c r="A48" s="4">
        <v>43</v>
      </c>
      <c r="B48" s="4">
        <v>15</v>
      </c>
    </row>
    <row r="49" spans="1:2" x14ac:dyDescent="0.25">
      <c r="A49" s="4">
        <v>35</v>
      </c>
      <c r="B49" s="4">
        <v>34</v>
      </c>
    </row>
    <row r="50" spans="1:2" x14ac:dyDescent="0.25">
      <c r="A50" s="4">
        <v>8</v>
      </c>
      <c r="B50" s="4">
        <v>5</v>
      </c>
    </row>
    <row r="51" spans="1:2" x14ac:dyDescent="0.25">
      <c r="A51" s="4">
        <v>1</v>
      </c>
      <c r="B51" s="4">
        <v>34</v>
      </c>
    </row>
    <row r="52" spans="1:2" x14ac:dyDescent="0.25">
      <c r="A52" s="4">
        <v>10</v>
      </c>
      <c r="B52" s="4">
        <v>49</v>
      </c>
    </row>
    <row r="53" spans="1:2" x14ac:dyDescent="0.25">
      <c r="A53" s="4">
        <v>46</v>
      </c>
      <c r="B53" s="4">
        <v>24</v>
      </c>
    </row>
    <row r="54" spans="1:2" x14ac:dyDescent="0.25">
      <c r="A54" s="4">
        <v>30</v>
      </c>
      <c r="B54" s="4">
        <v>25</v>
      </c>
    </row>
    <row r="55" spans="1:2" x14ac:dyDescent="0.25">
      <c r="A55" s="4">
        <v>22</v>
      </c>
      <c r="B55" s="4">
        <v>8</v>
      </c>
    </row>
    <row r="56" spans="1:2" x14ac:dyDescent="0.25">
      <c r="A56" s="4">
        <v>42</v>
      </c>
      <c r="B56" s="4">
        <v>44</v>
      </c>
    </row>
    <row r="57" spans="1:2" x14ac:dyDescent="0.25">
      <c r="A57" s="4">
        <v>31</v>
      </c>
      <c r="B57" s="4">
        <v>46</v>
      </c>
    </row>
    <row r="58" spans="1:2" x14ac:dyDescent="0.25">
      <c r="A58" s="4">
        <v>32</v>
      </c>
      <c r="B58" s="4">
        <v>22</v>
      </c>
    </row>
    <row r="59" spans="1:2" x14ac:dyDescent="0.25">
      <c r="A59" s="4">
        <v>17</v>
      </c>
      <c r="B59" s="4">
        <v>37</v>
      </c>
    </row>
    <row r="60" spans="1:2" x14ac:dyDescent="0.25">
      <c r="A60" s="4">
        <v>10</v>
      </c>
      <c r="B60" s="4">
        <v>4</v>
      </c>
    </row>
    <row r="61" spans="1:2" x14ac:dyDescent="0.25">
      <c r="A61" s="4">
        <v>34</v>
      </c>
      <c r="B61" s="4">
        <v>17</v>
      </c>
    </row>
    <row r="62" spans="1:2" x14ac:dyDescent="0.25">
      <c r="A62" s="4">
        <v>13</v>
      </c>
      <c r="B62" s="4">
        <v>9</v>
      </c>
    </row>
    <row r="63" spans="1:2" x14ac:dyDescent="0.25">
      <c r="A63" s="4">
        <v>39</v>
      </c>
      <c r="B63" s="4">
        <v>41</v>
      </c>
    </row>
    <row r="64" spans="1:2" x14ac:dyDescent="0.25">
      <c r="A64" s="4">
        <v>13</v>
      </c>
      <c r="B64" s="4">
        <v>44</v>
      </c>
    </row>
    <row r="65" spans="1:2" x14ac:dyDescent="0.25">
      <c r="A65" s="4">
        <v>15</v>
      </c>
      <c r="B65" s="4">
        <v>14</v>
      </c>
    </row>
    <row r="66" spans="1:2" x14ac:dyDescent="0.25">
      <c r="A66" s="4">
        <v>26</v>
      </c>
      <c r="B66" s="4">
        <v>18</v>
      </c>
    </row>
    <row r="67" spans="1:2" x14ac:dyDescent="0.25">
      <c r="A67" s="4">
        <v>16</v>
      </c>
      <c r="B67" s="4">
        <v>3</v>
      </c>
    </row>
    <row r="68" spans="1:2" x14ac:dyDescent="0.25">
      <c r="A68" s="4">
        <v>23</v>
      </c>
      <c r="B68" s="4">
        <v>11</v>
      </c>
    </row>
    <row r="69" spans="1:2" x14ac:dyDescent="0.25">
      <c r="A69" s="4">
        <v>44</v>
      </c>
      <c r="B69" s="4">
        <v>37</v>
      </c>
    </row>
    <row r="70" spans="1:2" x14ac:dyDescent="0.25">
      <c r="A70" s="4">
        <v>47</v>
      </c>
      <c r="B70" s="4">
        <v>3</v>
      </c>
    </row>
    <row r="71" spans="1:2" x14ac:dyDescent="0.25">
      <c r="A71" s="4">
        <v>50</v>
      </c>
      <c r="B71" s="4">
        <v>42</v>
      </c>
    </row>
    <row r="72" spans="1:2" x14ac:dyDescent="0.25">
      <c r="A72" s="4">
        <v>38</v>
      </c>
      <c r="B72" s="4">
        <v>7</v>
      </c>
    </row>
    <row r="73" spans="1:2" x14ac:dyDescent="0.25">
      <c r="A73" s="4">
        <v>7</v>
      </c>
      <c r="B73" s="4">
        <v>25</v>
      </c>
    </row>
    <row r="74" spans="1:2" x14ac:dyDescent="0.25">
      <c r="A74" s="4">
        <v>40</v>
      </c>
      <c r="B74" s="4">
        <v>22</v>
      </c>
    </row>
    <row r="75" spans="1:2" x14ac:dyDescent="0.25">
      <c r="A75" s="4">
        <v>49</v>
      </c>
      <c r="B75" s="4">
        <v>43</v>
      </c>
    </row>
    <row r="76" spans="1:2" x14ac:dyDescent="0.25">
      <c r="A76" s="4">
        <v>17</v>
      </c>
      <c r="B76" s="4">
        <v>24</v>
      </c>
    </row>
    <row r="77" spans="1:2" x14ac:dyDescent="0.25">
      <c r="A77" s="4">
        <v>45</v>
      </c>
      <c r="B77" s="4">
        <v>4</v>
      </c>
    </row>
    <row r="78" spans="1:2" x14ac:dyDescent="0.25">
      <c r="A78" s="4">
        <v>45</v>
      </c>
      <c r="B78" s="4">
        <v>41</v>
      </c>
    </row>
    <row r="79" spans="1:2" x14ac:dyDescent="0.25">
      <c r="A79" s="4">
        <v>3</v>
      </c>
      <c r="B79" s="4">
        <v>25</v>
      </c>
    </row>
    <row r="80" spans="1:2" x14ac:dyDescent="0.25">
      <c r="A80" s="4">
        <v>47</v>
      </c>
      <c r="B80" s="4">
        <v>14</v>
      </c>
    </row>
    <row r="81" spans="1:2" x14ac:dyDescent="0.25">
      <c r="A81" s="4">
        <v>5</v>
      </c>
      <c r="B81" s="4">
        <v>29</v>
      </c>
    </row>
    <row r="82" spans="1:2" x14ac:dyDescent="0.25">
      <c r="A82" s="4">
        <v>12</v>
      </c>
      <c r="B82" s="4">
        <v>42</v>
      </c>
    </row>
    <row r="83" spans="1:2" x14ac:dyDescent="0.25">
      <c r="A83" s="4">
        <v>22</v>
      </c>
      <c r="B83" s="4">
        <v>12</v>
      </c>
    </row>
    <row r="84" spans="1:2" x14ac:dyDescent="0.25">
      <c r="A84" s="4">
        <v>33</v>
      </c>
      <c r="B84" s="4">
        <v>19</v>
      </c>
    </row>
    <row r="85" spans="1:2" x14ac:dyDescent="0.25">
      <c r="A85" s="4">
        <v>36</v>
      </c>
      <c r="B85" s="4">
        <v>36</v>
      </c>
    </row>
  </sheetData>
  <conditionalFormatting sqref="A2:B85">
    <cfRule type="expression" dxfId="2" priority="3">
      <formula>A2=$C$2</formula>
    </cfRule>
  </conditionalFormatting>
  <conditionalFormatting sqref="L2:L30">
    <cfRule type="expression" dxfId="1" priority="2" stopIfTrue="1">
      <formula>IF(ISBLANK(L2),FALSE,OR(WEEKDAY(L2)=7,WEEKDAY(L2)=1))</formula>
    </cfRule>
  </conditionalFormatting>
  <conditionalFormatting sqref="Q2:X23">
    <cfRule type="expression" dxfId="0" priority="1" stopIfTrue="1">
      <formula>MOD(ROW(),2)=MOD(COLUMN(),2)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FE63-4351-48E4-AFF0-B728C07FF4F5}">
  <sheetPr>
    <tabColor theme="4" tint="-0.249977111117893"/>
  </sheetPr>
  <dimension ref="A2:H27"/>
  <sheetViews>
    <sheetView workbookViewId="0">
      <selection activeCell="A13" sqref="A13"/>
    </sheetView>
  </sheetViews>
  <sheetFormatPr defaultColWidth="9.140625" defaultRowHeight="18.75" x14ac:dyDescent="0.3"/>
  <cols>
    <col min="1" max="1" width="15.42578125" style="83" customWidth="1"/>
    <col min="3" max="3" width="9.140625" style="83"/>
  </cols>
  <sheetData>
    <row r="2" spans="1:8" x14ac:dyDescent="0.3">
      <c r="A2" s="81"/>
      <c r="B2" s="76"/>
      <c r="C2" s="91"/>
      <c r="D2" s="76"/>
      <c r="E2" s="76"/>
      <c r="F2" s="76"/>
      <c r="G2" s="76"/>
      <c r="H2" s="77"/>
    </row>
    <row r="3" spans="1:8" x14ac:dyDescent="0.3">
      <c r="A3" s="81"/>
      <c r="H3" s="78"/>
    </row>
    <row r="4" spans="1:8" x14ac:dyDescent="0.3">
      <c r="A4" s="81"/>
      <c r="H4" s="78"/>
    </row>
    <row r="5" spans="1:8" x14ac:dyDescent="0.3">
      <c r="A5" s="82">
        <v>44666</v>
      </c>
      <c r="C5" s="71" t="str">
        <f>TRAD!E40</f>
        <v>Only dates between 2020  and 2025</v>
      </c>
      <c r="H5" s="78"/>
    </row>
    <row r="6" spans="1:8" x14ac:dyDescent="0.3">
      <c r="A6" s="81"/>
      <c r="H6" s="78"/>
    </row>
    <row r="7" spans="1:8" x14ac:dyDescent="0.3">
      <c r="A7" s="81"/>
      <c r="H7" s="78"/>
    </row>
    <row r="8" spans="1:8" x14ac:dyDescent="0.3">
      <c r="A8" s="81"/>
      <c r="B8" s="79"/>
      <c r="C8" s="92"/>
      <c r="D8" s="79"/>
      <c r="E8" s="79"/>
      <c r="F8" s="79"/>
      <c r="G8" s="79"/>
      <c r="H8" s="80"/>
    </row>
    <row r="11" spans="1:8" x14ac:dyDescent="0.3">
      <c r="A11" s="84">
        <v>-15</v>
      </c>
      <c r="B11" s="76"/>
      <c r="C11" s="91"/>
      <c r="D11" s="76"/>
      <c r="E11" s="76"/>
      <c r="F11" s="76"/>
      <c r="G11" s="76"/>
      <c r="H11" s="77"/>
    </row>
    <row r="12" spans="1:8" x14ac:dyDescent="0.3">
      <c r="A12" s="85">
        <v>0</v>
      </c>
      <c r="H12" s="78"/>
    </row>
    <row r="13" spans="1:8" x14ac:dyDescent="0.3">
      <c r="A13" s="85">
        <v>5</v>
      </c>
      <c r="H13" s="78"/>
    </row>
    <row r="14" spans="1:8" x14ac:dyDescent="0.3">
      <c r="A14" s="85"/>
      <c r="C14" s="71" t="str">
        <f>TRAD!E56</f>
        <v>Only whole numbers over -100</v>
      </c>
      <c r="H14" s="78"/>
    </row>
    <row r="15" spans="1:8" x14ac:dyDescent="0.3">
      <c r="A15" s="85"/>
      <c r="H15" s="78"/>
    </row>
    <row r="16" spans="1:8" x14ac:dyDescent="0.3">
      <c r="A16" s="85"/>
      <c r="H16" s="78"/>
    </row>
    <row r="17" spans="1:8" x14ac:dyDescent="0.3">
      <c r="A17" s="86"/>
      <c r="B17" s="79"/>
      <c r="C17" s="92"/>
      <c r="D17" s="79"/>
      <c r="E17" s="79"/>
      <c r="F17" s="79"/>
      <c r="G17" s="79"/>
      <c r="H17" s="80"/>
    </row>
    <row r="20" spans="1:8" x14ac:dyDescent="0.3">
      <c r="A20" s="87">
        <v>0.35069444444444442</v>
      </c>
      <c r="B20" s="76"/>
      <c r="C20" s="93" t="str">
        <f>TRAD!$E$58</f>
        <v>Hours between 8 am and 7 pm</v>
      </c>
      <c r="D20" s="76"/>
      <c r="E20" s="76"/>
      <c r="F20" s="76"/>
      <c r="G20" s="76"/>
      <c r="H20" s="77"/>
    </row>
    <row r="21" spans="1:8" x14ac:dyDescent="0.3">
      <c r="A21" s="89">
        <v>0.65625</v>
      </c>
      <c r="H21" s="78"/>
    </row>
    <row r="22" spans="1:8" x14ac:dyDescent="0.3">
      <c r="A22" s="89"/>
      <c r="H22" s="78"/>
    </row>
    <row r="23" spans="1:8" x14ac:dyDescent="0.3">
      <c r="A23" s="89">
        <v>0.13194444444444445</v>
      </c>
      <c r="B23" s="71" t="s">
        <v>577</v>
      </c>
      <c r="H23" s="78"/>
    </row>
    <row r="24" spans="1:8" x14ac:dyDescent="0.3">
      <c r="A24" s="88"/>
      <c r="H24" s="78"/>
    </row>
    <row r="25" spans="1:8" x14ac:dyDescent="0.3">
      <c r="A25" s="89">
        <v>0.12847222222222221</v>
      </c>
      <c r="B25" s="71" t="str">
        <f>TRAD!$E$60</f>
        <v>Warning</v>
      </c>
      <c r="H25" s="78"/>
    </row>
    <row r="26" spans="1:8" x14ac:dyDescent="0.3">
      <c r="A26" s="88"/>
      <c r="H26" s="78"/>
    </row>
    <row r="27" spans="1:8" x14ac:dyDescent="0.3">
      <c r="A27" s="90"/>
      <c r="B27" s="94" t="s">
        <v>578</v>
      </c>
      <c r="C27" s="92"/>
      <c r="D27" s="79"/>
      <c r="E27" s="79"/>
      <c r="F27" s="79"/>
      <c r="G27" s="79"/>
      <c r="H27" s="80"/>
    </row>
  </sheetData>
  <dataValidations count="8">
    <dataValidation type="date" allowBlank="1" showInputMessage="1" showErrorMessage="1" sqref="A2:A8" xr:uid="{EF6590D3-E0F2-4DBE-B0E9-D90436C674D2}">
      <formula1>43831</formula1>
      <formula2>46022</formula2>
    </dataValidation>
    <dataValidation type="whole" operator="greaterThan" allowBlank="1" showInputMessage="1" showErrorMessage="1" sqref="A11 A14:A17" xr:uid="{85CB90E8-17AA-42F6-B6DC-10F518FB1CDA}">
      <formula1>-100</formula1>
    </dataValidation>
    <dataValidation type="whole" allowBlank="1" showInputMessage="1" showErrorMessage="1" sqref="A12" xr:uid="{7D5CC07F-BAE1-4B13-8D45-9C1A0062C6EC}">
      <formula1>-10</formula1>
      <formula2>10</formula2>
    </dataValidation>
    <dataValidation type="time" allowBlank="1" showInputMessage="1" sqref="A20:A22 A24 A26" xr:uid="{3A4ACBD3-23C5-493C-8C1A-AD67F005B86F}">
      <formula1>0.333333333333333</formula1>
      <formula2>0.791666666666667</formula2>
    </dataValidation>
    <dataValidation type="time" errorStyle="information" allowBlank="1" showInputMessage="1" showErrorMessage="1" errorTitle="Données non valides" error="Cet horaire n'est pas compatible ici." sqref="A23" xr:uid="{00D83AFD-5EA3-4E59-BB8A-40205C27B246}">
      <formula1>0.333333333333333</formula1>
      <formula2>0.791666666666667</formula2>
    </dataValidation>
    <dataValidation type="time" allowBlank="1" showInputMessage="1" showErrorMessage="1" errorTitle="Valeur incompatible" error="Cet horaire n'est pas acceptable ici." sqref="A27" xr:uid="{F936A4E2-0B41-4E3E-B6D0-DFDA23289215}">
      <formula1>0.333333333333333</formula1>
      <formula2>0.791666666666667</formula2>
    </dataValidation>
    <dataValidation type="time" errorStyle="warning" allowBlank="1" showInputMessage="1" showErrorMessage="1" errorTitle="Attention" error="Cet horaire n'est pas souhaité ici." sqref="A25" xr:uid="{12C710F4-B87C-49E9-997E-A3D4B56E7731}">
      <formula1>0.333333333333333</formula1>
      <formula2>0.791666666666667</formula2>
    </dataValidation>
    <dataValidation type="whole" operator="greaterThan" allowBlank="1" showInputMessage="1" showErrorMessage="1" promptTitle="Vérification des données" prompt="Veuillez saisir ici un nombre entier supérieur à -100" sqref="A13" xr:uid="{EC2E3F12-F72A-47E4-B411-EF936B9BE054}">
      <formula1>-100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6289-A11E-47CA-8D07-CBBBFDEE2B92}">
  <sheetPr>
    <tabColor theme="4" tint="-0.249977111117893"/>
  </sheetPr>
  <dimension ref="A1:Q10"/>
  <sheetViews>
    <sheetView showGridLines="0" workbookViewId="0">
      <selection activeCell="C5" sqref="C5"/>
    </sheetView>
  </sheetViews>
  <sheetFormatPr defaultColWidth="9.140625" defaultRowHeight="15" x14ac:dyDescent="0.25"/>
  <cols>
    <col min="1" max="1" width="13.85546875" customWidth="1"/>
    <col min="8" max="8" width="11.7109375" bestFit="1" customWidth="1"/>
  </cols>
  <sheetData>
    <row r="1" spans="1:17" ht="18.75" x14ac:dyDescent="0.3">
      <c r="A1" s="102" t="s">
        <v>579</v>
      </c>
      <c r="B1" s="95"/>
      <c r="C1" s="96"/>
      <c r="D1" s="95"/>
      <c r="E1" s="95"/>
      <c r="F1" s="97"/>
      <c r="H1" s="105"/>
      <c r="I1" s="95"/>
      <c r="J1" s="101" t="str">
        <f>TRAD!$E$41</f>
        <v>Must start with "xl" and be 6 characters long at least</v>
      </c>
      <c r="K1" s="95"/>
      <c r="L1" s="95"/>
      <c r="M1" s="95"/>
      <c r="N1" s="95"/>
      <c r="O1" s="95"/>
      <c r="P1" s="95"/>
      <c r="Q1" s="97"/>
    </row>
    <row r="2" spans="1:17" ht="18.75" x14ac:dyDescent="0.3">
      <c r="A2" s="103"/>
      <c r="C2" s="71" t="str">
        <f>TRAD!E36</f>
        <v>Accept only text entries</v>
      </c>
      <c r="F2" s="98"/>
      <c r="H2" s="106" t="s">
        <v>580</v>
      </c>
      <c r="Q2" s="98"/>
    </row>
    <row r="3" spans="1:17" ht="18.75" x14ac:dyDescent="0.3">
      <c r="A3" s="103"/>
      <c r="F3" s="98"/>
      <c r="H3" s="106" t="s">
        <v>581</v>
      </c>
      <c r="J3" s="71" t="str">
        <f ca="1">_xlfn.FORMULATEXT(J4)</f>
        <v>=AND(LEFT(H2;2)="xl";LEN(H2)&gt;=6)</v>
      </c>
      <c r="Q3" s="98"/>
    </row>
    <row r="4" spans="1:17" ht="18.75" x14ac:dyDescent="0.3">
      <c r="A4" s="103" t="s">
        <v>582</v>
      </c>
      <c r="C4" s="71" t="str">
        <f ca="1">_xlfn.FORMULATEXT(C5)</f>
        <v>=ISTEXT(A4)</v>
      </c>
      <c r="F4" s="98"/>
      <c r="H4" s="106"/>
      <c r="J4" s="71" t="b">
        <f>AND(LEFT(H2,2)="xl",LEN(H2)&gt;=6)</f>
        <v>1</v>
      </c>
      <c r="Q4" s="98"/>
    </row>
    <row r="5" spans="1:17" ht="18.75" x14ac:dyDescent="0.3">
      <c r="A5" s="103" t="s">
        <v>583</v>
      </c>
      <c r="C5" s="71" t="b">
        <f>ISTEXT(A4)</f>
        <v>1</v>
      </c>
      <c r="F5" s="98"/>
      <c r="H5" s="106"/>
      <c r="Q5" s="98"/>
    </row>
    <row r="6" spans="1:17" ht="18.75" x14ac:dyDescent="0.3">
      <c r="A6" s="103" t="s">
        <v>584</v>
      </c>
      <c r="F6" s="98"/>
      <c r="H6" s="106"/>
      <c r="Q6" s="98"/>
    </row>
    <row r="7" spans="1:17" ht="19.5" thickBot="1" x14ac:dyDescent="0.35">
      <c r="A7" s="103"/>
      <c r="F7" s="98"/>
      <c r="H7" s="107"/>
      <c r="I7" s="99"/>
      <c r="J7" s="99"/>
      <c r="K7" s="99"/>
      <c r="L7" s="99"/>
      <c r="M7" s="99"/>
      <c r="N7" s="99"/>
      <c r="O7" s="99"/>
      <c r="P7" s="99"/>
      <c r="Q7" s="100"/>
    </row>
    <row r="8" spans="1:17" ht="18.75" x14ac:dyDescent="0.3">
      <c r="A8" s="103"/>
      <c r="F8" s="98"/>
    </row>
    <row r="9" spans="1:17" ht="18.75" x14ac:dyDescent="0.3">
      <c r="A9" s="103"/>
      <c r="F9" s="98"/>
    </row>
    <row r="10" spans="1:17" ht="19.5" thickBot="1" x14ac:dyDescent="0.35">
      <c r="A10" s="104"/>
      <c r="B10" s="99"/>
      <c r="C10" s="99"/>
      <c r="D10" s="99"/>
      <c r="E10" s="99"/>
      <c r="F10" s="100"/>
    </row>
  </sheetData>
  <dataValidations count="2">
    <dataValidation type="custom" allowBlank="1" showInputMessage="1" showErrorMessage="1" error="This cell accepts text only." sqref="A1:A10" xr:uid="{33D18F6A-2082-40CF-B4AF-1F25DCE2164A}">
      <formula1>ISTEXT(A1)</formula1>
    </dataValidation>
    <dataValidation type="custom" allowBlank="1" showInputMessage="1" showErrorMessage="1" sqref="H1:H7" xr:uid="{E722DEF4-4398-49A1-91D8-7B42BE9B677D}">
      <formula1>AND(LEFT(H1,2)="xl",LEN(H1)&gt;=6)</formula1>
    </dataValidation>
  </dataValidations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A08-5022-4893-9D06-5A9199D1FC14}">
  <sheetPr>
    <tabColor theme="4" tint="-0.249977111117893"/>
  </sheetPr>
  <dimension ref="A1:L10"/>
  <sheetViews>
    <sheetView showGridLines="0" workbookViewId="0">
      <selection sqref="A1:L10"/>
    </sheetView>
  </sheetViews>
  <sheetFormatPr defaultColWidth="9.140625" defaultRowHeight="18.75" x14ac:dyDescent="0.3"/>
  <cols>
    <col min="1" max="1" width="15" style="83" customWidth="1"/>
    <col min="8" max="8" width="10.140625" bestFit="1" customWidth="1"/>
    <col min="17" max="17" width="9.5703125" bestFit="1" customWidth="1"/>
  </cols>
  <sheetData>
    <row r="1" spans="1:12" x14ac:dyDescent="0.3">
      <c r="A1" s="102">
        <v>100</v>
      </c>
      <c r="B1" s="95"/>
      <c r="C1" s="96"/>
      <c r="D1" s="95"/>
      <c r="E1" s="95"/>
      <c r="F1" s="95"/>
      <c r="G1" s="95"/>
      <c r="H1" s="95"/>
      <c r="I1" s="95"/>
      <c r="J1" s="95"/>
      <c r="K1" s="95"/>
      <c r="L1" s="97"/>
    </row>
    <row r="2" spans="1:12" x14ac:dyDescent="0.3">
      <c r="A2" s="103">
        <v>132</v>
      </c>
      <c r="C2" s="71" t="str">
        <f>TRAD!E37</f>
        <v>Accept value only if it is larger than the previous cell</v>
      </c>
      <c r="L2" s="98"/>
    </row>
    <row r="3" spans="1:12" x14ac:dyDescent="0.3">
      <c r="A3" s="103">
        <v>155</v>
      </c>
      <c r="L3" s="98"/>
    </row>
    <row r="4" spans="1:12" x14ac:dyDescent="0.3">
      <c r="A4" s="103"/>
      <c r="L4" s="98"/>
    </row>
    <row r="5" spans="1:12" x14ac:dyDescent="0.3">
      <c r="A5" s="103"/>
      <c r="C5" s="74" t="s">
        <v>585</v>
      </c>
      <c r="L5" s="98"/>
    </row>
    <row r="6" spans="1:12" x14ac:dyDescent="0.3">
      <c r="A6" s="103"/>
      <c r="L6" s="98"/>
    </row>
    <row r="7" spans="1:12" x14ac:dyDescent="0.3">
      <c r="A7" s="103"/>
      <c r="L7" s="98"/>
    </row>
    <row r="8" spans="1:12" x14ac:dyDescent="0.3">
      <c r="A8" s="103"/>
      <c r="L8" s="98"/>
    </row>
    <row r="9" spans="1:12" x14ac:dyDescent="0.3">
      <c r="A9" s="103"/>
      <c r="L9" s="98"/>
    </row>
    <row r="10" spans="1:12" ht="19.5" thickBot="1" x14ac:dyDescent="0.35">
      <c r="A10" s="104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100"/>
    </row>
  </sheetData>
  <dataValidations count="2">
    <dataValidation type="custom" allowBlank="1" showInputMessage="1" showErrorMessage="1" error="Your entry must be larger than the cell above it." sqref="A2:A10" xr:uid="{BE4C1163-DFAD-4DC3-8DCE-809DE60A773B}">
      <formula1>A2&gt;A1</formula1>
    </dataValidation>
    <dataValidation allowBlank="1" error="This cell accepts text only." sqref="A1" xr:uid="{51C0A35A-1F16-4FF5-A183-0A9CF768DC9A}"/>
  </dataValidation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8FCD-F408-4784-AFB5-487B14971D5F}">
  <sheetPr>
    <tabColor theme="4" tint="-0.249977111117893"/>
  </sheetPr>
  <dimension ref="A1:C20"/>
  <sheetViews>
    <sheetView workbookViewId="0">
      <selection activeCell="A8" sqref="A8"/>
    </sheetView>
  </sheetViews>
  <sheetFormatPr defaultColWidth="11.42578125" defaultRowHeight="18.75" x14ac:dyDescent="0.3"/>
  <cols>
    <col min="1" max="1" width="11.42578125" style="83"/>
  </cols>
  <sheetData>
    <row r="1" spans="1:1" x14ac:dyDescent="0.3">
      <c r="A1" s="109"/>
    </row>
    <row r="2" spans="1:1" x14ac:dyDescent="0.3">
      <c r="A2" s="109"/>
    </row>
    <row r="3" spans="1:1" x14ac:dyDescent="0.3">
      <c r="A3" s="109"/>
    </row>
    <row r="4" spans="1:1" x14ac:dyDescent="0.3">
      <c r="A4" s="109"/>
    </row>
    <row r="5" spans="1:1" x14ac:dyDescent="0.3">
      <c r="A5" s="109" t="s">
        <v>586</v>
      </c>
    </row>
    <row r="6" spans="1:1" x14ac:dyDescent="0.3">
      <c r="A6" s="109"/>
    </row>
    <row r="7" spans="1:1" x14ac:dyDescent="0.3">
      <c r="A7" s="109"/>
    </row>
    <row r="8" spans="1:1" x14ac:dyDescent="0.3">
      <c r="A8" s="109"/>
    </row>
    <row r="9" spans="1:1" x14ac:dyDescent="0.3">
      <c r="A9" s="109" t="s">
        <v>586</v>
      </c>
    </row>
    <row r="10" spans="1:1" x14ac:dyDescent="0.3">
      <c r="A10" s="109"/>
    </row>
    <row r="11" spans="1:1" x14ac:dyDescent="0.3">
      <c r="A11" s="109"/>
    </row>
    <row r="12" spans="1:1" x14ac:dyDescent="0.3">
      <c r="A12" s="109"/>
    </row>
    <row r="13" spans="1:1" x14ac:dyDescent="0.3">
      <c r="A13" s="109"/>
    </row>
    <row r="14" spans="1:1" x14ac:dyDescent="0.3">
      <c r="A14" s="109"/>
    </row>
    <row r="15" spans="1:1" x14ac:dyDescent="0.3">
      <c r="A15" s="109"/>
    </row>
    <row r="16" spans="1:1" x14ac:dyDescent="0.3">
      <c r="A16" s="109"/>
    </row>
    <row r="17" spans="1:3" x14ac:dyDescent="0.3">
      <c r="A17" s="109" t="s">
        <v>587</v>
      </c>
    </row>
    <row r="18" spans="1:3" x14ac:dyDescent="0.3">
      <c r="A18" s="109" t="s">
        <v>588</v>
      </c>
      <c r="C18" s="71" t="s">
        <v>589</v>
      </c>
    </row>
    <row r="19" spans="1:3" x14ac:dyDescent="0.3">
      <c r="A19" s="109"/>
    </row>
    <row r="20" spans="1:3" x14ac:dyDescent="0.3">
      <c r="A20" s="109"/>
    </row>
  </sheetData>
  <dataValidations count="1">
    <dataValidation type="list" allowBlank="1" showInputMessage="1" showErrorMessage="1" sqref="A1:A20" xr:uid="{421D3AB6-0FC2-4E98-A48C-A33A90C72FBD}">
      <formula1>"VD,GE,VS,FR,NE,BE,ZH"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DDC9-20B2-426A-BDDF-FA031AC5696F}">
  <sheetPr>
    <tabColor theme="4" tint="-0.249977111117893"/>
  </sheetPr>
  <dimension ref="A1:O22"/>
  <sheetViews>
    <sheetView workbookViewId="0">
      <selection activeCell="O10" sqref="O10"/>
    </sheetView>
  </sheetViews>
  <sheetFormatPr defaultColWidth="11.42578125" defaultRowHeight="15" x14ac:dyDescent="0.25"/>
  <cols>
    <col min="13" max="13" width="26.140625" customWidth="1"/>
  </cols>
  <sheetData>
    <row r="1" spans="1:15" ht="18.75" x14ac:dyDescent="0.3">
      <c r="A1" s="109"/>
      <c r="B1" s="83"/>
      <c r="C1" s="83"/>
      <c r="D1" s="83"/>
      <c r="E1" s="83"/>
      <c r="F1" s="83"/>
      <c r="G1" s="83"/>
      <c r="H1" s="83"/>
      <c r="I1" s="83" t="str">
        <f ca="1">_xlfn.FORMULATEXT(I2)</f>
        <v>=SORT(H2:H8)</v>
      </c>
      <c r="J1" s="83"/>
      <c r="K1" s="83" t="str">
        <f>TRAD!$E$62</f>
        <v>Defined name</v>
      </c>
      <c r="L1" s="83"/>
      <c r="M1" s="83"/>
      <c r="N1" s="83"/>
      <c r="O1" s="83"/>
    </row>
    <row r="2" spans="1:15" ht="18.75" x14ac:dyDescent="0.3">
      <c r="A2" s="109" t="s">
        <v>587</v>
      </c>
      <c r="B2" s="83"/>
      <c r="C2" s="83"/>
      <c r="D2" s="83"/>
      <c r="E2" s="83"/>
      <c r="F2" s="83"/>
      <c r="G2" s="83"/>
      <c r="H2" s="83" t="s">
        <v>590</v>
      </c>
      <c r="I2" s="109" t="str" cm="1">
        <f t="array" ref="I2:I8">_xlfn._xlws.SORT(H2:H8)</f>
        <v>BE</v>
      </c>
      <c r="J2" s="83"/>
      <c r="K2" s="110" t="str" cm="1">
        <f t="array" ref="K2:K8">_xlfn._xlws.SORT($H$2:$H$8)</f>
        <v>BE</v>
      </c>
      <c r="L2" s="83"/>
      <c r="M2" s="83"/>
      <c r="N2" s="83"/>
      <c r="O2" s="110"/>
    </row>
    <row r="3" spans="1:15" ht="18.75" x14ac:dyDescent="0.3">
      <c r="A3" s="109" t="s">
        <v>591</v>
      </c>
      <c r="B3" s="83"/>
      <c r="C3" s="83"/>
      <c r="D3" s="83"/>
      <c r="E3" s="83"/>
      <c r="F3" s="83"/>
      <c r="G3" s="83"/>
      <c r="H3" s="83" t="s">
        <v>592</v>
      </c>
      <c r="I3" s="109" t="str">
        <v>FR</v>
      </c>
      <c r="J3" s="83"/>
      <c r="K3" s="110" t="str">
        <v>FR</v>
      </c>
      <c r="L3" s="83"/>
      <c r="M3" s="83"/>
      <c r="N3" s="83"/>
      <c r="O3" s="110"/>
    </row>
    <row r="4" spans="1:15" ht="18.75" x14ac:dyDescent="0.3">
      <c r="A4" s="109" t="s">
        <v>590</v>
      </c>
      <c r="B4" s="83"/>
      <c r="C4" s="83"/>
      <c r="D4" s="83"/>
      <c r="E4" s="83"/>
      <c r="F4" s="83"/>
      <c r="G4" s="83"/>
      <c r="H4" s="83" t="s">
        <v>593</v>
      </c>
      <c r="I4" s="109" t="str">
        <v>GE</v>
      </c>
      <c r="J4" s="83"/>
      <c r="K4" s="110" t="str">
        <v>GE</v>
      </c>
      <c r="L4" s="83"/>
      <c r="M4" s="83"/>
      <c r="N4" s="83"/>
      <c r="O4" s="110" t="s">
        <v>586</v>
      </c>
    </row>
    <row r="5" spans="1:15" ht="18.75" x14ac:dyDescent="0.3">
      <c r="A5" s="109"/>
      <c r="B5" s="83"/>
      <c r="C5" s="83"/>
      <c r="D5" s="83"/>
      <c r="E5" s="83"/>
      <c r="F5" s="83"/>
      <c r="G5" s="83"/>
      <c r="H5" s="83" t="s">
        <v>591</v>
      </c>
      <c r="I5" s="109" t="str">
        <v>NE</v>
      </c>
      <c r="J5" s="83"/>
      <c r="K5" s="110" t="str">
        <v>NE</v>
      </c>
      <c r="L5" s="83"/>
      <c r="M5" s="83"/>
      <c r="N5" s="83"/>
      <c r="O5" s="110" t="s">
        <v>587</v>
      </c>
    </row>
    <row r="6" spans="1:15" ht="18.75" x14ac:dyDescent="0.3">
      <c r="A6" s="109"/>
      <c r="B6" s="83"/>
      <c r="C6" s="83"/>
      <c r="D6" s="83"/>
      <c r="E6" s="83"/>
      <c r="F6" s="83"/>
      <c r="G6" s="83"/>
      <c r="H6" s="83" t="s">
        <v>588</v>
      </c>
      <c r="I6" s="109" t="str">
        <v>VD</v>
      </c>
      <c r="J6" s="83"/>
      <c r="K6" s="110" t="str">
        <v>VD</v>
      </c>
      <c r="L6" s="83"/>
      <c r="M6" s="83"/>
      <c r="N6" s="83"/>
      <c r="O6" s="110" t="s">
        <v>586</v>
      </c>
    </row>
    <row r="7" spans="1:15" ht="18.75" x14ac:dyDescent="0.3">
      <c r="A7" s="109"/>
      <c r="B7" s="83"/>
      <c r="C7" s="83"/>
      <c r="D7" s="83"/>
      <c r="E7" s="83"/>
      <c r="F7" s="83"/>
      <c r="G7" s="83"/>
      <c r="H7" s="83" t="s">
        <v>586</v>
      </c>
      <c r="I7" s="109" t="str">
        <v>VS</v>
      </c>
      <c r="J7" s="83"/>
      <c r="K7" s="110" t="str">
        <v>VS</v>
      </c>
      <c r="L7" s="83"/>
      <c r="M7" s="83"/>
      <c r="N7" s="83"/>
      <c r="O7" s="110" t="s">
        <v>588</v>
      </c>
    </row>
    <row r="8" spans="1:15" ht="18.75" x14ac:dyDescent="0.3">
      <c r="A8" s="109"/>
      <c r="B8" s="83"/>
      <c r="C8" s="83"/>
      <c r="D8" s="83"/>
      <c r="E8" s="83"/>
      <c r="F8" s="83"/>
      <c r="G8" s="83"/>
      <c r="H8" s="83" t="s">
        <v>587</v>
      </c>
      <c r="I8" s="109" t="str">
        <v>ZH</v>
      </c>
      <c r="J8" s="83"/>
      <c r="K8" s="110" t="str">
        <v>ZH</v>
      </c>
      <c r="L8" s="83"/>
      <c r="M8" s="83"/>
      <c r="N8" s="83"/>
      <c r="O8" s="110"/>
    </row>
    <row r="9" spans="1:15" ht="18.75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</row>
    <row r="10" spans="1:15" ht="18.75" x14ac:dyDescent="0.3">
      <c r="A10" s="74" t="s">
        <v>594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74" t="s">
        <v>595</v>
      </c>
    </row>
    <row r="11" spans="1:15" ht="18.75" x14ac:dyDescent="0.3"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1:15" ht="18.75" x14ac:dyDescent="0.3"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1:15" ht="18.75" x14ac:dyDescent="0.3"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1:15" ht="18.75" x14ac:dyDescent="0.3"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</row>
    <row r="15" spans="1:15" ht="18.75" x14ac:dyDescent="0.3"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</row>
    <row r="16" spans="1:15" ht="18.75" x14ac:dyDescent="0.3"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8.75" x14ac:dyDescent="0.3">
      <c r="B17" s="83"/>
      <c r="C17" s="83"/>
      <c r="D17" s="71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ht="18.75" x14ac:dyDescent="0.3"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</row>
    <row r="19" spans="1:15" ht="18.75" x14ac:dyDescent="0.3"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</row>
    <row r="20" spans="1:15" ht="18.75" x14ac:dyDescent="0.3"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</row>
    <row r="21" spans="1:15" ht="18.75" x14ac:dyDescent="0.3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</row>
    <row r="22" spans="1:15" ht="18.75" x14ac:dyDescent="0.3"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</row>
  </sheetData>
  <dataValidations count="2">
    <dataValidation type="list" allowBlank="1" showInputMessage="1" showErrorMessage="1" sqref="A1:A8" xr:uid="{D85707AF-1F8A-4EC9-93D6-66B83F161267}">
      <formula1>$I$2:$I$8</formula1>
    </dataValidation>
    <dataValidation type="list" allowBlank="1" showInputMessage="1" showErrorMessage="1" sqref="O2:O8" xr:uid="{AF35F057-8C67-4CB8-8DC7-4DDCA73FC9EC}">
      <formula1>_xlfn.ANCHORARRAY(Cantons)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CB3B-1A17-435F-B0FC-3FF39901211B}">
  <sheetPr>
    <tabColor theme="4" tint="-0.249977111117893"/>
  </sheetPr>
  <dimension ref="A1:E20"/>
  <sheetViews>
    <sheetView showGridLines="0" workbookViewId="0">
      <selection activeCell="A9" sqref="A9"/>
    </sheetView>
  </sheetViews>
  <sheetFormatPr defaultColWidth="9.140625" defaultRowHeight="15" x14ac:dyDescent="0.25"/>
  <sheetData>
    <row r="1" spans="1:5" x14ac:dyDescent="0.25">
      <c r="A1" s="68">
        <v>1</v>
      </c>
      <c r="B1" s="68">
        <v>32</v>
      </c>
      <c r="C1" s="68"/>
      <c r="E1" s="2"/>
    </row>
    <row r="2" spans="1:5" ht="18.75" x14ac:dyDescent="0.3">
      <c r="A2" s="68">
        <v>2</v>
      </c>
      <c r="B2" s="68">
        <v>33</v>
      </c>
      <c r="C2" s="68"/>
      <c r="E2" s="71" t="str">
        <f>TRAD!E44</f>
        <v>Accepts only non-duplicated data</v>
      </c>
    </row>
    <row r="3" spans="1:5" x14ac:dyDescent="0.25">
      <c r="A3" s="68">
        <v>3</v>
      </c>
      <c r="B3" s="68">
        <v>34</v>
      </c>
      <c r="C3" s="68"/>
    </row>
    <row r="4" spans="1:5" ht="18.75" x14ac:dyDescent="0.3">
      <c r="A4" s="68">
        <v>4</v>
      </c>
      <c r="B4" s="68">
        <v>35</v>
      </c>
      <c r="C4" s="68"/>
      <c r="E4" s="74" t="s">
        <v>596</v>
      </c>
    </row>
    <row r="5" spans="1:5" ht="18.75" x14ac:dyDescent="0.3">
      <c r="A5" s="68">
        <v>5</v>
      </c>
      <c r="B5" s="68"/>
      <c r="C5" s="68"/>
      <c r="E5" s="71"/>
    </row>
    <row r="6" spans="1:5" x14ac:dyDescent="0.25">
      <c r="A6" s="68">
        <v>6</v>
      </c>
      <c r="B6" s="68"/>
      <c r="C6" s="68"/>
    </row>
    <row r="7" spans="1:5" x14ac:dyDescent="0.25">
      <c r="A7" s="68">
        <v>7</v>
      </c>
      <c r="B7" s="68"/>
      <c r="C7" s="68"/>
    </row>
    <row r="8" spans="1:5" x14ac:dyDescent="0.25">
      <c r="A8" s="68">
        <v>8</v>
      </c>
      <c r="B8" s="68"/>
      <c r="C8" s="68"/>
    </row>
    <row r="9" spans="1:5" x14ac:dyDescent="0.25">
      <c r="A9" s="68">
        <v>9</v>
      </c>
      <c r="B9" s="68"/>
      <c r="C9" s="68"/>
    </row>
    <row r="10" spans="1:5" x14ac:dyDescent="0.25">
      <c r="A10" s="68">
        <v>10</v>
      </c>
      <c r="B10" s="68"/>
      <c r="C10" s="68"/>
    </row>
    <row r="11" spans="1:5" x14ac:dyDescent="0.25">
      <c r="A11" s="68">
        <v>11</v>
      </c>
      <c r="B11" s="68"/>
      <c r="C11" s="68"/>
    </row>
    <row r="12" spans="1:5" x14ac:dyDescent="0.25">
      <c r="A12" s="68">
        <v>12</v>
      </c>
      <c r="B12" s="68"/>
      <c r="C12" s="68"/>
    </row>
    <row r="13" spans="1:5" x14ac:dyDescent="0.25">
      <c r="A13" s="68">
        <v>13</v>
      </c>
      <c r="B13" s="68"/>
      <c r="C13" s="68"/>
    </row>
    <row r="14" spans="1:5" x14ac:dyDescent="0.25">
      <c r="A14" s="68">
        <v>14</v>
      </c>
      <c r="B14" s="68"/>
      <c r="C14" s="68"/>
    </row>
    <row r="15" spans="1:5" x14ac:dyDescent="0.25">
      <c r="A15" s="68">
        <v>15</v>
      </c>
      <c r="B15" s="68"/>
      <c r="C15" s="68"/>
    </row>
    <row r="16" spans="1:5" x14ac:dyDescent="0.25">
      <c r="A16" s="68">
        <v>16</v>
      </c>
      <c r="B16" s="68"/>
      <c r="C16" s="68"/>
    </row>
    <row r="17" spans="1:3" x14ac:dyDescent="0.25">
      <c r="A17" s="68">
        <v>17</v>
      </c>
      <c r="B17" s="68"/>
      <c r="C17" s="68"/>
    </row>
    <row r="18" spans="1:3" x14ac:dyDescent="0.25">
      <c r="A18" s="68">
        <v>18</v>
      </c>
      <c r="B18" s="68"/>
      <c r="C18" s="68"/>
    </row>
    <row r="19" spans="1:3" x14ac:dyDescent="0.25">
      <c r="A19" s="68">
        <v>19</v>
      </c>
      <c r="B19" s="68"/>
      <c r="C19" s="68"/>
    </row>
    <row r="20" spans="1:3" x14ac:dyDescent="0.25">
      <c r="A20" s="68">
        <v>20</v>
      </c>
      <c r="B20" s="68"/>
      <c r="C20" s="68"/>
    </row>
  </sheetData>
  <dataValidations count="3">
    <dataValidation type="custom" allowBlank="1" showErrorMessage="1" errorTitle="Duplicate Entry!" error="The entry you made already exists in range A1:C20. Please try again." sqref="A1:C20" xr:uid="{A26D5DC4-054C-4FB7-AFDC-B75372B3B3DB}">
      <formula1>COUNTIF($A$1:$C$20,A1)=1</formula1>
    </dataValidation>
    <dataValidation type="custom" allowBlank="1" showInputMessage="1" showErrorMessage="1" error="Your entry must be larger than the cell above it." sqref="D2:D10" xr:uid="{BC8B6470-D431-47F1-B859-CA289FBB8080}">
      <formula1>D2&gt;D1</formula1>
    </dataValidation>
    <dataValidation allowBlank="1" error="This cell accepts text only." sqref="D1" xr:uid="{7DA092C3-2903-44E0-8A45-260249D8093D}"/>
  </dataValidations>
  <pageMargins left="0.75" right="0.75" top="1" bottom="1" header="0.5" footer="0.5"/>
  <pageSetup orientation="portrait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CDF5-27B3-481F-A535-9BA4296EE532}">
  <sheetPr>
    <tabColor theme="4" tint="-0.249977111117893"/>
  </sheetPr>
  <dimension ref="A1:C10"/>
  <sheetViews>
    <sheetView showGridLines="0" workbookViewId="0">
      <selection activeCell="A3" sqref="A3"/>
    </sheetView>
  </sheetViews>
  <sheetFormatPr defaultColWidth="9.140625" defaultRowHeight="18.75" x14ac:dyDescent="0.3"/>
  <cols>
    <col min="1" max="1" width="14.140625" style="83" customWidth="1"/>
  </cols>
  <sheetData>
    <row r="1" spans="1:3" x14ac:dyDescent="0.3">
      <c r="A1" s="108" t="s">
        <v>597</v>
      </c>
      <c r="C1" s="2"/>
    </row>
    <row r="2" spans="1:3" x14ac:dyDescent="0.3">
      <c r="A2" s="108" t="s">
        <v>598</v>
      </c>
      <c r="C2" s="71" t="str">
        <f>TRAD!E46</f>
        <v>Accept entry only if it begins with A</v>
      </c>
    </row>
    <row r="3" spans="1:3" x14ac:dyDescent="0.3">
      <c r="A3" s="108" t="s">
        <v>599</v>
      </c>
    </row>
    <row r="4" spans="1:3" x14ac:dyDescent="0.3">
      <c r="A4" s="108"/>
      <c r="C4" s="74" t="s">
        <v>600</v>
      </c>
    </row>
    <row r="5" spans="1:3" x14ac:dyDescent="0.3">
      <c r="A5" s="108" t="s">
        <v>601</v>
      </c>
      <c r="C5" s="71"/>
    </row>
    <row r="6" spans="1:3" x14ac:dyDescent="0.3">
      <c r="A6" s="108"/>
    </row>
    <row r="7" spans="1:3" x14ac:dyDescent="0.3">
      <c r="A7" s="108" t="s">
        <v>602</v>
      </c>
    </row>
    <row r="8" spans="1:3" x14ac:dyDescent="0.3">
      <c r="A8" s="108"/>
    </row>
    <row r="9" spans="1:3" x14ac:dyDescent="0.3">
      <c r="A9" s="108"/>
    </row>
    <row r="10" spans="1:3" x14ac:dyDescent="0.3">
      <c r="A10" s="108"/>
    </row>
  </sheetData>
  <protectedRanges>
    <protectedRange sqref="A1:A10" name="Range1"/>
  </protectedRanges>
  <dataValidations count="1">
    <dataValidation type="custom" errorStyle="warning" allowBlank="1" showInputMessage="1" showErrorMessage="1" errorTitle="Error in value" error="You did not type a text beginning with the letter A." promptTitle="Data Validation Rule in effect" prompt="You must enter a text starting with the letter A" sqref="A2:A10 A1" xr:uid="{B4F3C433-1D05-4677-BA42-6EABBF8BFD30}">
      <formula1>LEFT(A1)="a"</formula1>
    </dataValidation>
  </dataValidation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E73E-FCBE-4975-9EAF-79D529CBBF57}">
  <sheetPr>
    <tabColor theme="4" tint="-0.249977111117893"/>
  </sheetPr>
  <dimension ref="A1:C10"/>
  <sheetViews>
    <sheetView showGridLines="0" workbookViewId="0">
      <selection activeCell="C4" sqref="C4"/>
    </sheetView>
  </sheetViews>
  <sheetFormatPr defaultColWidth="9.140625" defaultRowHeight="15" x14ac:dyDescent="0.25"/>
  <sheetData>
    <row r="1" spans="1:3" x14ac:dyDescent="0.25">
      <c r="A1" s="68" t="s">
        <v>597</v>
      </c>
      <c r="C1" s="2"/>
    </row>
    <row r="2" spans="1:3" ht="18.75" x14ac:dyDescent="0.3">
      <c r="A2" s="68" t="s">
        <v>598</v>
      </c>
      <c r="C2" s="71" t="str">
        <f>TRAD!E48</f>
        <v>Accept entry only if it begins with A and contains five characters</v>
      </c>
    </row>
    <row r="3" spans="1:3" x14ac:dyDescent="0.25">
      <c r="A3" s="68" t="s">
        <v>603</v>
      </c>
    </row>
    <row r="4" spans="1:3" ht="18.75" x14ac:dyDescent="0.3">
      <c r="A4" s="68"/>
      <c r="C4" s="71"/>
    </row>
    <row r="5" spans="1:3" ht="18.75" x14ac:dyDescent="0.3">
      <c r="A5" s="68"/>
      <c r="C5" s="74" t="s">
        <v>604</v>
      </c>
    </row>
    <row r="6" spans="1:3" x14ac:dyDescent="0.25">
      <c r="A6" s="68"/>
    </row>
    <row r="7" spans="1:3" x14ac:dyDescent="0.25">
      <c r="A7" s="68"/>
    </row>
    <row r="8" spans="1:3" x14ac:dyDescent="0.25">
      <c r="A8" s="68"/>
    </row>
    <row r="9" spans="1:3" x14ac:dyDescent="0.25">
      <c r="A9" s="68"/>
    </row>
    <row r="10" spans="1:3" x14ac:dyDescent="0.25">
      <c r="A10" s="68"/>
    </row>
  </sheetData>
  <dataValidations count="1">
    <dataValidation type="custom" allowBlank="1" showInputMessage="1" showErrorMessage="1" error="Your entry must begin with the letter A and contain five characters." sqref="A1:A10" xr:uid="{A35FFA9B-F37C-4375-AC02-0D6245909995}">
      <formula1>COUNTIF(A1,"A????")=1</formula1>
    </dataValidation>
  </dataValidation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2445-15C8-4D70-A82F-036F1749C81D}">
  <sheetPr>
    <tabColor theme="4" tint="-0.249977111117893"/>
  </sheetPr>
  <dimension ref="A1:C10"/>
  <sheetViews>
    <sheetView showGridLines="0" workbookViewId="0">
      <selection activeCell="C4" sqref="C4"/>
    </sheetView>
  </sheetViews>
  <sheetFormatPr defaultColWidth="9.140625" defaultRowHeight="15" x14ac:dyDescent="0.25"/>
  <cols>
    <col min="1" max="1" width="27.5703125" customWidth="1"/>
  </cols>
  <sheetData>
    <row r="1" spans="1:3" x14ac:dyDescent="0.25">
      <c r="A1" s="69">
        <v>44704</v>
      </c>
      <c r="C1" s="2"/>
    </row>
    <row r="2" spans="1:3" ht="18.75" x14ac:dyDescent="0.3">
      <c r="A2" s="69">
        <v>44382</v>
      </c>
      <c r="C2" s="71" t="str">
        <f>TRAD!E50</f>
        <v>Accept date entry only if it is a Monday.</v>
      </c>
    </row>
    <row r="3" spans="1:3" x14ac:dyDescent="0.25">
      <c r="A3" s="69"/>
    </row>
    <row r="4" spans="1:3" ht="18.75" x14ac:dyDescent="0.3">
      <c r="A4" s="69">
        <f>DATE(2023,9,18)</f>
        <v>45187</v>
      </c>
      <c r="C4" s="71"/>
    </row>
    <row r="5" spans="1:3" ht="18.75" x14ac:dyDescent="0.3">
      <c r="A5" s="69"/>
      <c r="C5" s="74" t="s">
        <v>605</v>
      </c>
    </row>
    <row r="6" spans="1:3" x14ac:dyDescent="0.25">
      <c r="A6" s="69"/>
    </row>
    <row r="7" spans="1:3" x14ac:dyDescent="0.25">
      <c r="A7" s="69"/>
    </row>
    <row r="8" spans="1:3" x14ac:dyDescent="0.25">
      <c r="A8" s="69"/>
    </row>
    <row r="9" spans="1:3" x14ac:dyDescent="0.25">
      <c r="A9" s="69"/>
    </row>
    <row r="10" spans="1:3" x14ac:dyDescent="0.25">
      <c r="A10" s="69"/>
    </row>
  </sheetData>
  <dataValidations count="1">
    <dataValidation type="custom" allowBlank="1" showInputMessage="1" showErrorMessage="1" errorTitle="Wrong Date" error="The date entered must be a Monday." sqref="A1:A10" xr:uid="{7AAA4FDA-4029-4C5E-800A-F102A3D090FC}">
      <formula1>WEEKDAY(A1)=2</formula1>
    </dataValidation>
  </dataValidation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7E5D-84E2-488B-978F-651901D35006}">
  <sheetPr>
    <tabColor theme="4" tint="-0.249977111117893"/>
  </sheetPr>
  <dimension ref="A1:D13"/>
  <sheetViews>
    <sheetView showGridLines="0" workbookViewId="0">
      <selection activeCell="D4" sqref="D4"/>
    </sheetView>
  </sheetViews>
  <sheetFormatPr defaultColWidth="9.140625" defaultRowHeight="15" x14ac:dyDescent="0.25"/>
  <cols>
    <col min="1" max="1" width="13" customWidth="1"/>
    <col min="2" max="2" width="17.85546875" customWidth="1"/>
    <col min="4" max="4" width="17.28515625" customWidth="1"/>
  </cols>
  <sheetData>
    <row r="1" spans="1:4" x14ac:dyDescent="0.25">
      <c r="A1" t="s">
        <v>606</v>
      </c>
      <c r="B1" s="70">
        <v>120</v>
      </c>
      <c r="D1" s="2"/>
    </row>
    <row r="2" spans="1:4" ht="18.75" x14ac:dyDescent="0.3">
      <c r="A2" t="s">
        <v>607</v>
      </c>
      <c r="B2" s="70">
        <v>25</v>
      </c>
      <c r="D2" s="71" t="str">
        <f>TRAD!E52</f>
        <v>Accept a value only if it doesn't go over the budget.</v>
      </c>
    </row>
    <row r="3" spans="1:4" ht="18.75" x14ac:dyDescent="0.3">
      <c r="A3" t="s">
        <v>608</v>
      </c>
      <c r="B3" s="70">
        <v>50</v>
      </c>
      <c r="D3" s="71"/>
    </row>
    <row r="4" spans="1:4" ht="18.75" x14ac:dyDescent="0.3">
      <c r="A4" t="s">
        <v>609</v>
      </c>
      <c r="B4" s="70">
        <v>40</v>
      </c>
      <c r="D4" s="74" t="s">
        <v>610</v>
      </c>
    </row>
    <row r="5" spans="1:4" x14ac:dyDescent="0.25">
      <c r="A5" t="s">
        <v>611</v>
      </c>
      <c r="B5" s="70">
        <v>200</v>
      </c>
    </row>
    <row r="6" spans="1:4" x14ac:dyDescent="0.25">
      <c r="A6" t="s">
        <v>612</v>
      </c>
      <c r="B6" s="70">
        <v>50</v>
      </c>
    </row>
    <row r="12" spans="1:4" x14ac:dyDescent="0.25">
      <c r="A12" s="62" t="s">
        <v>613</v>
      </c>
      <c r="B12" s="63">
        <v>500</v>
      </c>
    </row>
    <row r="13" spans="1:4" x14ac:dyDescent="0.25">
      <c r="A13" s="64" t="s">
        <v>555</v>
      </c>
      <c r="B13" s="65">
        <f>SUM(B1:B6)</f>
        <v>485</v>
      </c>
    </row>
  </sheetData>
  <dataValidations count="1">
    <dataValidation type="custom" allowBlank="1" showInputMessage="1" showErrorMessage="1" errorTitle="Too Much" error="The amount you entered will exceed the budget. Enter a smaller amount." sqref="B1:B6" xr:uid="{AE85F379-3050-418B-B4E3-001C7D4FC2FC}">
      <formula1>SUM($B$1:$B$6)&lt;=$B$12</formula1>
    </dataValidation>
  </dataValidation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2FF4-68A3-4460-BF1B-3F948A01DC92}">
  <sheetPr>
    <tabColor theme="4" tint="-0.249977111117893"/>
  </sheetPr>
  <dimension ref="A1:G18"/>
  <sheetViews>
    <sheetView showGridLines="0" workbookViewId="0">
      <selection activeCell="A2" sqref="A2:A11"/>
    </sheetView>
  </sheetViews>
  <sheetFormatPr defaultColWidth="9.140625" defaultRowHeight="15.75" x14ac:dyDescent="0.25"/>
  <cols>
    <col min="1" max="1" width="26.28515625" style="55" bestFit="1" customWidth="1"/>
    <col min="2" max="2" width="29.28515625" style="55" bestFit="1" customWidth="1"/>
    <col min="3" max="3" width="27.7109375" style="55" bestFit="1" customWidth="1"/>
    <col min="4" max="4" width="8.5703125" style="55" customWidth="1"/>
    <col min="5" max="5" width="29.28515625" style="55" customWidth="1"/>
    <col min="6" max="6" width="30.5703125" style="55" customWidth="1"/>
    <col min="7" max="16384" width="9.140625" style="55"/>
  </cols>
  <sheetData>
    <row r="1" spans="1:7" ht="21" x14ac:dyDescent="0.35">
      <c r="A1" s="66" t="s">
        <v>614</v>
      </c>
      <c r="B1" s="66" t="s">
        <v>615</v>
      </c>
      <c r="C1" s="66" t="s">
        <v>616</v>
      </c>
      <c r="D1" s="32"/>
    </row>
    <row r="2" spans="1:7" ht="21" x14ac:dyDescent="0.35">
      <c r="A2" s="67" t="s">
        <v>617</v>
      </c>
      <c r="B2" s="67" t="s">
        <v>36</v>
      </c>
      <c r="C2" s="67" t="s">
        <v>618</v>
      </c>
      <c r="E2" s="66" t="s">
        <v>616</v>
      </c>
      <c r="F2" s="67" t="s">
        <v>619</v>
      </c>
    </row>
    <row r="3" spans="1:7" ht="21" x14ac:dyDescent="0.35">
      <c r="A3" s="67" t="s">
        <v>620</v>
      </c>
      <c r="B3" s="67" t="s">
        <v>621</v>
      </c>
      <c r="C3" s="67" t="s">
        <v>622</v>
      </c>
      <c r="F3"/>
    </row>
    <row r="4" spans="1:7" ht="21" x14ac:dyDescent="0.35">
      <c r="A4" s="67" t="s">
        <v>623</v>
      </c>
      <c r="B4" s="67" t="s">
        <v>624</v>
      </c>
      <c r="C4" s="67" t="s">
        <v>625</v>
      </c>
      <c r="F4" s="71" t="str">
        <f>TRAD!E54</f>
        <v>List values depend on the parent list</v>
      </c>
    </row>
    <row r="5" spans="1:7" ht="21" x14ac:dyDescent="0.35">
      <c r="A5" s="67" t="s">
        <v>619</v>
      </c>
      <c r="B5" s="67" t="s">
        <v>626</v>
      </c>
      <c r="C5" s="67" t="s">
        <v>627</v>
      </c>
      <c r="F5" s="71" t="str">
        <f ca="1">_xlfn.FORMULATEXT(F6)</f>
        <v>=INDIRECT($E$2)</v>
      </c>
    </row>
    <row r="6" spans="1:7" ht="21" x14ac:dyDescent="0.35">
      <c r="A6" s="67" t="s">
        <v>628</v>
      </c>
      <c r="B6" s="67" t="s">
        <v>629</v>
      </c>
      <c r="C6" s="67" t="s">
        <v>630</v>
      </c>
      <c r="F6" s="71" t="str" cm="1">
        <f t="array" aca="1" ref="F6:F18" ca="1">INDIRECT($E$2)</f>
        <v>Acacias</v>
      </c>
    </row>
    <row r="7" spans="1:7" ht="21" x14ac:dyDescent="0.35">
      <c r="A7" s="67" t="s">
        <v>631</v>
      </c>
      <c r="B7" s="67" t="s">
        <v>632</v>
      </c>
      <c r="C7" s="67" t="s">
        <v>633</v>
      </c>
      <c r="F7" s="71" t="str">
        <f ca="1"/>
        <v>Champel</v>
      </c>
    </row>
    <row r="8" spans="1:7" ht="21" x14ac:dyDescent="0.35">
      <c r="A8" s="67" t="s">
        <v>634</v>
      </c>
      <c r="B8" s="67" t="s">
        <v>635</v>
      </c>
      <c r="C8" s="67" t="s">
        <v>636</v>
      </c>
      <c r="F8" s="71" t="str">
        <f ca="1"/>
        <v>Cologny</v>
      </c>
    </row>
    <row r="9" spans="1:7" ht="21" x14ac:dyDescent="0.35">
      <c r="A9" s="67" t="s">
        <v>637</v>
      </c>
      <c r="B9" s="67" t="s">
        <v>638</v>
      </c>
      <c r="C9" s="67" t="s">
        <v>639</v>
      </c>
      <c r="F9" s="71" t="str">
        <f ca="1"/>
        <v>Eaux-Vives</v>
      </c>
    </row>
    <row r="10" spans="1:7" ht="21" x14ac:dyDescent="0.35">
      <c r="A10" s="67" t="s">
        <v>640</v>
      </c>
      <c r="B10" s="67" t="s">
        <v>641</v>
      </c>
      <c r="C10" s="67" t="s">
        <v>642</v>
      </c>
      <c r="F10" s="71" t="str">
        <f ca="1"/>
        <v>Grand-Saconnex</v>
      </c>
    </row>
    <row r="11" spans="1:7" ht="21" x14ac:dyDescent="0.35">
      <c r="A11" s="67" t="s">
        <v>643</v>
      </c>
      <c r="C11" s="67" t="s">
        <v>644</v>
      </c>
      <c r="F11" s="71" t="str">
        <f ca="1"/>
        <v>Grottes Saint-Gervais</v>
      </c>
    </row>
    <row r="12" spans="1:7" ht="21" x14ac:dyDescent="0.35">
      <c r="A12"/>
      <c r="C12" s="67" t="s">
        <v>645</v>
      </c>
      <c r="F12" s="71" t="str">
        <f ca="1"/>
        <v>Nations</v>
      </c>
    </row>
    <row r="13" spans="1:7" ht="21" x14ac:dyDescent="0.35">
      <c r="A13"/>
      <c r="C13" s="67" t="s">
        <v>646</v>
      </c>
      <c r="F13" s="71" t="str">
        <f ca="1"/>
        <v>Pâquis</v>
      </c>
      <c r="G13" s="71"/>
    </row>
    <row r="14" spans="1:7" ht="21" x14ac:dyDescent="0.35">
      <c r="A14"/>
      <c r="C14" s="67" t="s">
        <v>647</v>
      </c>
      <c r="F14" s="71" t="str">
        <f ca="1"/>
        <v>Petit-Saconnex</v>
      </c>
    </row>
    <row r="15" spans="1:7" ht="18.75" x14ac:dyDescent="0.3">
      <c r="A15"/>
      <c r="F15" s="71" t="str">
        <f ca="1"/>
        <v>Plainpalais</v>
      </c>
    </row>
    <row r="16" spans="1:7" x14ac:dyDescent="0.25">
      <c r="F16" s="55" t="str">
        <f ca="1"/>
        <v>Saint-Jean</v>
      </c>
    </row>
    <row r="17" spans="6:6" x14ac:dyDescent="0.25">
      <c r="F17" s="55" t="str">
        <f ca="1"/>
        <v>Servette</v>
      </c>
    </row>
    <row r="18" spans="6:6" x14ac:dyDescent="0.25">
      <c r="F18" s="55" t="str">
        <f ca="1"/>
        <v>Vielle-Ville</v>
      </c>
    </row>
  </sheetData>
  <dataValidations count="2">
    <dataValidation type="list" allowBlank="1" showInputMessage="1" showErrorMessage="1" sqref="F2" xr:uid="{E10E1FC7-A100-43C2-9ECC-2A41C0D4A531}">
      <formula1>INDIRECT($E$2)</formula1>
    </dataValidation>
    <dataValidation type="list" allowBlank="1" showInputMessage="1" showErrorMessage="1" sqref="E2" xr:uid="{222C2417-E504-44C4-B6A6-9545128BAAE5}">
      <formula1>$A$1:$C$1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C1CBA6-466C-4169-ABF0-A6AF26088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41F36E-421E-4B2E-87E4-0181CEBC7845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037ed5ce-9e80-41f7-81a5-4f297c26d5d9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8DA0A52-D6FA-4059-ABAB-E117D3A7B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</vt:i4>
      </vt:variant>
    </vt:vector>
  </HeadingPairs>
  <TitlesOfParts>
    <vt:vector size="28" baseType="lpstr">
      <vt:lpstr>TRAD</vt:lpstr>
      <vt:lpstr>HP</vt:lpstr>
      <vt:lpstr>Colors1</vt:lpstr>
      <vt:lpstr>Colors2</vt:lpstr>
      <vt:lpstr>Colors3</vt:lpstr>
      <vt:lpstr>Bar1</vt:lpstr>
      <vt:lpstr>Bar2</vt:lpstr>
      <vt:lpstr>Bar3</vt:lpstr>
      <vt:lpstr>Icons</vt:lpstr>
      <vt:lpstr>Form1</vt:lpstr>
      <vt:lpstr>Form2</vt:lpstr>
      <vt:lpstr>Basic Data validation</vt:lpstr>
      <vt:lpstr>Text</vt:lpstr>
      <vt:lpstr>LargerThanPrevious</vt:lpstr>
      <vt:lpstr>Dropdown from list</vt:lpstr>
      <vt:lpstr>Dropdown from range</vt:lpstr>
      <vt:lpstr>NonDuplicates</vt:lpstr>
      <vt:lpstr>BeginWithA</vt:lpstr>
      <vt:lpstr>Pattern</vt:lpstr>
      <vt:lpstr>MondayOnly</vt:lpstr>
      <vt:lpstr>StayWithinBudget</vt:lpstr>
      <vt:lpstr>Dependent (INDIRECT)</vt:lpstr>
      <vt:lpstr>BIENNE</vt:lpstr>
      <vt:lpstr>Cantons</vt:lpstr>
      <vt:lpstr>Countries</vt:lpstr>
      <vt:lpstr>GENEVE</vt:lpstr>
      <vt:lpstr>LAUSANNE</vt:lpstr>
      <vt:lpstr>traductionzone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Ludovic Moreau, manager</cp:lastModifiedBy>
  <cp:revision/>
  <dcterms:created xsi:type="dcterms:W3CDTF">2024-12-07T17:07:07Z</dcterms:created>
  <dcterms:modified xsi:type="dcterms:W3CDTF">2026-06-02T18:38:19Z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427800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  <property fmtid="{D5CDD505-2E9C-101B-9397-08002B2CF9AE}" pid="9" name="ModuleName">
    <vt:lpwstr>;#Refrech Intermediate;#</vt:lpwstr>
  </property>
</Properties>
</file>