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Dépivoter\"/>
    </mc:Choice>
  </mc:AlternateContent>
  <xr:revisionPtr revIDLastSave="0" documentId="8_{87EC7D80-04FB-4237-AF17-B977CC7CAEE5}" xr6:coauthVersionLast="47" xr6:coauthVersionMax="47" xr10:uidLastSave="{00000000-0000-0000-0000-000000000000}"/>
  <bookViews>
    <workbookView xWindow="-120" yWindow="-120" windowWidth="29040" windowHeight="16440" xr2:uid="{240A8F4A-7670-4B02-B07D-799EF7732A90}"/>
  </bookViews>
  <sheets>
    <sheet name="Q1-Q2" sheetId="1" r:id="rId1"/>
    <sheet name="Q3-Q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" l="1"/>
  <c r="I12" i="2"/>
  <c r="I7" i="2"/>
  <c r="I19" i="2" s="1"/>
  <c r="E18" i="2"/>
  <c r="E12" i="2"/>
  <c r="E7" i="2"/>
  <c r="E19" i="2" s="1"/>
  <c r="G18" i="2"/>
  <c r="J18" i="2" s="1"/>
  <c r="G12" i="2"/>
  <c r="G7" i="2"/>
  <c r="G19" i="2" s="1"/>
  <c r="H18" i="2"/>
  <c r="F18" i="2"/>
  <c r="D18" i="2"/>
  <c r="C18" i="2"/>
  <c r="J17" i="2"/>
  <c r="F17" i="2"/>
  <c r="J16" i="2"/>
  <c r="F16" i="2"/>
  <c r="J15" i="2"/>
  <c r="F15" i="2"/>
  <c r="J14" i="2"/>
  <c r="F14" i="2"/>
  <c r="J13" i="2"/>
  <c r="F13" i="2"/>
  <c r="J12" i="2"/>
  <c r="H12" i="2"/>
  <c r="F12" i="2"/>
  <c r="D12" i="2"/>
  <c r="C12" i="2"/>
  <c r="J11" i="2"/>
  <c r="F11" i="2"/>
  <c r="K11" i="2" s="1"/>
  <c r="J10" i="2"/>
  <c r="F10" i="2"/>
  <c r="K10" i="2" s="1"/>
  <c r="J9" i="2"/>
  <c r="F9" i="2"/>
  <c r="J8" i="2"/>
  <c r="F8" i="2"/>
  <c r="H7" i="2"/>
  <c r="H19" i="2" s="1"/>
  <c r="F7" i="2"/>
  <c r="D7" i="2"/>
  <c r="D19" i="2" s="1"/>
  <c r="C7" i="2"/>
  <c r="C19" i="2" s="1"/>
  <c r="J6" i="2"/>
  <c r="F6" i="2"/>
  <c r="J5" i="2"/>
  <c r="F5" i="2"/>
  <c r="K5" i="2" s="1"/>
  <c r="J4" i="2"/>
  <c r="F4" i="2"/>
  <c r="K4" i="2" s="1"/>
  <c r="J3" i="2"/>
  <c r="F3" i="2"/>
  <c r="I19" i="1"/>
  <c r="H19" i="1"/>
  <c r="G19" i="1"/>
  <c r="E19" i="1"/>
  <c r="D19" i="1"/>
  <c r="C19" i="1"/>
  <c r="J18" i="1"/>
  <c r="F18" i="1"/>
  <c r="K18" i="1" s="1"/>
  <c r="J17" i="1"/>
  <c r="F17" i="1"/>
  <c r="J16" i="1"/>
  <c r="F16" i="1"/>
  <c r="J15" i="1"/>
  <c r="F15" i="1"/>
  <c r="J14" i="1"/>
  <c r="F14" i="1"/>
  <c r="I13" i="1"/>
  <c r="H13" i="1"/>
  <c r="G13" i="1"/>
  <c r="E13" i="1"/>
  <c r="D13" i="1"/>
  <c r="C13" i="1"/>
  <c r="J12" i="1"/>
  <c r="F12" i="1"/>
  <c r="J11" i="1"/>
  <c r="F11" i="1"/>
  <c r="J10" i="1"/>
  <c r="F10" i="1"/>
  <c r="K10" i="1" s="1"/>
  <c r="J9" i="1"/>
  <c r="F9" i="1"/>
  <c r="I8" i="1"/>
  <c r="H8" i="1"/>
  <c r="G8" i="1"/>
  <c r="E8" i="1"/>
  <c r="E20" i="1" s="1"/>
  <c r="D8" i="1"/>
  <c r="C8" i="1"/>
  <c r="J7" i="1"/>
  <c r="F7" i="1"/>
  <c r="J6" i="1"/>
  <c r="F6" i="1"/>
  <c r="K6" i="1" s="1"/>
  <c r="J5" i="1"/>
  <c r="F5" i="1"/>
  <c r="J4" i="1"/>
  <c r="F4" i="1"/>
  <c r="K4" i="1" s="1"/>
  <c r="K15" i="2" l="1"/>
  <c r="J19" i="2"/>
  <c r="K12" i="2"/>
  <c r="K9" i="2"/>
  <c r="K3" i="2"/>
  <c r="K8" i="2"/>
  <c r="F19" i="2"/>
  <c r="K13" i="2"/>
  <c r="K6" i="2"/>
  <c r="K18" i="2"/>
  <c r="K14" i="2"/>
  <c r="K16" i="2"/>
  <c r="K17" i="2"/>
  <c r="K19" i="2"/>
  <c r="J7" i="2"/>
  <c r="K7" i="2" s="1"/>
  <c r="K14" i="1"/>
  <c r="K7" i="1"/>
  <c r="K16" i="1"/>
  <c r="K9" i="1"/>
  <c r="K15" i="1"/>
  <c r="K12" i="1"/>
  <c r="K17" i="1"/>
  <c r="H20" i="1"/>
  <c r="F8" i="1"/>
  <c r="D20" i="1"/>
  <c r="J13" i="1"/>
  <c r="K11" i="1"/>
  <c r="F19" i="1"/>
  <c r="G20" i="1"/>
  <c r="K5" i="1"/>
  <c r="F13" i="1"/>
  <c r="J19" i="1"/>
  <c r="I20" i="1"/>
  <c r="C20" i="1"/>
  <c r="J8" i="1"/>
  <c r="K8" i="1" l="1"/>
  <c r="F20" i="1"/>
  <c r="J20" i="1"/>
  <c r="K13" i="1"/>
  <c r="K20" i="1"/>
  <c r="K19" i="1"/>
</calcChain>
</file>

<file path=xl/sharedStrings.xml><?xml version="1.0" encoding="utf-8"?>
<sst xmlns="http://schemas.openxmlformats.org/spreadsheetml/2006/main" count="55" uniqueCount="30">
  <si>
    <t>State</t>
  </si>
  <si>
    <t>Qtr-1</t>
  </si>
  <si>
    <t>Qtr-2</t>
  </si>
  <si>
    <t>Total</t>
  </si>
  <si>
    <t>California</t>
  </si>
  <si>
    <t>Washington</t>
  </si>
  <si>
    <t>Oregon</t>
  </si>
  <si>
    <t>Arizona</t>
  </si>
  <si>
    <t>West Total</t>
  </si>
  <si>
    <t>New York</t>
  </si>
  <si>
    <t>New Jersey</t>
  </si>
  <si>
    <t>Massachusetts</t>
  </si>
  <si>
    <t>Florida</t>
  </si>
  <si>
    <t>East Total</t>
  </si>
  <si>
    <t>Kentucky</t>
  </si>
  <si>
    <t>Oklahoma</t>
  </si>
  <si>
    <t>Missouri</t>
  </si>
  <si>
    <t>Illinois</t>
  </si>
  <si>
    <t>Kansas</t>
  </si>
  <si>
    <t>Central Total</t>
  </si>
  <si>
    <t>Grand Total</t>
  </si>
  <si>
    <t>Region</t>
  </si>
  <si>
    <t>Q1</t>
  </si>
  <si>
    <t>Q2</t>
  </si>
  <si>
    <t>West</t>
  </si>
  <si>
    <t>East</t>
  </si>
  <si>
    <t>Central</t>
  </si>
  <si>
    <t>Sales report 2022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</si>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</sst>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9" tint="0.79998168889431442"/>
      </patternFill>
    </fill>
    <fill>
      <patternFill patternType="solid">
        <fgColor indexed="65"/>
        <bgColor theme="8" tint="0.79998168889431442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2" applyFill="1" applyBorder="1" applyAlignment="1">
      <alignment horizontal="center"/>
    </xf>
    <xf numFmtId="0" fontId="5" fillId="0" borderId="0" xfId="0" applyFont="1"/>
    <xf numFmtId="3" fontId="0" fillId="0" borderId="0" xfId="0" applyNumberFormat="1"/>
    <xf numFmtId="3" fontId="4" fillId="5" borderId="0" xfId="2" applyNumberFormat="1" applyFill="1"/>
    <xf numFmtId="3" fontId="5" fillId="5" borderId="0" xfId="3" applyNumberFormat="1" applyFill="1" applyBorder="1"/>
    <xf numFmtId="0" fontId="5" fillId="0" borderId="1" xfId="4" applyBorder="1" applyAlignment="1">
      <alignment vertical="top"/>
    </xf>
    <xf numFmtId="3" fontId="5" fillId="0" borderId="1" xfId="4" applyNumberFormat="1" applyBorder="1" applyAlignment="1">
      <alignment vertical="top"/>
    </xf>
    <xf numFmtId="3" fontId="5" fillId="5" borderId="1" xfId="4" applyNumberFormat="1" applyFill="1" applyBorder="1" applyAlignment="1">
      <alignment vertical="top"/>
    </xf>
    <xf numFmtId="3" fontId="5" fillId="5" borderId="1" xfId="3" applyNumberFormat="1" applyFill="1" applyBorder="1" applyAlignment="1">
      <alignment vertical="top"/>
    </xf>
    <xf numFmtId="0" fontId="5" fillId="0" borderId="0" xfId="4" applyFill="1" applyBorder="1" applyAlignment="1">
      <alignment vertical="top"/>
    </xf>
    <xf numFmtId="0" fontId="5" fillId="0" borderId="2" xfId="4" applyFill="1" applyBorder="1" applyAlignment="1">
      <alignment vertical="top"/>
    </xf>
    <xf numFmtId="3" fontId="5" fillId="0" borderId="2" xfId="4" applyNumberFormat="1" applyFill="1" applyBorder="1" applyAlignment="1">
      <alignment vertical="top"/>
    </xf>
    <xf numFmtId="3" fontId="5" fillId="5" borderId="2" xfId="4" applyNumberFormat="1" applyFill="1" applyBorder="1" applyAlignment="1">
      <alignment vertical="top"/>
    </xf>
    <xf numFmtId="3" fontId="5" fillId="5" borderId="2" xfId="3" applyNumberFormat="1" applyFill="1" applyBorder="1" applyAlignment="1">
      <alignment vertical="top"/>
    </xf>
    <xf numFmtId="0" fontId="5" fillId="6" borderId="1" xfId="5" applyFill="1" applyBorder="1"/>
    <xf numFmtId="3" fontId="5" fillId="6" borderId="1" xfId="5" applyNumberFormat="1" applyFill="1" applyBorder="1"/>
    <xf numFmtId="0" fontId="5" fillId="6" borderId="0" xfId="5" applyFill="1" applyBorder="1"/>
    <xf numFmtId="165" fontId="1" fillId="0" borderId="0" xfId="1" applyNumberFormat="1" applyFont="1" applyFill="1"/>
    <xf numFmtId="165" fontId="4" fillId="5" borderId="0" xfId="2" applyNumberFormat="1" applyFill="1"/>
    <xf numFmtId="0" fontId="4" fillId="5" borderId="0" xfId="2" applyFill="1"/>
    <xf numFmtId="0" fontId="5" fillId="5" borderId="0" xfId="3" applyFill="1" applyBorder="1"/>
    <xf numFmtId="0" fontId="6" fillId="0" borderId="0" xfId="0" applyFont="1"/>
    <xf numFmtId="165" fontId="0" fillId="0" borderId="0" xfId="1" applyNumberFormat="1" applyFont="1" applyFill="1"/>
    <xf numFmtId="17" fontId="3" fillId="2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6">
    <cellStyle name="ColLevel_1" xfId="3" builtinId="2" iLevel="0"/>
    <cellStyle name="ColLevel_2" xfId="2" builtinId="2" iLevel="1"/>
    <cellStyle name="Comma" xfId="1" builtinId="3"/>
    <cellStyle name="Normal" xfId="0" builtinId="0"/>
    <cellStyle name="RowLevel_1" xfId="5" builtinId="1" iLevel="0"/>
    <cellStyle name="RowLevel_2" xfId="4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E267-A54C-4BCA-A463-17677132FC11}">
  <dimension ref="A1:S24"/>
  <sheetViews>
    <sheetView showGridLines="0" tabSelected="1" workbookViewId="0">
      <selection activeCell="H4" sqref="H4:H20"/>
    </sheetView>
  </sheetViews>
  <sheetFormatPr defaultRowHeight="15" x14ac:dyDescent="0.25"/>
  <cols>
    <col min="1" max="2" width="15.85546875" customWidth="1"/>
    <col min="7" max="7" width="9.140625" customWidth="1"/>
  </cols>
  <sheetData>
    <row r="1" spans="1:19" ht="55.5" customHeight="1" x14ac:dyDescent="0.25">
      <c r="A1" s="27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9" x14ac:dyDescent="0.25">
      <c r="A2" s="1"/>
      <c r="B2" s="1"/>
      <c r="C2" s="2" t="s">
        <v>22</v>
      </c>
      <c r="D2" s="2"/>
      <c r="E2" s="2"/>
      <c r="F2" s="3"/>
      <c r="G2" s="2" t="s">
        <v>23</v>
      </c>
      <c r="H2" s="2"/>
      <c r="I2" s="2"/>
      <c r="J2" s="3"/>
      <c r="K2" s="3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21</v>
      </c>
      <c r="B3" s="1" t="s">
        <v>0</v>
      </c>
      <c r="C3" s="26">
        <v>44562</v>
      </c>
      <c r="D3" s="26">
        <v>44593</v>
      </c>
      <c r="E3" s="26">
        <v>44621</v>
      </c>
      <c r="F3" s="3" t="s">
        <v>1</v>
      </c>
      <c r="G3" s="26">
        <v>44652</v>
      </c>
      <c r="H3" s="26">
        <v>44682</v>
      </c>
      <c r="I3" s="26">
        <v>44713</v>
      </c>
      <c r="J3" s="3" t="s">
        <v>2</v>
      </c>
      <c r="K3" s="3" t="s">
        <v>3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t="s">
        <v>24</v>
      </c>
      <c r="B4" t="s">
        <v>4</v>
      </c>
      <c r="C4" s="5">
        <v>1118</v>
      </c>
      <c r="D4" s="5">
        <v>1960</v>
      </c>
      <c r="E4" s="5">
        <v>1252</v>
      </c>
      <c r="F4" s="6">
        <f>SUM(C4:E4)</f>
        <v>4330</v>
      </c>
      <c r="G4" s="5">
        <v>1271</v>
      </c>
      <c r="H4" s="5">
        <v>1557</v>
      </c>
      <c r="I4" s="5">
        <v>1679</v>
      </c>
      <c r="J4" s="6">
        <f>SUM(G4:I4)</f>
        <v>4507</v>
      </c>
      <c r="K4" s="7">
        <f>F4+J4</f>
        <v>8837</v>
      </c>
    </row>
    <row r="5" spans="1:19" x14ac:dyDescent="0.25">
      <c r="B5" t="s">
        <v>5</v>
      </c>
      <c r="C5" s="5">
        <v>1247</v>
      </c>
      <c r="D5" s="5">
        <v>1238</v>
      </c>
      <c r="E5" s="5">
        <v>1028</v>
      </c>
      <c r="F5" s="6">
        <f t="shared" ref="F5:F19" si="0">SUM(C5:E5)</f>
        <v>3513</v>
      </c>
      <c r="G5" s="5">
        <v>1345</v>
      </c>
      <c r="H5" s="5">
        <v>1784</v>
      </c>
      <c r="I5" s="5">
        <v>1574</v>
      </c>
      <c r="J5" s="6">
        <f t="shared" ref="J5:J19" si="1">SUM(G5:I5)</f>
        <v>4703</v>
      </c>
      <c r="K5" s="7">
        <f t="shared" ref="K5:K19" si="2">F5+J5</f>
        <v>8216</v>
      </c>
    </row>
    <row r="6" spans="1:19" x14ac:dyDescent="0.25">
      <c r="B6" t="s">
        <v>6</v>
      </c>
      <c r="C6" s="5">
        <v>1460</v>
      </c>
      <c r="D6" s="5">
        <v>1954</v>
      </c>
      <c r="E6" s="5">
        <v>1726</v>
      </c>
      <c r="F6" s="6">
        <f t="shared" si="0"/>
        <v>5140</v>
      </c>
      <c r="G6" s="5">
        <v>1461</v>
      </c>
      <c r="H6" s="5">
        <v>1764</v>
      </c>
      <c r="I6" s="5">
        <v>1144</v>
      </c>
      <c r="J6" s="6">
        <f t="shared" si="1"/>
        <v>4369</v>
      </c>
      <c r="K6" s="7">
        <f t="shared" si="2"/>
        <v>9509</v>
      </c>
    </row>
    <row r="7" spans="1:19" x14ac:dyDescent="0.25">
      <c r="B7" t="s">
        <v>7</v>
      </c>
      <c r="C7" s="5">
        <v>1345</v>
      </c>
      <c r="D7" s="5">
        <v>1375</v>
      </c>
      <c r="E7" s="5">
        <v>1075</v>
      </c>
      <c r="F7" s="6">
        <f t="shared" si="0"/>
        <v>3795</v>
      </c>
      <c r="G7" s="5">
        <v>1736</v>
      </c>
      <c r="H7" s="5">
        <v>1555</v>
      </c>
      <c r="I7" s="5">
        <v>1372</v>
      </c>
      <c r="J7" s="6">
        <f t="shared" si="1"/>
        <v>4663</v>
      </c>
      <c r="K7" s="7">
        <f t="shared" si="2"/>
        <v>8458</v>
      </c>
    </row>
    <row r="8" spans="1:19" x14ac:dyDescent="0.25">
      <c r="A8" s="8"/>
      <c r="B8" s="8" t="s">
        <v>8</v>
      </c>
      <c r="C8" s="9">
        <f>SUBTOTAL(9,C4:C7)</f>
        <v>5170</v>
      </c>
      <c r="D8" s="9">
        <f>SUBTOTAL(9,D4:D7)</f>
        <v>6527</v>
      </c>
      <c r="E8" s="9">
        <f>SUBTOTAL(9,E4:E7)</f>
        <v>5081</v>
      </c>
      <c r="F8" s="10">
        <f t="shared" si="0"/>
        <v>16778</v>
      </c>
      <c r="G8" s="9">
        <f>SUBTOTAL(9,G4:G7)</f>
        <v>5813</v>
      </c>
      <c r="H8" s="9">
        <f>SUBTOTAL(9,H4:H7)</f>
        <v>6660</v>
      </c>
      <c r="I8" s="9">
        <f>SUBTOTAL(9,I4:I7)</f>
        <v>5769</v>
      </c>
      <c r="J8" s="10">
        <f t="shared" si="1"/>
        <v>18242</v>
      </c>
      <c r="K8" s="11">
        <f t="shared" si="2"/>
        <v>35020</v>
      </c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t="s">
        <v>25</v>
      </c>
      <c r="B9" t="s">
        <v>9</v>
      </c>
      <c r="C9" s="5">
        <v>1429</v>
      </c>
      <c r="D9" s="5">
        <v>1316</v>
      </c>
      <c r="E9" s="5">
        <v>1993</v>
      </c>
      <c r="F9" s="6">
        <f t="shared" si="0"/>
        <v>4738</v>
      </c>
      <c r="G9" s="5">
        <v>1832</v>
      </c>
      <c r="H9" s="5">
        <v>1740</v>
      </c>
      <c r="I9" s="5">
        <v>1191</v>
      </c>
      <c r="J9" s="6">
        <f t="shared" si="1"/>
        <v>4763</v>
      </c>
      <c r="K9" s="7">
        <f t="shared" si="2"/>
        <v>9501</v>
      </c>
    </row>
    <row r="10" spans="1:19" x14ac:dyDescent="0.25">
      <c r="B10" t="s">
        <v>10</v>
      </c>
      <c r="C10" s="5">
        <v>1735</v>
      </c>
      <c r="D10" s="5">
        <v>1406</v>
      </c>
      <c r="E10" s="5">
        <v>1224</v>
      </c>
      <c r="F10" s="6">
        <f t="shared" si="0"/>
        <v>4365</v>
      </c>
      <c r="G10" s="5">
        <v>1706</v>
      </c>
      <c r="H10" s="5">
        <v>1320</v>
      </c>
      <c r="I10" s="5">
        <v>1290</v>
      </c>
      <c r="J10" s="6">
        <f t="shared" si="1"/>
        <v>4316</v>
      </c>
      <c r="K10" s="7">
        <f t="shared" si="2"/>
        <v>8681</v>
      </c>
    </row>
    <row r="11" spans="1:19" x14ac:dyDescent="0.25">
      <c r="B11" t="s">
        <v>11</v>
      </c>
      <c r="C11" s="5">
        <v>1099</v>
      </c>
      <c r="D11" s="5">
        <v>1233</v>
      </c>
      <c r="E11" s="5">
        <v>1110</v>
      </c>
      <c r="F11" s="6">
        <f t="shared" si="0"/>
        <v>3442</v>
      </c>
      <c r="G11" s="5">
        <v>1637</v>
      </c>
      <c r="H11" s="5">
        <v>1512</v>
      </c>
      <c r="I11" s="5">
        <v>1006</v>
      </c>
      <c r="J11" s="6">
        <f t="shared" si="1"/>
        <v>4155</v>
      </c>
      <c r="K11" s="7">
        <f t="shared" si="2"/>
        <v>7597</v>
      </c>
    </row>
    <row r="12" spans="1:19" x14ac:dyDescent="0.25">
      <c r="B12" t="s">
        <v>12</v>
      </c>
      <c r="C12" s="5">
        <v>1705</v>
      </c>
      <c r="D12" s="5">
        <v>1792</v>
      </c>
      <c r="E12" s="5">
        <v>1225</v>
      </c>
      <c r="F12" s="6">
        <f t="shared" si="0"/>
        <v>4722</v>
      </c>
      <c r="G12" s="5">
        <v>1946</v>
      </c>
      <c r="H12" s="5">
        <v>1327</v>
      </c>
      <c r="I12" s="5">
        <v>1357</v>
      </c>
      <c r="J12" s="6">
        <f t="shared" si="1"/>
        <v>4630</v>
      </c>
      <c r="K12" s="7">
        <f t="shared" si="2"/>
        <v>9352</v>
      </c>
    </row>
    <row r="13" spans="1:19" x14ac:dyDescent="0.25">
      <c r="A13" s="8"/>
      <c r="B13" s="8" t="s">
        <v>13</v>
      </c>
      <c r="C13" s="9">
        <f>SUBTOTAL(9,C9:C12)</f>
        <v>5968</v>
      </c>
      <c r="D13" s="9">
        <f>SUBTOTAL(9,D9:D12)</f>
        <v>5747</v>
      </c>
      <c r="E13" s="9">
        <f>SUBTOTAL(9,E9:E12)</f>
        <v>5552</v>
      </c>
      <c r="F13" s="10">
        <f t="shared" si="0"/>
        <v>17267</v>
      </c>
      <c r="G13" s="9">
        <f>SUBTOTAL(9,G9:G12)</f>
        <v>7121</v>
      </c>
      <c r="H13" s="9">
        <f>SUBTOTAL(9,H9:H12)</f>
        <v>5899</v>
      </c>
      <c r="I13" s="9">
        <f>SUBTOTAL(9,I9:I12)</f>
        <v>4844</v>
      </c>
      <c r="J13" s="10">
        <f t="shared" si="1"/>
        <v>17864</v>
      </c>
      <c r="K13" s="11">
        <f t="shared" si="2"/>
        <v>35131</v>
      </c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t="s">
        <v>26</v>
      </c>
      <c r="B14" t="s">
        <v>14</v>
      </c>
      <c r="C14" s="5">
        <v>1109</v>
      </c>
      <c r="D14" s="5">
        <v>1078</v>
      </c>
      <c r="E14" s="5">
        <v>1155</v>
      </c>
      <c r="F14" s="6">
        <f t="shared" si="0"/>
        <v>3342</v>
      </c>
      <c r="G14" s="5">
        <v>1993</v>
      </c>
      <c r="H14" s="5">
        <v>1082</v>
      </c>
      <c r="I14" s="5">
        <v>1551</v>
      </c>
      <c r="J14" s="6">
        <f t="shared" si="1"/>
        <v>4626</v>
      </c>
      <c r="K14" s="7">
        <f t="shared" si="2"/>
        <v>7968</v>
      </c>
    </row>
    <row r="15" spans="1:19" x14ac:dyDescent="0.25">
      <c r="B15" t="s">
        <v>15</v>
      </c>
      <c r="C15" s="5">
        <v>1309</v>
      </c>
      <c r="D15" s="5">
        <v>1045</v>
      </c>
      <c r="E15" s="5">
        <v>1641</v>
      </c>
      <c r="F15" s="6">
        <f t="shared" si="0"/>
        <v>3995</v>
      </c>
      <c r="G15" s="5">
        <v>1924</v>
      </c>
      <c r="H15" s="5">
        <v>1499</v>
      </c>
      <c r="I15" s="5">
        <v>1941</v>
      </c>
      <c r="J15" s="6">
        <f t="shared" si="1"/>
        <v>5364</v>
      </c>
      <c r="K15" s="7">
        <f t="shared" si="2"/>
        <v>9359</v>
      </c>
    </row>
    <row r="16" spans="1:19" x14ac:dyDescent="0.25">
      <c r="B16" t="s">
        <v>16</v>
      </c>
      <c r="C16" s="5">
        <v>1511</v>
      </c>
      <c r="D16" s="5">
        <v>1744</v>
      </c>
      <c r="E16" s="5">
        <v>1414</v>
      </c>
      <c r="F16" s="6">
        <f t="shared" si="0"/>
        <v>4669</v>
      </c>
      <c r="G16" s="5">
        <v>1243</v>
      </c>
      <c r="H16" s="5">
        <v>1493</v>
      </c>
      <c r="I16" s="5">
        <v>1820</v>
      </c>
      <c r="J16" s="6">
        <f t="shared" si="1"/>
        <v>4556</v>
      </c>
      <c r="K16" s="7">
        <f t="shared" si="2"/>
        <v>9225</v>
      </c>
    </row>
    <row r="17" spans="1:19" x14ac:dyDescent="0.25">
      <c r="B17" t="s">
        <v>17</v>
      </c>
      <c r="C17" s="5">
        <v>1539</v>
      </c>
      <c r="D17" s="5">
        <v>1493</v>
      </c>
      <c r="E17" s="5">
        <v>1211</v>
      </c>
      <c r="F17" s="6">
        <f t="shared" si="0"/>
        <v>4243</v>
      </c>
      <c r="G17" s="5">
        <v>1165</v>
      </c>
      <c r="H17" s="5">
        <v>1013</v>
      </c>
      <c r="I17" s="5">
        <v>1445</v>
      </c>
      <c r="J17" s="6">
        <f t="shared" si="1"/>
        <v>3623</v>
      </c>
      <c r="K17" s="7">
        <f t="shared" si="2"/>
        <v>7866</v>
      </c>
    </row>
    <row r="18" spans="1:19" x14ac:dyDescent="0.25">
      <c r="B18" t="s">
        <v>18</v>
      </c>
      <c r="C18" s="5">
        <v>1973</v>
      </c>
      <c r="D18" s="5">
        <v>1560</v>
      </c>
      <c r="E18" s="5">
        <v>1243</v>
      </c>
      <c r="F18" s="6">
        <f t="shared" si="0"/>
        <v>4776</v>
      </c>
      <c r="G18" s="5">
        <v>1495</v>
      </c>
      <c r="H18" s="5">
        <v>1125</v>
      </c>
      <c r="I18" s="5">
        <v>1387</v>
      </c>
      <c r="J18" s="6">
        <f t="shared" si="1"/>
        <v>4007</v>
      </c>
      <c r="K18" s="7">
        <f t="shared" si="2"/>
        <v>8783</v>
      </c>
    </row>
    <row r="19" spans="1:19" x14ac:dyDescent="0.25">
      <c r="A19" s="13"/>
      <c r="B19" s="13" t="s">
        <v>19</v>
      </c>
      <c r="C19" s="14">
        <f>SUBTOTAL(9,C14:C18)</f>
        <v>7441</v>
      </c>
      <c r="D19" s="14">
        <f>SUBTOTAL(9,D14:D18)</f>
        <v>6920</v>
      </c>
      <c r="E19" s="14">
        <f>SUBTOTAL(9,E14:E18)</f>
        <v>6664</v>
      </c>
      <c r="F19" s="15">
        <f t="shared" si="0"/>
        <v>21025</v>
      </c>
      <c r="G19" s="14">
        <f>SUBTOTAL(9,G14:G18)</f>
        <v>7820</v>
      </c>
      <c r="H19" s="14">
        <f>SUBTOTAL(9,H14:H18)</f>
        <v>6212</v>
      </c>
      <c r="I19" s="14">
        <f>SUBTOTAL(9,I14:I18)</f>
        <v>8144</v>
      </c>
      <c r="J19" s="15">
        <f t="shared" si="1"/>
        <v>22176</v>
      </c>
      <c r="K19" s="16">
        <f t="shared" si="2"/>
        <v>43201</v>
      </c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7"/>
      <c r="B20" s="17" t="s">
        <v>20</v>
      </c>
      <c r="C20" s="18">
        <f>SUBTOTAL(9,C4:C19)</f>
        <v>18579</v>
      </c>
      <c r="D20" s="18">
        <f>SUBTOTAL(9,D4:D19)</f>
        <v>19194</v>
      </c>
      <c r="E20" s="18">
        <f>SUBTOTAL(9,E4:E19)</f>
        <v>17297</v>
      </c>
      <c r="F20" s="18">
        <f>SUM(C20:E20)</f>
        <v>55070</v>
      </c>
      <c r="G20" s="18">
        <f>SUBTOTAL(9,G4:G19)</f>
        <v>20754</v>
      </c>
      <c r="H20" s="18">
        <f>SUBTOTAL(9,H4:H19)</f>
        <v>18771</v>
      </c>
      <c r="I20" s="18">
        <f>SUBTOTAL(9,I4:I19)</f>
        <v>18757</v>
      </c>
      <c r="J20" s="18">
        <f>SUM(G20:I20)</f>
        <v>58282</v>
      </c>
      <c r="K20" s="18">
        <f>F20+J20</f>
        <v>113352</v>
      </c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C21" s="20"/>
      <c r="D21" s="20"/>
      <c r="E21" s="20"/>
      <c r="F21" s="21"/>
      <c r="G21" s="20"/>
      <c r="H21" s="20"/>
      <c r="I21" s="20"/>
      <c r="J21" s="22"/>
      <c r="K21" s="23"/>
      <c r="L21" s="24"/>
      <c r="M21" s="4"/>
      <c r="N21" s="4"/>
      <c r="O21" s="4"/>
      <c r="P21" s="4"/>
      <c r="Q21" s="4"/>
      <c r="R21" s="4"/>
      <c r="S21" s="4"/>
    </row>
    <row r="22" spans="1:19" x14ac:dyDescent="0.25">
      <c r="C22" s="25"/>
      <c r="D22" s="25"/>
      <c r="E22" s="25"/>
      <c r="F22" s="21"/>
      <c r="G22" s="25"/>
      <c r="H22" s="25"/>
      <c r="I22" s="25"/>
      <c r="J22" s="22"/>
      <c r="K22" s="23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F23" s="22"/>
      <c r="J23" s="22"/>
      <c r="K23" s="23"/>
    </row>
    <row r="24" spans="1:19" x14ac:dyDescent="0.25">
      <c r="F24" s="22"/>
      <c r="J24" s="22"/>
      <c r="K24" s="2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FCF5-E87F-4756-AC58-B4DEFA08DB1E}">
  <dimension ref="A1:S23"/>
  <sheetViews>
    <sheetView showGridLines="0" workbookViewId="0">
      <selection activeCell="I14" sqref="I14"/>
    </sheetView>
  </sheetViews>
  <sheetFormatPr defaultRowHeight="15" x14ac:dyDescent="0.25"/>
  <cols>
    <col min="1" max="2" width="15.85546875" customWidth="1"/>
    <col min="7" max="7" width="9.140625" customWidth="1"/>
  </cols>
  <sheetData>
    <row r="1" spans="1:19" x14ac:dyDescent="0.25">
      <c r="A1" s="1"/>
      <c r="B1" s="1"/>
      <c r="C1" s="2" t="s">
        <v>28</v>
      </c>
      <c r="D1" s="2"/>
      <c r="E1" s="2"/>
      <c r="F1" s="3"/>
      <c r="G1" s="2" t="s">
        <v>29</v>
      </c>
      <c r="H1" s="2"/>
      <c r="I1" s="2"/>
      <c r="J1" s="3"/>
      <c r="K1" s="3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 t="s">
        <v>21</v>
      </c>
      <c r="B2" s="1" t="s">
        <v>0</v>
      </c>
      <c r="C2" s="26">
        <v>44743</v>
      </c>
      <c r="D2" s="26">
        <v>44774</v>
      </c>
      <c r="E2" s="26">
        <v>44805</v>
      </c>
      <c r="F2" s="3" t="s">
        <v>1</v>
      </c>
      <c r="G2" s="26">
        <v>44835</v>
      </c>
      <c r="H2" s="26">
        <v>44866</v>
      </c>
      <c r="I2" s="26">
        <v>44896</v>
      </c>
      <c r="J2" s="3" t="s">
        <v>2</v>
      </c>
      <c r="K2" s="3" t="s">
        <v>3</v>
      </c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24</v>
      </c>
      <c r="B3" t="s">
        <v>4</v>
      </c>
      <c r="C3" s="5">
        <v>1118</v>
      </c>
      <c r="D3" s="5">
        <v>1960</v>
      </c>
      <c r="E3" s="5">
        <v>1679</v>
      </c>
      <c r="F3" s="6">
        <f>SUM(C3:E3)</f>
        <v>4757</v>
      </c>
      <c r="G3" s="5">
        <v>1118</v>
      </c>
      <c r="H3" s="5">
        <v>1557</v>
      </c>
      <c r="I3" s="5">
        <v>1557</v>
      </c>
      <c r="J3" s="6">
        <f>SUM(G3:I3)</f>
        <v>4232</v>
      </c>
      <c r="K3" s="7">
        <f>F3+J3</f>
        <v>8989</v>
      </c>
    </row>
    <row r="4" spans="1:19" x14ac:dyDescent="0.25">
      <c r="B4" t="s">
        <v>5</v>
      </c>
      <c r="C4" s="5">
        <v>1247</v>
      </c>
      <c r="D4" s="5">
        <v>1238</v>
      </c>
      <c r="E4" s="5">
        <v>1574</v>
      </c>
      <c r="F4" s="6">
        <f t="shared" ref="F4:F18" si="0">SUM(C4:E4)</f>
        <v>4059</v>
      </c>
      <c r="G4" s="5">
        <v>1247</v>
      </c>
      <c r="H4" s="5">
        <v>1784</v>
      </c>
      <c r="I4" s="5">
        <v>1784</v>
      </c>
      <c r="J4" s="6">
        <f t="shared" ref="J4:J18" si="1">SUM(G4:I4)</f>
        <v>4815</v>
      </c>
      <c r="K4" s="7">
        <f t="shared" ref="K4:K18" si="2">F4+J4</f>
        <v>8874</v>
      </c>
    </row>
    <row r="5" spans="1:19" x14ac:dyDescent="0.25">
      <c r="B5" t="s">
        <v>6</v>
      </c>
      <c r="C5" s="5">
        <v>1460</v>
      </c>
      <c r="D5" s="5">
        <v>1954</v>
      </c>
      <c r="E5" s="5">
        <v>1144</v>
      </c>
      <c r="F5" s="6">
        <f t="shared" si="0"/>
        <v>4558</v>
      </c>
      <c r="G5" s="5">
        <v>1460</v>
      </c>
      <c r="H5" s="5">
        <v>1764</v>
      </c>
      <c r="I5" s="5">
        <v>1764</v>
      </c>
      <c r="J5" s="6">
        <f t="shared" si="1"/>
        <v>4988</v>
      </c>
      <c r="K5" s="7">
        <f t="shared" si="2"/>
        <v>9546</v>
      </c>
    </row>
    <row r="6" spans="1:19" x14ac:dyDescent="0.25">
      <c r="B6" t="s">
        <v>7</v>
      </c>
      <c r="C6" s="5">
        <v>1345</v>
      </c>
      <c r="D6" s="5">
        <v>1375</v>
      </c>
      <c r="E6" s="5">
        <v>1372</v>
      </c>
      <c r="F6" s="6">
        <f t="shared" si="0"/>
        <v>4092</v>
      </c>
      <c r="G6" s="5">
        <v>1345</v>
      </c>
      <c r="H6" s="5">
        <v>1555</v>
      </c>
      <c r="I6" s="5">
        <v>1555</v>
      </c>
      <c r="J6" s="6">
        <f t="shared" si="1"/>
        <v>4455</v>
      </c>
      <c r="K6" s="7">
        <f t="shared" si="2"/>
        <v>8547</v>
      </c>
    </row>
    <row r="7" spans="1:19" x14ac:dyDescent="0.25">
      <c r="A7" s="8"/>
      <c r="B7" s="8" t="s">
        <v>8</v>
      </c>
      <c r="C7" s="9">
        <f>SUBTOTAL(9,C3:C6)</f>
        <v>5170</v>
      </c>
      <c r="D7" s="9">
        <f>SUBTOTAL(9,D3:D6)</f>
        <v>6527</v>
      </c>
      <c r="E7" s="9">
        <f>SUBTOTAL(9,E3:E6)</f>
        <v>5769</v>
      </c>
      <c r="F7" s="10">
        <f t="shared" si="0"/>
        <v>17466</v>
      </c>
      <c r="G7" s="9">
        <f>SUBTOTAL(9,G3:G6)</f>
        <v>5170</v>
      </c>
      <c r="H7" s="9">
        <f>SUBTOTAL(9,H3:H6)</f>
        <v>6660</v>
      </c>
      <c r="I7" s="9">
        <f>SUBTOTAL(9,I3:I6)</f>
        <v>6660</v>
      </c>
      <c r="J7" s="10">
        <f t="shared" si="1"/>
        <v>18490</v>
      </c>
      <c r="K7" s="11">
        <f t="shared" si="2"/>
        <v>35956</v>
      </c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t="s">
        <v>25</v>
      </c>
      <c r="B8" t="s">
        <v>9</v>
      </c>
      <c r="C8" s="5">
        <v>1429</v>
      </c>
      <c r="D8" s="5">
        <v>1316</v>
      </c>
      <c r="E8" s="5">
        <v>1191</v>
      </c>
      <c r="F8" s="6">
        <f t="shared" si="0"/>
        <v>3936</v>
      </c>
      <c r="G8" s="5">
        <v>1429</v>
      </c>
      <c r="H8" s="5">
        <v>1740</v>
      </c>
      <c r="I8" s="5">
        <v>1740</v>
      </c>
      <c r="J8" s="6">
        <f t="shared" si="1"/>
        <v>4909</v>
      </c>
      <c r="K8" s="7">
        <f t="shared" si="2"/>
        <v>8845</v>
      </c>
    </row>
    <row r="9" spans="1:19" x14ac:dyDescent="0.25">
      <c r="B9" t="s">
        <v>10</v>
      </c>
      <c r="C9" s="5">
        <v>1735</v>
      </c>
      <c r="D9" s="5">
        <v>1406</v>
      </c>
      <c r="E9" s="5">
        <v>1290</v>
      </c>
      <c r="F9" s="6">
        <f t="shared" si="0"/>
        <v>4431</v>
      </c>
      <c r="G9" s="5">
        <v>1735</v>
      </c>
      <c r="H9" s="5">
        <v>1320</v>
      </c>
      <c r="I9" s="5">
        <v>1320</v>
      </c>
      <c r="J9" s="6">
        <f t="shared" si="1"/>
        <v>4375</v>
      </c>
      <c r="K9" s="7">
        <f t="shared" si="2"/>
        <v>8806</v>
      </c>
    </row>
    <row r="10" spans="1:19" x14ac:dyDescent="0.25">
      <c r="B10" t="s">
        <v>11</v>
      </c>
      <c r="C10" s="5">
        <v>1099</v>
      </c>
      <c r="D10" s="5">
        <v>1233</v>
      </c>
      <c r="E10" s="5">
        <v>1006</v>
      </c>
      <c r="F10" s="6">
        <f t="shared" si="0"/>
        <v>3338</v>
      </c>
      <c r="G10" s="5">
        <v>1099</v>
      </c>
      <c r="H10" s="5">
        <v>1512</v>
      </c>
      <c r="I10" s="5">
        <v>1512</v>
      </c>
      <c r="J10" s="6">
        <f t="shared" si="1"/>
        <v>4123</v>
      </c>
      <c r="K10" s="7">
        <f t="shared" si="2"/>
        <v>7461</v>
      </c>
    </row>
    <row r="11" spans="1:19" x14ac:dyDescent="0.25">
      <c r="B11" t="s">
        <v>12</v>
      </c>
      <c r="C11" s="5">
        <v>1705</v>
      </c>
      <c r="D11" s="5">
        <v>1792</v>
      </c>
      <c r="E11" s="5">
        <v>1357</v>
      </c>
      <c r="F11" s="6">
        <f t="shared" si="0"/>
        <v>4854</v>
      </c>
      <c r="G11" s="5">
        <v>1705</v>
      </c>
      <c r="H11" s="5">
        <v>1327</v>
      </c>
      <c r="I11" s="5">
        <v>1327</v>
      </c>
      <c r="J11" s="6">
        <f t="shared" si="1"/>
        <v>4359</v>
      </c>
      <c r="K11" s="7">
        <f t="shared" si="2"/>
        <v>9213</v>
      </c>
    </row>
    <row r="12" spans="1:19" x14ac:dyDescent="0.25">
      <c r="A12" s="8"/>
      <c r="B12" s="8" t="s">
        <v>13</v>
      </c>
      <c r="C12" s="9">
        <f>SUBTOTAL(9,C8:C11)</f>
        <v>5968</v>
      </c>
      <c r="D12" s="9">
        <f>SUBTOTAL(9,D8:D11)</f>
        <v>5747</v>
      </c>
      <c r="E12" s="9">
        <f>SUBTOTAL(9,E8:E11)</f>
        <v>4844</v>
      </c>
      <c r="F12" s="10">
        <f t="shared" si="0"/>
        <v>16559</v>
      </c>
      <c r="G12" s="9">
        <f>SUBTOTAL(9,G8:G11)</f>
        <v>5968</v>
      </c>
      <c r="H12" s="9">
        <f>SUBTOTAL(9,H8:H11)</f>
        <v>5899</v>
      </c>
      <c r="I12" s="9">
        <f>SUBTOTAL(9,I8:I11)</f>
        <v>5899</v>
      </c>
      <c r="J12" s="10">
        <f t="shared" si="1"/>
        <v>17766</v>
      </c>
      <c r="K12" s="11">
        <f t="shared" si="2"/>
        <v>34325</v>
      </c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t="s">
        <v>26</v>
      </c>
      <c r="B13" t="s">
        <v>14</v>
      </c>
      <c r="C13" s="5">
        <v>1109</v>
      </c>
      <c r="D13" s="5">
        <v>1078</v>
      </c>
      <c r="E13" s="5">
        <v>1551</v>
      </c>
      <c r="F13" s="6">
        <f t="shared" si="0"/>
        <v>3738</v>
      </c>
      <c r="G13" s="5">
        <v>1109</v>
      </c>
      <c r="H13" s="5">
        <v>1082</v>
      </c>
      <c r="I13" s="5">
        <v>1082</v>
      </c>
      <c r="J13" s="6">
        <f t="shared" si="1"/>
        <v>3273</v>
      </c>
      <c r="K13" s="7">
        <f t="shared" si="2"/>
        <v>7011</v>
      </c>
    </row>
    <row r="14" spans="1:19" x14ac:dyDescent="0.25">
      <c r="B14" t="s">
        <v>15</v>
      </c>
      <c r="C14" s="5">
        <v>1309</v>
      </c>
      <c r="D14" s="5">
        <v>1045</v>
      </c>
      <c r="E14" s="5">
        <v>1941</v>
      </c>
      <c r="F14" s="6">
        <f t="shared" si="0"/>
        <v>4295</v>
      </c>
      <c r="G14" s="5">
        <v>1309</v>
      </c>
      <c r="H14" s="5">
        <v>1499</v>
      </c>
      <c r="I14" s="5">
        <v>1499</v>
      </c>
      <c r="J14" s="6">
        <f t="shared" si="1"/>
        <v>4307</v>
      </c>
      <c r="K14" s="7">
        <f t="shared" si="2"/>
        <v>8602</v>
      </c>
    </row>
    <row r="15" spans="1:19" x14ac:dyDescent="0.25">
      <c r="B15" t="s">
        <v>16</v>
      </c>
      <c r="C15" s="5">
        <v>1511</v>
      </c>
      <c r="D15" s="5">
        <v>1744</v>
      </c>
      <c r="E15" s="5">
        <v>1820</v>
      </c>
      <c r="F15" s="6">
        <f t="shared" si="0"/>
        <v>5075</v>
      </c>
      <c r="G15" s="5">
        <v>1511</v>
      </c>
      <c r="H15" s="5">
        <v>1493</v>
      </c>
      <c r="I15" s="5">
        <v>1493</v>
      </c>
      <c r="J15" s="6">
        <f t="shared" si="1"/>
        <v>4497</v>
      </c>
      <c r="K15" s="7">
        <f t="shared" si="2"/>
        <v>9572</v>
      </c>
    </row>
    <row r="16" spans="1:19" x14ac:dyDescent="0.25">
      <c r="B16" t="s">
        <v>17</v>
      </c>
      <c r="C16" s="5">
        <v>1539</v>
      </c>
      <c r="D16" s="5">
        <v>1493</v>
      </c>
      <c r="E16" s="5">
        <v>1445</v>
      </c>
      <c r="F16" s="6">
        <f t="shared" si="0"/>
        <v>4477</v>
      </c>
      <c r="G16" s="5">
        <v>1539</v>
      </c>
      <c r="H16" s="5">
        <v>1013</v>
      </c>
      <c r="I16" s="5">
        <v>1013</v>
      </c>
      <c r="J16" s="6">
        <f t="shared" si="1"/>
        <v>3565</v>
      </c>
      <c r="K16" s="7">
        <f t="shared" si="2"/>
        <v>8042</v>
      </c>
    </row>
    <row r="17" spans="1:19" x14ac:dyDescent="0.25">
      <c r="B17" t="s">
        <v>18</v>
      </c>
      <c r="C17" s="5">
        <v>1973</v>
      </c>
      <c r="D17" s="5">
        <v>1560</v>
      </c>
      <c r="E17" s="5">
        <v>1387</v>
      </c>
      <c r="F17" s="6">
        <f t="shared" si="0"/>
        <v>4920</v>
      </c>
      <c r="G17" s="5">
        <v>1973</v>
      </c>
      <c r="H17" s="5">
        <v>1125</v>
      </c>
      <c r="I17" s="5">
        <v>1125</v>
      </c>
      <c r="J17" s="6">
        <f t="shared" si="1"/>
        <v>4223</v>
      </c>
      <c r="K17" s="7">
        <f t="shared" si="2"/>
        <v>9143</v>
      </c>
    </row>
    <row r="18" spans="1:19" x14ac:dyDescent="0.25">
      <c r="A18" s="13"/>
      <c r="B18" s="13" t="s">
        <v>19</v>
      </c>
      <c r="C18" s="14">
        <f>SUBTOTAL(9,C13:C17)</f>
        <v>7441</v>
      </c>
      <c r="D18" s="14">
        <f>SUBTOTAL(9,D13:D17)</f>
        <v>6920</v>
      </c>
      <c r="E18" s="14">
        <f>SUBTOTAL(9,E13:E17)</f>
        <v>8144</v>
      </c>
      <c r="F18" s="15">
        <f t="shared" si="0"/>
        <v>22505</v>
      </c>
      <c r="G18" s="14">
        <f>SUBTOTAL(9,G13:G17)</f>
        <v>7441</v>
      </c>
      <c r="H18" s="14">
        <f>SUBTOTAL(9,H13:H17)</f>
        <v>6212</v>
      </c>
      <c r="I18" s="14">
        <f>SUBTOTAL(9,I13:I17)</f>
        <v>6212</v>
      </c>
      <c r="J18" s="15">
        <f t="shared" si="1"/>
        <v>19865</v>
      </c>
      <c r="K18" s="16">
        <f t="shared" si="2"/>
        <v>42370</v>
      </c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7"/>
      <c r="B19" s="17" t="s">
        <v>20</v>
      </c>
      <c r="C19" s="18">
        <f>SUBTOTAL(9,C3:C18)</f>
        <v>18579</v>
      </c>
      <c r="D19" s="18">
        <f>SUBTOTAL(9,D3:D18)</f>
        <v>19194</v>
      </c>
      <c r="E19" s="18">
        <f>SUBTOTAL(9,E3:E18)</f>
        <v>18757</v>
      </c>
      <c r="F19" s="18">
        <f>SUM(C19:E19)</f>
        <v>56530</v>
      </c>
      <c r="G19" s="18">
        <f>SUBTOTAL(9,G3:G18)</f>
        <v>18579</v>
      </c>
      <c r="H19" s="18">
        <f>SUBTOTAL(9,H3:H18)</f>
        <v>18771</v>
      </c>
      <c r="I19" s="18">
        <f>SUBTOTAL(9,I3:I18)</f>
        <v>18771</v>
      </c>
      <c r="J19" s="18">
        <f>SUM(G19:I19)</f>
        <v>56121</v>
      </c>
      <c r="K19" s="18">
        <f>F19+J19</f>
        <v>112651</v>
      </c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C20" s="20"/>
      <c r="D20" s="20"/>
      <c r="E20" s="20"/>
      <c r="F20" s="21"/>
      <c r="G20" s="20"/>
      <c r="H20" s="20"/>
      <c r="I20" s="20"/>
      <c r="J20" s="22"/>
      <c r="K20" s="23"/>
      <c r="L20" s="24"/>
      <c r="M20" s="4"/>
      <c r="N20" s="4"/>
      <c r="O20" s="4"/>
      <c r="P20" s="4"/>
      <c r="Q20" s="4"/>
      <c r="R20" s="4"/>
      <c r="S20" s="4"/>
    </row>
    <row r="21" spans="1:19" x14ac:dyDescent="0.25">
      <c r="C21" s="25"/>
      <c r="D21" s="25"/>
      <c r="E21" s="25"/>
      <c r="F21" s="21"/>
      <c r="G21" s="25"/>
      <c r="H21" s="25"/>
      <c r="I21" s="25"/>
      <c r="J21" s="22"/>
      <c r="K21" s="23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F22" s="22"/>
      <c r="J22" s="22"/>
      <c r="K22" s="23"/>
    </row>
    <row r="23" spans="1:19" x14ac:dyDescent="0.25">
      <c r="F23" s="22"/>
      <c r="J23" s="22"/>
      <c r="K23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Q1-Q2</vt:lpstr>
      <vt:lpstr>Q3-Q4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2023-11-30T09:51:02Z</dcterms:created>
  <dcterms:modified xsi:type="dcterms:W3CDTF">2023-11-30T10:08:19Z</dcterms:modified>
</cp:coreProperties>
</file>