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FORMATIONS\EXCEL-MEPQPP\Exos\Dépivoter\"/>
    </mc:Choice>
  </mc:AlternateContent>
  <xr:revisionPtr revIDLastSave="0" documentId="8_{AEF2101F-8F69-40C0-8B0A-F1D3C4243E5A}" xr6:coauthVersionLast="47" xr6:coauthVersionMax="47" xr10:uidLastSave="{00000000-0000-0000-0000-000000000000}"/>
  <bookViews>
    <workbookView xWindow="-120" yWindow="-120" windowWidth="29040" windowHeight="16440" xr2:uid="{240A8F4A-7670-4B02-B07D-799EF7732A90}"/>
  </bookViews>
  <sheets>
    <sheet name="Dashboard" sheetId="8" r:id="rId1"/>
    <sheet name="PVT Central" sheetId="5" r:id="rId2"/>
    <sheet name="PVT East" sheetId="6" r:id="rId3"/>
    <sheet name="PVT WEST" sheetId="7" r:id="rId4"/>
    <sheet name="Q1-Q2" sheetId="1" r:id="rId5"/>
    <sheet name="Q3-Q4" sheetId="2" r:id="rId6"/>
    <sheet name="Q1-4-2022" sheetId="4" r:id="rId7"/>
  </sheets>
  <definedNames>
    <definedName name="ExternalData_1" localSheetId="6" hidden="1">'Q1-4-2022'!$A$1:$E$157</definedName>
    <definedName name="NativeTimeline_Date">#N/A</definedName>
  </definedNames>
  <calcPr calcId="191029"/>
  <pivotCaches>
    <pivotCache cacheId="72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2" l="1"/>
  <c r="I13" i="2"/>
  <c r="I8" i="2"/>
  <c r="E19" i="2"/>
  <c r="E13" i="2"/>
  <c r="E8" i="2"/>
  <c r="E20" i="2" s="1"/>
  <c r="G19" i="2"/>
  <c r="J19" i="2" s="1"/>
  <c r="G13" i="2"/>
  <c r="G8" i="2"/>
  <c r="H19" i="2"/>
  <c r="D19" i="2"/>
  <c r="C19" i="2"/>
  <c r="F19" i="2" s="1"/>
  <c r="J18" i="2"/>
  <c r="F18" i="2"/>
  <c r="J17" i="2"/>
  <c r="F17" i="2"/>
  <c r="J16" i="2"/>
  <c r="F16" i="2"/>
  <c r="J15" i="2"/>
  <c r="F15" i="2"/>
  <c r="J14" i="2"/>
  <c r="F14" i="2"/>
  <c r="H13" i="2"/>
  <c r="J13" i="2" s="1"/>
  <c r="D13" i="2"/>
  <c r="C13" i="2"/>
  <c r="F13" i="2" s="1"/>
  <c r="J12" i="2"/>
  <c r="F12" i="2"/>
  <c r="K12" i="2" s="1"/>
  <c r="J11" i="2"/>
  <c r="F11" i="2"/>
  <c r="J10" i="2"/>
  <c r="F10" i="2"/>
  <c r="J9" i="2"/>
  <c r="F9" i="2"/>
  <c r="H8" i="2"/>
  <c r="H20" i="2" s="1"/>
  <c r="D8" i="2"/>
  <c r="D20" i="2" s="1"/>
  <c r="C8" i="2"/>
  <c r="J7" i="2"/>
  <c r="F7" i="2"/>
  <c r="J6" i="2"/>
  <c r="F6" i="2"/>
  <c r="J5" i="2"/>
  <c r="F5" i="2"/>
  <c r="J4" i="2"/>
  <c r="F4" i="2"/>
  <c r="I20" i="1"/>
  <c r="H20" i="1"/>
  <c r="G20" i="1"/>
  <c r="E20" i="1"/>
  <c r="D20" i="1"/>
  <c r="C20" i="1"/>
  <c r="J19" i="1"/>
  <c r="F19" i="1"/>
  <c r="J18" i="1"/>
  <c r="F18" i="1"/>
  <c r="J17" i="1"/>
  <c r="F17" i="1"/>
  <c r="J16" i="1"/>
  <c r="F16" i="1"/>
  <c r="J15" i="1"/>
  <c r="F15" i="1"/>
  <c r="I14" i="1"/>
  <c r="H14" i="1"/>
  <c r="G14" i="1"/>
  <c r="E14" i="1"/>
  <c r="D14" i="1"/>
  <c r="C14" i="1"/>
  <c r="J13" i="1"/>
  <c r="F13" i="1"/>
  <c r="J12" i="1"/>
  <c r="F12" i="1"/>
  <c r="J11" i="1"/>
  <c r="F11" i="1"/>
  <c r="K11" i="1" s="1"/>
  <c r="J10" i="1"/>
  <c r="F10" i="1"/>
  <c r="I9" i="1"/>
  <c r="H9" i="1"/>
  <c r="G9" i="1"/>
  <c r="E9" i="1"/>
  <c r="E21" i="1" s="1"/>
  <c r="D9" i="1"/>
  <c r="C9" i="1"/>
  <c r="J8" i="1"/>
  <c r="F8" i="1"/>
  <c r="J7" i="1"/>
  <c r="F7" i="1"/>
  <c r="K7" i="1" s="1"/>
  <c r="J6" i="1"/>
  <c r="F6" i="1"/>
  <c r="J5" i="1"/>
  <c r="F5" i="1"/>
  <c r="K5" i="1" s="1"/>
  <c r="K5" i="2" l="1"/>
  <c r="G20" i="2"/>
  <c r="K6" i="2"/>
  <c r="K11" i="2"/>
  <c r="C20" i="2"/>
  <c r="F20" i="2" s="1"/>
  <c r="K20" i="2" s="1"/>
  <c r="I20" i="2"/>
  <c r="F8" i="2"/>
  <c r="K19" i="1"/>
  <c r="K16" i="2"/>
  <c r="J20" i="2"/>
  <c r="K13" i="2"/>
  <c r="K10" i="2"/>
  <c r="K4" i="2"/>
  <c r="K9" i="2"/>
  <c r="K14" i="2"/>
  <c r="K7" i="2"/>
  <c r="K19" i="2"/>
  <c r="K15" i="2"/>
  <c r="K17" i="2"/>
  <c r="K18" i="2"/>
  <c r="J8" i="2"/>
  <c r="K8" i="2" s="1"/>
  <c r="K15" i="1"/>
  <c r="K8" i="1"/>
  <c r="K17" i="1"/>
  <c r="K10" i="1"/>
  <c r="K16" i="1"/>
  <c r="K13" i="1"/>
  <c r="K18" i="1"/>
  <c r="H21" i="1"/>
  <c r="F9" i="1"/>
  <c r="D21" i="1"/>
  <c r="J14" i="1"/>
  <c r="K12" i="1"/>
  <c r="F20" i="1"/>
  <c r="G21" i="1"/>
  <c r="K6" i="1"/>
  <c r="F14" i="1"/>
  <c r="J20" i="1"/>
  <c r="I21" i="1"/>
  <c r="C21" i="1"/>
  <c r="J9" i="1"/>
  <c r="K9" i="1" l="1"/>
  <c r="F21" i="1"/>
  <c r="J21" i="1"/>
  <c r="K14" i="1"/>
  <c r="K21" i="1"/>
  <c r="K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337D6E-3983-4D84-9E6D-79043187CA3B}" keepAlive="1" name="Query - Q1-4-2022(1)" description="Connection to the 'Q1-4-2022' query in the workbook." type="5" refreshedVersion="8" background="1" saveData="1">
    <dbPr connection="Provider=Microsoft.Mashup.OleDb.1;Data Source=$Workbook$;Location=Q1-4-2022;Extended Properties=&quot;&quot;" command="SELECT * FROM [Q1-4-2022]"/>
  </connection>
  <connection id="2" xr16:uid="{40342367-1BE1-4997-B4B8-A7C453B60B0A}" keepAlive="1" name="Query - Q1-Q2" description="Connection to the 'Q1-Q2' query in the workbook." type="5" refreshedVersion="0" background="1">
    <dbPr connection="Provider=Microsoft.Mashup.OleDb.1;Data Source=$Workbook$;Location=Q1-Q2;Extended Properties=&quot;&quot;" command="SELECT * FROM [Q1-Q2]"/>
  </connection>
  <connection id="3" xr16:uid="{531465BF-3A61-4FE4-BF49-8FC831E15810}" keepAlive="1" name="Query - Q3-Q4" description="Connection to the 'Q3-Q4' query in the workbook." type="5" refreshedVersion="0" background="1">
    <dbPr connection="Provider=Microsoft.Mashup.OleDb.1;Data Source=$Workbook$;Location=Q3-Q4;Extended Properties=&quot;&quot;" command="SELECT * FROM [Q3-Q4]"/>
  </connection>
</connections>
</file>

<file path=xl/sharedStrings.xml><?xml version="1.0" encoding="utf-8"?>
<sst xmlns="http://schemas.openxmlformats.org/spreadsheetml/2006/main" count="596" uniqueCount="48">
  <si>
    <t>State</t>
  </si>
  <si>
    <t>Qtr-1</t>
  </si>
  <si>
    <t>Qtr-2</t>
  </si>
  <si>
    <t>Total</t>
  </si>
  <si>
    <t>California</t>
  </si>
  <si>
    <t>Washington</t>
  </si>
  <si>
    <t>Oregon</t>
  </si>
  <si>
    <t>Arizona</t>
  </si>
  <si>
    <t>West Total</t>
  </si>
  <si>
    <t>New York</t>
  </si>
  <si>
    <t>New Jersey</t>
  </si>
  <si>
    <t>Massachusetts</t>
  </si>
  <si>
    <t>Florida</t>
  </si>
  <si>
    <t>East Total</t>
  </si>
  <si>
    <t>Kentucky</t>
  </si>
  <si>
    <t>Oklahoma</t>
  </si>
  <si>
    <t>Missouri</t>
  </si>
  <si>
    <t>Illinois</t>
  </si>
  <si>
    <t>Kansas</t>
  </si>
  <si>
    <t>Central Total</t>
  </si>
  <si>
    <t>Grand Total</t>
  </si>
  <si>
    <t>Region</t>
  </si>
  <si>
    <t>Q1</t>
  </si>
  <si>
    <t>Q2</t>
  </si>
  <si>
    <t>West</t>
  </si>
  <si>
    <t>East</t>
  </si>
  <si>
    <t>Central</t>
  </si>
  <si>
    <t>Sales report 2022</t>
  </si>
  <si>
    <t>Q3</t>
  </si>
  <si>
    <t>Q4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</si>
  <si>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</si>
  <si>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</si>
  <si>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</si>
  <si>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</si>
  <si>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</si>
  <si>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</si>
  <si>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</si>
  <si>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</si>
  <si>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</si>
  <si>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</si>
  <si>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</si>
  <si>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Row Labels</t>
  </si>
  <si>
    <t>STATE</t>
  </si>
  <si>
    <t>Quarter</t>
  </si>
  <si>
    <t>Sales</t>
  </si>
  <si>
    <t>Date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</si>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</sst>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2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65"/>
        <bgColor theme="9" tint="0.79998168889431442"/>
      </patternFill>
    </fill>
    <fill>
      <patternFill patternType="solid">
        <fgColor indexed="65"/>
        <bgColor theme="8" tint="0.79998168889431442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</borders>
  <cellStyleXfs count="6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4" applyFill="1" applyBorder="1" applyAlignment="1">
      <alignment horizontal="center"/>
    </xf>
    <xf numFmtId="0" fontId="5" fillId="0" borderId="0" xfId="0" applyFont="1"/>
    <xf numFmtId="3" fontId="0" fillId="0" borderId="0" xfId="0" applyNumberFormat="1"/>
    <xf numFmtId="3" fontId="4" fillId="5" borderId="0" xfId="4" applyNumberFormat="1" applyFill="1"/>
    <xf numFmtId="3" fontId="5" fillId="5" borderId="0" xfId="2" applyNumberFormat="1" applyFill="1" applyBorder="1"/>
    <xf numFmtId="0" fontId="5" fillId="0" borderId="1" xfId="3" applyBorder="1" applyAlignment="1">
      <alignment vertical="top"/>
    </xf>
    <xf numFmtId="3" fontId="5" fillId="0" borderId="1" xfId="3" applyNumberFormat="1" applyBorder="1" applyAlignment="1">
      <alignment vertical="top"/>
    </xf>
    <xf numFmtId="3" fontId="5" fillId="5" borderId="1" xfId="3" applyNumberFormat="1" applyFill="1" applyBorder="1" applyAlignment="1">
      <alignment vertical="top"/>
    </xf>
    <xf numFmtId="3" fontId="5" fillId="5" borderId="1" xfId="2" applyNumberFormat="1" applyFill="1" applyBorder="1" applyAlignment="1">
      <alignment vertical="top"/>
    </xf>
    <xf numFmtId="0" fontId="5" fillId="0" borderId="0" xfId="3" applyFill="1" applyBorder="1" applyAlignment="1">
      <alignment vertical="top"/>
    </xf>
    <xf numFmtId="0" fontId="5" fillId="6" borderId="1" xfId="1" applyFill="1" applyBorder="1"/>
    <xf numFmtId="3" fontId="5" fillId="6" borderId="1" xfId="1" applyNumberFormat="1" applyFill="1" applyBorder="1"/>
    <xf numFmtId="0" fontId="5" fillId="6" borderId="0" xfId="1" applyFill="1" applyBorder="1"/>
    <xf numFmtId="165" fontId="1" fillId="0" borderId="0" xfId="5" applyNumberFormat="1" applyFont="1" applyFill="1"/>
    <xf numFmtId="165" fontId="4" fillId="5" borderId="0" xfId="4" applyNumberFormat="1" applyFill="1"/>
    <xf numFmtId="0" fontId="4" fillId="5" borderId="0" xfId="4" applyFill="1"/>
    <xf numFmtId="0" fontId="5" fillId="5" borderId="0" xfId="2" applyFill="1" applyBorder="1"/>
    <xf numFmtId="0" fontId="6" fillId="0" borderId="0" xfId="0" applyFont="1"/>
    <xf numFmtId="165" fontId="0" fillId="0" borderId="0" xfId="5" applyNumberFormat="1" applyFont="1" applyFill="1"/>
    <xf numFmtId="17" fontId="3" fillId="2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5" fillId="0" borderId="1" xfId="3" applyFill="1" applyBorder="1" applyAlignment="1">
      <alignment vertical="top"/>
    </xf>
    <xf numFmtId="3" fontId="5" fillId="0" borderId="1" xfId="3" applyNumberFormat="1" applyFill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2" fillId="0" borderId="0" xfId="0" applyFont="1"/>
  </cellXfs>
  <cellStyles count="6">
    <cellStyle name="ColLevel_1" xfId="2" builtinId="2" iLevel="0"/>
    <cellStyle name="ColLevel_2" xfId="4" builtinId="2" iLevel="1"/>
    <cellStyle name="Comma" xfId="5" builtinId="3"/>
    <cellStyle name="Normal" xfId="0" builtinId="0"/>
    <cellStyle name="RowLevel_1" xfId="1" builtinId="1" iLevel="0"/>
    <cellStyle name="RowLevel_2" xfId="3" builtinId="1" iLevel="1"/>
  </cellStyles>
  <dxfs count="26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theme="9" tint="0.79998168889431442"/>
          <bgColor indexed="65"/>
        </patternFill>
      </fill>
    </dxf>
    <dxf>
      <numFmt numFmtId="3" formatCode="#,##0"/>
      <fill>
        <patternFill patternType="solid">
          <fgColor theme="9" tint="0.79998168889431442"/>
          <bgColor indexed="65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fill>
        <patternFill patternType="solid">
          <fgColor theme="9" tint="0.79998168889431442"/>
          <bgColor indexed="65"/>
        </patternFill>
      </fill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solid">
          <fgColor theme="9" tint="0.79998168889431442"/>
          <bgColor indexed="65"/>
        </patternFill>
      </fill>
    </dxf>
    <dxf>
      <numFmt numFmtId="3" formatCode="#,##0"/>
      <fill>
        <patternFill patternType="solid">
          <fgColor theme="9" tint="0.79998168889431442"/>
          <bgColor indexed="65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fill>
        <patternFill patternType="solid">
          <fgColor theme="9" tint="0.79998168889431442"/>
          <bgColor indexed="65"/>
        </patternFill>
      </fill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thin">
          <color theme="0" tint="-0.24997711111789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[2022SalesReport_COMPLETE.xlsx]PVT Central!PivotTable3</c:name>
    <c:fmtId val="5"/>
  </c:pivotSource>
  <c:chart>
    <c:title>
      <c:tx>
        <c:strRef>
          <c:f>'PVT Central'!$B$1</c:f>
          <c:strCache>
            <c:ptCount val="1"/>
            <c:pt idx="0">
              <c:v>Central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19701845178955"/>
          <c:y val="0.10080402010050252"/>
          <c:w val="0.812000533831576"/>
          <c:h val="0.824829923897703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'PVT Central'!$B$1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Central'!$B$1</c:f>
              <c:strCache>
                <c:ptCount val="5"/>
                <c:pt idx="0">
                  <c:v>Illinois</c:v>
                </c:pt>
                <c:pt idx="1">
                  <c:v>Kansas</c:v>
                </c:pt>
                <c:pt idx="2">
                  <c:v>Kentucky</c:v>
                </c:pt>
                <c:pt idx="3">
                  <c:v>Missouri</c:v>
                </c:pt>
                <c:pt idx="4">
                  <c:v>Oklahoma</c:v>
                </c:pt>
              </c:strCache>
            </c:strRef>
          </c:cat>
          <c:val>
            <c:numRef>
              <c:f>'PVT Central'!$B$1</c:f>
              <c:numCache>
                <c:formatCode>General</c:formatCode>
                <c:ptCount val="5"/>
                <c:pt idx="0">
                  <c:v>4243</c:v>
                </c:pt>
                <c:pt idx="1">
                  <c:v>4776</c:v>
                </c:pt>
                <c:pt idx="2">
                  <c:v>3342</c:v>
                </c:pt>
                <c:pt idx="3">
                  <c:v>4669</c:v>
                </c:pt>
                <c:pt idx="4">
                  <c:v>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6-4CE9-A460-2EF4440B1FAF}"/>
            </c:ext>
          </c:extLst>
        </c:ser>
        <c:ser>
          <c:idx val="1"/>
          <c:order val="1"/>
          <c:tx>
            <c:strRef>
              <c:f>'PVT Central'!$B$1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Central'!$B$1</c:f>
              <c:strCache>
                <c:ptCount val="5"/>
                <c:pt idx="0">
                  <c:v>Illinois</c:v>
                </c:pt>
                <c:pt idx="1">
                  <c:v>Kansas</c:v>
                </c:pt>
                <c:pt idx="2">
                  <c:v>Kentucky</c:v>
                </c:pt>
                <c:pt idx="3">
                  <c:v>Missouri</c:v>
                </c:pt>
                <c:pt idx="4">
                  <c:v>Oklahoma</c:v>
                </c:pt>
              </c:strCache>
            </c:strRef>
          </c:cat>
          <c:val>
            <c:numRef>
              <c:f>'PVT Central'!$B$1</c:f>
              <c:numCache>
                <c:formatCode>General</c:formatCode>
                <c:ptCount val="5"/>
                <c:pt idx="0">
                  <c:v>3623</c:v>
                </c:pt>
                <c:pt idx="1">
                  <c:v>4007</c:v>
                </c:pt>
                <c:pt idx="2">
                  <c:v>4626</c:v>
                </c:pt>
                <c:pt idx="3">
                  <c:v>4556</c:v>
                </c:pt>
                <c:pt idx="4">
                  <c:v>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46-4CE9-A460-2EF4440B1FAF}"/>
            </c:ext>
          </c:extLst>
        </c:ser>
        <c:ser>
          <c:idx val="2"/>
          <c:order val="2"/>
          <c:tx>
            <c:strRef>
              <c:f>'PVT Central'!$B$1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Central'!$B$1</c:f>
              <c:strCache>
                <c:ptCount val="5"/>
                <c:pt idx="0">
                  <c:v>Illinois</c:v>
                </c:pt>
                <c:pt idx="1">
                  <c:v>Kansas</c:v>
                </c:pt>
                <c:pt idx="2">
                  <c:v>Kentucky</c:v>
                </c:pt>
                <c:pt idx="3">
                  <c:v>Missouri</c:v>
                </c:pt>
                <c:pt idx="4">
                  <c:v>Oklahoma</c:v>
                </c:pt>
              </c:strCache>
            </c:strRef>
          </c:cat>
          <c:val>
            <c:numRef>
              <c:f>'PVT Central'!$B$1</c:f>
              <c:numCache>
                <c:formatCode>General</c:formatCode>
                <c:ptCount val="5"/>
                <c:pt idx="0">
                  <c:v>4477</c:v>
                </c:pt>
                <c:pt idx="1">
                  <c:v>4920</c:v>
                </c:pt>
                <c:pt idx="2">
                  <c:v>3738</c:v>
                </c:pt>
                <c:pt idx="3">
                  <c:v>5075</c:v>
                </c:pt>
                <c:pt idx="4">
                  <c:v>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446-4CE9-A460-2EF4440B1FAF}"/>
            </c:ext>
          </c:extLst>
        </c:ser>
        <c:ser>
          <c:idx val="3"/>
          <c:order val="3"/>
          <c:tx>
            <c:strRef>
              <c:f>'PVT Central'!$B$1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Central'!$B$1</c:f>
              <c:strCache>
                <c:ptCount val="5"/>
                <c:pt idx="0">
                  <c:v>Illinois</c:v>
                </c:pt>
                <c:pt idx="1">
                  <c:v>Kansas</c:v>
                </c:pt>
                <c:pt idx="2">
                  <c:v>Kentucky</c:v>
                </c:pt>
                <c:pt idx="3">
                  <c:v>Missouri</c:v>
                </c:pt>
                <c:pt idx="4">
                  <c:v>Oklahoma</c:v>
                </c:pt>
              </c:strCache>
            </c:strRef>
          </c:cat>
          <c:val>
            <c:numRef>
              <c:f>'PVT Central'!$B$1</c:f>
              <c:numCache>
                <c:formatCode>General</c:formatCode>
                <c:ptCount val="5"/>
                <c:pt idx="0">
                  <c:v>3565</c:v>
                </c:pt>
                <c:pt idx="1">
                  <c:v>4223</c:v>
                </c:pt>
                <c:pt idx="2">
                  <c:v>3273</c:v>
                </c:pt>
                <c:pt idx="3">
                  <c:v>4497</c:v>
                </c:pt>
                <c:pt idx="4">
                  <c:v>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446-4CE9-A460-2EF4440B1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633183"/>
        <c:axId val="1258585631"/>
      </c:barChart>
      <c:valAx>
        <c:axId val="12585856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60633183"/>
        <c:crosses val="autoZero"/>
        <c:crossBetween val="between"/>
      </c:valAx>
      <c:catAx>
        <c:axId val="12606331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585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55411223314603"/>
          <c:y val="1.6742505176802992E-3"/>
          <c:w val="0.24733603214852382"/>
          <c:h val="9.212888589931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[2022SalesReport_COMPLETE.xlsx]PVT East!PivotTable3</c:name>
    <c:fmtId val="6"/>
  </c:pivotSource>
  <c:chart>
    <c:title>
      <c:tx>
        <c:strRef>
          <c:f>'PVT East'!$B$1</c:f>
          <c:strCache>
            <c:ptCount val="1"/>
            <c:pt idx="0">
              <c:v>East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252238822688844"/>
          <c:y val="0.10669991687448048"/>
          <c:w val="0.75135489048751014"/>
          <c:h val="0.816165360876025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'PVT East'!$B$1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East'!$B$1</c:f>
              <c:strCache>
                <c:ptCount val="4"/>
                <c:pt idx="0">
                  <c:v>Florida</c:v>
                </c:pt>
                <c:pt idx="1">
                  <c:v>Massachusetts</c:v>
                </c:pt>
                <c:pt idx="2">
                  <c:v>New Jersey</c:v>
                </c:pt>
                <c:pt idx="3">
                  <c:v>New York</c:v>
                </c:pt>
              </c:strCache>
            </c:strRef>
          </c:cat>
          <c:val>
            <c:numRef>
              <c:f>'PVT East'!$B$1</c:f>
              <c:numCache>
                <c:formatCode>General</c:formatCode>
                <c:ptCount val="4"/>
                <c:pt idx="0">
                  <c:v>4722</c:v>
                </c:pt>
                <c:pt idx="1">
                  <c:v>3442</c:v>
                </c:pt>
                <c:pt idx="2">
                  <c:v>4365</c:v>
                </c:pt>
                <c:pt idx="3">
                  <c:v>4738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F-452A-812A-DC1A614C4A44}"/>
            </c:ext>
          </c:extLst>
        </c:ser>
        <c:ser>
          <c:idx val="1"/>
          <c:order val="1"/>
          <c:tx>
            <c:strRef>
              <c:f>'PVT East'!$B$1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East'!$B$1</c:f>
              <c:strCache>
                <c:ptCount val="4"/>
                <c:pt idx="0">
                  <c:v>Florida</c:v>
                </c:pt>
                <c:pt idx="1">
                  <c:v>Massachusetts</c:v>
                </c:pt>
                <c:pt idx="2">
                  <c:v>New Jersey</c:v>
                </c:pt>
                <c:pt idx="3">
                  <c:v>New York</c:v>
                </c:pt>
              </c:strCache>
            </c:strRef>
          </c:cat>
          <c:val>
            <c:numRef>
              <c:f>'PVT East'!$B$1</c:f>
              <c:numCache>
                <c:formatCode>General</c:formatCode>
                <c:ptCount val="4"/>
                <c:pt idx="0">
                  <c:v>4630</c:v>
                </c:pt>
                <c:pt idx="1">
                  <c:v>4155</c:v>
                </c:pt>
                <c:pt idx="2">
                  <c:v>4316</c:v>
                </c:pt>
                <c:pt idx="3">
                  <c:v>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0FF-452A-812A-DC1A614C4A44}"/>
            </c:ext>
          </c:extLst>
        </c:ser>
        <c:ser>
          <c:idx val="2"/>
          <c:order val="2"/>
          <c:tx>
            <c:strRef>
              <c:f>'PVT East'!$B$1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East'!$B$1</c:f>
              <c:strCache>
                <c:ptCount val="4"/>
                <c:pt idx="0">
                  <c:v>Florida</c:v>
                </c:pt>
                <c:pt idx="1">
                  <c:v>Massachusetts</c:v>
                </c:pt>
                <c:pt idx="2">
                  <c:v>New Jersey</c:v>
                </c:pt>
                <c:pt idx="3">
                  <c:v>New York</c:v>
                </c:pt>
              </c:strCache>
            </c:strRef>
          </c:cat>
          <c:val>
            <c:numRef>
              <c:f>'PVT East'!$B$1</c:f>
              <c:numCache>
                <c:formatCode>General</c:formatCode>
                <c:ptCount val="4"/>
                <c:pt idx="0">
                  <c:v>4854</c:v>
                </c:pt>
                <c:pt idx="1">
                  <c:v>3338</c:v>
                </c:pt>
                <c:pt idx="2">
                  <c:v>4431</c:v>
                </c:pt>
                <c:pt idx="3">
                  <c:v>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0FF-452A-812A-DC1A614C4A44}"/>
            </c:ext>
          </c:extLst>
        </c:ser>
        <c:ser>
          <c:idx val="3"/>
          <c:order val="3"/>
          <c:tx>
            <c:strRef>
              <c:f>'PVT East'!$B$1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East'!$B$1</c:f>
              <c:strCache>
                <c:ptCount val="4"/>
                <c:pt idx="0">
                  <c:v>Florida</c:v>
                </c:pt>
                <c:pt idx="1">
                  <c:v>Massachusetts</c:v>
                </c:pt>
                <c:pt idx="2">
                  <c:v>New Jersey</c:v>
                </c:pt>
                <c:pt idx="3">
                  <c:v>New York</c:v>
                </c:pt>
              </c:strCache>
            </c:strRef>
          </c:cat>
          <c:val>
            <c:numRef>
              <c:f>'PVT East'!$B$1</c:f>
              <c:numCache>
                <c:formatCode>General</c:formatCode>
                <c:ptCount val="4"/>
                <c:pt idx="0">
                  <c:v>4359</c:v>
                </c:pt>
                <c:pt idx="1">
                  <c:v>4123</c:v>
                </c:pt>
                <c:pt idx="2">
                  <c:v>4375</c:v>
                </c:pt>
                <c:pt idx="3">
                  <c:v>4909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0FF-452A-812A-DC1A614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633183"/>
        <c:axId val="1258585631"/>
      </c:barChart>
      <c:valAx>
        <c:axId val="12585856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60633183"/>
        <c:crosses val="autoZero"/>
        <c:crossBetween val="between"/>
      </c:valAx>
      <c:catAx>
        <c:axId val="12606331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585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[2022SalesReport_COMPLETE.xlsx]PVT WEST!PivotTable3</c:name>
    <c:fmtId val="8"/>
  </c:pivotSource>
  <c:chart>
    <c:title>
      <c:tx>
        <c:strRef>
          <c:f>'PVT WEST'!$B$1</c:f>
          <c:strCache>
            <c:ptCount val="1"/>
            <c:pt idx="0">
              <c:v>West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687683665710011"/>
          <c:y val="0.11666666666666667"/>
          <c:w val="0.81544092035224569"/>
          <c:h val="0.806005774278215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'PVT WEST'!$B$1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WEST'!$B$1</c:f>
              <c:strCache>
                <c:ptCount val="4"/>
                <c:pt idx="0">
                  <c:v>Arizona</c:v>
                </c:pt>
                <c:pt idx="1">
                  <c:v>California</c:v>
                </c:pt>
                <c:pt idx="2">
                  <c:v>Oregon</c:v>
                </c:pt>
                <c:pt idx="3">
                  <c:v>Washington</c:v>
                </c:pt>
              </c:strCache>
            </c:strRef>
          </c:cat>
          <c:val>
            <c:numRef>
              <c:f>'PVT WEST'!$B$1</c:f>
              <c:numCache>
                <c:formatCode>General</c:formatCode>
                <c:ptCount val="4"/>
                <c:pt idx="0">
                  <c:v>3795</c:v>
                </c:pt>
                <c:pt idx="1">
                  <c:v>4330</c:v>
                </c:pt>
                <c:pt idx="2">
                  <c:v>5140</c:v>
                </c:pt>
                <c:pt idx="3">
                  <c:v>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3-43BC-86BF-438C5946AD84}"/>
            </c:ext>
          </c:extLst>
        </c:ser>
        <c:ser>
          <c:idx val="1"/>
          <c:order val="1"/>
          <c:tx>
            <c:strRef>
              <c:f>'PVT WEST'!$B$1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WEST'!$B$1</c:f>
              <c:strCache>
                <c:ptCount val="4"/>
                <c:pt idx="0">
                  <c:v>Arizona</c:v>
                </c:pt>
                <c:pt idx="1">
                  <c:v>California</c:v>
                </c:pt>
                <c:pt idx="2">
                  <c:v>Oregon</c:v>
                </c:pt>
                <c:pt idx="3">
                  <c:v>Washington</c:v>
                </c:pt>
              </c:strCache>
            </c:strRef>
          </c:cat>
          <c:val>
            <c:numRef>
              <c:f>'PVT WEST'!$B$1</c:f>
              <c:numCache>
                <c:formatCode>General</c:formatCode>
                <c:ptCount val="4"/>
                <c:pt idx="0">
                  <c:v>4663</c:v>
                </c:pt>
                <c:pt idx="1">
                  <c:v>4507</c:v>
                </c:pt>
                <c:pt idx="2">
                  <c:v>4369</c:v>
                </c:pt>
                <c:pt idx="3">
                  <c:v>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B3-43BC-86BF-438C5946AD84}"/>
            </c:ext>
          </c:extLst>
        </c:ser>
        <c:ser>
          <c:idx val="2"/>
          <c:order val="2"/>
          <c:tx>
            <c:strRef>
              <c:f>'PVT WEST'!$B$1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WEST'!$B$1</c:f>
              <c:strCache>
                <c:ptCount val="4"/>
                <c:pt idx="0">
                  <c:v>Arizona</c:v>
                </c:pt>
                <c:pt idx="1">
                  <c:v>California</c:v>
                </c:pt>
                <c:pt idx="2">
                  <c:v>Oregon</c:v>
                </c:pt>
                <c:pt idx="3">
                  <c:v>Washington</c:v>
                </c:pt>
              </c:strCache>
            </c:strRef>
          </c:cat>
          <c:val>
            <c:numRef>
              <c:f>'PVT WEST'!$B$1</c:f>
              <c:numCache>
                <c:formatCode>General</c:formatCode>
                <c:ptCount val="4"/>
                <c:pt idx="0">
                  <c:v>4092</c:v>
                </c:pt>
                <c:pt idx="1">
                  <c:v>4757</c:v>
                </c:pt>
                <c:pt idx="2">
                  <c:v>4558</c:v>
                </c:pt>
                <c:pt idx="3">
                  <c:v>4059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B3-43BC-86BF-438C5946AD84}"/>
            </c:ext>
          </c:extLst>
        </c:ser>
        <c:ser>
          <c:idx val="3"/>
          <c:order val="3"/>
          <c:tx>
            <c:strRef>
              <c:f>'PVT WEST'!$B$1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WEST'!$B$1</c:f>
              <c:strCache>
                <c:ptCount val="4"/>
                <c:pt idx="0">
                  <c:v>Arizona</c:v>
                </c:pt>
                <c:pt idx="1">
                  <c:v>California</c:v>
                </c:pt>
                <c:pt idx="2">
                  <c:v>Oregon</c:v>
                </c:pt>
                <c:pt idx="3">
                  <c:v>Washington</c:v>
                </c:pt>
              </c:strCache>
            </c:strRef>
          </c:cat>
          <c:val>
            <c:numRef>
              <c:f>'PVT WEST'!$B$1</c:f>
              <c:numCache>
                <c:formatCode>General</c:formatCode>
                <c:ptCount val="4"/>
                <c:pt idx="0">
                  <c:v>4455</c:v>
                </c:pt>
                <c:pt idx="1">
                  <c:v>4232</c:v>
                </c:pt>
                <c:pt idx="2">
                  <c:v>4988</c:v>
                </c:pt>
                <c:pt idx="3">
                  <c:v>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B3-43BC-86BF-438C5946A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633183"/>
        <c:axId val="1258585631"/>
      </c:barChart>
      <c:valAx>
        <c:axId val="12585856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60633183"/>
        <c:crosses val="autoZero"/>
        <c:crossBetween val="between"/>
      </c:valAx>
      <c:catAx>
        <c:axId val="12606331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585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[2022SalesReport_COMPLETE.xlsx]PVT Central!PivotTable3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'PVT Central'!$B$3:$B$4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Central'!$A$5:$A$10</c:f>
              <c:strCache>
                <c:ptCount val="5"/>
                <c:pt idx="0">
                  <c:v>Illinois</c:v>
                </c:pt>
                <c:pt idx="1">
                  <c:v>Kansas</c:v>
                </c:pt>
                <c:pt idx="2">
                  <c:v>Kentucky</c:v>
                </c:pt>
                <c:pt idx="3">
                  <c:v>Missouri</c:v>
                </c:pt>
                <c:pt idx="4">
                  <c:v>Oklahoma</c:v>
                </c:pt>
              </c:strCache>
            </c:strRef>
          </c:cat>
          <c:val>
            <c:numRef>
              <c:f>'PVT Central'!$B$5:$B$10</c:f>
              <c:numCache>
                <c:formatCode>General</c:formatCode>
                <c:ptCount val="5"/>
                <c:pt idx="0">
                  <c:v>4243</c:v>
                </c:pt>
                <c:pt idx="1">
                  <c:v>4776</c:v>
                </c:pt>
                <c:pt idx="2">
                  <c:v>3342</c:v>
                </c:pt>
                <c:pt idx="3">
                  <c:v>4669</c:v>
                </c:pt>
                <c:pt idx="4">
                  <c:v>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8-4904-BFF4-DD445C4EEF17}"/>
            </c:ext>
          </c:extLst>
        </c:ser>
        <c:ser>
          <c:idx val="1"/>
          <c:order val="1"/>
          <c:tx>
            <c:strRef>
              <c:f>'PVT Central'!$C$3:$C$4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Central'!$A$5:$A$10</c:f>
              <c:strCache>
                <c:ptCount val="5"/>
                <c:pt idx="0">
                  <c:v>Illinois</c:v>
                </c:pt>
                <c:pt idx="1">
                  <c:v>Kansas</c:v>
                </c:pt>
                <c:pt idx="2">
                  <c:v>Kentucky</c:v>
                </c:pt>
                <c:pt idx="3">
                  <c:v>Missouri</c:v>
                </c:pt>
                <c:pt idx="4">
                  <c:v>Oklahoma</c:v>
                </c:pt>
              </c:strCache>
            </c:strRef>
          </c:cat>
          <c:val>
            <c:numRef>
              <c:f>'PVT Central'!$C$5:$C$10</c:f>
              <c:numCache>
                <c:formatCode>General</c:formatCode>
                <c:ptCount val="5"/>
                <c:pt idx="0">
                  <c:v>3623</c:v>
                </c:pt>
                <c:pt idx="1">
                  <c:v>4007</c:v>
                </c:pt>
                <c:pt idx="2">
                  <c:v>4626</c:v>
                </c:pt>
                <c:pt idx="3">
                  <c:v>4556</c:v>
                </c:pt>
                <c:pt idx="4">
                  <c:v>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38-4904-BFF4-DD445C4EEF17}"/>
            </c:ext>
          </c:extLst>
        </c:ser>
        <c:ser>
          <c:idx val="2"/>
          <c:order val="2"/>
          <c:tx>
            <c:strRef>
              <c:f>'PVT Central'!$D$3:$D$4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Central'!$A$5:$A$10</c:f>
              <c:strCache>
                <c:ptCount val="5"/>
                <c:pt idx="0">
                  <c:v>Illinois</c:v>
                </c:pt>
                <c:pt idx="1">
                  <c:v>Kansas</c:v>
                </c:pt>
                <c:pt idx="2">
                  <c:v>Kentucky</c:v>
                </c:pt>
                <c:pt idx="3">
                  <c:v>Missouri</c:v>
                </c:pt>
                <c:pt idx="4">
                  <c:v>Oklahoma</c:v>
                </c:pt>
              </c:strCache>
            </c:strRef>
          </c:cat>
          <c:val>
            <c:numRef>
              <c:f>'PVT Central'!$D$5:$D$10</c:f>
              <c:numCache>
                <c:formatCode>General</c:formatCode>
                <c:ptCount val="5"/>
                <c:pt idx="0">
                  <c:v>4477</c:v>
                </c:pt>
                <c:pt idx="1">
                  <c:v>4920</c:v>
                </c:pt>
                <c:pt idx="2">
                  <c:v>3738</c:v>
                </c:pt>
                <c:pt idx="3">
                  <c:v>5075</c:v>
                </c:pt>
                <c:pt idx="4">
                  <c:v>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238-4904-BFF4-DD445C4EEF17}"/>
            </c:ext>
          </c:extLst>
        </c:ser>
        <c:ser>
          <c:idx val="3"/>
          <c:order val="3"/>
          <c:tx>
            <c:strRef>
              <c:f>'PVT Central'!$E$3:$E$4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Central'!$A$5:$A$10</c:f>
              <c:strCache>
                <c:ptCount val="5"/>
                <c:pt idx="0">
                  <c:v>Illinois</c:v>
                </c:pt>
                <c:pt idx="1">
                  <c:v>Kansas</c:v>
                </c:pt>
                <c:pt idx="2">
                  <c:v>Kentucky</c:v>
                </c:pt>
                <c:pt idx="3">
                  <c:v>Missouri</c:v>
                </c:pt>
                <c:pt idx="4">
                  <c:v>Oklahoma</c:v>
                </c:pt>
              </c:strCache>
            </c:strRef>
          </c:cat>
          <c:val>
            <c:numRef>
              <c:f>'PVT Central'!$E$5:$E$10</c:f>
              <c:numCache>
                <c:formatCode>General</c:formatCode>
                <c:ptCount val="5"/>
                <c:pt idx="0">
                  <c:v>3565</c:v>
                </c:pt>
                <c:pt idx="1">
                  <c:v>4223</c:v>
                </c:pt>
                <c:pt idx="2">
                  <c:v>3273</c:v>
                </c:pt>
                <c:pt idx="3">
                  <c:v>4497</c:v>
                </c:pt>
                <c:pt idx="4">
                  <c:v>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238-4904-BFF4-DD445C4EE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633183"/>
        <c:axId val="1258585631"/>
      </c:barChart>
      <c:valAx>
        <c:axId val="125858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0633183"/>
        <c:crossBetween val="between"/>
      </c:valAx>
      <c:catAx>
        <c:axId val="12606331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5856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[2022SalesReport_COMPLETE.xlsx]PVT East!PivotTable3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'PVT East'!$B$3:$B$4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East'!$A$5:$A$9</c:f>
              <c:strCache>
                <c:ptCount val="4"/>
                <c:pt idx="0">
                  <c:v>Florida</c:v>
                </c:pt>
                <c:pt idx="1">
                  <c:v>Massachusetts</c:v>
                </c:pt>
                <c:pt idx="2">
                  <c:v>New Jersey</c:v>
                </c:pt>
                <c:pt idx="3">
                  <c:v>New York</c:v>
                </c:pt>
              </c:strCache>
            </c:strRef>
          </c:cat>
          <c:val>
            <c:numRef>
              <c:f>'PVT East'!$B$5:$B$9</c:f>
              <c:numCache>
                <c:formatCode>General</c:formatCode>
                <c:ptCount val="4"/>
                <c:pt idx="0">
                  <c:v>4722</c:v>
                </c:pt>
                <c:pt idx="1">
                  <c:v>3442</c:v>
                </c:pt>
                <c:pt idx="2">
                  <c:v>4365</c:v>
                </c:pt>
                <c:pt idx="3">
                  <c:v>4738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9-4A9B-BD68-8FAC7C953731}"/>
            </c:ext>
          </c:extLst>
        </c:ser>
        <c:ser>
          <c:idx val="1"/>
          <c:order val="1"/>
          <c:tx>
            <c:strRef>
              <c:f>'PVT East'!$C$3:$C$4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East'!$A$5:$A$9</c:f>
              <c:strCache>
                <c:ptCount val="4"/>
                <c:pt idx="0">
                  <c:v>Florida</c:v>
                </c:pt>
                <c:pt idx="1">
                  <c:v>Massachusetts</c:v>
                </c:pt>
                <c:pt idx="2">
                  <c:v>New Jersey</c:v>
                </c:pt>
                <c:pt idx="3">
                  <c:v>New York</c:v>
                </c:pt>
              </c:strCache>
            </c:strRef>
          </c:cat>
          <c:val>
            <c:numRef>
              <c:f>'PVT East'!$C$5:$C$9</c:f>
              <c:numCache>
                <c:formatCode>General</c:formatCode>
                <c:ptCount val="4"/>
                <c:pt idx="0">
                  <c:v>4630</c:v>
                </c:pt>
                <c:pt idx="1">
                  <c:v>4155</c:v>
                </c:pt>
                <c:pt idx="2">
                  <c:v>4316</c:v>
                </c:pt>
                <c:pt idx="3">
                  <c:v>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69-4A9B-BD68-8FAC7C953731}"/>
            </c:ext>
          </c:extLst>
        </c:ser>
        <c:ser>
          <c:idx val="2"/>
          <c:order val="2"/>
          <c:tx>
            <c:strRef>
              <c:f>'PVT East'!$D$3:$D$4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East'!$A$5:$A$9</c:f>
              <c:strCache>
                <c:ptCount val="4"/>
                <c:pt idx="0">
                  <c:v>Florida</c:v>
                </c:pt>
                <c:pt idx="1">
                  <c:v>Massachusetts</c:v>
                </c:pt>
                <c:pt idx="2">
                  <c:v>New Jersey</c:v>
                </c:pt>
                <c:pt idx="3">
                  <c:v>New York</c:v>
                </c:pt>
              </c:strCache>
            </c:strRef>
          </c:cat>
          <c:val>
            <c:numRef>
              <c:f>'PVT East'!$D$5:$D$9</c:f>
              <c:numCache>
                <c:formatCode>General</c:formatCode>
                <c:ptCount val="4"/>
                <c:pt idx="0">
                  <c:v>4854</c:v>
                </c:pt>
                <c:pt idx="1">
                  <c:v>3338</c:v>
                </c:pt>
                <c:pt idx="2">
                  <c:v>4431</c:v>
                </c:pt>
                <c:pt idx="3">
                  <c:v>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69-4A9B-BD68-8FAC7C953731}"/>
            </c:ext>
          </c:extLst>
        </c:ser>
        <c:ser>
          <c:idx val="3"/>
          <c:order val="3"/>
          <c:tx>
            <c:strRef>
              <c:f>'PVT East'!$E$3:$E$4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East'!$A$5:$A$9</c:f>
              <c:strCache>
                <c:ptCount val="4"/>
                <c:pt idx="0">
                  <c:v>Florida</c:v>
                </c:pt>
                <c:pt idx="1">
                  <c:v>Massachusetts</c:v>
                </c:pt>
                <c:pt idx="2">
                  <c:v>New Jersey</c:v>
                </c:pt>
                <c:pt idx="3">
                  <c:v>New York</c:v>
                </c:pt>
              </c:strCache>
            </c:strRef>
          </c:cat>
          <c:val>
            <c:numRef>
              <c:f>'PVT East'!$E$5:$E$9</c:f>
              <c:numCache>
                <c:formatCode>General</c:formatCode>
                <c:ptCount val="4"/>
                <c:pt idx="0">
                  <c:v>4359</c:v>
                </c:pt>
                <c:pt idx="1">
                  <c:v>4123</c:v>
                </c:pt>
                <c:pt idx="2">
                  <c:v>4375</c:v>
                </c:pt>
                <c:pt idx="3">
                  <c:v>4909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69-4A9B-BD68-8FAC7C953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633183"/>
        <c:axId val="1258585631"/>
      </c:barChart>
      <c:valAx>
        <c:axId val="125858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0633183"/>
        <c:crosses val="autoZero"/>
        <c:crossBetween val="between"/>
      </c:valAx>
      <c:catAx>
        <c:axId val="12606331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585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[2022SalesReport_COMPLETE.xlsx]PVT WEST!PivotTable3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'PVT WEST'!$B$3:$B$4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WEST'!$A$5:$A$9</c:f>
              <c:strCache>
                <c:ptCount val="4"/>
                <c:pt idx="0">
                  <c:v>Arizona</c:v>
                </c:pt>
                <c:pt idx="1">
                  <c:v>California</c:v>
                </c:pt>
                <c:pt idx="2">
                  <c:v>Oregon</c:v>
                </c:pt>
                <c:pt idx="3">
                  <c:v>Washington</c:v>
                </c:pt>
              </c:strCache>
            </c:strRef>
          </c:cat>
          <c:val>
            <c:numRef>
              <c:f>'PVT WEST'!$B$5:$B$9</c:f>
              <c:numCache>
                <c:formatCode>General</c:formatCode>
                <c:ptCount val="4"/>
                <c:pt idx="0">
                  <c:v>3795</c:v>
                </c:pt>
                <c:pt idx="1">
                  <c:v>4330</c:v>
                </c:pt>
                <c:pt idx="2">
                  <c:v>5140</c:v>
                </c:pt>
                <c:pt idx="3">
                  <c:v>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C0F-AAE5-67AE1020C3E6}"/>
            </c:ext>
          </c:extLst>
        </c:ser>
        <c:ser>
          <c:idx val="1"/>
          <c:order val="1"/>
          <c:tx>
            <c:strRef>
              <c:f>'PVT WEST'!$C$3:$C$4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WEST'!$A$5:$A$9</c:f>
              <c:strCache>
                <c:ptCount val="4"/>
                <c:pt idx="0">
                  <c:v>Arizona</c:v>
                </c:pt>
                <c:pt idx="1">
                  <c:v>California</c:v>
                </c:pt>
                <c:pt idx="2">
                  <c:v>Oregon</c:v>
                </c:pt>
                <c:pt idx="3">
                  <c:v>Washington</c:v>
                </c:pt>
              </c:strCache>
            </c:strRef>
          </c:cat>
          <c:val>
            <c:numRef>
              <c:f>'PVT WEST'!$C$5:$C$9</c:f>
              <c:numCache>
                <c:formatCode>General</c:formatCode>
                <c:ptCount val="4"/>
                <c:pt idx="0">
                  <c:v>4663</c:v>
                </c:pt>
                <c:pt idx="1">
                  <c:v>4507</c:v>
                </c:pt>
                <c:pt idx="2">
                  <c:v>4369</c:v>
                </c:pt>
                <c:pt idx="3">
                  <c:v>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5-4C0F-AAE5-67AE1020C3E6}"/>
            </c:ext>
          </c:extLst>
        </c:ser>
        <c:ser>
          <c:idx val="2"/>
          <c:order val="2"/>
          <c:tx>
            <c:strRef>
              <c:f>'PVT WEST'!$D$3:$D$4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WEST'!$A$5:$A$9</c:f>
              <c:strCache>
                <c:ptCount val="4"/>
                <c:pt idx="0">
                  <c:v>Arizona</c:v>
                </c:pt>
                <c:pt idx="1">
                  <c:v>California</c:v>
                </c:pt>
                <c:pt idx="2">
                  <c:v>Oregon</c:v>
                </c:pt>
                <c:pt idx="3">
                  <c:v>Washington</c:v>
                </c:pt>
              </c:strCache>
            </c:strRef>
          </c:cat>
          <c:val>
            <c:numRef>
              <c:f>'PVT WEST'!$D$5:$D$9</c:f>
              <c:numCache>
                <c:formatCode>General</c:formatCode>
                <c:ptCount val="4"/>
                <c:pt idx="0">
                  <c:v>4092</c:v>
                </c:pt>
                <c:pt idx="1">
                  <c:v>4757</c:v>
                </c:pt>
                <c:pt idx="2">
                  <c:v>4558</c:v>
                </c:pt>
                <c:pt idx="3">
                  <c:v>4059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35-4C0F-AAE5-67AE1020C3E6}"/>
            </c:ext>
          </c:extLst>
        </c:ser>
        <c:ser>
          <c:idx val="3"/>
          <c:order val="3"/>
          <c:tx>
            <c:strRef>
              <c:f>'PVT WEST'!$E$3:$E$4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WEST'!$A$5:$A$9</c:f>
              <c:strCache>
                <c:ptCount val="4"/>
                <c:pt idx="0">
                  <c:v>Arizona</c:v>
                </c:pt>
                <c:pt idx="1">
                  <c:v>California</c:v>
                </c:pt>
                <c:pt idx="2">
                  <c:v>Oregon</c:v>
                </c:pt>
                <c:pt idx="3">
                  <c:v>Washington</c:v>
                </c:pt>
              </c:strCache>
            </c:strRef>
          </c:cat>
          <c:val>
            <c:numRef>
              <c:f>'PVT WEST'!$E$5:$E$9</c:f>
              <c:numCache>
                <c:formatCode>General</c:formatCode>
                <c:ptCount val="4"/>
                <c:pt idx="0">
                  <c:v>4455</c:v>
                </c:pt>
                <c:pt idx="1">
                  <c:v>4232</c:v>
                </c:pt>
                <c:pt idx="2">
                  <c:v>4988</c:v>
                </c:pt>
                <c:pt idx="3">
                  <c:v>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35-4C0F-AAE5-67AE1020C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633183"/>
        <c:axId val="1258585631"/>
      </c:barChart>
      <c:valAx>
        <c:axId val="125858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0633183"/>
        <c:crosses val="autoZero"/>
        <c:crossBetween val="between"/>
      </c:valAx>
      <c:catAx>
        <c:axId val="12606331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585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180975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CDDA3-FA23-437C-83FF-0702C3A3C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200024</xdr:colOff>
      <xdr:row>0</xdr:row>
      <xdr:rowOff>0</xdr:rowOff>
    </xdr:from>
    <xdr:to>
      <xdr:col>15</xdr:col>
      <xdr:colOff>485775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932C4-DB61-4F6B-8899-7F6890C05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485774</xdr:colOff>
      <xdr:row>0</xdr:row>
      <xdr:rowOff>0</xdr:rowOff>
    </xdr:from>
    <xdr:to>
      <xdr:col>24</xdr:col>
      <xdr:colOff>95249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9DFC2-86E4-4B56-8E43-87F82A0D5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342899</xdr:colOff>
      <xdr:row>21</xdr:row>
      <xdr:rowOff>19050</xdr:rowOff>
    </xdr:from>
    <xdr:to>
      <xdr:col>11</xdr:col>
      <xdr:colOff>266700</xdr:colOff>
      <xdr:row>27</xdr:row>
      <xdr:rowOff>142876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e">
              <a:extLst>
                <a:ext uri="{FF2B5EF4-FFF2-40B4-BE49-F238E27FC236}">
                  <a16:creationId xmlns:a16="http://schemas.microsoft.com/office/drawing/2014/main" id="{A1958BE3-338E-61C0-D3B0-82D4B210C1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899" y="4019550"/>
              <a:ext cx="6629401" cy="1266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oneCellAnchor>
    <xdr:from>
      <xdr:col>15</xdr:col>
      <xdr:colOff>19194</xdr:colOff>
      <xdr:row>20</xdr:row>
      <xdr:rowOff>45535</xdr:rowOff>
    </xdr:from>
    <xdr:ext cx="5190845" cy="937629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3AAAA25-18CB-0FDD-F8BE-3CCD9BD55B67}"/>
            </a:ext>
          </a:extLst>
        </xdr:cNvPr>
        <xdr:cNvSpPr/>
      </xdr:nvSpPr>
      <xdr:spPr>
        <a:xfrm>
          <a:off x="9163194" y="3855535"/>
          <a:ext cx="519084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Sales report 2022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3</xdr:row>
      <xdr:rowOff>0</xdr:rowOff>
    </xdr:from>
    <xdr:to>
      <xdr:col>17</xdr:col>
      <xdr:colOff>38100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E24B6-0C79-2EB6-6C87-546664712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3</xdr:row>
      <xdr:rowOff>0</xdr:rowOff>
    </xdr:from>
    <xdr:to>
      <xdr:col>17</xdr:col>
      <xdr:colOff>38100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C5067-9A59-4BF1-887E-8D75662CD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3</xdr:row>
      <xdr:rowOff>0</xdr:rowOff>
    </xdr:from>
    <xdr:to>
      <xdr:col>17</xdr:col>
      <xdr:colOff>38100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1A83F-7479-4B7B-A9A8-34F16E41F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dovic Moreau" refreshedDate="45260.509271990741" createdVersion="8" refreshedVersion="8" minRefreshableVersion="3" recordCount="156" xr:uid="{EE1D0C22-CC76-422F-953C-290EE3DF9B2D}">
  <cacheSource type="worksheet">
    <worksheetSource name="Q1_4_2022"/>
  </cacheSource>
  <cacheFields count="5">
    <cacheField name="Region" numFmtId="0">
      <sharedItems count="3">
        <s v="West"/>
        <s v="East"/>
        <s v="Central"/>
      </sharedItems>
    </cacheField>
    <cacheField name="STATE" numFmtId="0">
      <sharedItems count="13">
        <s v="California"/>
        <s v="Washington"/>
        <s v="Oregon"/>
        <s v="Arizona"/>
        <s v="New York"/>
        <s v="New Jersey"/>
        <s v="Massachusetts"/>
        <s v="Florida"/>
        <s v="Kentucky"/>
        <s v="Oklahoma"/>
        <s v="Missouri"/>
        <s v="Illinois"/>
        <s v="Kansas"/>
      </sharedItems>
    </cacheField>
    <cacheField name="Quarter" numFmtId="0">
      <sharedItems count="4">
        <s v="Q1"/>
        <s v="Q2"/>
        <s v="Q3"/>
        <s v="Q4"/>
      </sharedItems>
    </cacheField>
    <cacheField name="Sales" numFmtId="0">
      <sharedItems containsSemiMixedTypes="0" containsString="0" containsNumber="1" containsInteger="1" minValue="1006" maxValue="1993"/>
    </cacheField>
    <cacheField name="Date" numFmtId="14">
      <sharedItems containsSemiMixedTypes="0" containsNonDate="0" containsDate="1" containsString="0" minDate="2022-01-01T00:00:00" maxDate="2022-12-02T00:00:00" count="12"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</cacheField>
  </cacheFields>
  <extLst>
    <ext xmlns:x14="http://schemas.microsoft.com/office/spreadsheetml/2009/9/main" uri="{725AE2AE-9491-48be-B2B4-4EB974FC3084}">
      <x14:pivotCacheDefinition pivotCacheId="5025380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x v="0"/>
    <n v="1118"/>
    <x v="0"/>
  </r>
  <r>
    <x v="0"/>
    <x v="0"/>
    <x v="0"/>
    <n v="1960"/>
    <x v="1"/>
  </r>
  <r>
    <x v="0"/>
    <x v="0"/>
    <x v="0"/>
    <n v="1252"/>
    <x v="2"/>
  </r>
  <r>
    <x v="0"/>
    <x v="0"/>
    <x v="1"/>
    <n v="1271"/>
    <x v="3"/>
  </r>
  <r>
    <x v="0"/>
    <x v="0"/>
    <x v="1"/>
    <n v="1557"/>
    <x v="4"/>
  </r>
  <r>
    <x v="0"/>
    <x v="0"/>
    <x v="1"/>
    <n v="1679"/>
    <x v="5"/>
  </r>
  <r>
    <x v="0"/>
    <x v="1"/>
    <x v="0"/>
    <n v="1247"/>
    <x v="0"/>
  </r>
  <r>
    <x v="0"/>
    <x v="1"/>
    <x v="0"/>
    <n v="1238"/>
    <x v="1"/>
  </r>
  <r>
    <x v="0"/>
    <x v="1"/>
    <x v="0"/>
    <n v="1028"/>
    <x v="2"/>
  </r>
  <r>
    <x v="0"/>
    <x v="1"/>
    <x v="1"/>
    <n v="1345"/>
    <x v="3"/>
  </r>
  <r>
    <x v="0"/>
    <x v="1"/>
    <x v="1"/>
    <n v="1784"/>
    <x v="4"/>
  </r>
  <r>
    <x v="0"/>
    <x v="1"/>
    <x v="1"/>
    <n v="1574"/>
    <x v="5"/>
  </r>
  <r>
    <x v="0"/>
    <x v="2"/>
    <x v="0"/>
    <n v="1460"/>
    <x v="0"/>
  </r>
  <r>
    <x v="0"/>
    <x v="2"/>
    <x v="0"/>
    <n v="1954"/>
    <x v="1"/>
  </r>
  <r>
    <x v="0"/>
    <x v="2"/>
    <x v="0"/>
    <n v="1726"/>
    <x v="2"/>
  </r>
  <r>
    <x v="0"/>
    <x v="2"/>
    <x v="1"/>
    <n v="1461"/>
    <x v="3"/>
  </r>
  <r>
    <x v="0"/>
    <x v="2"/>
    <x v="1"/>
    <n v="1764"/>
    <x v="4"/>
  </r>
  <r>
    <x v="0"/>
    <x v="2"/>
    <x v="1"/>
    <n v="1144"/>
    <x v="5"/>
  </r>
  <r>
    <x v="0"/>
    <x v="3"/>
    <x v="0"/>
    <n v="1345"/>
    <x v="0"/>
  </r>
  <r>
    <x v="0"/>
    <x v="3"/>
    <x v="0"/>
    <n v="1375"/>
    <x v="1"/>
  </r>
  <r>
    <x v="0"/>
    <x v="3"/>
    <x v="0"/>
    <n v="1075"/>
    <x v="2"/>
  </r>
  <r>
    <x v="0"/>
    <x v="3"/>
    <x v="1"/>
    <n v="1736"/>
    <x v="3"/>
  </r>
  <r>
    <x v="0"/>
    <x v="3"/>
    <x v="1"/>
    <n v="1555"/>
    <x v="4"/>
  </r>
  <r>
    <x v="0"/>
    <x v="3"/>
    <x v="1"/>
    <n v="1372"/>
    <x v="5"/>
  </r>
  <r>
    <x v="1"/>
    <x v="4"/>
    <x v="0"/>
    <n v="1429"/>
    <x v="0"/>
  </r>
  <r>
    <x v="1"/>
    <x v="4"/>
    <x v="0"/>
    <n v="1316"/>
    <x v="1"/>
  </r>
  <r>
    <x v="1"/>
    <x v="4"/>
    <x v="0"/>
    <n v="1993"/>
    <x v="2"/>
  </r>
  <r>
    <x v="1"/>
    <x v="4"/>
    <x v="1"/>
    <n v="1832"/>
    <x v="3"/>
  </r>
  <r>
    <x v="1"/>
    <x v="4"/>
    <x v="1"/>
    <n v="1740"/>
    <x v="4"/>
  </r>
  <r>
    <x v="1"/>
    <x v="4"/>
    <x v="1"/>
    <n v="1191"/>
    <x v="5"/>
  </r>
  <r>
    <x v="1"/>
    <x v="5"/>
    <x v="0"/>
    <n v="1735"/>
    <x v="0"/>
  </r>
  <r>
    <x v="1"/>
    <x v="5"/>
    <x v="0"/>
    <n v="1406"/>
    <x v="1"/>
  </r>
  <r>
    <x v="1"/>
    <x v="5"/>
    <x v="0"/>
    <n v="1224"/>
    <x v="2"/>
  </r>
  <r>
    <x v="1"/>
    <x v="5"/>
    <x v="1"/>
    <n v="1706"/>
    <x v="3"/>
  </r>
  <r>
    <x v="1"/>
    <x v="5"/>
    <x v="1"/>
    <n v="1320"/>
    <x v="4"/>
  </r>
  <r>
    <x v="1"/>
    <x v="5"/>
    <x v="1"/>
    <n v="1290"/>
    <x v="5"/>
  </r>
  <r>
    <x v="1"/>
    <x v="6"/>
    <x v="0"/>
    <n v="1099"/>
    <x v="0"/>
  </r>
  <r>
    <x v="1"/>
    <x v="6"/>
    <x v="0"/>
    <n v="1233"/>
    <x v="1"/>
  </r>
  <r>
    <x v="1"/>
    <x v="6"/>
    <x v="0"/>
    <n v="1110"/>
    <x v="2"/>
  </r>
  <r>
    <x v="1"/>
    <x v="6"/>
    <x v="1"/>
    <n v="1637"/>
    <x v="3"/>
  </r>
  <r>
    <x v="1"/>
    <x v="6"/>
    <x v="1"/>
    <n v="1512"/>
    <x v="4"/>
  </r>
  <r>
    <x v="1"/>
    <x v="6"/>
    <x v="1"/>
    <n v="1006"/>
    <x v="5"/>
  </r>
  <r>
    <x v="1"/>
    <x v="7"/>
    <x v="0"/>
    <n v="1705"/>
    <x v="0"/>
  </r>
  <r>
    <x v="1"/>
    <x v="7"/>
    <x v="0"/>
    <n v="1792"/>
    <x v="1"/>
  </r>
  <r>
    <x v="1"/>
    <x v="7"/>
    <x v="0"/>
    <n v="1225"/>
    <x v="2"/>
  </r>
  <r>
    <x v="1"/>
    <x v="7"/>
    <x v="1"/>
    <n v="1946"/>
    <x v="3"/>
  </r>
  <r>
    <x v="1"/>
    <x v="7"/>
    <x v="1"/>
    <n v="1327"/>
    <x v="4"/>
  </r>
  <r>
    <x v="1"/>
    <x v="7"/>
    <x v="1"/>
    <n v="1357"/>
    <x v="5"/>
  </r>
  <r>
    <x v="2"/>
    <x v="8"/>
    <x v="0"/>
    <n v="1109"/>
    <x v="0"/>
  </r>
  <r>
    <x v="2"/>
    <x v="8"/>
    <x v="0"/>
    <n v="1078"/>
    <x v="1"/>
  </r>
  <r>
    <x v="2"/>
    <x v="8"/>
    <x v="0"/>
    <n v="1155"/>
    <x v="2"/>
  </r>
  <r>
    <x v="2"/>
    <x v="8"/>
    <x v="1"/>
    <n v="1993"/>
    <x v="3"/>
  </r>
  <r>
    <x v="2"/>
    <x v="8"/>
    <x v="1"/>
    <n v="1082"/>
    <x v="4"/>
  </r>
  <r>
    <x v="2"/>
    <x v="8"/>
    <x v="1"/>
    <n v="1551"/>
    <x v="5"/>
  </r>
  <r>
    <x v="2"/>
    <x v="9"/>
    <x v="0"/>
    <n v="1309"/>
    <x v="0"/>
  </r>
  <r>
    <x v="2"/>
    <x v="9"/>
    <x v="0"/>
    <n v="1045"/>
    <x v="1"/>
  </r>
  <r>
    <x v="2"/>
    <x v="9"/>
    <x v="0"/>
    <n v="1641"/>
    <x v="2"/>
  </r>
  <r>
    <x v="2"/>
    <x v="9"/>
    <x v="1"/>
    <n v="1924"/>
    <x v="3"/>
  </r>
  <r>
    <x v="2"/>
    <x v="9"/>
    <x v="1"/>
    <n v="1499"/>
    <x v="4"/>
  </r>
  <r>
    <x v="2"/>
    <x v="9"/>
    <x v="1"/>
    <n v="1941"/>
    <x v="5"/>
  </r>
  <r>
    <x v="2"/>
    <x v="10"/>
    <x v="0"/>
    <n v="1511"/>
    <x v="0"/>
  </r>
  <r>
    <x v="2"/>
    <x v="10"/>
    <x v="0"/>
    <n v="1744"/>
    <x v="1"/>
  </r>
  <r>
    <x v="2"/>
    <x v="10"/>
    <x v="0"/>
    <n v="1414"/>
    <x v="2"/>
  </r>
  <r>
    <x v="2"/>
    <x v="10"/>
    <x v="1"/>
    <n v="1243"/>
    <x v="3"/>
  </r>
  <r>
    <x v="2"/>
    <x v="10"/>
    <x v="1"/>
    <n v="1493"/>
    <x v="4"/>
  </r>
  <r>
    <x v="2"/>
    <x v="10"/>
    <x v="1"/>
    <n v="1820"/>
    <x v="5"/>
  </r>
  <r>
    <x v="2"/>
    <x v="11"/>
    <x v="0"/>
    <n v="1539"/>
    <x v="0"/>
  </r>
  <r>
    <x v="2"/>
    <x v="11"/>
    <x v="0"/>
    <n v="1493"/>
    <x v="1"/>
  </r>
  <r>
    <x v="2"/>
    <x v="11"/>
    <x v="0"/>
    <n v="1211"/>
    <x v="2"/>
  </r>
  <r>
    <x v="2"/>
    <x v="11"/>
    <x v="1"/>
    <n v="1165"/>
    <x v="3"/>
  </r>
  <r>
    <x v="2"/>
    <x v="11"/>
    <x v="1"/>
    <n v="1013"/>
    <x v="4"/>
  </r>
  <r>
    <x v="2"/>
    <x v="11"/>
    <x v="1"/>
    <n v="1445"/>
    <x v="5"/>
  </r>
  <r>
    <x v="2"/>
    <x v="12"/>
    <x v="0"/>
    <n v="1973"/>
    <x v="0"/>
  </r>
  <r>
    <x v="2"/>
    <x v="12"/>
    <x v="0"/>
    <n v="1560"/>
    <x v="1"/>
  </r>
  <r>
    <x v="2"/>
    <x v="12"/>
    <x v="0"/>
    <n v="1243"/>
    <x v="2"/>
  </r>
  <r>
    <x v="2"/>
    <x v="12"/>
    <x v="1"/>
    <n v="1495"/>
    <x v="3"/>
  </r>
  <r>
    <x v="2"/>
    <x v="12"/>
    <x v="1"/>
    <n v="1125"/>
    <x v="4"/>
  </r>
  <r>
    <x v="2"/>
    <x v="12"/>
    <x v="1"/>
    <n v="1387"/>
    <x v="5"/>
  </r>
  <r>
    <x v="0"/>
    <x v="0"/>
    <x v="2"/>
    <n v="1118"/>
    <x v="6"/>
  </r>
  <r>
    <x v="0"/>
    <x v="0"/>
    <x v="2"/>
    <n v="1960"/>
    <x v="7"/>
  </r>
  <r>
    <x v="0"/>
    <x v="0"/>
    <x v="2"/>
    <n v="1679"/>
    <x v="8"/>
  </r>
  <r>
    <x v="0"/>
    <x v="0"/>
    <x v="3"/>
    <n v="1118"/>
    <x v="9"/>
  </r>
  <r>
    <x v="0"/>
    <x v="0"/>
    <x v="3"/>
    <n v="1557"/>
    <x v="10"/>
  </r>
  <r>
    <x v="0"/>
    <x v="0"/>
    <x v="3"/>
    <n v="1557"/>
    <x v="11"/>
  </r>
  <r>
    <x v="0"/>
    <x v="1"/>
    <x v="2"/>
    <n v="1247"/>
    <x v="6"/>
  </r>
  <r>
    <x v="0"/>
    <x v="1"/>
    <x v="2"/>
    <n v="1238"/>
    <x v="7"/>
  </r>
  <r>
    <x v="0"/>
    <x v="1"/>
    <x v="2"/>
    <n v="1574"/>
    <x v="8"/>
  </r>
  <r>
    <x v="0"/>
    <x v="1"/>
    <x v="3"/>
    <n v="1247"/>
    <x v="9"/>
  </r>
  <r>
    <x v="0"/>
    <x v="1"/>
    <x v="3"/>
    <n v="1784"/>
    <x v="10"/>
  </r>
  <r>
    <x v="0"/>
    <x v="1"/>
    <x v="3"/>
    <n v="1784"/>
    <x v="11"/>
  </r>
  <r>
    <x v="0"/>
    <x v="2"/>
    <x v="2"/>
    <n v="1460"/>
    <x v="6"/>
  </r>
  <r>
    <x v="0"/>
    <x v="2"/>
    <x v="2"/>
    <n v="1954"/>
    <x v="7"/>
  </r>
  <r>
    <x v="0"/>
    <x v="2"/>
    <x v="2"/>
    <n v="1144"/>
    <x v="8"/>
  </r>
  <r>
    <x v="0"/>
    <x v="2"/>
    <x v="3"/>
    <n v="1460"/>
    <x v="9"/>
  </r>
  <r>
    <x v="0"/>
    <x v="2"/>
    <x v="3"/>
    <n v="1764"/>
    <x v="10"/>
  </r>
  <r>
    <x v="0"/>
    <x v="2"/>
    <x v="3"/>
    <n v="1764"/>
    <x v="11"/>
  </r>
  <r>
    <x v="0"/>
    <x v="3"/>
    <x v="2"/>
    <n v="1345"/>
    <x v="6"/>
  </r>
  <r>
    <x v="0"/>
    <x v="3"/>
    <x v="2"/>
    <n v="1375"/>
    <x v="7"/>
  </r>
  <r>
    <x v="0"/>
    <x v="3"/>
    <x v="2"/>
    <n v="1372"/>
    <x v="8"/>
  </r>
  <r>
    <x v="0"/>
    <x v="3"/>
    <x v="3"/>
    <n v="1345"/>
    <x v="9"/>
  </r>
  <r>
    <x v="0"/>
    <x v="3"/>
    <x v="3"/>
    <n v="1555"/>
    <x v="10"/>
  </r>
  <r>
    <x v="0"/>
    <x v="3"/>
    <x v="3"/>
    <n v="1555"/>
    <x v="11"/>
  </r>
  <r>
    <x v="1"/>
    <x v="4"/>
    <x v="2"/>
    <n v="1429"/>
    <x v="6"/>
  </r>
  <r>
    <x v="1"/>
    <x v="4"/>
    <x v="2"/>
    <n v="1316"/>
    <x v="7"/>
  </r>
  <r>
    <x v="1"/>
    <x v="4"/>
    <x v="2"/>
    <n v="1191"/>
    <x v="8"/>
  </r>
  <r>
    <x v="1"/>
    <x v="4"/>
    <x v="3"/>
    <n v="1429"/>
    <x v="9"/>
  </r>
  <r>
    <x v="1"/>
    <x v="4"/>
    <x v="3"/>
    <n v="1740"/>
    <x v="10"/>
  </r>
  <r>
    <x v="1"/>
    <x v="4"/>
    <x v="3"/>
    <n v="1740"/>
    <x v="11"/>
  </r>
  <r>
    <x v="1"/>
    <x v="5"/>
    <x v="2"/>
    <n v="1735"/>
    <x v="6"/>
  </r>
  <r>
    <x v="1"/>
    <x v="5"/>
    <x v="2"/>
    <n v="1406"/>
    <x v="7"/>
  </r>
  <r>
    <x v="1"/>
    <x v="5"/>
    <x v="2"/>
    <n v="1290"/>
    <x v="8"/>
  </r>
  <r>
    <x v="1"/>
    <x v="5"/>
    <x v="3"/>
    <n v="1735"/>
    <x v="9"/>
  </r>
  <r>
    <x v="1"/>
    <x v="5"/>
    <x v="3"/>
    <n v="1320"/>
    <x v="10"/>
  </r>
  <r>
    <x v="1"/>
    <x v="5"/>
    <x v="3"/>
    <n v="1320"/>
    <x v="11"/>
  </r>
  <r>
    <x v="1"/>
    <x v="6"/>
    <x v="2"/>
    <n v="1099"/>
    <x v="6"/>
  </r>
  <r>
    <x v="1"/>
    <x v="6"/>
    <x v="2"/>
    <n v="1233"/>
    <x v="7"/>
  </r>
  <r>
    <x v="1"/>
    <x v="6"/>
    <x v="2"/>
    <n v="1006"/>
    <x v="8"/>
  </r>
  <r>
    <x v="1"/>
    <x v="6"/>
    <x v="3"/>
    <n v="1099"/>
    <x v="9"/>
  </r>
  <r>
    <x v="1"/>
    <x v="6"/>
    <x v="3"/>
    <n v="1512"/>
    <x v="10"/>
  </r>
  <r>
    <x v="1"/>
    <x v="6"/>
    <x v="3"/>
    <n v="1512"/>
    <x v="11"/>
  </r>
  <r>
    <x v="1"/>
    <x v="7"/>
    <x v="2"/>
    <n v="1705"/>
    <x v="6"/>
  </r>
  <r>
    <x v="1"/>
    <x v="7"/>
    <x v="2"/>
    <n v="1792"/>
    <x v="7"/>
  </r>
  <r>
    <x v="1"/>
    <x v="7"/>
    <x v="2"/>
    <n v="1357"/>
    <x v="8"/>
  </r>
  <r>
    <x v="1"/>
    <x v="7"/>
    <x v="3"/>
    <n v="1705"/>
    <x v="9"/>
  </r>
  <r>
    <x v="1"/>
    <x v="7"/>
    <x v="3"/>
    <n v="1327"/>
    <x v="10"/>
  </r>
  <r>
    <x v="1"/>
    <x v="7"/>
    <x v="3"/>
    <n v="1327"/>
    <x v="11"/>
  </r>
  <r>
    <x v="2"/>
    <x v="8"/>
    <x v="2"/>
    <n v="1109"/>
    <x v="6"/>
  </r>
  <r>
    <x v="2"/>
    <x v="8"/>
    <x v="2"/>
    <n v="1078"/>
    <x v="7"/>
  </r>
  <r>
    <x v="2"/>
    <x v="8"/>
    <x v="2"/>
    <n v="1551"/>
    <x v="8"/>
  </r>
  <r>
    <x v="2"/>
    <x v="8"/>
    <x v="3"/>
    <n v="1109"/>
    <x v="9"/>
  </r>
  <r>
    <x v="2"/>
    <x v="8"/>
    <x v="3"/>
    <n v="1082"/>
    <x v="10"/>
  </r>
  <r>
    <x v="2"/>
    <x v="8"/>
    <x v="3"/>
    <n v="1082"/>
    <x v="11"/>
  </r>
  <r>
    <x v="2"/>
    <x v="9"/>
    <x v="2"/>
    <n v="1309"/>
    <x v="6"/>
  </r>
  <r>
    <x v="2"/>
    <x v="9"/>
    <x v="2"/>
    <n v="1045"/>
    <x v="7"/>
  </r>
  <r>
    <x v="2"/>
    <x v="9"/>
    <x v="2"/>
    <n v="1941"/>
    <x v="8"/>
  </r>
  <r>
    <x v="2"/>
    <x v="9"/>
    <x v="3"/>
    <n v="1309"/>
    <x v="9"/>
  </r>
  <r>
    <x v="2"/>
    <x v="9"/>
    <x v="3"/>
    <n v="1499"/>
    <x v="10"/>
  </r>
  <r>
    <x v="2"/>
    <x v="9"/>
    <x v="3"/>
    <n v="1499"/>
    <x v="11"/>
  </r>
  <r>
    <x v="2"/>
    <x v="10"/>
    <x v="2"/>
    <n v="1511"/>
    <x v="6"/>
  </r>
  <r>
    <x v="2"/>
    <x v="10"/>
    <x v="2"/>
    <n v="1744"/>
    <x v="7"/>
  </r>
  <r>
    <x v="2"/>
    <x v="10"/>
    <x v="2"/>
    <n v="1820"/>
    <x v="8"/>
  </r>
  <r>
    <x v="2"/>
    <x v="10"/>
    <x v="3"/>
    <n v="1511"/>
    <x v="9"/>
  </r>
  <r>
    <x v="2"/>
    <x v="10"/>
    <x v="3"/>
    <n v="1493"/>
    <x v="10"/>
  </r>
  <r>
    <x v="2"/>
    <x v="10"/>
    <x v="3"/>
    <n v="1493"/>
    <x v="11"/>
  </r>
  <r>
    <x v="2"/>
    <x v="11"/>
    <x v="2"/>
    <n v="1539"/>
    <x v="6"/>
  </r>
  <r>
    <x v="2"/>
    <x v="11"/>
    <x v="2"/>
    <n v="1493"/>
    <x v="7"/>
  </r>
  <r>
    <x v="2"/>
    <x v="11"/>
    <x v="2"/>
    <n v="1445"/>
    <x v="8"/>
  </r>
  <r>
    <x v="2"/>
    <x v="11"/>
    <x v="3"/>
    <n v="1539"/>
    <x v="9"/>
  </r>
  <r>
    <x v="2"/>
    <x v="11"/>
    <x v="3"/>
    <n v="1013"/>
    <x v="10"/>
  </r>
  <r>
    <x v="2"/>
    <x v="11"/>
    <x v="3"/>
    <n v="1013"/>
    <x v="11"/>
  </r>
  <r>
    <x v="2"/>
    <x v="12"/>
    <x v="2"/>
    <n v="1973"/>
    <x v="6"/>
  </r>
  <r>
    <x v="2"/>
    <x v="12"/>
    <x v="2"/>
    <n v="1560"/>
    <x v="7"/>
  </r>
  <r>
    <x v="2"/>
    <x v="12"/>
    <x v="2"/>
    <n v="1387"/>
    <x v="8"/>
  </r>
  <r>
    <x v="2"/>
    <x v="12"/>
    <x v="3"/>
    <n v="1973"/>
    <x v="9"/>
  </r>
  <r>
    <x v="2"/>
    <x v="12"/>
    <x v="3"/>
    <n v="1125"/>
    <x v="10"/>
  </r>
  <r>
    <x v="2"/>
    <x v="12"/>
    <x v="3"/>
    <n v="1125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6CD7D-149F-45AC-9155-C751DC9BC4BD}" name="PivotTable3" cacheId="72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6">
  <location ref="A3:F10" firstHeaderRow="1" firstDataRow="2" firstDataCol="1" rowPageCount="1" colPageCount="1"/>
  <pivotFields count="5">
    <pivotField axis="axisPage" showAll="0">
      <items count="4">
        <item x="2"/>
        <item x="1"/>
        <item x="0"/>
        <item t="default"/>
      </items>
    </pivotField>
    <pivotField axis="axisRow" showAll="0">
      <items count="14">
        <item x="3"/>
        <item x="0"/>
        <item x="7"/>
        <item x="11"/>
        <item x="12"/>
        <item x="8"/>
        <item x="6"/>
        <item x="10"/>
        <item x="5"/>
        <item x="4"/>
        <item x="9"/>
        <item x="2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6">
    <i>
      <x v="3"/>
    </i>
    <i>
      <x v="4"/>
    </i>
    <i>
      <x v="5"/>
    </i>
    <i>
      <x v="7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item="0" hier="-1"/>
  </pageFields>
  <dataFields count="1">
    <dataField name="Sum of Sales" fld="3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dateBetween" evalOrder="-1" id="60" name="Date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68B70-FF9C-4107-9367-E4E2C591B7CB}" name="PivotTable3" cacheId="72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7">
  <location ref="A3:F9" firstHeaderRow="1" firstDataRow="2" firstDataCol="1" rowPageCount="1" colPageCount="1"/>
  <pivotFields count="5">
    <pivotField axis="axisPage" showAll="0">
      <items count="4">
        <item x="2"/>
        <item x="1"/>
        <item x="0"/>
        <item t="default"/>
      </items>
    </pivotField>
    <pivotField axis="axisRow" showAll="0">
      <items count="14">
        <item x="3"/>
        <item x="0"/>
        <item x="7"/>
        <item x="11"/>
        <item x="12"/>
        <item x="8"/>
        <item x="6"/>
        <item x="10"/>
        <item x="5"/>
        <item x="4"/>
        <item x="9"/>
        <item x="2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5">
    <i>
      <x v="2"/>
    </i>
    <i>
      <x v="6"/>
    </i>
    <i>
      <x v="8"/>
    </i>
    <i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item="1" hier="-1"/>
  </pageFields>
  <dataFields count="1">
    <dataField name="Sum of Sales" fld="3" baseField="0" baseItem="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dateBetween" evalOrder="-1" id="17" name="Date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407F4-8CB3-416A-8EB5-5690B4A542AD}" name="PivotTable3" cacheId="72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9">
  <location ref="A3:F9" firstHeaderRow="1" firstDataRow="2" firstDataCol="1" rowPageCount="1" colPageCount="1"/>
  <pivotFields count="5">
    <pivotField axis="axisPage" showAll="0">
      <items count="4">
        <item x="2"/>
        <item x="1"/>
        <item x="0"/>
        <item t="default"/>
      </items>
    </pivotField>
    <pivotField axis="axisRow" showAll="0">
      <items count="14">
        <item x="3"/>
        <item x="0"/>
        <item x="7"/>
        <item x="11"/>
        <item x="12"/>
        <item x="8"/>
        <item x="6"/>
        <item x="10"/>
        <item x="5"/>
        <item x="4"/>
        <item x="9"/>
        <item x="2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5">
    <i>
      <x/>
    </i>
    <i>
      <x v="1"/>
    </i>
    <i>
      <x v="11"/>
    </i>
    <i>
      <x v="1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item="2" hier="-1"/>
  </pageFields>
  <dataFields count="1">
    <dataField name="Sum of Sales" fld="3" baseField="0" baseItem="0"/>
  </dataField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dateBetween" evalOrder="-1" id="17" name="Date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2363DD-3061-4AB2-8B58-DE5C7F3E0613}" autoFormatId="16" applyNumberFormats="0" applyBorderFormats="0" applyFontFormats="0" applyPatternFormats="0" applyAlignmentFormats="0" applyWidthHeightFormats="0">
  <queryTableRefresh nextId="6">
    <queryTableFields count="5">
      <queryTableField id="1" name="Region" tableColumnId="1"/>
      <queryTableField id="2" name="STATE" tableColumnId="2"/>
      <queryTableField id="3" name="Quarter" tableColumnId="3"/>
      <queryTableField id="4" name="Sales" tableColumnId="4"/>
      <queryTableField id="5" name="Date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9B4810-0B20-48F7-B88C-BFB017867001}" name="Table1" displayName="Table1" ref="A1:K20" totalsRowShown="0" headerRowDxfId="15" tableBorderDxfId="25">
  <autoFilter ref="A1:K20" xr:uid="{A99B4810-0B20-48F7-B88C-BFB017867001}"/>
  <tableColumns count="11">
    <tableColumn id="1" xr3:uid="{75EE65CA-BB79-4F5D-BEAC-9A9459D9A91A}" name="Column1"/>
    <tableColumn id="2" xr3:uid="{66B53A83-D776-4592-99D9-47854831289A}" name="Column2"/>
    <tableColumn id="3" xr3:uid="{84F34940-CE0D-484F-B9C7-6F84EFEBCC8F}" name="Column3" dataDxfId="24"/>
    <tableColumn id="4" xr3:uid="{382D52EC-32F1-465B-948D-7C7939FFB455}" name="Column4" dataDxfId="23"/>
    <tableColumn id="5" xr3:uid="{9E10C1FE-189B-4839-9589-638DD5D45B02}" name="Column5" dataDxfId="22"/>
    <tableColumn id="6" xr3:uid="{98701EC4-AF1B-4A16-B36A-776A09D1DEB4}" name="Column6" dataDxfId="21" dataCellStyle="ColLevel_2">
      <calculatedColumnFormula>SUM(C2:E2)</calculatedColumnFormula>
    </tableColumn>
    <tableColumn id="7" xr3:uid="{288FC90C-6E22-40F6-9A3F-4F3469C6D637}" name="Column7" dataDxfId="20"/>
    <tableColumn id="8" xr3:uid="{AD7BC33D-3802-411A-A5DB-EE925AF4681C}" name="Column8" dataDxfId="19"/>
    <tableColumn id="9" xr3:uid="{87254FFA-BB28-4C12-946E-F3E8D410AA8B}" name="Column9" dataDxfId="18"/>
    <tableColumn id="10" xr3:uid="{DE5CBDEC-CC04-4CF2-88BB-BB0EB04835E8}" name="Column10" dataDxfId="17" dataCellStyle="ColLevel_2">
      <calculatedColumnFormula>SUM(G2:I2)</calculatedColumnFormula>
    </tableColumn>
    <tableColumn id="11" xr3:uid="{664ACCB5-C192-4A26-AE65-E56E1EA49412}" name="Column11" dataDxfId="16" dataCellStyle="ColLevel_1">
      <calculatedColumnFormula>F2+J2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349941-4A1D-4ED5-BDD1-81F75B85365B}" name="Table2" displayName="Table2" ref="A1:K19" totalsRowShown="0" headerRowDxfId="4" tableBorderDxfId="14">
  <autoFilter ref="A1:K19" xr:uid="{9E349941-4A1D-4ED5-BDD1-81F75B85365B}"/>
  <tableColumns count="11">
    <tableColumn id="1" xr3:uid="{F0A89629-7B05-46F1-8642-13821954A48D}" name="Column1"/>
    <tableColumn id="2" xr3:uid="{E2DB390F-B11D-4086-9666-3B593D54304B}" name="Column2"/>
    <tableColumn id="3" xr3:uid="{24712F0B-D968-481E-A383-7041F0BFBCF2}" name="Column3" dataDxfId="13"/>
    <tableColumn id="4" xr3:uid="{01C05070-902E-4916-85A5-1FEE9BF886A4}" name="Column4" dataDxfId="12"/>
    <tableColumn id="5" xr3:uid="{9193F086-898E-47CB-8474-5CC1B0191637}" name="Column5" dataDxfId="11"/>
    <tableColumn id="6" xr3:uid="{8660395B-855D-4B1B-8A3D-0A839C93267D}" name="Column6" dataDxfId="10" dataCellStyle="ColLevel_2">
      <calculatedColumnFormula>SUM(C2:E2)</calculatedColumnFormula>
    </tableColumn>
    <tableColumn id="7" xr3:uid="{633F2817-6E52-4759-B502-507E148816FC}" name="Column7" dataDxfId="9"/>
    <tableColumn id="8" xr3:uid="{E47D1D51-90FC-43E1-9BA3-9A30DF586584}" name="Column8" dataDxfId="8"/>
    <tableColumn id="9" xr3:uid="{CD1C8EB1-386C-41A7-A85B-3AC147FADAFA}" name="Column9" dataDxfId="7"/>
    <tableColumn id="10" xr3:uid="{A826510E-65C0-4763-97EA-D815C22CB491}" name="Column10" dataDxfId="6" dataCellStyle="ColLevel_2">
      <calculatedColumnFormula>SUM(G2:I2)</calculatedColumnFormula>
    </tableColumn>
    <tableColumn id="11" xr3:uid="{335AED52-A106-4064-8E9D-3978E2257FC7}" name="Column11" dataDxfId="5" dataCellStyle="ColLevel_1">
      <calculatedColumnFormula>F2+J2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EB9B78-6AAB-46CD-B3A3-DD8B62522273}" name="Q1_4_2022" displayName="Q1_4_2022" ref="A1:E157" tableType="queryTable" totalsRowShown="0">
  <autoFilter ref="A1:E157" xr:uid="{DFEB9B78-6AAB-46CD-B3A3-DD8B62522273}"/>
  <tableColumns count="5">
    <tableColumn id="1" xr3:uid="{D02DF9B5-CAD9-4C4E-B6A1-5AF3A5AA33F0}" uniqueName="1" name="Region" queryTableFieldId="1" dataDxfId="3"/>
    <tableColumn id="2" xr3:uid="{4F127CB7-5C14-4DE6-ABD2-1C765F581E8F}" uniqueName="2" name="STATE" queryTableFieldId="2" dataDxfId="2"/>
    <tableColumn id="3" xr3:uid="{F297A496-BE23-423C-8EC3-C9AC338C016F}" uniqueName="3" name="Quarter" queryTableFieldId="3" dataDxfId="1"/>
    <tableColumn id="4" xr3:uid="{053A4AF1-8287-492E-AA3D-5C465EB075EE}" uniqueName="4" name="Sales" queryTableFieldId="4"/>
    <tableColumn id="5" xr3:uid="{05B72E94-5881-4F5B-97DF-FA2B3887AA9C}" uniqueName="5" name="Dat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56D1E4AF-9217-4741-9FB3-B8E9EA647768}" sourceName="Date">
  <pivotTables>
    <pivotTable tabId="5" name="PivotTable3"/>
    <pivotTable tabId="6" name="PivotTable3"/>
    <pivotTable tabId="7" name="PivotTable3"/>
  </pivotTables>
  <state minimalRefreshVersion="6" lastRefreshVersion="6" pivotCacheId="502538060" filterType="dateBetween">
    <selection startDate="2022-01-01T00:00:00" endDate="2022-12-31T00:00:00"/>
    <bounds startDate="2022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AF60F9B8-6C70-494B-AA2C-EF829452D81B}" cache="NativeTimeline_Date" caption="Date" level="2" selectionLevel="0" scrollPosition="2022-01-01T00:00:00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67FB-94FB-4FC6-89F6-36696EA3D68A}">
  <dimension ref="A1"/>
  <sheetViews>
    <sheetView tabSelected="1" workbookViewId="0">
      <selection activeCell="L25" sqref="L25"/>
    </sheetView>
  </sheetViews>
  <sheetFormatPr defaultRowHeight="15" x14ac:dyDescent="0.25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4154E-AE73-4658-BAD8-C8DC47C9033A}">
  <dimension ref="A1:F10"/>
  <sheetViews>
    <sheetView workbookViewId="0">
      <selection activeCell="F38" sqref="F3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6" bestFit="1" customWidth="1"/>
    <col min="6" max="6" width="11.28515625" bestFit="1" customWidth="1"/>
  </cols>
  <sheetData>
    <row r="1" spans="1:6" x14ac:dyDescent="0.25">
      <c r="A1" s="27" t="s">
        <v>21</v>
      </c>
      <c r="B1" t="s">
        <v>26</v>
      </c>
    </row>
    <row r="3" spans="1:6" x14ac:dyDescent="0.25">
      <c r="A3" s="27" t="s">
        <v>46</v>
      </c>
      <c r="B3" s="27" t="s">
        <v>47</v>
      </c>
    </row>
    <row r="4" spans="1:6" x14ac:dyDescent="0.25">
      <c r="A4" s="27" t="s">
        <v>41</v>
      </c>
      <c r="B4" t="s">
        <v>22</v>
      </c>
      <c r="C4" t="s">
        <v>23</v>
      </c>
      <c r="D4" t="s">
        <v>28</v>
      </c>
      <c r="E4" t="s">
        <v>29</v>
      </c>
      <c r="F4" t="s">
        <v>20</v>
      </c>
    </row>
    <row r="5" spans="1:6" x14ac:dyDescent="0.25">
      <c r="A5" s="28" t="s">
        <v>17</v>
      </c>
      <c r="B5" s="29">
        <v>4243</v>
      </c>
      <c r="C5" s="29">
        <v>3623</v>
      </c>
      <c r="D5" s="29">
        <v>4477</v>
      </c>
      <c r="E5" s="29">
        <v>3565</v>
      </c>
      <c r="F5" s="29">
        <v>15908</v>
      </c>
    </row>
    <row r="6" spans="1:6" x14ac:dyDescent="0.25">
      <c r="A6" s="28" t="s">
        <v>18</v>
      </c>
      <c r="B6" s="29">
        <v>4776</v>
      </c>
      <c r="C6" s="29">
        <v>4007</v>
      </c>
      <c r="D6" s="29">
        <v>4920</v>
      </c>
      <c r="E6" s="29">
        <v>4223</v>
      </c>
      <c r="F6" s="29">
        <v>17926</v>
      </c>
    </row>
    <row r="7" spans="1:6" x14ac:dyDescent="0.25">
      <c r="A7" s="28" t="s">
        <v>14</v>
      </c>
      <c r="B7" s="29">
        <v>3342</v>
      </c>
      <c r="C7" s="29">
        <v>4626</v>
      </c>
      <c r="D7" s="29">
        <v>3738</v>
      </c>
      <c r="E7" s="29">
        <v>3273</v>
      </c>
      <c r="F7" s="29">
        <v>14979</v>
      </c>
    </row>
    <row r="8" spans="1:6" x14ac:dyDescent="0.25">
      <c r="A8" s="28" t="s">
        <v>16</v>
      </c>
      <c r="B8" s="29">
        <v>4669</v>
      </c>
      <c r="C8" s="29">
        <v>4556</v>
      </c>
      <c r="D8" s="29">
        <v>5075</v>
      </c>
      <c r="E8" s="29">
        <v>4497</v>
      </c>
      <c r="F8" s="29">
        <v>18797</v>
      </c>
    </row>
    <row r="9" spans="1:6" x14ac:dyDescent="0.25">
      <c r="A9" s="28" t="s">
        <v>15</v>
      </c>
      <c r="B9" s="29">
        <v>3995</v>
      </c>
      <c r="C9" s="29">
        <v>5364</v>
      </c>
      <c r="D9" s="29">
        <v>4295</v>
      </c>
      <c r="E9" s="29">
        <v>4307</v>
      </c>
      <c r="F9" s="29">
        <v>17961</v>
      </c>
    </row>
    <row r="10" spans="1:6" x14ac:dyDescent="0.25">
      <c r="A10" s="28" t="s">
        <v>20</v>
      </c>
      <c r="B10" s="29">
        <v>21025</v>
      </c>
      <c r="C10" s="29">
        <v>22176</v>
      </c>
      <c r="D10" s="29">
        <v>22505</v>
      </c>
      <c r="E10" s="29">
        <v>19865</v>
      </c>
      <c r="F10" s="29">
        <v>85571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C46D-9895-483C-A2AD-8887EA74952C}">
  <dimension ref="A1:F9"/>
  <sheetViews>
    <sheetView workbookViewId="0">
      <selection activeCell="H36" sqref="H36"/>
    </sheetView>
  </sheetViews>
  <sheetFormatPr defaultRowHeight="15" x14ac:dyDescent="0.25"/>
  <cols>
    <col min="1" max="1" width="14" bestFit="1" customWidth="1"/>
    <col min="2" max="2" width="16.28515625" bestFit="1" customWidth="1"/>
    <col min="3" max="5" width="6" bestFit="1" customWidth="1"/>
    <col min="6" max="6" width="11.28515625" bestFit="1" customWidth="1"/>
  </cols>
  <sheetData>
    <row r="1" spans="1:6" x14ac:dyDescent="0.25">
      <c r="A1" s="27" t="s">
        <v>21</v>
      </c>
      <c r="B1" t="s">
        <v>25</v>
      </c>
    </row>
    <row r="3" spans="1:6" x14ac:dyDescent="0.25">
      <c r="A3" s="27" t="s">
        <v>46</v>
      </c>
      <c r="B3" s="27" t="s">
        <v>47</v>
      </c>
    </row>
    <row r="4" spans="1:6" x14ac:dyDescent="0.25">
      <c r="A4" s="27" t="s">
        <v>41</v>
      </c>
      <c r="B4" t="s">
        <v>22</v>
      </c>
      <c r="C4" t="s">
        <v>23</v>
      </c>
      <c r="D4" t="s">
        <v>28</v>
      </c>
      <c r="E4" t="s">
        <v>29</v>
      </c>
      <c r="F4" t="s">
        <v>20</v>
      </c>
    </row>
    <row r="5" spans="1:6" x14ac:dyDescent="0.25">
      <c r="A5" s="28" t="s">
        <v>12</v>
      </c>
      <c r="B5" s="29">
        <v>4722</v>
      </c>
      <c r="C5" s="29">
        <v>4630</v>
      </c>
      <c r="D5" s="29">
        <v>4854</v>
      </c>
      <c r="E5" s="29">
        <v>4359</v>
      </c>
      <c r="F5" s="29">
        <v>18565</v>
      </c>
    </row>
    <row r="6" spans="1:6" x14ac:dyDescent="0.25">
      <c r="A6" s="28" t="s">
        <v>11</v>
      </c>
      <c r="B6" s="29">
        <v>3442</v>
      </c>
      <c r="C6" s="29">
        <v>4155</v>
      </c>
      <c r="D6" s="29">
        <v>3338</v>
      </c>
      <c r="E6" s="29">
        <v>4123</v>
      </c>
      <c r="F6" s="29">
        <v>15058</v>
      </c>
    </row>
    <row r="7" spans="1:6" x14ac:dyDescent="0.25">
      <c r="A7" s="28" t="s">
        <v>10</v>
      </c>
      <c r="B7" s="29">
        <v>4365</v>
      </c>
      <c r="C7" s="29">
        <v>4316</v>
      </c>
      <c r="D7" s="29">
        <v>4431</v>
      </c>
      <c r="E7" s="29">
        <v>4375</v>
      </c>
      <c r="F7" s="29">
        <v>17487</v>
      </c>
    </row>
    <row r="8" spans="1:6" x14ac:dyDescent="0.25">
      <c r="A8" s="28" t="s">
        <v>9</v>
      </c>
      <c r="B8" s="29">
        <v>4738</v>
      </c>
      <c r="C8" s="29">
        <v>4763</v>
      </c>
      <c r="D8" s="29">
        <v>3936</v>
      </c>
      <c r="E8" s="29">
        <v>4909</v>
      </c>
      <c r="F8" s="29">
        <v>18346</v>
      </c>
    </row>
    <row r="9" spans="1:6" x14ac:dyDescent="0.25">
      <c r="A9" s="28" t="s">
        <v>20</v>
      </c>
      <c r="B9" s="29">
        <v>17267</v>
      </c>
      <c r="C9" s="29">
        <v>17864</v>
      </c>
      <c r="D9" s="29">
        <v>16559</v>
      </c>
      <c r="E9" s="29">
        <v>17766</v>
      </c>
      <c r="F9" s="29">
        <v>69456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14E9-1A20-4B3B-AFBF-EFEBF7BC1E5C}">
  <dimension ref="A1:S19"/>
  <sheetViews>
    <sheetView workbookViewId="0">
      <selection activeCell="F38" sqref="F3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6" bestFit="1" customWidth="1"/>
    <col min="6" max="6" width="11.28515625" bestFit="1" customWidth="1"/>
  </cols>
  <sheetData>
    <row r="1" spans="1:6" x14ac:dyDescent="0.25">
      <c r="A1" s="27" t="s">
        <v>21</v>
      </c>
      <c r="B1" t="s">
        <v>24</v>
      </c>
    </row>
    <row r="3" spans="1:6" x14ac:dyDescent="0.25">
      <c r="A3" s="27" t="s">
        <v>46</v>
      </c>
      <c r="B3" s="27" t="s">
        <v>47</v>
      </c>
    </row>
    <row r="4" spans="1:6" x14ac:dyDescent="0.25">
      <c r="A4" s="27" t="s">
        <v>41</v>
      </c>
      <c r="B4" t="s">
        <v>22</v>
      </c>
      <c r="C4" t="s">
        <v>23</v>
      </c>
      <c r="D4" t="s">
        <v>28</v>
      </c>
      <c r="E4" t="s">
        <v>29</v>
      </c>
      <c r="F4" t="s">
        <v>20</v>
      </c>
    </row>
    <row r="5" spans="1:6" x14ac:dyDescent="0.25">
      <c r="A5" s="28" t="s">
        <v>7</v>
      </c>
      <c r="B5" s="29">
        <v>3795</v>
      </c>
      <c r="C5" s="29">
        <v>4663</v>
      </c>
      <c r="D5" s="29">
        <v>4092</v>
      </c>
      <c r="E5" s="29">
        <v>4455</v>
      </c>
      <c r="F5" s="29">
        <v>17005</v>
      </c>
    </row>
    <row r="6" spans="1:6" x14ac:dyDescent="0.25">
      <c r="A6" s="28" t="s">
        <v>4</v>
      </c>
      <c r="B6" s="29">
        <v>4330</v>
      </c>
      <c r="C6" s="29">
        <v>4507</v>
      </c>
      <c r="D6" s="29">
        <v>4757</v>
      </c>
      <c r="E6" s="29">
        <v>4232</v>
      </c>
      <c r="F6" s="29">
        <v>17826</v>
      </c>
    </row>
    <row r="7" spans="1:6" x14ac:dyDescent="0.25">
      <c r="A7" s="28" t="s">
        <v>6</v>
      </c>
      <c r="B7" s="29">
        <v>5140</v>
      </c>
      <c r="C7" s="29">
        <v>4369</v>
      </c>
      <c r="D7" s="29">
        <v>4558</v>
      </c>
      <c r="E7" s="29">
        <v>4988</v>
      </c>
      <c r="F7" s="29">
        <v>19055</v>
      </c>
    </row>
    <row r="8" spans="1:6" x14ac:dyDescent="0.25">
      <c r="A8" s="28" t="s">
        <v>5</v>
      </c>
      <c r="B8" s="29">
        <v>3513</v>
      </c>
      <c r="C8" s="29">
        <v>4703</v>
      </c>
      <c r="D8" s="29">
        <v>4059</v>
      </c>
      <c r="E8" s="29">
        <v>4815</v>
      </c>
      <c r="F8" s="29">
        <v>17090</v>
      </c>
    </row>
    <row r="9" spans="1:6" x14ac:dyDescent="0.25">
      <c r="A9" s="28" t="s">
        <v>20</v>
      </c>
      <c r="B9" s="29">
        <v>16778</v>
      </c>
      <c r="C9" s="29">
        <v>18242</v>
      </c>
      <c r="D9" s="29">
        <v>17466</v>
      </c>
      <c r="E9" s="29">
        <v>18490</v>
      </c>
      <c r="F9" s="29">
        <v>70976</v>
      </c>
    </row>
    <row r="19" spans="19:19" x14ac:dyDescent="0.25">
      <c r="S19" s="31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E267-A54C-4BCA-A463-17677132FC11}">
  <dimension ref="A1:S25"/>
  <sheetViews>
    <sheetView showGridLines="0" workbookViewId="0">
      <selection activeCell="G33" sqref="G33"/>
    </sheetView>
  </sheetViews>
  <sheetFormatPr defaultRowHeight="15" x14ac:dyDescent="0.25"/>
  <cols>
    <col min="1" max="1" width="19.85546875" customWidth="1"/>
    <col min="2" max="2" width="15.85546875" customWidth="1"/>
    <col min="3" max="9" width="11" customWidth="1"/>
    <col min="10" max="11" width="12" customWidth="1"/>
  </cols>
  <sheetData>
    <row r="1" spans="1:19" ht="55.5" customHeight="1" x14ac:dyDescent="0.25">
      <c r="A1" s="23" t="s">
        <v>30</v>
      </c>
      <c r="B1" s="24" t="s">
        <v>31</v>
      </c>
      <c r="C1" s="24" t="s">
        <v>32</v>
      </c>
      <c r="D1" s="24" t="s">
        <v>33</v>
      </c>
      <c r="E1" s="24" t="s">
        <v>34</v>
      </c>
      <c r="F1" s="24" t="s">
        <v>35</v>
      </c>
      <c r="G1" s="24" t="s">
        <v>36</v>
      </c>
      <c r="H1" s="24" t="s">
        <v>37</v>
      </c>
      <c r="I1" s="24" t="s">
        <v>38</v>
      </c>
      <c r="J1" s="24" t="s">
        <v>39</v>
      </c>
      <c r="K1" s="24" t="s">
        <v>40</v>
      </c>
    </row>
    <row r="2" spans="1:19" ht="31.5" x14ac:dyDescent="0.25">
      <c r="A2" s="23" t="s">
        <v>27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/>
      <c r="B3" s="1"/>
      <c r="C3" s="2" t="s">
        <v>22</v>
      </c>
      <c r="D3" s="2"/>
      <c r="E3" s="2"/>
      <c r="F3" s="3"/>
      <c r="G3" s="2" t="s">
        <v>23</v>
      </c>
      <c r="H3" s="2"/>
      <c r="I3" s="2"/>
      <c r="J3" s="3"/>
      <c r="K3" s="3"/>
      <c r="L3" s="4"/>
      <c r="M3" s="4"/>
      <c r="N3" s="4"/>
      <c r="O3" s="4"/>
      <c r="P3" s="4"/>
      <c r="Q3" s="4"/>
      <c r="R3" s="4"/>
      <c r="S3" s="4"/>
    </row>
    <row r="4" spans="1:19" x14ac:dyDescent="0.25">
      <c r="A4" s="1" t="s">
        <v>21</v>
      </c>
      <c r="B4" s="1" t="s">
        <v>0</v>
      </c>
      <c r="C4" s="22">
        <v>44562</v>
      </c>
      <c r="D4" s="22">
        <v>44593</v>
      </c>
      <c r="E4" s="22">
        <v>44621</v>
      </c>
      <c r="F4" s="3" t="s">
        <v>1</v>
      </c>
      <c r="G4" s="22">
        <v>44652</v>
      </c>
      <c r="H4" s="22">
        <v>44682</v>
      </c>
      <c r="I4" s="22">
        <v>44713</v>
      </c>
      <c r="J4" s="3" t="s">
        <v>2</v>
      </c>
      <c r="K4" s="3" t="s">
        <v>3</v>
      </c>
    </row>
    <row r="5" spans="1:19" x14ac:dyDescent="0.25">
      <c r="A5" t="s">
        <v>24</v>
      </c>
      <c r="B5" t="s">
        <v>4</v>
      </c>
      <c r="C5" s="5">
        <v>1118</v>
      </c>
      <c r="D5" s="5">
        <v>1960</v>
      </c>
      <c r="E5" s="5">
        <v>1252</v>
      </c>
      <c r="F5" s="6">
        <f>SUM(C5:E5)</f>
        <v>4330</v>
      </c>
      <c r="G5" s="5">
        <v>1271</v>
      </c>
      <c r="H5" s="5">
        <v>1557</v>
      </c>
      <c r="I5" s="5">
        <v>1679</v>
      </c>
      <c r="J5" s="6">
        <f>SUM(G5:I5)</f>
        <v>4507</v>
      </c>
      <c r="K5" s="7">
        <f>F5+J5</f>
        <v>8837</v>
      </c>
    </row>
    <row r="6" spans="1:19" x14ac:dyDescent="0.25">
      <c r="B6" t="s">
        <v>5</v>
      </c>
      <c r="C6" s="5">
        <v>1247</v>
      </c>
      <c r="D6" s="5">
        <v>1238</v>
      </c>
      <c r="E6" s="5">
        <v>1028</v>
      </c>
      <c r="F6" s="6">
        <f t="shared" ref="F6:F20" si="0">SUM(C6:E6)</f>
        <v>3513</v>
      </c>
      <c r="G6" s="5">
        <v>1345</v>
      </c>
      <c r="H6" s="5">
        <v>1784</v>
      </c>
      <c r="I6" s="5">
        <v>1574</v>
      </c>
      <c r="J6" s="6">
        <f t="shared" ref="J6:J20" si="1">SUM(G6:I6)</f>
        <v>4703</v>
      </c>
      <c r="K6" s="7">
        <f t="shared" ref="K6:K20" si="2">F6+J6</f>
        <v>8216</v>
      </c>
    </row>
    <row r="7" spans="1:19" x14ac:dyDescent="0.25">
      <c r="B7" t="s">
        <v>6</v>
      </c>
      <c r="C7" s="5">
        <v>1460</v>
      </c>
      <c r="D7" s="5">
        <v>1954</v>
      </c>
      <c r="E7" s="5">
        <v>1726</v>
      </c>
      <c r="F7" s="6">
        <f t="shared" si="0"/>
        <v>5140</v>
      </c>
      <c r="G7" s="5">
        <v>1461</v>
      </c>
      <c r="H7" s="5">
        <v>1764</v>
      </c>
      <c r="I7" s="5">
        <v>1144</v>
      </c>
      <c r="J7" s="6">
        <f t="shared" si="1"/>
        <v>4369</v>
      </c>
      <c r="K7" s="7">
        <f t="shared" si="2"/>
        <v>9509</v>
      </c>
    </row>
    <row r="8" spans="1:19" x14ac:dyDescent="0.25">
      <c r="B8" t="s">
        <v>7</v>
      </c>
      <c r="C8" s="5">
        <v>1345</v>
      </c>
      <c r="D8" s="5">
        <v>1375</v>
      </c>
      <c r="E8" s="5">
        <v>1075</v>
      </c>
      <c r="F8" s="6">
        <f t="shared" si="0"/>
        <v>3795</v>
      </c>
      <c r="G8" s="5">
        <v>1736</v>
      </c>
      <c r="H8" s="5">
        <v>1555</v>
      </c>
      <c r="I8" s="5">
        <v>1372</v>
      </c>
      <c r="J8" s="6">
        <f t="shared" si="1"/>
        <v>4663</v>
      </c>
      <c r="K8" s="7">
        <f t="shared" si="2"/>
        <v>8458</v>
      </c>
      <c r="L8" s="12"/>
      <c r="M8" s="12"/>
      <c r="N8" s="12"/>
      <c r="O8" s="12"/>
      <c r="P8" s="12"/>
      <c r="Q8" s="12"/>
      <c r="R8" s="12"/>
      <c r="S8" s="12"/>
    </row>
    <row r="9" spans="1:19" x14ac:dyDescent="0.25">
      <c r="A9" s="8"/>
      <c r="B9" s="8" t="s">
        <v>8</v>
      </c>
      <c r="C9" s="9">
        <f>SUBTOTAL(9,C5:C8)</f>
        <v>5170</v>
      </c>
      <c r="D9" s="9">
        <f>SUBTOTAL(9,D5:D8)</f>
        <v>6527</v>
      </c>
      <c r="E9" s="9">
        <f>SUBTOTAL(9,E5:E8)</f>
        <v>5081</v>
      </c>
      <c r="F9" s="10">
        <f t="shared" si="0"/>
        <v>16778</v>
      </c>
      <c r="G9" s="9">
        <f>SUBTOTAL(9,G5:G8)</f>
        <v>5813</v>
      </c>
      <c r="H9" s="9">
        <f>SUBTOTAL(9,H5:H8)</f>
        <v>6660</v>
      </c>
      <c r="I9" s="9">
        <f>SUBTOTAL(9,I5:I8)</f>
        <v>5769</v>
      </c>
      <c r="J9" s="10">
        <f t="shared" si="1"/>
        <v>18242</v>
      </c>
      <c r="K9" s="11">
        <f t="shared" si="2"/>
        <v>35020</v>
      </c>
    </row>
    <row r="10" spans="1:19" x14ac:dyDescent="0.25">
      <c r="A10" t="s">
        <v>25</v>
      </c>
      <c r="B10" t="s">
        <v>9</v>
      </c>
      <c r="C10" s="5">
        <v>1429</v>
      </c>
      <c r="D10" s="5">
        <v>1316</v>
      </c>
      <c r="E10" s="5">
        <v>1993</v>
      </c>
      <c r="F10" s="6">
        <f t="shared" si="0"/>
        <v>4738</v>
      </c>
      <c r="G10" s="5">
        <v>1832</v>
      </c>
      <c r="H10" s="5">
        <v>1740</v>
      </c>
      <c r="I10" s="5">
        <v>1191</v>
      </c>
      <c r="J10" s="6">
        <f t="shared" si="1"/>
        <v>4763</v>
      </c>
      <c r="K10" s="7">
        <f t="shared" si="2"/>
        <v>9501</v>
      </c>
    </row>
    <row r="11" spans="1:19" x14ac:dyDescent="0.25">
      <c r="B11" t="s">
        <v>10</v>
      </c>
      <c r="C11" s="5">
        <v>1735</v>
      </c>
      <c r="D11" s="5">
        <v>1406</v>
      </c>
      <c r="E11" s="5">
        <v>1224</v>
      </c>
      <c r="F11" s="6">
        <f t="shared" si="0"/>
        <v>4365</v>
      </c>
      <c r="G11" s="5">
        <v>1706</v>
      </c>
      <c r="H11" s="5">
        <v>1320</v>
      </c>
      <c r="I11" s="5">
        <v>1290</v>
      </c>
      <c r="J11" s="6">
        <f t="shared" si="1"/>
        <v>4316</v>
      </c>
      <c r="K11" s="7">
        <f t="shared" si="2"/>
        <v>8681</v>
      </c>
    </row>
    <row r="12" spans="1:19" x14ac:dyDescent="0.25">
      <c r="B12" t="s">
        <v>11</v>
      </c>
      <c r="C12" s="5">
        <v>1099</v>
      </c>
      <c r="D12" s="5">
        <v>1233</v>
      </c>
      <c r="E12" s="5">
        <v>1110</v>
      </c>
      <c r="F12" s="6">
        <f t="shared" si="0"/>
        <v>3442</v>
      </c>
      <c r="G12" s="5">
        <v>1637</v>
      </c>
      <c r="H12" s="5">
        <v>1512</v>
      </c>
      <c r="I12" s="5">
        <v>1006</v>
      </c>
      <c r="J12" s="6">
        <f t="shared" si="1"/>
        <v>4155</v>
      </c>
      <c r="K12" s="7">
        <f t="shared" si="2"/>
        <v>7597</v>
      </c>
    </row>
    <row r="13" spans="1:19" x14ac:dyDescent="0.25">
      <c r="B13" t="s">
        <v>12</v>
      </c>
      <c r="C13" s="5">
        <v>1705</v>
      </c>
      <c r="D13" s="5">
        <v>1792</v>
      </c>
      <c r="E13" s="5">
        <v>1225</v>
      </c>
      <c r="F13" s="6">
        <f t="shared" si="0"/>
        <v>4722</v>
      </c>
      <c r="G13" s="5">
        <v>1946</v>
      </c>
      <c r="H13" s="5">
        <v>1327</v>
      </c>
      <c r="I13" s="5">
        <v>1357</v>
      </c>
      <c r="J13" s="6">
        <f t="shared" si="1"/>
        <v>4630</v>
      </c>
      <c r="K13" s="7">
        <f t="shared" si="2"/>
        <v>9352</v>
      </c>
      <c r="L13" s="12"/>
      <c r="M13" s="12"/>
      <c r="N13" s="12"/>
      <c r="O13" s="12"/>
      <c r="P13" s="12"/>
      <c r="Q13" s="12"/>
      <c r="R13" s="12"/>
      <c r="S13" s="12"/>
    </row>
    <row r="14" spans="1:19" x14ac:dyDescent="0.25">
      <c r="A14" s="8"/>
      <c r="B14" s="8" t="s">
        <v>13</v>
      </c>
      <c r="C14" s="9">
        <f>SUBTOTAL(9,C10:C13)</f>
        <v>5968</v>
      </c>
      <c r="D14" s="9">
        <f>SUBTOTAL(9,D10:D13)</f>
        <v>5747</v>
      </c>
      <c r="E14" s="9">
        <f>SUBTOTAL(9,E10:E13)</f>
        <v>5552</v>
      </c>
      <c r="F14" s="10">
        <f t="shared" si="0"/>
        <v>17267</v>
      </c>
      <c r="G14" s="9">
        <f>SUBTOTAL(9,G10:G13)</f>
        <v>7121</v>
      </c>
      <c r="H14" s="9">
        <f>SUBTOTAL(9,H10:H13)</f>
        <v>5899</v>
      </c>
      <c r="I14" s="9">
        <f>SUBTOTAL(9,I10:I13)</f>
        <v>4844</v>
      </c>
      <c r="J14" s="10">
        <f t="shared" si="1"/>
        <v>17864</v>
      </c>
      <c r="K14" s="11">
        <f t="shared" si="2"/>
        <v>35131</v>
      </c>
    </row>
    <row r="15" spans="1:19" x14ac:dyDescent="0.25">
      <c r="A15" t="s">
        <v>26</v>
      </c>
      <c r="B15" t="s">
        <v>14</v>
      </c>
      <c r="C15" s="5">
        <v>1109</v>
      </c>
      <c r="D15" s="5">
        <v>1078</v>
      </c>
      <c r="E15" s="5">
        <v>1155</v>
      </c>
      <c r="F15" s="6">
        <f t="shared" si="0"/>
        <v>3342</v>
      </c>
      <c r="G15" s="5">
        <v>1993</v>
      </c>
      <c r="H15" s="5">
        <v>1082</v>
      </c>
      <c r="I15" s="5">
        <v>1551</v>
      </c>
      <c r="J15" s="6">
        <f t="shared" si="1"/>
        <v>4626</v>
      </c>
      <c r="K15" s="7">
        <f t="shared" si="2"/>
        <v>7968</v>
      </c>
    </row>
    <row r="16" spans="1:19" x14ac:dyDescent="0.25">
      <c r="B16" t="s">
        <v>15</v>
      </c>
      <c r="C16" s="5">
        <v>1309</v>
      </c>
      <c r="D16" s="5">
        <v>1045</v>
      </c>
      <c r="E16" s="5">
        <v>1641</v>
      </c>
      <c r="F16" s="6">
        <f t="shared" si="0"/>
        <v>3995</v>
      </c>
      <c r="G16" s="5">
        <v>1924</v>
      </c>
      <c r="H16" s="5">
        <v>1499</v>
      </c>
      <c r="I16" s="5">
        <v>1941</v>
      </c>
      <c r="J16" s="6">
        <f t="shared" si="1"/>
        <v>5364</v>
      </c>
      <c r="K16" s="7">
        <f t="shared" si="2"/>
        <v>9359</v>
      </c>
    </row>
    <row r="17" spans="1:19" x14ac:dyDescent="0.25">
      <c r="B17" t="s">
        <v>16</v>
      </c>
      <c r="C17" s="5">
        <v>1511</v>
      </c>
      <c r="D17" s="5">
        <v>1744</v>
      </c>
      <c r="E17" s="5">
        <v>1414</v>
      </c>
      <c r="F17" s="6">
        <f t="shared" si="0"/>
        <v>4669</v>
      </c>
      <c r="G17" s="5">
        <v>1243</v>
      </c>
      <c r="H17" s="5">
        <v>1493</v>
      </c>
      <c r="I17" s="5">
        <v>1820</v>
      </c>
      <c r="J17" s="6">
        <f t="shared" si="1"/>
        <v>4556</v>
      </c>
      <c r="K17" s="7">
        <f t="shared" si="2"/>
        <v>9225</v>
      </c>
    </row>
    <row r="18" spans="1:19" x14ac:dyDescent="0.25">
      <c r="B18" t="s">
        <v>17</v>
      </c>
      <c r="C18" s="5">
        <v>1539</v>
      </c>
      <c r="D18" s="5">
        <v>1493</v>
      </c>
      <c r="E18" s="5">
        <v>1211</v>
      </c>
      <c r="F18" s="6">
        <f t="shared" si="0"/>
        <v>4243</v>
      </c>
      <c r="G18" s="5">
        <v>1165</v>
      </c>
      <c r="H18" s="5">
        <v>1013</v>
      </c>
      <c r="I18" s="5">
        <v>1445</v>
      </c>
      <c r="J18" s="6">
        <f t="shared" si="1"/>
        <v>3623</v>
      </c>
      <c r="K18" s="7">
        <f t="shared" si="2"/>
        <v>7866</v>
      </c>
    </row>
    <row r="19" spans="1:19" x14ac:dyDescent="0.25">
      <c r="B19" t="s">
        <v>18</v>
      </c>
      <c r="C19" s="5">
        <v>1973</v>
      </c>
      <c r="D19" s="5">
        <v>1560</v>
      </c>
      <c r="E19" s="5">
        <v>1243</v>
      </c>
      <c r="F19" s="6">
        <f t="shared" si="0"/>
        <v>4776</v>
      </c>
      <c r="G19" s="5">
        <v>1495</v>
      </c>
      <c r="H19" s="5">
        <v>1125</v>
      </c>
      <c r="I19" s="5">
        <v>1387</v>
      </c>
      <c r="J19" s="6">
        <f t="shared" si="1"/>
        <v>4007</v>
      </c>
      <c r="K19" s="7">
        <f t="shared" si="2"/>
        <v>8783</v>
      </c>
      <c r="L19" s="12"/>
      <c r="M19" s="12"/>
      <c r="N19" s="12"/>
      <c r="O19" s="12"/>
      <c r="P19" s="12"/>
      <c r="Q19" s="12"/>
      <c r="R19" s="12"/>
      <c r="S19" s="12"/>
    </row>
    <row r="20" spans="1:19" x14ac:dyDescent="0.25">
      <c r="A20" s="25"/>
      <c r="B20" s="25" t="s">
        <v>19</v>
      </c>
      <c r="C20" s="26">
        <f>SUBTOTAL(9,C15:C19)</f>
        <v>7441</v>
      </c>
      <c r="D20" s="26">
        <f>SUBTOTAL(9,D15:D19)</f>
        <v>6920</v>
      </c>
      <c r="E20" s="26">
        <f>SUBTOTAL(9,E15:E19)</f>
        <v>6664</v>
      </c>
      <c r="F20" s="10">
        <f t="shared" si="0"/>
        <v>21025</v>
      </c>
      <c r="G20" s="26">
        <f>SUBTOTAL(9,G15:G19)</f>
        <v>7820</v>
      </c>
      <c r="H20" s="26">
        <f>SUBTOTAL(9,H15:H19)</f>
        <v>6212</v>
      </c>
      <c r="I20" s="26">
        <f>SUBTOTAL(9,I15:I19)</f>
        <v>8144</v>
      </c>
      <c r="J20" s="10">
        <f t="shared" si="1"/>
        <v>22176</v>
      </c>
      <c r="K20" s="11">
        <f t="shared" si="2"/>
        <v>43201</v>
      </c>
      <c r="L20" s="15"/>
      <c r="M20" s="15"/>
      <c r="N20" s="15"/>
      <c r="O20" s="15"/>
      <c r="P20" s="15"/>
      <c r="Q20" s="15"/>
      <c r="R20" s="15"/>
      <c r="S20" s="15"/>
    </row>
    <row r="21" spans="1:19" x14ac:dyDescent="0.25">
      <c r="A21" s="13"/>
      <c r="B21" s="13" t="s">
        <v>20</v>
      </c>
      <c r="C21" s="14">
        <f>SUBTOTAL(9,C5:C20)</f>
        <v>18579</v>
      </c>
      <c r="D21" s="14">
        <f>SUBTOTAL(9,D5:D20)</f>
        <v>19194</v>
      </c>
      <c r="E21" s="14">
        <f>SUBTOTAL(9,E5:E20)</f>
        <v>17297</v>
      </c>
      <c r="F21" s="14">
        <f>SUM(C21:E21)</f>
        <v>55070</v>
      </c>
      <c r="G21" s="14">
        <f>SUBTOTAL(9,G5:G20)</f>
        <v>20754</v>
      </c>
      <c r="H21" s="14">
        <f>SUBTOTAL(9,H5:H20)</f>
        <v>18771</v>
      </c>
      <c r="I21" s="14">
        <f>SUBTOTAL(9,I5:I20)</f>
        <v>18757</v>
      </c>
      <c r="J21" s="14">
        <f>SUM(G21:I21)</f>
        <v>58282</v>
      </c>
      <c r="K21" s="14">
        <f>F21+J21</f>
        <v>113352</v>
      </c>
      <c r="L21" s="20"/>
      <c r="M21" s="4"/>
      <c r="N21" s="4"/>
      <c r="O21" s="4"/>
      <c r="P21" s="4"/>
      <c r="Q21" s="4"/>
      <c r="R21" s="4"/>
      <c r="S21" s="4"/>
    </row>
    <row r="22" spans="1:19" x14ac:dyDescent="0.25">
      <c r="C22" s="16"/>
      <c r="D22" s="16"/>
      <c r="E22" s="16"/>
      <c r="F22" s="17"/>
      <c r="G22" s="16"/>
      <c r="H22" s="16"/>
      <c r="I22" s="16"/>
      <c r="J22" s="18"/>
      <c r="K22" s="19"/>
      <c r="L22" s="4"/>
      <c r="M22" s="4"/>
      <c r="N22" s="4"/>
      <c r="O22" s="4"/>
      <c r="P22" s="4"/>
      <c r="Q22" s="4"/>
      <c r="R22" s="4"/>
      <c r="S22" s="4"/>
    </row>
    <row r="23" spans="1:19" x14ac:dyDescent="0.25">
      <c r="C23" s="21"/>
      <c r="D23" s="21"/>
      <c r="E23" s="21"/>
      <c r="F23" s="17"/>
      <c r="G23" s="21"/>
      <c r="H23" s="21"/>
      <c r="I23" s="21"/>
      <c r="J23" s="18"/>
      <c r="K23" s="19"/>
    </row>
    <row r="24" spans="1:19" x14ac:dyDescent="0.25">
      <c r="F24" s="18"/>
      <c r="J24" s="18"/>
      <c r="K24" s="19"/>
    </row>
    <row r="25" spans="1:19" x14ac:dyDescent="0.25">
      <c r="F25" s="18"/>
      <c r="J25" s="18"/>
      <c r="K25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FCF5-E87F-4756-AC58-B4DEFA08DB1E}">
  <dimension ref="A1:S24"/>
  <sheetViews>
    <sheetView showGridLines="0" workbookViewId="0">
      <selection activeCell="D62" sqref="D62"/>
    </sheetView>
  </sheetViews>
  <sheetFormatPr defaultRowHeight="15" x14ac:dyDescent="0.25"/>
  <cols>
    <col min="1" max="2" width="15.85546875" customWidth="1"/>
    <col min="3" max="5" width="11" customWidth="1"/>
    <col min="6" max="6" width="11.42578125" customWidth="1"/>
    <col min="7" max="9" width="11" customWidth="1"/>
    <col min="10" max="11" width="12.42578125" customWidth="1"/>
  </cols>
  <sheetData>
    <row r="1" spans="1:19" x14ac:dyDescent="0.25">
      <c r="A1" s="1" t="s">
        <v>30</v>
      </c>
      <c r="B1" s="1" t="s">
        <v>31</v>
      </c>
      <c r="C1" s="2" t="s">
        <v>32</v>
      </c>
      <c r="D1" s="2" t="s">
        <v>33</v>
      </c>
      <c r="E1" s="2" t="s">
        <v>34</v>
      </c>
      <c r="F1" s="3" t="s">
        <v>35</v>
      </c>
      <c r="G1" s="2" t="s">
        <v>36</v>
      </c>
      <c r="H1" s="2" t="s">
        <v>37</v>
      </c>
      <c r="I1" s="2" t="s">
        <v>38</v>
      </c>
      <c r="J1" s="3" t="s">
        <v>39</v>
      </c>
      <c r="K1" s="3" t="s">
        <v>40</v>
      </c>
      <c r="L1" s="4"/>
      <c r="M1" s="4"/>
      <c r="N1" s="4"/>
      <c r="O1" s="4"/>
      <c r="P1" s="4"/>
      <c r="Q1" s="4"/>
      <c r="R1" s="4"/>
      <c r="S1" s="4"/>
    </row>
    <row r="2" spans="1:19" x14ac:dyDescent="0.25">
      <c r="A2" s="1"/>
      <c r="B2" s="1"/>
      <c r="C2" s="2" t="s">
        <v>28</v>
      </c>
      <c r="D2" s="2"/>
      <c r="E2" s="2"/>
      <c r="F2" s="3"/>
      <c r="G2" s="2" t="s">
        <v>29</v>
      </c>
      <c r="H2" s="2"/>
      <c r="I2" s="2"/>
      <c r="J2" s="3"/>
      <c r="K2" s="3"/>
      <c r="L2" s="4"/>
      <c r="M2" s="4"/>
      <c r="N2" s="4"/>
      <c r="O2" s="4"/>
      <c r="P2" s="4"/>
      <c r="Q2" s="4"/>
      <c r="R2" s="4"/>
      <c r="S2" s="4"/>
    </row>
    <row r="3" spans="1:19" x14ac:dyDescent="0.25">
      <c r="A3" s="1" t="s">
        <v>21</v>
      </c>
      <c r="B3" s="1" t="s">
        <v>0</v>
      </c>
      <c r="C3" s="22">
        <v>44743</v>
      </c>
      <c r="D3" s="22">
        <v>44774</v>
      </c>
      <c r="E3" s="22">
        <v>44805</v>
      </c>
      <c r="F3" s="3" t="s">
        <v>1</v>
      </c>
      <c r="G3" s="22">
        <v>44835</v>
      </c>
      <c r="H3" s="22">
        <v>44866</v>
      </c>
      <c r="I3" s="22">
        <v>44896</v>
      </c>
      <c r="J3" s="3" t="s">
        <v>2</v>
      </c>
      <c r="K3" s="3" t="s">
        <v>3</v>
      </c>
    </row>
    <row r="4" spans="1:19" x14ac:dyDescent="0.25">
      <c r="A4" t="s">
        <v>24</v>
      </c>
      <c r="B4" t="s">
        <v>4</v>
      </c>
      <c r="C4" s="5">
        <v>1118</v>
      </c>
      <c r="D4" s="5">
        <v>1960</v>
      </c>
      <c r="E4" s="5">
        <v>1679</v>
      </c>
      <c r="F4" s="6">
        <f>SUM(C4:E4)</f>
        <v>4757</v>
      </c>
      <c r="G4" s="5">
        <v>1118</v>
      </c>
      <c r="H4" s="5">
        <v>1557</v>
      </c>
      <c r="I4" s="5">
        <v>1557</v>
      </c>
      <c r="J4" s="6">
        <f>SUM(G4:I4)</f>
        <v>4232</v>
      </c>
      <c r="K4" s="7">
        <f>F4+J4</f>
        <v>8989</v>
      </c>
    </row>
    <row r="5" spans="1:19" x14ac:dyDescent="0.25">
      <c r="B5" t="s">
        <v>5</v>
      </c>
      <c r="C5" s="5">
        <v>1247</v>
      </c>
      <c r="D5" s="5">
        <v>1238</v>
      </c>
      <c r="E5" s="5">
        <v>1574</v>
      </c>
      <c r="F5" s="6">
        <f t="shared" ref="F5:F19" si="0">SUM(C5:E5)</f>
        <v>4059</v>
      </c>
      <c r="G5" s="5">
        <v>1247</v>
      </c>
      <c r="H5" s="5">
        <v>1784</v>
      </c>
      <c r="I5" s="5">
        <v>1784</v>
      </c>
      <c r="J5" s="6">
        <f t="shared" ref="J5:J19" si="1">SUM(G5:I5)</f>
        <v>4815</v>
      </c>
      <c r="K5" s="7">
        <f t="shared" ref="K5:K19" si="2">F5+J5</f>
        <v>8874</v>
      </c>
    </row>
    <row r="6" spans="1:19" x14ac:dyDescent="0.25">
      <c r="B6" t="s">
        <v>6</v>
      </c>
      <c r="C6" s="5">
        <v>1460</v>
      </c>
      <c r="D6" s="5">
        <v>1954</v>
      </c>
      <c r="E6" s="5">
        <v>1144</v>
      </c>
      <c r="F6" s="6">
        <f t="shared" si="0"/>
        <v>4558</v>
      </c>
      <c r="G6" s="5">
        <v>1460</v>
      </c>
      <c r="H6" s="5">
        <v>1764</v>
      </c>
      <c r="I6" s="5">
        <v>1764</v>
      </c>
      <c r="J6" s="6">
        <f t="shared" si="1"/>
        <v>4988</v>
      </c>
      <c r="K6" s="7">
        <f t="shared" si="2"/>
        <v>9546</v>
      </c>
    </row>
    <row r="7" spans="1:19" x14ac:dyDescent="0.25">
      <c r="B7" t="s">
        <v>7</v>
      </c>
      <c r="C7" s="5">
        <v>1345</v>
      </c>
      <c r="D7" s="5">
        <v>1375</v>
      </c>
      <c r="E7" s="5">
        <v>1372</v>
      </c>
      <c r="F7" s="6">
        <f t="shared" si="0"/>
        <v>4092</v>
      </c>
      <c r="G7" s="5">
        <v>1345</v>
      </c>
      <c r="H7" s="5">
        <v>1555</v>
      </c>
      <c r="I7" s="5">
        <v>1555</v>
      </c>
      <c r="J7" s="6">
        <f t="shared" si="1"/>
        <v>4455</v>
      </c>
      <c r="K7" s="7">
        <f t="shared" si="2"/>
        <v>8547</v>
      </c>
      <c r="L7" s="12"/>
      <c r="M7" s="12"/>
      <c r="N7" s="12"/>
      <c r="O7" s="12"/>
      <c r="P7" s="12"/>
      <c r="Q7" s="12"/>
      <c r="R7" s="12"/>
      <c r="S7" s="12"/>
    </row>
    <row r="8" spans="1:19" x14ac:dyDescent="0.25">
      <c r="A8" s="8"/>
      <c r="B8" s="8" t="s">
        <v>8</v>
      </c>
      <c r="C8" s="9">
        <f>SUBTOTAL(9,C4:C7)</f>
        <v>5170</v>
      </c>
      <c r="D8" s="9">
        <f>SUBTOTAL(9,D4:D7)</f>
        <v>6527</v>
      </c>
      <c r="E8" s="9">
        <f>SUBTOTAL(9,E4:E7)</f>
        <v>5769</v>
      </c>
      <c r="F8" s="10">
        <f t="shared" si="0"/>
        <v>17466</v>
      </c>
      <c r="G8" s="9">
        <f>SUBTOTAL(9,G4:G7)</f>
        <v>5170</v>
      </c>
      <c r="H8" s="9">
        <f>SUBTOTAL(9,H4:H7)</f>
        <v>6660</v>
      </c>
      <c r="I8" s="9">
        <f>SUBTOTAL(9,I4:I7)</f>
        <v>6660</v>
      </c>
      <c r="J8" s="10">
        <f t="shared" si="1"/>
        <v>18490</v>
      </c>
      <c r="K8" s="11">
        <f t="shared" si="2"/>
        <v>35956</v>
      </c>
    </row>
    <row r="9" spans="1:19" x14ac:dyDescent="0.25">
      <c r="A9" t="s">
        <v>25</v>
      </c>
      <c r="B9" t="s">
        <v>9</v>
      </c>
      <c r="C9" s="5">
        <v>1429</v>
      </c>
      <c r="D9" s="5">
        <v>1316</v>
      </c>
      <c r="E9" s="5">
        <v>1191</v>
      </c>
      <c r="F9" s="6">
        <f t="shared" si="0"/>
        <v>3936</v>
      </c>
      <c r="G9" s="5">
        <v>1429</v>
      </c>
      <c r="H9" s="5">
        <v>1740</v>
      </c>
      <c r="I9" s="5">
        <v>1740</v>
      </c>
      <c r="J9" s="6">
        <f t="shared" si="1"/>
        <v>4909</v>
      </c>
      <c r="K9" s="7">
        <f t="shared" si="2"/>
        <v>8845</v>
      </c>
    </row>
    <row r="10" spans="1:19" x14ac:dyDescent="0.25">
      <c r="B10" t="s">
        <v>10</v>
      </c>
      <c r="C10" s="5">
        <v>1735</v>
      </c>
      <c r="D10" s="5">
        <v>1406</v>
      </c>
      <c r="E10" s="5">
        <v>1290</v>
      </c>
      <c r="F10" s="6">
        <f t="shared" si="0"/>
        <v>4431</v>
      </c>
      <c r="G10" s="5">
        <v>1735</v>
      </c>
      <c r="H10" s="5">
        <v>1320</v>
      </c>
      <c r="I10" s="5">
        <v>1320</v>
      </c>
      <c r="J10" s="6">
        <f t="shared" si="1"/>
        <v>4375</v>
      </c>
      <c r="K10" s="7">
        <f t="shared" si="2"/>
        <v>8806</v>
      </c>
    </row>
    <row r="11" spans="1:19" x14ac:dyDescent="0.25">
      <c r="B11" t="s">
        <v>11</v>
      </c>
      <c r="C11" s="5">
        <v>1099</v>
      </c>
      <c r="D11" s="5">
        <v>1233</v>
      </c>
      <c r="E11" s="5">
        <v>1006</v>
      </c>
      <c r="F11" s="6">
        <f t="shared" si="0"/>
        <v>3338</v>
      </c>
      <c r="G11" s="5">
        <v>1099</v>
      </c>
      <c r="H11" s="5">
        <v>1512</v>
      </c>
      <c r="I11" s="5">
        <v>1512</v>
      </c>
      <c r="J11" s="6">
        <f t="shared" si="1"/>
        <v>4123</v>
      </c>
      <c r="K11" s="7">
        <f t="shared" si="2"/>
        <v>7461</v>
      </c>
    </row>
    <row r="12" spans="1:19" x14ac:dyDescent="0.25">
      <c r="B12" t="s">
        <v>12</v>
      </c>
      <c r="C12" s="5">
        <v>1705</v>
      </c>
      <c r="D12" s="5">
        <v>1792</v>
      </c>
      <c r="E12" s="5">
        <v>1357</v>
      </c>
      <c r="F12" s="6">
        <f t="shared" si="0"/>
        <v>4854</v>
      </c>
      <c r="G12" s="5">
        <v>1705</v>
      </c>
      <c r="H12" s="5">
        <v>1327</v>
      </c>
      <c r="I12" s="5">
        <v>1327</v>
      </c>
      <c r="J12" s="6">
        <f t="shared" si="1"/>
        <v>4359</v>
      </c>
      <c r="K12" s="7">
        <f t="shared" si="2"/>
        <v>9213</v>
      </c>
      <c r="L12" s="12"/>
      <c r="M12" s="12"/>
      <c r="N12" s="12"/>
      <c r="O12" s="12"/>
      <c r="P12" s="12"/>
      <c r="Q12" s="12"/>
      <c r="R12" s="12"/>
      <c r="S12" s="12"/>
    </row>
    <row r="13" spans="1:19" x14ac:dyDescent="0.25">
      <c r="A13" s="8"/>
      <c r="B13" s="8" t="s">
        <v>13</v>
      </c>
      <c r="C13" s="9">
        <f>SUBTOTAL(9,C9:C12)</f>
        <v>5968</v>
      </c>
      <c r="D13" s="9">
        <f>SUBTOTAL(9,D9:D12)</f>
        <v>5747</v>
      </c>
      <c r="E13" s="9">
        <f>SUBTOTAL(9,E9:E12)</f>
        <v>4844</v>
      </c>
      <c r="F13" s="10">
        <f t="shared" si="0"/>
        <v>16559</v>
      </c>
      <c r="G13" s="9">
        <f>SUBTOTAL(9,G9:G12)</f>
        <v>5968</v>
      </c>
      <c r="H13" s="9">
        <f>SUBTOTAL(9,H9:H12)</f>
        <v>5899</v>
      </c>
      <c r="I13" s="9">
        <f>SUBTOTAL(9,I9:I12)</f>
        <v>5899</v>
      </c>
      <c r="J13" s="10">
        <f t="shared" si="1"/>
        <v>17766</v>
      </c>
      <c r="K13" s="11">
        <f t="shared" si="2"/>
        <v>34325</v>
      </c>
    </row>
    <row r="14" spans="1:19" x14ac:dyDescent="0.25">
      <c r="A14" t="s">
        <v>26</v>
      </c>
      <c r="B14" t="s">
        <v>14</v>
      </c>
      <c r="C14" s="5">
        <v>1109</v>
      </c>
      <c r="D14" s="5">
        <v>1078</v>
      </c>
      <c r="E14" s="5">
        <v>1551</v>
      </c>
      <c r="F14" s="6">
        <f t="shared" si="0"/>
        <v>3738</v>
      </c>
      <c r="G14" s="5">
        <v>1109</v>
      </c>
      <c r="H14" s="5">
        <v>1082</v>
      </c>
      <c r="I14" s="5">
        <v>1082</v>
      </c>
      <c r="J14" s="6">
        <f t="shared" si="1"/>
        <v>3273</v>
      </c>
      <c r="K14" s="7">
        <f t="shared" si="2"/>
        <v>7011</v>
      </c>
    </row>
    <row r="15" spans="1:19" x14ac:dyDescent="0.25">
      <c r="B15" t="s">
        <v>15</v>
      </c>
      <c r="C15" s="5">
        <v>1309</v>
      </c>
      <c r="D15" s="5">
        <v>1045</v>
      </c>
      <c r="E15" s="5">
        <v>1941</v>
      </c>
      <c r="F15" s="6">
        <f t="shared" si="0"/>
        <v>4295</v>
      </c>
      <c r="G15" s="5">
        <v>1309</v>
      </c>
      <c r="H15" s="5">
        <v>1499</v>
      </c>
      <c r="I15" s="5">
        <v>1499</v>
      </c>
      <c r="J15" s="6">
        <f t="shared" si="1"/>
        <v>4307</v>
      </c>
      <c r="K15" s="7">
        <f t="shared" si="2"/>
        <v>8602</v>
      </c>
    </row>
    <row r="16" spans="1:19" x14ac:dyDescent="0.25">
      <c r="B16" t="s">
        <v>16</v>
      </c>
      <c r="C16" s="5">
        <v>1511</v>
      </c>
      <c r="D16" s="5">
        <v>1744</v>
      </c>
      <c r="E16" s="5">
        <v>1820</v>
      </c>
      <c r="F16" s="6">
        <f t="shared" si="0"/>
        <v>5075</v>
      </c>
      <c r="G16" s="5">
        <v>1511</v>
      </c>
      <c r="H16" s="5">
        <v>1493</v>
      </c>
      <c r="I16" s="5">
        <v>1493</v>
      </c>
      <c r="J16" s="6">
        <f t="shared" si="1"/>
        <v>4497</v>
      </c>
      <c r="K16" s="7">
        <f t="shared" si="2"/>
        <v>9572</v>
      </c>
    </row>
    <row r="17" spans="1:19" x14ac:dyDescent="0.25">
      <c r="B17" t="s">
        <v>17</v>
      </c>
      <c r="C17" s="5">
        <v>1539</v>
      </c>
      <c r="D17" s="5">
        <v>1493</v>
      </c>
      <c r="E17" s="5">
        <v>1445</v>
      </c>
      <c r="F17" s="6">
        <f t="shared" si="0"/>
        <v>4477</v>
      </c>
      <c r="G17" s="5">
        <v>1539</v>
      </c>
      <c r="H17" s="5">
        <v>1013</v>
      </c>
      <c r="I17" s="5">
        <v>1013</v>
      </c>
      <c r="J17" s="6">
        <f t="shared" si="1"/>
        <v>3565</v>
      </c>
      <c r="K17" s="7">
        <f t="shared" si="2"/>
        <v>8042</v>
      </c>
    </row>
    <row r="18" spans="1:19" x14ac:dyDescent="0.25">
      <c r="B18" t="s">
        <v>18</v>
      </c>
      <c r="C18" s="5">
        <v>1973</v>
      </c>
      <c r="D18" s="5">
        <v>1560</v>
      </c>
      <c r="E18" s="5">
        <v>1387</v>
      </c>
      <c r="F18" s="6">
        <f t="shared" si="0"/>
        <v>4920</v>
      </c>
      <c r="G18" s="5">
        <v>1973</v>
      </c>
      <c r="H18" s="5">
        <v>1125</v>
      </c>
      <c r="I18" s="5">
        <v>1125</v>
      </c>
      <c r="J18" s="6">
        <f t="shared" si="1"/>
        <v>4223</v>
      </c>
      <c r="K18" s="7">
        <f t="shared" si="2"/>
        <v>9143</v>
      </c>
      <c r="L18" s="12"/>
      <c r="M18" s="12"/>
      <c r="N18" s="12"/>
      <c r="O18" s="12"/>
      <c r="P18" s="12"/>
      <c r="Q18" s="12"/>
      <c r="R18" s="12"/>
      <c r="S18" s="12"/>
    </row>
    <row r="19" spans="1:19" x14ac:dyDescent="0.25">
      <c r="A19" s="25"/>
      <c r="B19" s="25" t="s">
        <v>19</v>
      </c>
      <c r="C19" s="26">
        <f>SUBTOTAL(9,C14:C18)</f>
        <v>7441</v>
      </c>
      <c r="D19" s="26">
        <f>SUBTOTAL(9,D14:D18)</f>
        <v>6920</v>
      </c>
      <c r="E19" s="26">
        <f>SUBTOTAL(9,E14:E18)</f>
        <v>8144</v>
      </c>
      <c r="F19" s="10">
        <f t="shared" si="0"/>
        <v>22505</v>
      </c>
      <c r="G19" s="26">
        <f>SUBTOTAL(9,G14:G18)</f>
        <v>7441</v>
      </c>
      <c r="H19" s="26">
        <f>SUBTOTAL(9,H14:H18)</f>
        <v>6212</v>
      </c>
      <c r="I19" s="26">
        <f>SUBTOTAL(9,I14:I18)</f>
        <v>6212</v>
      </c>
      <c r="J19" s="10">
        <f t="shared" si="1"/>
        <v>19865</v>
      </c>
      <c r="K19" s="11">
        <f t="shared" si="2"/>
        <v>42370</v>
      </c>
      <c r="L19" s="15"/>
      <c r="M19" s="15"/>
      <c r="N19" s="15"/>
      <c r="O19" s="15"/>
      <c r="P19" s="15"/>
      <c r="Q19" s="15"/>
      <c r="R19" s="15"/>
      <c r="S19" s="15"/>
    </row>
    <row r="20" spans="1:19" x14ac:dyDescent="0.25">
      <c r="A20" s="13"/>
      <c r="B20" s="13" t="s">
        <v>20</v>
      </c>
      <c r="C20" s="14">
        <f>SUBTOTAL(9,C4:C19)</f>
        <v>18579</v>
      </c>
      <c r="D20" s="14">
        <f>SUBTOTAL(9,D4:D19)</f>
        <v>19194</v>
      </c>
      <c r="E20" s="14">
        <f>SUBTOTAL(9,E4:E19)</f>
        <v>18757</v>
      </c>
      <c r="F20" s="14">
        <f>SUM(C20:E20)</f>
        <v>56530</v>
      </c>
      <c r="G20" s="14">
        <f>SUBTOTAL(9,G4:G19)</f>
        <v>18579</v>
      </c>
      <c r="H20" s="14">
        <f>SUBTOTAL(9,H4:H19)</f>
        <v>18771</v>
      </c>
      <c r="I20" s="14">
        <f>SUBTOTAL(9,I4:I19)</f>
        <v>18771</v>
      </c>
      <c r="J20" s="14">
        <f>SUM(G20:I20)</f>
        <v>56121</v>
      </c>
      <c r="K20" s="14">
        <f>F20+J20</f>
        <v>112651</v>
      </c>
      <c r="L20" s="20"/>
      <c r="M20" s="4"/>
      <c r="N20" s="4"/>
      <c r="O20" s="4"/>
      <c r="P20" s="4"/>
      <c r="Q20" s="4"/>
      <c r="R20" s="4"/>
      <c r="S20" s="4"/>
    </row>
    <row r="21" spans="1:19" x14ac:dyDescent="0.25">
      <c r="C21" s="16"/>
      <c r="D21" s="16"/>
      <c r="E21" s="16"/>
      <c r="F21" s="17"/>
      <c r="G21" s="16"/>
      <c r="H21" s="16"/>
      <c r="I21" s="16"/>
      <c r="J21" s="18"/>
      <c r="K21" s="19"/>
      <c r="L21" s="4"/>
      <c r="M21" s="4"/>
      <c r="N21" s="4"/>
      <c r="O21" s="4"/>
      <c r="P21" s="4"/>
      <c r="Q21" s="4"/>
      <c r="R21" s="4"/>
      <c r="S21" s="4"/>
    </row>
    <row r="22" spans="1:19" x14ac:dyDescent="0.25">
      <c r="C22" s="21"/>
      <c r="D22" s="21"/>
      <c r="E22" s="21"/>
      <c r="F22" s="17"/>
      <c r="G22" s="21"/>
      <c r="H22" s="21"/>
      <c r="I22" s="21"/>
      <c r="J22" s="18"/>
      <c r="K22" s="19"/>
    </row>
    <row r="23" spans="1:19" x14ac:dyDescent="0.25">
      <c r="F23" s="18"/>
      <c r="J23" s="18"/>
      <c r="K23" s="19"/>
    </row>
    <row r="24" spans="1:19" x14ac:dyDescent="0.25">
      <c r="F24" s="18"/>
      <c r="J24" s="18"/>
      <c r="K24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47D8-7172-43AB-AA25-CD8DA2244ECB}">
  <dimension ref="A1:E157"/>
  <sheetViews>
    <sheetView topLeftCell="A2" workbookViewId="0">
      <selection activeCell="D62" sqref="D62"/>
    </sheetView>
  </sheetViews>
  <sheetFormatPr defaultRowHeight="15" x14ac:dyDescent="0.25"/>
  <cols>
    <col min="1" max="1" width="9.42578125" bestFit="1" customWidth="1"/>
    <col min="2" max="2" width="14" bestFit="1" customWidth="1"/>
    <col min="3" max="3" width="10.140625" bestFit="1" customWidth="1"/>
    <col min="4" max="4" width="7.85546875" bestFit="1" customWidth="1"/>
    <col min="5" max="5" width="10.140625" bestFit="1" customWidth="1"/>
  </cols>
  <sheetData>
    <row r="1" spans="1:5" x14ac:dyDescent="0.25">
      <c r="A1" t="s">
        <v>21</v>
      </c>
      <c r="B1" t="s">
        <v>42</v>
      </c>
      <c r="C1" t="s">
        <v>43</v>
      </c>
      <c r="D1" t="s">
        <v>44</v>
      </c>
      <c r="E1" t="s">
        <v>45</v>
      </c>
    </row>
    <row r="2" spans="1:5" x14ac:dyDescent="0.25">
      <c r="A2" s="29" t="s">
        <v>24</v>
      </c>
      <c r="B2" s="29" t="s">
        <v>4</v>
      </c>
      <c r="C2" s="29" t="s">
        <v>22</v>
      </c>
      <c r="D2">
        <v>1118</v>
      </c>
      <c r="E2" s="30">
        <v>44562</v>
      </c>
    </row>
    <row r="3" spans="1:5" x14ac:dyDescent="0.25">
      <c r="A3" s="29" t="s">
        <v>24</v>
      </c>
      <c r="B3" s="29" t="s">
        <v>4</v>
      </c>
      <c r="C3" s="29" t="s">
        <v>22</v>
      </c>
      <c r="D3">
        <v>1960</v>
      </c>
      <c r="E3" s="30">
        <v>44593</v>
      </c>
    </row>
    <row r="4" spans="1:5" x14ac:dyDescent="0.25">
      <c r="A4" s="29" t="s">
        <v>24</v>
      </c>
      <c r="B4" s="29" t="s">
        <v>4</v>
      </c>
      <c r="C4" s="29" t="s">
        <v>22</v>
      </c>
      <c r="D4">
        <v>1252</v>
      </c>
      <c r="E4" s="30">
        <v>44621</v>
      </c>
    </row>
    <row r="5" spans="1:5" x14ac:dyDescent="0.25">
      <c r="A5" s="29" t="s">
        <v>24</v>
      </c>
      <c r="B5" s="29" t="s">
        <v>4</v>
      </c>
      <c r="C5" s="29" t="s">
        <v>23</v>
      </c>
      <c r="D5">
        <v>1271</v>
      </c>
      <c r="E5" s="30">
        <v>44652</v>
      </c>
    </row>
    <row r="6" spans="1:5" x14ac:dyDescent="0.25">
      <c r="A6" s="29" t="s">
        <v>24</v>
      </c>
      <c r="B6" s="29" t="s">
        <v>4</v>
      </c>
      <c r="C6" s="29" t="s">
        <v>23</v>
      </c>
      <c r="D6">
        <v>1557</v>
      </c>
      <c r="E6" s="30">
        <v>44682</v>
      </c>
    </row>
    <row r="7" spans="1:5" x14ac:dyDescent="0.25">
      <c r="A7" s="29" t="s">
        <v>24</v>
      </c>
      <c r="B7" s="29" t="s">
        <v>4</v>
      </c>
      <c r="C7" s="29" t="s">
        <v>23</v>
      </c>
      <c r="D7">
        <v>1679</v>
      </c>
      <c r="E7" s="30">
        <v>44713</v>
      </c>
    </row>
    <row r="8" spans="1:5" x14ac:dyDescent="0.25">
      <c r="A8" s="29" t="s">
        <v>24</v>
      </c>
      <c r="B8" s="29" t="s">
        <v>5</v>
      </c>
      <c r="C8" s="29" t="s">
        <v>22</v>
      </c>
      <c r="D8">
        <v>1247</v>
      </c>
      <c r="E8" s="30">
        <v>44562</v>
      </c>
    </row>
    <row r="9" spans="1:5" x14ac:dyDescent="0.25">
      <c r="A9" s="29" t="s">
        <v>24</v>
      </c>
      <c r="B9" s="29" t="s">
        <v>5</v>
      </c>
      <c r="C9" s="29" t="s">
        <v>22</v>
      </c>
      <c r="D9">
        <v>1238</v>
      </c>
      <c r="E9" s="30">
        <v>44593</v>
      </c>
    </row>
    <row r="10" spans="1:5" x14ac:dyDescent="0.25">
      <c r="A10" s="29" t="s">
        <v>24</v>
      </c>
      <c r="B10" s="29" t="s">
        <v>5</v>
      </c>
      <c r="C10" s="29" t="s">
        <v>22</v>
      </c>
      <c r="D10">
        <v>1028</v>
      </c>
      <c r="E10" s="30">
        <v>44621</v>
      </c>
    </row>
    <row r="11" spans="1:5" x14ac:dyDescent="0.25">
      <c r="A11" s="29" t="s">
        <v>24</v>
      </c>
      <c r="B11" s="29" t="s">
        <v>5</v>
      </c>
      <c r="C11" s="29" t="s">
        <v>23</v>
      </c>
      <c r="D11">
        <v>1345</v>
      </c>
      <c r="E11" s="30">
        <v>44652</v>
      </c>
    </row>
    <row r="12" spans="1:5" x14ac:dyDescent="0.25">
      <c r="A12" s="29" t="s">
        <v>24</v>
      </c>
      <c r="B12" s="29" t="s">
        <v>5</v>
      </c>
      <c r="C12" s="29" t="s">
        <v>23</v>
      </c>
      <c r="D12">
        <v>1784</v>
      </c>
      <c r="E12" s="30">
        <v>44682</v>
      </c>
    </row>
    <row r="13" spans="1:5" x14ac:dyDescent="0.25">
      <c r="A13" s="29" t="s">
        <v>24</v>
      </c>
      <c r="B13" s="29" t="s">
        <v>5</v>
      </c>
      <c r="C13" s="29" t="s">
        <v>23</v>
      </c>
      <c r="D13">
        <v>1574</v>
      </c>
      <c r="E13" s="30">
        <v>44713</v>
      </c>
    </row>
    <row r="14" spans="1:5" x14ac:dyDescent="0.25">
      <c r="A14" s="29" t="s">
        <v>24</v>
      </c>
      <c r="B14" s="29" t="s">
        <v>6</v>
      </c>
      <c r="C14" s="29" t="s">
        <v>22</v>
      </c>
      <c r="D14">
        <v>1460</v>
      </c>
      <c r="E14" s="30">
        <v>44562</v>
      </c>
    </row>
    <row r="15" spans="1:5" x14ac:dyDescent="0.25">
      <c r="A15" s="29" t="s">
        <v>24</v>
      </c>
      <c r="B15" s="29" t="s">
        <v>6</v>
      </c>
      <c r="C15" s="29" t="s">
        <v>22</v>
      </c>
      <c r="D15">
        <v>1954</v>
      </c>
      <c r="E15" s="30">
        <v>44593</v>
      </c>
    </row>
    <row r="16" spans="1:5" x14ac:dyDescent="0.25">
      <c r="A16" s="29" t="s">
        <v>24</v>
      </c>
      <c r="B16" s="29" t="s">
        <v>6</v>
      </c>
      <c r="C16" s="29" t="s">
        <v>22</v>
      </c>
      <c r="D16">
        <v>1726</v>
      </c>
      <c r="E16" s="30">
        <v>44621</v>
      </c>
    </row>
    <row r="17" spans="1:5" x14ac:dyDescent="0.25">
      <c r="A17" s="29" t="s">
        <v>24</v>
      </c>
      <c r="B17" s="29" t="s">
        <v>6</v>
      </c>
      <c r="C17" s="29" t="s">
        <v>23</v>
      </c>
      <c r="D17">
        <v>1461</v>
      </c>
      <c r="E17" s="30">
        <v>44652</v>
      </c>
    </row>
    <row r="18" spans="1:5" x14ac:dyDescent="0.25">
      <c r="A18" s="29" t="s">
        <v>24</v>
      </c>
      <c r="B18" s="29" t="s">
        <v>6</v>
      </c>
      <c r="C18" s="29" t="s">
        <v>23</v>
      </c>
      <c r="D18">
        <v>1764</v>
      </c>
      <c r="E18" s="30">
        <v>44682</v>
      </c>
    </row>
    <row r="19" spans="1:5" x14ac:dyDescent="0.25">
      <c r="A19" s="29" t="s">
        <v>24</v>
      </c>
      <c r="B19" s="29" t="s">
        <v>6</v>
      </c>
      <c r="C19" s="29" t="s">
        <v>23</v>
      </c>
      <c r="D19">
        <v>1144</v>
      </c>
      <c r="E19" s="30">
        <v>44713</v>
      </c>
    </row>
    <row r="20" spans="1:5" x14ac:dyDescent="0.25">
      <c r="A20" s="29" t="s">
        <v>24</v>
      </c>
      <c r="B20" s="29" t="s">
        <v>7</v>
      </c>
      <c r="C20" s="29" t="s">
        <v>22</v>
      </c>
      <c r="D20">
        <v>1345</v>
      </c>
      <c r="E20" s="30">
        <v>44562</v>
      </c>
    </row>
    <row r="21" spans="1:5" x14ac:dyDescent="0.25">
      <c r="A21" s="29" t="s">
        <v>24</v>
      </c>
      <c r="B21" s="29" t="s">
        <v>7</v>
      </c>
      <c r="C21" s="29" t="s">
        <v>22</v>
      </c>
      <c r="D21">
        <v>1375</v>
      </c>
      <c r="E21" s="30">
        <v>44593</v>
      </c>
    </row>
    <row r="22" spans="1:5" x14ac:dyDescent="0.25">
      <c r="A22" s="29" t="s">
        <v>24</v>
      </c>
      <c r="B22" s="29" t="s">
        <v>7</v>
      </c>
      <c r="C22" s="29" t="s">
        <v>22</v>
      </c>
      <c r="D22">
        <v>1075</v>
      </c>
      <c r="E22" s="30">
        <v>44621</v>
      </c>
    </row>
    <row r="23" spans="1:5" x14ac:dyDescent="0.25">
      <c r="A23" s="29" t="s">
        <v>24</v>
      </c>
      <c r="B23" s="29" t="s">
        <v>7</v>
      </c>
      <c r="C23" s="29" t="s">
        <v>23</v>
      </c>
      <c r="D23">
        <v>1736</v>
      </c>
      <c r="E23" s="30">
        <v>44652</v>
      </c>
    </row>
    <row r="24" spans="1:5" x14ac:dyDescent="0.25">
      <c r="A24" s="29" t="s">
        <v>24</v>
      </c>
      <c r="B24" s="29" t="s">
        <v>7</v>
      </c>
      <c r="C24" s="29" t="s">
        <v>23</v>
      </c>
      <c r="D24">
        <v>1555</v>
      </c>
      <c r="E24" s="30">
        <v>44682</v>
      </c>
    </row>
    <row r="25" spans="1:5" x14ac:dyDescent="0.25">
      <c r="A25" s="29" t="s">
        <v>24</v>
      </c>
      <c r="B25" s="29" t="s">
        <v>7</v>
      </c>
      <c r="C25" s="29" t="s">
        <v>23</v>
      </c>
      <c r="D25">
        <v>1372</v>
      </c>
      <c r="E25" s="30">
        <v>44713</v>
      </c>
    </row>
    <row r="26" spans="1:5" x14ac:dyDescent="0.25">
      <c r="A26" s="29" t="s">
        <v>25</v>
      </c>
      <c r="B26" s="29" t="s">
        <v>9</v>
      </c>
      <c r="C26" s="29" t="s">
        <v>22</v>
      </c>
      <c r="D26">
        <v>1429</v>
      </c>
      <c r="E26" s="30">
        <v>44562</v>
      </c>
    </row>
    <row r="27" spans="1:5" x14ac:dyDescent="0.25">
      <c r="A27" s="29" t="s">
        <v>25</v>
      </c>
      <c r="B27" s="29" t="s">
        <v>9</v>
      </c>
      <c r="C27" s="29" t="s">
        <v>22</v>
      </c>
      <c r="D27">
        <v>1316</v>
      </c>
      <c r="E27" s="30">
        <v>44593</v>
      </c>
    </row>
    <row r="28" spans="1:5" x14ac:dyDescent="0.25">
      <c r="A28" s="29" t="s">
        <v>25</v>
      </c>
      <c r="B28" s="29" t="s">
        <v>9</v>
      </c>
      <c r="C28" s="29" t="s">
        <v>22</v>
      </c>
      <c r="D28">
        <v>1993</v>
      </c>
      <c r="E28" s="30">
        <v>44621</v>
      </c>
    </row>
    <row r="29" spans="1:5" x14ac:dyDescent="0.25">
      <c r="A29" s="29" t="s">
        <v>25</v>
      </c>
      <c r="B29" s="29" t="s">
        <v>9</v>
      </c>
      <c r="C29" s="29" t="s">
        <v>23</v>
      </c>
      <c r="D29">
        <v>1832</v>
      </c>
      <c r="E29" s="30">
        <v>44652</v>
      </c>
    </row>
    <row r="30" spans="1:5" x14ac:dyDescent="0.25">
      <c r="A30" s="29" t="s">
        <v>25</v>
      </c>
      <c r="B30" s="29" t="s">
        <v>9</v>
      </c>
      <c r="C30" s="29" t="s">
        <v>23</v>
      </c>
      <c r="D30">
        <v>1740</v>
      </c>
      <c r="E30" s="30">
        <v>44682</v>
      </c>
    </row>
    <row r="31" spans="1:5" x14ac:dyDescent="0.25">
      <c r="A31" s="29" t="s">
        <v>25</v>
      </c>
      <c r="B31" s="29" t="s">
        <v>9</v>
      </c>
      <c r="C31" s="29" t="s">
        <v>23</v>
      </c>
      <c r="D31">
        <v>1191</v>
      </c>
      <c r="E31" s="30">
        <v>44713</v>
      </c>
    </row>
    <row r="32" spans="1:5" x14ac:dyDescent="0.25">
      <c r="A32" s="29" t="s">
        <v>25</v>
      </c>
      <c r="B32" s="29" t="s">
        <v>10</v>
      </c>
      <c r="C32" s="29" t="s">
        <v>22</v>
      </c>
      <c r="D32">
        <v>1735</v>
      </c>
      <c r="E32" s="30">
        <v>44562</v>
      </c>
    </row>
    <row r="33" spans="1:5" x14ac:dyDescent="0.25">
      <c r="A33" s="29" t="s">
        <v>25</v>
      </c>
      <c r="B33" s="29" t="s">
        <v>10</v>
      </c>
      <c r="C33" s="29" t="s">
        <v>22</v>
      </c>
      <c r="D33">
        <v>1406</v>
      </c>
      <c r="E33" s="30">
        <v>44593</v>
      </c>
    </row>
    <row r="34" spans="1:5" x14ac:dyDescent="0.25">
      <c r="A34" s="29" t="s">
        <v>25</v>
      </c>
      <c r="B34" s="29" t="s">
        <v>10</v>
      </c>
      <c r="C34" s="29" t="s">
        <v>22</v>
      </c>
      <c r="D34">
        <v>1224</v>
      </c>
      <c r="E34" s="30">
        <v>44621</v>
      </c>
    </row>
    <row r="35" spans="1:5" x14ac:dyDescent="0.25">
      <c r="A35" s="29" t="s">
        <v>25</v>
      </c>
      <c r="B35" s="29" t="s">
        <v>10</v>
      </c>
      <c r="C35" s="29" t="s">
        <v>23</v>
      </c>
      <c r="D35">
        <v>1706</v>
      </c>
      <c r="E35" s="30">
        <v>44652</v>
      </c>
    </row>
    <row r="36" spans="1:5" x14ac:dyDescent="0.25">
      <c r="A36" s="29" t="s">
        <v>25</v>
      </c>
      <c r="B36" s="29" t="s">
        <v>10</v>
      </c>
      <c r="C36" s="29" t="s">
        <v>23</v>
      </c>
      <c r="D36">
        <v>1320</v>
      </c>
      <c r="E36" s="30">
        <v>44682</v>
      </c>
    </row>
    <row r="37" spans="1:5" x14ac:dyDescent="0.25">
      <c r="A37" s="29" t="s">
        <v>25</v>
      </c>
      <c r="B37" s="29" t="s">
        <v>10</v>
      </c>
      <c r="C37" s="29" t="s">
        <v>23</v>
      </c>
      <c r="D37">
        <v>1290</v>
      </c>
      <c r="E37" s="30">
        <v>44713</v>
      </c>
    </row>
    <row r="38" spans="1:5" x14ac:dyDescent="0.25">
      <c r="A38" s="29" t="s">
        <v>25</v>
      </c>
      <c r="B38" s="29" t="s">
        <v>11</v>
      </c>
      <c r="C38" s="29" t="s">
        <v>22</v>
      </c>
      <c r="D38">
        <v>1099</v>
      </c>
      <c r="E38" s="30">
        <v>44562</v>
      </c>
    </row>
    <row r="39" spans="1:5" x14ac:dyDescent="0.25">
      <c r="A39" s="29" t="s">
        <v>25</v>
      </c>
      <c r="B39" s="29" t="s">
        <v>11</v>
      </c>
      <c r="C39" s="29" t="s">
        <v>22</v>
      </c>
      <c r="D39">
        <v>1233</v>
      </c>
      <c r="E39" s="30">
        <v>44593</v>
      </c>
    </row>
    <row r="40" spans="1:5" x14ac:dyDescent="0.25">
      <c r="A40" s="29" t="s">
        <v>25</v>
      </c>
      <c r="B40" s="29" t="s">
        <v>11</v>
      </c>
      <c r="C40" s="29" t="s">
        <v>22</v>
      </c>
      <c r="D40">
        <v>1110</v>
      </c>
      <c r="E40" s="30">
        <v>44621</v>
      </c>
    </row>
    <row r="41" spans="1:5" x14ac:dyDescent="0.25">
      <c r="A41" s="29" t="s">
        <v>25</v>
      </c>
      <c r="B41" s="29" t="s">
        <v>11</v>
      </c>
      <c r="C41" s="29" t="s">
        <v>23</v>
      </c>
      <c r="D41">
        <v>1637</v>
      </c>
      <c r="E41" s="30">
        <v>44652</v>
      </c>
    </row>
    <row r="42" spans="1:5" x14ac:dyDescent="0.25">
      <c r="A42" s="29" t="s">
        <v>25</v>
      </c>
      <c r="B42" s="29" t="s">
        <v>11</v>
      </c>
      <c r="C42" s="29" t="s">
        <v>23</v>
      </c>
      <c r="D42">
        <v>1512</v>
      </c>
      <c r="E42" s="30">
        <v>44682</v>
      </c>
    </row>
    <row r="43" spans="1:5" x14ac:dyDescent="0.25">
      <c r="A43" s="29" t="s">
        <v>25</v>
      </c>
      <c r="B43" s="29" t="s">
        <v>11</v>
      </c>
      <c r="C43" s="29" t="s">
        <v>23</v>
      </c>
      <c r="D43">
        <v>1006</v>
      </c>
      <c r="E43" s="30">
        <v>44713</v>
      </c>
    </row>
    <row r="44" spans="1:5" x14ac:dyDescent="0.25">
      <c r="A44" s="29" t="s">
        <v>25</v>
      </c>
      <c r="B44" s="29" t="s">
        <v>12</v>
      </c>
      <c r="C44" s="29" t="s">
        <v>22</v>
      </c>
      <c r="D44">
        <v>1705</v>
      </c>
      <c r="E44" s="30">
        <v>44562</v>
      </c>
    </row>
    <row r="45" spans="1:5" x14ac:dyDescent="0.25">
      <c r="A45" s="29" t="s">
        <v>25</v>
      </c>
      <c r="B45" s="29" t="s">
        <v>12</v>
      </c>
      <c r="C45" s="29" t="s">
        <v>22</v>
      </c>
      <c r="D45">
        <v>1792</v>
      </c>
      <c r="E45" s="30">
        <v>44593</v>
      </c>
    </row>
    <row r="46" spans="1:5" x14ac:dyDescent="0.25">
      <c r="A46" s="29" t="s">
        <v>25</v>
      </c>
      <c r="B46" s="29" t="s">
        <v>12</v>
      </c>
      <c r="C46" s="29" t="s">
        <v>22</v>
      </c>
      <c r="D46">
        <v>1225</v>
      </c>
      <c r="E46" s="30">
        <v>44621</v>
      </c>
    </row>
    <row r="47" spans="1:5" x14ac:dyDescent="0.25">
      <c r="A47" s="29" t="s">
        <v>25</v>
      </c>
      <c r="B47" s="29" t="s">
        <v>12</v>
      </c>
      <c r="C47" s="29" t="s">
        <v>23</v>
      </c>
      <c r="D47">
        <v>1946</v>
      </c>
      <c r="E47" s="30">
        <v>44652</v>
      </c>
    </row>
    <row r="48" spans="1:5" x14ac:dyDescent="0.25">
      <c r="A48" s="29" t="s">
        <v>25</v>
      </c>
      <c r="B48" s="29" t="s">
        <v>12</v>
      </c>
      <c r="C48" s="29" t="s">
        <v>23</v>
      </c>
      <c r="D48">
        <v>1327</v>
      </c>
      <c r="E48" s="30">
        <v>44682</v>
      </c>
    </row>
    <row r="49" spans="1:5" x14ac:dyDescent="0.25">
      <c r="A49" s="29" t="s">
        <v>25</v>
      </c>
      <c r="B49" s="29" t="s">
        <v>12</v>
      </c>
      <c r="C49" s="29" t="s">
        <v>23</v>
      </c>
      <c r="D49">
        <v>1357</v>
      </c>
      <c r="E49" s="30">
        <v>44713</v>
      </c>
    </row>
    <row r="50" spans="1:5" x14ac:dyDescent="0.25">
      <c r="A50" s="29" t="s">
        <v>26</v>
      </c>
      <c r="B50" s="29" t="s">
        <v>14</v>
      </c>
      <c r="C50" s="29" t="s">
        <v>22</v>
      </c>
      <c r="D50">
        <v>1109</v>
      </c>
      <c r="E50" s="30">
        <v>44562</v>
      </c>
    </row>
    <row r="51" spans="1:5" x14ac:dyDescent="0.25">
      <c r="A51" s="29" t="s">
        <v>26</v>
      </c>
      <c r="B51" s="29" t="s">
        <v>14</v>
      </c>
      <c r="C51" s="29" t="s">
        <v>22</v>
      </c>
      <c r="D51">
        <v>1078</v>
      </c>
      <c r="E51" s="30">
        <v>44593</v>
      </c>
    </row>
    <row r="52" spans="1:5" x14ac:dyDescent="0.25">
      <c r="A52" s="29" t="s">
        <v>26</v>
      </c>
      <c r="B52" s="29" t="s">
        <v>14</v>
      </c>
      <c r="C52" s="29" t="s">
        <v>22</v>
      </c>
      <c r="D52">
        <v>1155</v>
      </c>
      <c r="E52" s="30">
        <v>44621</v>
      </c>
    </row>
    <row r="53" spans="1:5" x14ac:dyDescent="0.25">
      <c r="A53" s="29" t="s">
        <v>26</v>
      </c>
      <c r="B53" s="29" t="s">
        <v>14</v>
      </c>
      <c r="C53" s="29" t="s">
        <v>23</v>
      </c>
      <c r="D53">
        <v>1993</v>
      </c>
      <c r="E53" s="30">
        <v>44652</v>
      </c>
    </row>
    <row r="54" spans="1:5" x14ac:dyDescent="0.25">
      <c r="A54" s="29" t="s">
        <v>26</v>
      </c>
      <c r="B54" s="29" t="s">
        <v>14</v>
      </c>
      <c r="C54" s="29" t="s">
        <v>23</v>
      </c>
      <c r="D54">
        <v>1082</v>
      </c>
      <c r="E54" s="30">
        <v>44682</v>
      </c>
    </row>
    <row r="55" spans="1:5" x14ac:dyDescent="0.25">
      <c r="A55" s="29" t="s">
        <v>26</v>
      </c>
      <c r="B55" s="29" t="s">
        <v>14</v>
      </c>
      <c r="C55" s="29" t="s">
        <v>23</v>
      </c>
      <c r="D55">
        <v>1551</v>
      </c>
      <c r="E55" s="30">
        <v>44713</v>
      </c>
    </row>
    <row r="56" spans="1:5" x14ac:dyDescent="0.25">
      <c r="A56" s="29" t="s">
        <v>26</v>
      </c>
      <c r="B56" s="29" t="s">
        <v>15</v>
      </c>
      <c r="C56" s="29" t="s">
        <v>22</v>
      </c>
      <c r="D56">
        <v>1309</v>
      </c>
      <c r="E56" s="30">
        <v>44562</v>
      </c>
    </row>
    <row r="57" spans="1:5" x14ac:dyDescent="0.25">
      <c r="A57" s="29" t="s">
        <v>26</v>
      </c>
      <c r="B57" s="29" t="s">
        <v>15</v>
      </c>
      <c r="C57" s="29" t="s">
        <v>22</v>
      </c>
      <c r="D57">
        <v>1045</v>
      </c>
      <c r="E57" s="30">
        <v>44593</v>
      </c>
    </row>
    <row r="58" spans="1:5" x14ac:dyDescent="0.25">
      <c r="A58" s="29" t="s">
        <v>26</v>
      </c>
      <c r="B58" s="29" t="s">
        <v>15</v>
      </c>
      <c r="C58" s="29" t="s">
        <v>22</v>
      </c>
      <c r="D58">
        <v>1641</v>
      </c>
      <c r="E58" s="30">
        <v>44621</v>
      </c>
    </row>
    <row r="59" spans="1:5" x14ac:dyDescent="0.25">
      <c r="A59" s="29" t="s">
        <v>26</v>
      </c>
      <c r="B59" s="29" t="s">
        <v>15</v>
      </c>
      <c r="C59" s="29" t="s">
        <v>23</v>
      </c>
      <c r="D59">
        <v>1924</v>
      </c>
      <c r="E59" s="30">
        <v>44652</v>
      </c>
    </row>
    <row r="60" spans="1:5" x14ac:dyDescent="0.25">
      <c r="A60" s="29" t="s">
        <v>26</v>
      </c>
      <c r="B60" s="29" t="s">
        <v>15</v>
      </c>
      <c r="C60" s="29" t="s">
        <v>23</v>
      </c>
      <c r="D60">
        <v>1499</v>
      </c>
      <c r="E60" s="30">
        <v>44682</v>
      </c>
    </row>
    <row r="61" spans="1:5" x14ac:dyDescent="0.25">
      <c r="A61" s="29" t="s">
        <v>26</v>
      </c>
      <c r="B61" s="29" t="s">
        <v>15</v>
      </c>
      <c r="C61" s="29" t="s">
        <v>23</v>
      </c>
      <c r="D61">
        <v>1941</v>
      </c>
      <c r="E61" s="30">
        <v>44713</v>
      </c>
    </row>
    <row r="62" spans="1:5" x14ac:dyDescent="0.25">
      <c r="A62" s="29" t="s">
        <v>26</v>
      </c>
      <c r="B62" s="29" t="s">
        <v>16</v>
      </c>
      <c r="C62" s="29" t="s">
        <v>22</v>
      </c>
      <c r="D62">
        <v>1511</v>
      </c>
      <c r="E62" s="30">
        <v>44562</v>
      </c>
    </row>
    <row r="63" spans="1:5" x14ac:dyDescent="0.25">
      <c r="A63" s="29" t="s">
        <v>26</v>
      </c>
      <c r="B63" s="29" t="s">
        <v>16</v>
      </c>
      <c r="C63" s="29" t="s">
        <v>22</v>
      </c>
      <c r="D63">
        <v>1744</v>
      </c>
      <c r="E63" s="30">
        <v>44593</v>
      </c>
    </row>
    <row r="64" spans="1:5" x14ac:dyDescent="0.25">
      <c r="A64" s="29" t="s">
        <v>26</v>
      </c>
      <c r="B64" s="29" t="s">
        <v>16</v>
      </c>
      <c r="C64" s="29" t="s">
        <v>22</v>
      </c>
      <c r="D64">
        <v>1414</v>
      </c>
      <c r="E64" s="30">
        <v>44621</v>
      </c>
    </row>
    <row r="65" spans="1:5" x14ac:dyDescent="0.25">
      <c r="A65" s="29" t="s">
        <v>26</v>
      </c>
      <c r="B65" s="29" t="s">
        <v>16</v>
      </c>
      <c r="C65" s="29" t="s">
        <v>23</v>
      </c>
      <c r="D65">
        <v>1243</v>
      </c>
      <c r="E65" s="30">
        <v>44652</v>
      </c>
    </row>
    <row r="66" spans="1:5" x14ac:dyDescent="0.25">
      <c r="A66" s="29" t="s">
        <v>26</v>
      </c>
      <c r="B66" s="29" t="s">
        <v>16</v>
      </c>
      <c r="C66" s="29" t="s">
        <v>23</v>
      </c>
      <c r="D66">
        <v>1493</v>
      </c>
      <c r="E66" s="30">
        <v>44682</v>
      </c>
    </row>
    <row r="67" spans="1:5" x14ac:dyDescent="0.25">
      <c r="A67" s="29" t="s">
        <v>26</v>
      </c>
      <c r="B67" s="29" t="s">
        <v>16</v>
      </c>
      <c r="C67" s="29" t="s">
        <v>23</v>
      </c>
      <c r="D67">
        <v>1820</v>
      </c>
      <c r="E67" s="30">
        <v>44713</v>
      </c>
    </row>
    <row r="68" spans="1:5" x14ac:dyDescent="0.25">
      <c r="A68" s="29" t="s">
        <v>26</v>
      </c>
      <c r="B68" s="29" t="s">
        <v>17</v>
      </c>
      <c r="C68" s="29" t="s">
        <v>22</v>
      </c>
      <c r="D68">
        <v>1539</v>
      </c>
      <c r="E68" s="30">
        <v>44562</v>
      </c>
    </row>
    <row r="69" spans="1:5" x14ac:dyDescent="0.25">
      <c r="A69" s="29" t="s">
        <v>26</v>
      </c>
      <c r="B69" s="29" t="s">
        <v>17</v>
      </c>
      <c r="C69" s="29" t="s">
        <v>22</v>
      </c>
      <c r="D69">
        <v>1493</v>
      </c>
      <c r="E69" s="30">
        <v>44593</v>
      </c>
    </row>
    <row r="70" spans="1:5" x14ac:dyDescent="0.25">
      <c r="A70" s="29" t="s">
        <v>26</v>
      </c>
      <c r="B70" s="29" t="s">
        <v>17</v>
      </c>
      <c r="C70" s="29" t="s">
        <v>22</v>
      </c>
      <c r="D70">
        <v>1211</v>
      </c>
      <c r="E70" s="30">
        <v>44621</v>
      </c>
    </row>
    <row r="71" spans="1:5" x14ac:dyDescent="0.25">
      <c r="A71" s="29" t="s">
        <v>26</v>
      </c>
      <c r="B71" s="29" t="s">
        <v>17</v>
      </c>
      <c r="C71" s="29" t="s">
        <v>23</v>
      </c>
      <c r="D71">
        <v>1165</v>
      </c>
      <c r="E71" s="30">
        <v>44652</v>
      </c>
    </row>
    <row r="72" spans="1:5" x14ac:dyDescent="0.25">
      <c r="A72" s="29" t="s">
        <v>26</v>
      </c>
      <c r="B72" s="29" t="s">
        <v>17</v>
      </c>
      <c r="C72" s="29" t="s">
        <v>23</v>
      </c>
      <c r="D72">
        <v>1013</v>
      </c>
      <c r="E72" s="30">
        <v>44682</v>
      </c>
    </row>
    <row r="73" spans="1:5" x14ac:dyDescent="0.25">
      <c r="A73" s="29" t="s">
        <v>26</v>
      </c>
      <c r="B73" s="29" t="s">
        <v>17</v>
      </c>
      <c r="C73" s="29" t="s">
        <v>23</v>
      </c>
      <c r="D73">
        <v>1445</v>
      </c>
      <c r="E73" s="30">
        <v>44713</v>
      </c>
    </row>
    <row r="74" spans="1:5" x14ac:dyDescent="0.25">
      <c r="A74" s="29" t="s">
        <v>26</v>
      </c>
      <c r="B74" s="29" t="s">
        <v>18</v>
      </c>
      <c r="C74" s="29" t="s">
        <v>22</v>
      </c>
      <c r="D74">
        <v>1973</v>
      </c>
      <c r="E74" s="30">
        <v>44562</v>
      </c>
    </row>
    <row r="75" spans="1:5" x14ac:dyDescent="0.25">
      <c r="A75" s="29" t="s">
        <v>26</v>
      </c>
      <c r="B75" s="29" t="s">
        <v>18</v>
      </c>
      <c r="C75" s="29" t="s">
        <v>22</v>
      </c>
      <c r="D75">
        <v>1560</v>
      </c>
      <c r="E75" s="30">
        <v>44593</v>
      </c>
    </row>
    <row r="76" spans="1:5" x14ac:dyDescent="0.25">
      <c r="A76" s="29" t="s">
        <v>26</v>
      </c>
      <c r="B76" s="29" t="s">
        <v>18</v>
      </c>
      <c r="C76" s="29" t="s">
        <v>22</v>
      </c>
      <c r="D76">
        <v>1243</v>
      </c>
      <c r="E76" s="30">
        <v>44621</v>
      </c>
    </row>
    <row r="77" spans="1:5" x14ac:dyDescent="0.25">
      <c r="A77" s="29" t="s">
        <v>26</v>
      </c>
      <c r="B77" s="29" t="s">
        <v>18</v>
      </c>
      <c r="C77" s="29" t="s">
        <v>23</v>
      </c>
      <c r="D77">
        <v>1495</v>
      </c>
      <c r="E77" s="30">
        <v>44652</v>
      </c>
    </row>
    <row r="78" spans="1:5" x14ac:dyDescent="0.25">
      <c r="A78" s="29" t="s">
        <v>26</v>
      </c>
      <c r="B78" s="29" t="s">
        <v>18</v>
      </c>
      <c r="C78" s="29" t="s">
        <v>23</v>
      </c>
      <c r="D78">
        <v>1125</v>
      </c>
      <c r="E78" s="30">
        <v>44682</v>
      </c>
    </row>
    <row r="79" spans="1:5" x14ac:dyDescent="0.25">
      <c r="A79" s="29" t="s">
        <v>26</v>
      </c>
      <c r="B79" s="29" t="s">
        <v>18</v>
      </c>
      <c r="C79" s="29" t="s">
        <v>23</v>
      </c>
      <c r="D79">
        <v>1387</v>
      </c>
      <c r="E79" s="30">
        <v>44713</v>
      </c>
    </row>
    <row r="80" spans="1:5" x14ac:dyDescent="0.25">
      <c r="A80" s="29" t="s">
        <v>24</v>
      </c>
      <c r="B80" s="29" t="s">
        <v>4</v>
      </c>
      <c r="C80" s="29" t="s">
        <v>28</v>
      </c>
      <c r="D80">
        <v>1118</v>
      </c>
      <c r="E80" s="30">
        <v>44743</v>
      </c>
    </row>
    <row r="81" spans="1:5" x14ac:dyDescent="0.25">
      <c r="A81" s="29" t="s">
        <v>24</v>
      </c>
      <c r="B81" s="29" t="s">
        <v>4</v>
      </c>
      <c r="C81" s="29" t="s">
        <v>28</v>
      </c>
      <c r="D81">
        <v>1960</v>
      </c>
      <c r="E81" s="30">
        <v>44774</v>
      </c>
    </row>
    <row r="82" spans="1:5" x14ac:dyDescent="0.25">
      <c r="A82" s="29" t="s">
        <v>24</v>
      </c>
      <c r="B82" s="29" t="s">
        <v>4</v>
      </c>
      <c r="C82" s="29" t="s">
        <v>28</v>
      </c>
      <c r="D82">
        <v>1679</v>
      </c>
      <c r="E82" s="30">
        <v>44805</v>
      </c>
    </row>
    <row r="83" spans="1:5" x14ac:dyDescent="0.25">
      <c r="A83" s="29" t="s">
        <v>24</v>
      </c>
      <c r="B83" s="29" t="s">
        <v>4</v>
      </c>
      <c r="C83" s="29" t="s">
        <v>29</v>
      </c>
      <c r="D83">
        <v>1118</v>
      </c>
      <c r="E83" s="30">
        <v>44835</v>
      </c>
    </row>
    <row r="84" spans="1:5" x14ac:dyDescent="0.25">
      <c r="A84" s="29" t="s">
        <v>24</v>
      </c>
      <c r="B84" s="29" t="s">
        <v>4</v>
      </c>
      <c r="C84" s="29" t="s">
        <v>29</v>
      </c>
      <c r="D84">
        <v>1557</v>
      </c>
      <c r="E84" s="30">
        <v>44866</v>
      </c>
    </row>
    <row r="85" spans="1:5" x14ac:dyDescent="0.25">
      <c r="A85" s="29" t="s">
        <v>24</v>
      </c>
      <c r="B85" s="29" t="s">
        <v>4</v>
      </c>
      <c r="C85" s="29" t="s">
        <v>29</v>
      </c>
      <c r="D85">
        <v>1557</v>
      </c>
      <c r="E85" s="30">
        <v>44896</v>
      </c>
    </row>
    <row r="86" spans="1:5" x14ac:dyDescent="0.25">
      <c r="A86" s="29" t="s">
        <v>24</v>
      </c>
      <c r="B86" s="29" t="s">
        <v>5</v>
      </c>
      <c r="C86" s="29" t="s">
        <v>28</v>
      </c>
      <c r="D86">
        <v>1247</v>
      </c>
      <c r="E86" s="30">
        <v>44743</v>
      </c>
    </row>
    <row r="87" spans="1:5" x14ac:dyDescent="0.25">
      <c r="A87" s="29" t="s">
        <v>24</v>
      </c>
      <c r="B87" s="29" t="s">
        <v>5</v>
      </c>
      <c r="C87" s="29" t="s">
        <v>28</v>
      </c>
      <c r="D87">
        <v>1238</v>
      </c>
      <c r="E87" s="30">
        <v>44774</v>
      </c>
    </row>
    <row r="88" spans="1:5" x14ac:dyDescent="0.25">
      <c r="A88" s="29" t="s">
        <v>24</v>
      </c>
      <c r="B88" s="29" t="s">
        <v>5</v>
      </c>
      <c r="C88" s="29" t="s">
        <v>28</v>
      </c>
      <c r="D88">
        <v>1574</v>
      </c>
      <c r="E88" s="30">
        <v>44805</v>
      </c>
    </row>
    <row r="89" spans="1:5" x14ac:dyDescent="0.25">
      <c r="A89" s="29" t="s">
        <v>24</v>
      </c>
      <c r="B89" s="29" t="s">
        <v>5</v>
      </c>
      <c r="C89" s="29" t="s">
        <v>29</v>
      </c>
      <c r="D89">
        <v>1247</v>
      </c>
      <c r="E89" s="30">
        <v>44835</v>
      </c>
    </row>
    <row r="90" spans="1:5" x14ac:dyDescent="0.25">
      <c r="A90" s="29" t="s">
        <v>24</v>
      </c>
      <c r="B90" s="29" t="s">
        <v>5</v>
      </c>
      <c r="C90" s="29" t="s">
        <v>29</v>
      </c>
      <c r="D90">
        <v>1784</v>
      </c>
      <c r="E90" s="30">
        <v>44866</v>
      </c>
    </row>
    <row r="91" spans="1:5" x14ac:dyDescent="0.25">
      <c r="A91" s="29" t="s">
        <v>24</v>
      </c>
      <c r="B91" s="29" t="s">
        <v>5</v>
      </c>
      <c r="C91" s="29" t="s">
        <v>29</v>
      </c>
      <c r="D91">
        <v>1784</v>
      </c>
      <c r="E91" s="30">
        <v>44896</v>
      </c>
    </row>
    <row r="92" spans="1:5" x14ac:dyDescent="0.25">
      <c r="A92" s="29" t="s">
        <v>24</v>
      </c>
      <c r="B92" s="29" t="s">
        <v>6</v>
      </c>
      <c r="C92" s="29" t="s">
        <v>28</v>
      </c>
      <c r="D92">
        <v>1460</v>
      </c>
      <c r="E92" s="30">
        <v>44743</v>
      </c>
    </row>
    <row r="93" spans="1:5" x14ac:dyDescent="0.25">
      <c r="A93" s="29" t="s">
        <v>24</v>
      </c>
      <c r="B93" s="29" t="s">
        <v>6</v>
      </c>
      <c r="C93" s="29" t="s">
        <v>28</v>
      </c>
      <c r="D93">
        <v>1954</v>
      </c>
      <c r="E93" s="30">
        <v>44774</v>
      </c>
    </row>
    <row r="94" spans="1:5" x14ac:dyDescent="0.25">
      <c r="A94" s="29" t="s">
        <v>24</v>
      </c>
      <c r="B94" s="29" t="s">
        <v>6</v>
      </c>
      <c r="C94" s="29" t="s">
        <v>28</v>
      </c>
      <c r="D94">
        <v>1144</v>
      </c>
      <c r="E94" s="30">
        <v>44805</v>
      </c>
    </row>
    <row r="95" spans="1:5" x14ac:dyDescent="0.25">
      <c r="A95" s="29" t="s">
        <v>24</v>
      </c>
      <c r="B95" s="29" t="s">
        <v>6</v>
      </c>
      <c r="C95" s="29" t="s">
        <v>29</v>
      </c>
      <c r="D95">
        <v>1460</v>
      </c>
      <c r="E95" s="30">
        <v>44835</v>
      </c>
    </row>
    <row r="96" spans="1:5" x14ac:dyDescent="0.25">
      <c r="A96" s="29" t="s">
        <v>24</v>
      </c>
      <c r="B96" s="29" t="s">
        <v>6</v>
      </c>
      <c r="C96" s="29" t="s">
        <v>29</v>
      </c>
      <c r="D96">
        <v>1764</v>
      </c>
      <c r="E96" s="30">
        <v>44866</v>
      </c>
    </row>
    <row r="97" spans="1:5" x14ac:dyDescent="0.25">
      <c r="A97" s="29" t="s">
        <v>24</v>
      </c>
      <c r="B97" s="29" t="s">
        <v>6</v>
      </c>
      <c r="C97" s="29" t="s">
        <v>29</v>
      </c>
      <c r="D97">
        <v>1764</v>
      </c>
      <c r="E97" s="30">
        <v>44896</v>
      </c>
    </row>
    <row r="98" spans="1:5" x14ac:dyDescent="0.25">
      <c r="A98" s="29" t="s">
        <v>24</v>
      </c>
      <c r="B98" s="29" t="s">
        <v>7</v>
      </c>
      <c r="C98" s="29" t="s">
        <v>28</v>
      </c>
      <c r="D98">
        <v>1345</v>
      </c>
      <c r="E98" s="30">
        <v>44743</v>
      </c>
    </row>
    <row r="99" spans="1:5" x14ac:dyDescent="0.25">
      <c r="A99" s="29" t="s">
        <v>24</v>
      </c>
      <c r="B99" s="29" t="s">
        <v>7</v>
      </c>
      <c r="C99" s="29" t="s">
        <v>28</v>
      </c>
      <c r="D99">
        <v>1375</v>
      </c>
      <c r="E99" s="30">
        <v>44774</v>
      </c>
    </row>
    <row r="100" spans="1:5" x14ac:dyDescent="0.25">
      <c r="A100" s="29" t="s">
        <v>24</v>
      </c>
      <c r="B100" s="29" t="s">
        <v>7</v>
      </c>
      <c r="C100" s="29" t="s">
        <v>28</v>
      </c>
      <c r="D100">
        <v>1372</v>
      </c>
      <c r="E100" s="30">
        <v>44805</v>
      </c>
    </row>
    <row r="101" spans="1:5" x14ac:dyDescent="0.25">
      <c r="A101" s="29" t="s">
        <v>24</v>
      </c>
      <c r="B101" s="29" t="s">
        <v>7</v>
      </c>
      <c r="C101" s="29" t="s">
        <v>29</v>
      </c>
      <c r="D101">
        <v>1345</v>
      </c>
      <c r="E101" s="30">
        <v>44835</v>
      </c>
    </row>
    <row r="102" spans="1:5" x14ac:dyDescent="0.25">
      <c r="A102" s="29" t="s">
        <v>24</v>
      </c>
      <c r="B102" s="29" t="s">
        <v>7</v>
      </c>
      <c r="C102" s="29" t="s">
        <v>29</v>
      </c>
      <c r="D102">
        <v>1555</v>
      </c>
      <c r="E102" s="30">
        <v>44866</v>
      </c>
    </row>
    <row r="103" spans="1:5" x14ac:dyDescent="0.25">
      <c r="A103" s="29" t="s">
        <v>24</v>
      </c>
      <c r="B103" s="29" t="s">
        <v>7</v>
      </c>
      <c r="C103" s="29" t="s">
        <v>29</v>
      </c>
      <c r="D103">
        <v>1555</v>
      </c>
      <c r="E103" s="30">
        <v>44896</v>
      </c>
    </row>
    <row r="104" spans="1:5" x14ac:dyDescent="0.25">
      <c r="A104" s="29" t="s">
        <v>25</v>
      </c>
      <c r="B104" s="29" t="s">
        <v>9</v>
      </c>
      <c r="C104" s="29" t="s">
        <v>28</v>
      </c>
      <c r="D104">
        <v>1429</v>
      </c>
      <c r="E104" s="30">
        <v>44743</v>
      </c>
    </row>
    <row r="105" spans="1:5" x14ac:dyDescent="0.25">
      <c r="A105" s="29" t="s">
        <v>25</v>
      </c>
      <c r="B105" s="29" t="s">
        <v>9</v>
      </c>
      <c r="C105" s="29" t="s">
        <v>28</v>
      </c>
      <c r="D105">
        <v>1316</v>
      </c>
      <c r="E105" s="30">
        <v>44774</v>
      </c>
    </row>
    <row r="106" spans="1:5" x14ac:dyDescent="0.25">
      <c r="A106" s="29" t="s">
        <v>25</v>
      </c>
      <c r="B106" s="29" t="s">
        <v>9</v>
      </c>
      <c r="C106" s="29" t="s">
        <v>28</v>
      </c>
      <c r="D106">
        <v>1191</v>
      </c>
      <c r="E106" s="30">
        <v>44805</v>
      </c>
    </row>
    <row r="107" spans="1:5" x14ac:dyDescent="0.25">
      <c r="A107" s="29" t="s">
        <v>25</v>
      </c>
      <c r="B107" s="29" t="s">
        <v>9</v>
      </c>
      <c r="C107" s="29" t="s">
        <v>29</v>
      </c>
      <c r="D107">
        <v>1429</v>
      </c>
      <c r="E107" s="30">
        <v>44835</v>
      </c>
    </row>
    <row r="108" spans="1:5" x14ac:dyDescent="0.25">
      <c r="A108" s="29" t="s">
        <v>25</v>
      </c>
      <c r="B108" s="29" t="s">
        <v>9</v>
      </c>
      <c r="C108" s="29" t="s">
        <v>29</v>
      </c>
      <c r="D108">
        <v>1740</v>
      </c>
      <c r="E108" s="30">
        <v>44866</v>
      </c>
    </row>
    <row r="109" spans="1:5" x14ac:dyDescent="0.25">
      <c r="A109" s="29" t="s">
        <v>25</v>
      </c>
      <c r="B109" s="29" t="s">
        <v>9</v>
      </c>
      <c r="C109" s="29" t="s">
        <v>29</v>
      </c>
      <c r="D109">
        <v>1740</v>
      </c>
      <c r="E109" s="30">
        <v>44896</v>
      </c>
    </row>
    <row r="110" spans="1:5" x14ac:dyDescent="0.25">
      <c r="A110" s="29" t="s">
        <v>25</v>
      </c>
      <c r="B110" s="29" t="s">
        <v>10</v>
      </c>
      <c r="C110" s="29" t="s">
        <v>28</v>
      </c>
      <c r="D110">
        <v>1735</v>
      </c>
      <c r="E110" s="30">
        <v>44743</v>
      </c>
    </row>
    <row r="111" spans="1:5" x14ac:dyDescent="0.25">
      <c r="A111" s="29" t="s">
        <v>25</v>
      </c>
      <c r="B111" s="29" t="s">
        <v>10</v>
      </c>
      <c r="C111" s="29" t="s">
        <v>28</v>
      </c>
      <c r="D111">
        <v>1406</v>
      </c>
      <c r="E111" s="30">
        <v>44774</v>
      </c>
    </row>
    <row r="112" spans="1:5" x14ac:dyDescent="0.25">
      <c r="A112" s="29" t="s">
        <v>25</v>
      </c>
      <c r="B112" s="29" t="s">
        <v>10</v>
      </c>
      <c r="C112" s="29" t="s">
        <v>28</v>
      </c>
      <c r="D112">
        <v>1290</v>
      </c>
      <c r="E112" s="30">
        <v>44805</v>
      </c>
    </row>
    <row r="113" spans="1:5" x14ac:dyDescent="0.25">
      <c r="A113" s="29" t="s">
        <v>25</v>
      </c>
      <c r="B113" s="29" t="s">
        <v>10</v>
      </c>
      <c r="C113" s="29" t="s">
        <v>29</v>
      </c>
      <c r="D113">
        <v>1735</v>
      </c>
      <c r="E113" s="30">
        <v>44835</v>
      </c>
    </row>
    <row r="114" spans="1:5" x14ac:dyDescent="0.25">
      <c r="A114" s="29" t="s">
        <v>25</v>
      </c>
      <c r="B114" s="29" t="s">
        <v>10</v>
      </c>
      <c r="C114" s="29" t="s">
        <v>29</v>
      </c>
      <c r="D114">
        <v>1320</v>
      </c>
      <c r="E114" s="30">
        <v>44866</v>
      </c>
    </row>
    <row r="115" spans="1:5" x14ac:dyDescent="0.25">
      <c r="A115" s="29" t="s">
        <v>25</v>
      </c>
      <c r="B115" s="29" t="s">
        <v>10</v>
      </c>
      <c r="C115" s="29" t="s">
        <v>29</v>
      </c>
      <c r="D115">
        <v>1320</v>
      </c>
      <c r="E115" s="30">
        <v>44896</v>
      </c>
    </row>
    <row r="116" spans="1:5" x14ac:dyDescent="0.25">
      <c r="A116" s="29" t="s">
        <v>25</v>
      </c>
      <c r="B116" s="29" t="s">
        <v>11</v>
      </c>
      <c r="C116" s="29" t="s">
        <v>28</v>
      </c>
      <c r="D116">
        <v>1099</v>
      </c>
      <c r="E116" s="30">
        <v>44743</v>
      </c>
    </row>
    <row r="117" spans="1:5" x14ac:dyDescent="0.25">
      <c r="A117" s="29" t="s">
        <v>25</v>
      </c>
      <c r="B117" s="29" t="s">
        <v>11</v>
      </c>
      <c r="C117" s="29" t="s">
        <v>28</v>
      </c>
      <c r="D117">
        <v>1233</v>
      </c>
      <c r="E117" s="30">
        <v>44774</v>
      </c>
    </row>
    <row r="118" spans="1:5" x14ac:dyDescent="0.25">
      <c r="A118" s="29" t="s">
        <v>25</v>
      </c>
      <c r="B118" s="29" t="s">
        <v>11</v>
      </c>
      <c r="C118" s="29" t="s">
        <v>28</v>
      </c>
      <c r="D118">
        <v>1006</v>
      </c>
      <c r="E118" s="30">
        <v>44805</v>
      </c>
    </row>
    <row r="119" spans="1:5" x14ac:dyDescent="0.25">
      <c r="A119" s="29" t="s">
        <v>25</v>
      </c>
      <c r="B119" s="29" t="s">
        <v>11</v>
      </c>
      <c r="C119" s="29" t="s">
        <v>29</v>
      </c>
      <c r="D119">
        <v>1099</v>
      </c>
      <c r="E119" s="30">
        <v>44835</v>
      </c>
    </row>
    <row r="120" spans="1:5" x14ac:dyDescent="0.25">
      <c r="A120" s="29" t="s">
        <v>25</v>
      </c>
      <c r="B120" s="29" t="s">
        <v>11</v>
      </c>
      <c r="C120" s="29" t="s">
        <v>29</v>
      </c>
      <c r="D120">
        <v>1512</v>
      </c>
      <c r="E120" s="30">
        <v>44866</v>
      </c>
    </row>
    <row r="121" spans="1:5" x14ac:dyDescent="0.25">
      <c r="A121" s="29" t="s">
        <v>25</v>
      </c>
      <c r="B121" s="29" t="s">
        <v>11</v>
      </c>
      <c r="C121" s="29" t="s">
        <v>29</v>
      </c>
      <c r="D121">
        <v>1512</v>
      </c>
      <c r="E121" s="30">
        <v>44896</v>
      </c>
    </row>
    <row r="122" spans="1:5" x14ac:dyDescent="0.25">
      <c r="A122" s="29" t="s">
        <v>25</v>
      </c>
      <c r="B122" s="29" t="s">
        <v>12</v>
      </c>
      <c r="C122" s="29" t="s">
        <v>28</v>
      </c>
      <c r="D122">
        <v>1705</v>
      </c>
      <c r="E122" s="30">
        <v>44743</v>
      </c>
    </row>
    <row r="123" spans="1:5" x14ac:dyDescent="0.25">
      <c r="A123" s="29" t="s">
        <v>25</v>
      </c>
      <c r="B123" s="29" t="s">
        <v>12</v>
      </c>
      <c r="C123" s="29" t="s">
        <v>28</v>
      </c>
      <c r="D123">
        <v>1792</v>
      </c>
      <c r="E123" s="30">
        <v>44774</v>
      </c>
    </row>
    <row r="124" spans="1:5" x14ac:dyDescent="0.25">
      <c r="A124" s="29" t="s">
        <v>25</v>
      </c>
      <c r="B124" s="29" t="s">
        <v>12</v>
      </c>
      <c r="C124" s="29" t="s">
        <v>28</v>
      </c>
      <c r="D124">
        <v>1357</v>
      </c>
      <c r="E124" s="30">
        <v>44805</v>
      </c>
    </row>
    <row r="125" spans="1:5" x14ac:dyDescent="0.25">
      <c r="A125" s="29" t="s">
        <v>25</v>
      </c>
      <c r="B125" s="29" t="s">
        <v>12</v>
      </c>
      <c r="C125" s="29" t="s">
        <v>29</v>
      </c>
      <c r="D125">
        <v>1705</v>
      </c>
      <c r="E125" s="30">
        <v>44835</v>
      </c>
    </row>
    <row r="126" spans="1:5" x14ac:dyDescent="0.25">
      <c r="A126" s="29" t="s">
        <v>25</v>
      </c>
      <c r="B126" s="29" t="s">
        <v>12</v>
      </c>
      <c r="C126" s="29" t="s">
        <v>29</v>
      </c>
      <c r="D126">
        <v>1327</v>
      </c>
      <c r="E126" s="30">
        <v>44866</v>
      </c>
    </row>
    <row r="127" spans="1:5" x14ac:dyDescent="0.25">
      <c r="A127" s="29" t="s">
        <v>25</v>
      </c>
      <c r="B127" s="29" t="s">
        <v>12</v>
      </c>
      <c r="C127" s="29" t="s">
        <v>29</v>
      </c>
      <c r="D127">
        <v>1327</v>
      </c>
      <c r="E127" s="30">
        <v>44896</v>
      </c>
    </row>
    <row r="128" spans="1:5" x14ac:dyDescent="0.25">
      <c r="A128" s="29" t="s">
        <v>26</v>
      </c>
      <c r="B128" s="29" t="s">
        <v>14</v>
      </c>
      <c r="C128" s="29" t="s">
        <v>28</v>
      </c>
      <c r="D128">
        <v>1109</v>
      </c>
      <c r="E128" s="30">
        <v>44743</v>
      </c>
    </row>
    <row r="129" spans="1:5" x14ac:dyDescent="0.25">
      <c r="A129" s="29" t="s">
        <v>26</v>
      </c>
      <c r="B129" s="29" t="s">
        <v>14</v>
      </c>
      <c r="C129" s="29" t="s">
        <v>28</v>
      </c>
      <c r="D129">
        <v>1078</v>
      </c>
      <c r="E129" s="30">
        <v>44774</v>
      </c>
    </row>
    <row r="130" spans="1:5" x14ac:dyDescent="0.25">
      <c r="A130" s="29" t="s">
        <v>26</v>
      </c>
      <c r="B130" s="29" t="s">
        <v>14</v>
      </c>
      <c r="C130" s="29" t="s">
        <v>28</v>
      </c>
      <c r="D130">
        <v>1551</v>
      </c>
      <c r="E130" s="30">
        <v>44805</v>
      </c>
    </row>
    <row r="131" spans="1:5" x14ac:dyDescent="0.25">
      <c r="A131" s="29" t="s">
        <v>26</v>
      </c>
      <c r="B131" s="29" t="s">
        <v>14</v>
      </c>
      <c r="C131" s="29" t="s">
        <v>29</v>
      </c>
      <c r="D131">
        <v>1109</v>
      </c>
      <c r="E131" s="30">
        <v>44835</v>
      </c>
    </row>
    <row r="132" spans="1:5" x14ac:dyDescent="0.25">
      <c r="A132" s="29" t="s">
        <v>26</v>
      </c>
      <c r="B132" s="29" t="s">
        <v>14</v>
      </c>
      <c r="C132" s="29" t="s">
        <v>29</v>
      </c>
      <c r="D132">
        <v>1082</v>
      </c>
      <c r="E132" s="30">
        <v>44866</v>
      </c>
    </row>
    <row r="133" spans="1:5" x14ac:dyDescent="0.25">
      <c r="A133" s="29" t="s">
        <v>26</v>
      </c>
      <c r="B133" s="29" t="s">
        <v>14</v>
      </c>
      <c r="C133" s="29" t="s">
        <v>29</v>
      </c>
      <c r="D133">
        <v>1082</v>
      </c>
      <c r="E133" s="30">
        <v>44896</v>
      </c>
    </row>
    <row r="134" spans="1:5" x14ac:dyDescent="0.25">
      <c r="A134" s="29" t="s">
        <v>26</v>
      </c>
      <c r="B134" s="29" t="s">
        <v>15</v>
      </c>
      <c r="C134" s="29" t="s">
        <v>28</v>
      </c>
      <c r="D134">
        <v>1309</v>
      </c>
      <c r="E134" s="30">
        <v>44743</v>
      </c>
    </row>
    <row r="135" spans="1:5" x14ac:dyDescent="0.25">
      <c r="A135" s="29" t="s">
        <v>26</v>
      </c>
      <c r="B135" s="29" t="s">
        <v>15</v>
      </c>
      <c r="C135" s="29" t="s">
        <v>28</v>
      </c>
      <c r="D135">
        <v>1045</v>
      </c>
      <c r="E135" s="30">
        <v>44774</v>
      </c>
    </row>
    <row r="136" spans="1:5" x14ac:dyDescent="0.25">
      <c r="A136" s="29" t="s">
        <v>26</v>
      </c>
      <c r="B136" s="29" t="s">
        <v>15</v>
      </c>
      <c r="C136" s="29" t="s">
        <v>28</v>
      </c>
      <c r="D136">
        <v>1941</v>
      </c>
      <c r="E136" s="30">
        <v>44805</v>
      </c>
    </row>
    <row r="137" spans="1:5" x14ac:dyDescent="0.25">
      <c r="A137" s="29" t="s">
        <v>26</v>
      </c>
      <c r="B137" s="29" t="s">
        <v>15</v>
      </c>
      <c r="C137" s="29" t="s">
        <v>29</v>
      </c>
      <c r="D137">
        <v>1309</v>
      </c>
      <c r="E137" s="30">
        <v>44835</v>
      </c>
    </row>
    <row r="138" spans="1:5" x14ac:dyDescent="0.25">
      <c r="A138" s="29" t="s">
        <v>26</v>
      </c>
      <c r="B138" s="29" t="s">
        <v>15</v>
      </c>
      <c r="C138" s="29" t="s">
        <v>29</v>
      </c>
      <c r="D138">
        <v>1499</v>
      </c>
      <c r="E138" s="30">
        <v>44866</v>
      </c>
    </row>
    <row r="139" spans="1:5" x14ac:dyDescent="0.25">
      <c r="A139" s="29" t="s">
        <v>26</v>
      </c>
      <c r="B139" s="29" t="s">
        <v>15</v>
      </c>
      <c r="C139" s="29" t="s">
        <v>29</v>
      </c>
      <c r="D139">
        <v>1499</v>
      </c>
      <c r="E139" s="30">
        <v>44896</v>
      </c>
    </row>
    <row r="140" spans="1:5" x14ac:dyDescent="0.25">
      <c r="A140" s="29" t="s">
        <v>26</v>
      </c>
      <c r="B140" s="29" t="s">
        <v>16</v>
      </c>
      <c r="C140" s="29" t="s">
        <v>28</v>
      </c>
      <c r="D140">
        <v>1511</v>
      </c>
      <c r="E140" s="30">
        <v>44743</v>
      </c>
    </row>
    <row r="141" spans="1:5" x14ac:dyDescent="0.25">
      <c r="A141" s="29" t="s">
        <v>26</v>
      </c>
      <c r="B141" s="29" t="s">
        <v>16</v>
      </c>
      <c r="C141" s="29" t="s">
        <v>28</v>
      </c>
      <c r="D141">
        <v>1744</v>
      </c>
      <c r="E141" s="30">
        <v>44774</v>
      </c>
    </row>
    <row r="142" spans="1:5" x14ac:dyDescent="0.25">
      <c r="A142" s="29" t="s">
        <v>26</v>
      </c>
      <c r="B142" s="29" t="s">
        <v>16</v>
      </c>
      <c r="C142" s="29" t="s">
        <v>28</v>
      </c>
      <c r="D142">
        <v>1820</v>
      </c>
      <c r="E142" s="30">
        <v>44805</v>
      </c>
    </row>
    <row r="143" spans="1:5" x14ac:dyDescent="0.25">
      <c r="A143" s="29" t="s">
        <v>26</v>
      </c>
      <c r="B143" s="29" t="s">
        <v>16</v>
      </c>
      <c r="C143" s="29" t="s">
        <v>29</v>
      </c>
      <c r="D143">
        <v>1511</v>
      </c>
      <c r="E143" s="30">
        <v>44835</v>
      </c>
    </row>
    <row r="144" spans="1:5" x14ac:dyDescent="0.25">
      <c r="A144" s="29" t="s">
        <v>26</v>
      </c>
      <c r="B144" s="29" t="s">
        <v>16</v>
      </c>
      <c r="C144" s="29" t="s">
        <v>29</v>
      </c>
      <c r="D144">
        <v>1493</v>
      </c>
      <c r="E144" s="30">
        <v>44866</v>
      </c>
    </row>
    <row r="145" spans="1:5" x14ac:dyDescent="0.25">
      <c r="A145" s="29" t="s">
        <v>26</v>
      </c>
      <c r="B145" s="29" t="s">
        <v>16</v>
      </c>
      <c r="C145" s="29" t="s">
        <v>29</v>
      </c>
      <c r="D145">
        <v>1493</v>
      </c>
      <c r="E145" s="30">
        <v>44896</v>
      </c>
    </row>
    <row r="146" spans="1:5" x14ac:dyDescent="0.25">
      <c r="A146" s="29" t="s">
        <v>26</v>
      </c>
      <c r="B146" s="29" t="s">
        <v>17</v>
      </c>
      <c r="C146" s="29" t="s">
        <v>28</v>
      </c>
      <c r="D146">
        <v>1539</v>
      </c>
      <c r="E146" s="30">
        <v>44743</v>
      </c>
    </row>
    <row r="147" spans="1:5" x14ac:dyDescent="0.25">
      <c r="A147" s="29" t="s">
        <v>26</v>
      </c>
      <c r="B147" s="29" t="s">
        <v>17</v>
      </c>
      <c r="C147" s="29" t="s">
        <v>28</v>
      </c>
      <c r="D147">
        <v>1493</v>
      </c>
      <c r="E147" s="30">
        <v>44774</v>
      </c>
    </row>
    <row r="148" spans="1:5" x14ac:dyDescent="0.25">
      <c r="A148" s="29" t="s">
        <v>26</v>
      </c>
      <c r="B148" s="29" t="s">
        <v>17</v>
      </c>
      <c r="C148" s="29" t="s">
        <v>28</v>
      </c>
      <c r="D148">
        <v>1445</v>
      </c>
      <c r="E148" s="30">
        <v>44805</v>
      </c>
    </row>
    <row r="149" spans="1:5" x14ac:dyDescent="0.25">
      <c r="A149" s="29" t="s">
        <v>26</v>
      </c>
      <c r="B149" s="29" t="s">
        <v>17</v>
      </c>
      <c r="C149" s="29" t="s">
        <v>29</v>
      </c>
      <c r="D149">
        <v>1539</v>
      </c>
      <c r="E149" s="30">
        <v>44835</v>
      </c>
    </row>
    <row r="150" spans="1:5" x14ac:dyDescent="0.25">
      <c r="A150" s="29" t="s">
        <v>26</v>
      </c>
      <c r="B150" s="29" t="s">
        <v>17</v>
      </c>
      <c r="C150" s="29" t="s">
        <v>29</v>
      </c>
      <c r="D150">
        <v>1013</v>
      </c>
      <c r="E150" s="30">
        <v>44866</v>
      </c>
    </row>
    <row r="151" spans="1:5" x14ac:dyDescent="0.25">
      <c r="A151" s="29" t="s">
        <v>26</v>
      </c>
      <c r="B151" s="29" t="s">
        <v>17</v>
      </c>
      <c r="C151" s="29" t="s">
        <v>29</v>
      </c>
      <c r="D151">
        <v>1013</v>
      </c>
      <c r="E151" s="30">
        <v>44896</v>
      </c>
    </row>
    <row r="152" spans="1:5" x14ac:dyDescent="0.25">
      <c r="A152" s="29" t="s">
        <v>26</v>
      </c>
      <c r="B152" s="29" t="s">
        <v>18</v>
      </c>
      <c r="C152" s="29" t="s">
        <v>28</v>
      </c>
      <c r="D152">
        <v>1973</v>
      </c>
      <c r="E152" s="30">
        <v>44743</v>
      </c>
    </row>
    <row r="153" spans="1:5" x14ac:dyDescent="0.25">
      <c r="A153" s="29" t="s">
        <v>26</v>
      </c>
      <c r="B153" s="29" t="s">
        <v>18</v>
      </c>
      <c r="C153" s="29" t="s">
        <v>28</v>
      </c>
      <c r="D153">
        <v>1560</v>
      </c>
      <c r="E153" s="30">
        <v>44774</v>
      </c>
    </row>
    <row r="154" spans="1:5" x14ac:dyDescent="0.25">
      <c r="A154" s="29" t="s">
        <v>26</v>
      </c>
      <c r="B154" s="29" t="s">
        <v>18</v>
      </c>
      <c r="C154" s="29" t="s">
        <v>28</v>
      </c>
      <c r="D154">
        <v>1387</v>
      </c>
      <c r="E154" s="30">
        <v>44805</v>
      </c>
    </row>
    <row r="155" spans="1:5" x14ac:dyDescent="0.25">
      <c r="A155" s="29" t="s">
        <v>26</v>
      </c>
      <c r="B155" s="29" t="s">
        <v>18</v>
      </c>
      <c r="C155" s="29" t="s">
        <v>29</v>
      </c>
      <c r="D155">
        <v>1973</v>
      </c>
      <c r="E155" s="30">
        <v>44835</v>
      </c>
    </row>
    <row r="156" spans="1:5" x14ac:dyDescent="0.25">
      <c r="A156" s="29" t="s">
        <v>26</v>
      </c>
      <c r="B156" s="29" t="s">
        <v>18</v>
      </c>
      <c r="C156" s="29" t="s">
        <v>29</v>
      </c>
      <c r="D156">
        <v>1125</v>
      </c>
      <c r="E156" s="30">
        <v>44866</v>
      </c>
    </row>
    <row r="157" spans="1:5" x14ac:dyDescent="0.25">
      <c r="A157" s="29" t="s">
        <v>26</v>
      </c>
      <c r="B157" s="29" t="s">
        <v>18</v>
      </c>
      <c r="C157" s="29" t="s">
        <v>29</v>
      </c>
      <c r="D157">
        <v>1125</v>
      </c>
      <c r="E157" s="30">
        <v>44896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G A A B Q S w M E F A A C A A g A o W F + V 8 p r S b 2 m A A A A 9 w A A A B I A H A B D b 2 5 m a W c v U G F j a 2 F n Z S 5 4 b W w g o h g A K K A U A A A A A A A A A A A A A A A A A A A A A A A A A A A A h Y + x D o I w G I R f h X S n L d X B k J 8 y s D h I Y m J i X J t S s B G K a Y v l 3 R x 8 J F 9 B j K J u D j f c 3 T f c 3 a 8 3 y M e u j S 7 K O t 2 b D C W Y o k g Z 2 V f a N B k a f B 2 v U M 5 h K + R J N C q a Y O P S 0 V U Z O n p / T g k J I e C w w L 1 t C K M 0 I Y d y s 5 N H 1 Q n 0 g f V / O N b G e W G k Q h z 2 r z G c 4 Y R N S p Y M U y B z C q U 2 X 4 J N g 5 / t T w j F 0 P r B K l 7 b u F g D m S 2 Q 9 w n + A F B L A w Q U A A I A C A C h Y X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W F + V 8 T U D H O l A w A A S h U A A B M A H A B G b 3 J t d W x h c y 9 T Z W N 0 a W 9 u M S 5 t I K I Y A C i g F A A A A A A A A A A A A A A A A A A A A A A A A A A A A O 1 Y 3 2 / a M B B + R + J / s N K X I E J E U t r 9 6 D q J p Z 1 a a W s H p N s D 4 s G A W 6 I l M X J M W 4 b 4 3 3 d O A n E S p 2 V 9 2 k M Q E t b 5 f N / 5 8 + f L h Y j M u E d D N E p + r b N m o 9 m I F p i R O T r S B l Z n Y G v o H P m E N x s I P i O 6 Y j M C l s v n G f F N Z 8 U Y C f k v y n 5 P K f 2 t t z b j G x y Q c 8 3 F U 5 9 Y 2 m Q 7 d m j I w W V i J A G O N G e B w w c I 7 6 6 X R M S O X U 2 X 4 T C 6 p y x w q L 8 K Q j E Z 6 Q m a s d l o i d X S D M R h B n H y z L c G 2 t n t C v v x z o 7 D t W T u q c 0 n a v O p 2 v x O b X 6 v N n 9 Q m 6 1 u h d 2 S 7 d v W n r w h C e g j k J e 4 R R l / y U R q 1 g s s G / J e Z O g M T s L 4 6 v m c C A E M 6 Z O E M C I + i E T Y 9 H I e B i J 4 t k D 6 O A 0 4 Q Z 8 + I 2 2 E f R I h R p a U c W R 3 b V t r 5 W B 8 i H B B n 8 I M R B i F R S + m Y W Q a k F K N V b O k k d i o W F / Q k 5 j R 8 0 h K f E u Z Q C m 4 O o f v h D 2 o T s S h w d Q L 9 0 f y g s w L u Y A M 1 M I G g W j 3 r O N c w S 7 k K 7 F 3 3 h o p K N u h u 7 D u y / q C + F 7 g A Z u 6 1 g b / w Y p y M u J r y O e G h q R l p H v Q q o m 1 1 M w W 9 p 6 t v 1 s u C Z v h e D 2 k U H n P I w X P s K U c A S K A G Q f M k V E h W K t C s c W M U s W G l C c A o k 5 h D x J K J W x P g F j 3 1 u 1 / k 0 X 7 g 9 E A y J u j K 4 L n h E n H n c 6 k 9 q J + x T G N U 5 e + 7 4 9 m 2 M c s O u d s R S Y t Z W k s M l 4 W T S k X Q V t 7 S B 6 g k J c K Y n v k 9 t 3 L k n l g t b u W C V 9 x O 1 G 3 + z H + g t t 1 y E 9 7 p o C S / e w D / Y 5 f 9 b N j v 9 6 B f i c H + p 2 + 5 C c p x s F L j 2 P f + w P s X Q o Z w B N s / q J I 8 0 c T M 7 1 j N J Y P H E a 1 Q I c k h K e i s m q L C Q l F m V f + X L V 0 l D 9 W L R n I q H f h 0 n u M B X L L F 4 S V 0 V O H e D b L o Z i s g M n A U x g Y 9 T l n 3 n T F i T D / x P 6 K S P d / t P Q 9 n o Z A 0 z X a V y D p d g q X x E O v T r Y A F C + C M M n q p L o J o r I K B 5 y I 9 K Q a 5 0 S P B r r H f g S V D v a y D 2 d a u e i m L V d 1 + b z t V 6 9 i 9 X b F 2 e U R 8 x d Q h k / n 5 p g T 7 g U 5 w V 6 H E W G C n Q u Y z N L p z + d 7 B v M Z w 8 5 i 1 7 T M i b E L M U 0 x 0 M c S K p S f D L a y 0 b C q O 4 1 8 a s a m i t G C r q z q W 1 D C L p O o D V a Y C X 5 j E h P 1 G W n D I S 5 B s + G F l c C F J v e 4 M + i 9 v c m 1 6 y a 3 b n L r J r d u c u s m 9 8 A m 9 5 9 7 L 3 W j W 7 d f d f t V t 1 / / Z / v 1 x j f a U o 4 C u e K F N s E q v O D J b V 8 e u v T H Z q 8 T P 6 u V f V / u 2 a Z v d n + E G v t u U U Z K V p 3 9 B V B L A Q I t A B Q A A g A I A K F h f l f K a 0 m 9 p g A A A P c A A A A S A A A A A A A A A A A A A A A A A A A A A A B D b 2 5 m a W c v U G F j a 2 F n Z S 5 4 b W x Q S w E C L Q A U A A I A C A C h Y X 5 X D 8 r p q 6 Q A A A D p A A A A E w A A A A A A A A A A A A A A A A D y A A A A W 0 N v b n R l b n R f V H l w Z X N d L n h t b F B L A Q I t A B Q A A g A I A K F h f l f E 1 A x z p Q M A A E o V A A A T A A A A A A A A A A A A A A A A A O M B A A B G b 3 J t d W x h c y 9 T Z W N 0 a W 9 u M S 5 t U E s F B g A A A A A D A A M A w g A A A N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A n A A A A A A A A / i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E x L V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z M F Q x M D o 1 N z o x N y 4 w M D c 3 N j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M S 1 R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S 1 R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L V E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E t U T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E t U T I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L V E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L V E y L 0 Z p b G x l Z C U y M E R v d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E t U T I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L V E y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S 1 R M i 9 V c H B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L V E y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S 1 R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S 1 R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S 1 R M i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E t U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S 1 R M i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S 1 R M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E t U T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E t U T I v S W 5 z Z X J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E t U T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E t U T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M t U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z B U M T E 6 M T M 6 M D E u N z k 0 M z U 4 M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M y 1 R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y 1 R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z L V E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M t U T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M t U T Q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z L V E 0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z L V E 0 L 0 Z p b G x l Z C U y M E R v d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M t U T Q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z L V E 0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y 1 R N C 9 V c H B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z L V E 0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y 1 R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y 1 R N C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M t U T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y 1 R N C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y 1 R N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M t U T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M t U T Q v S W 5 z Z X J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M t U T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M t U T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M t U T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E t N C 0 y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M S 0 0 L T I w M j I v Q X V 0 b 1 J l b W 9 2 Z W R D b 2 x 1 b W 5 z M S 5 7 U m V n a W 9 u L D B 9 J n F 1 b 3 Q 7 L C Z x d W 9 0 O 1 N l Y 3 R p b 2 4 x L 1 E x L T Q t M j A y M i 9 B d X R v U m V t b 3 Z l Z E N v b H V t b n M x L n t T V E F U R S w x f S Z x d W 9 0 O y w m c X V v d D t T Z W N 0 a W 9 u M S 9 R M S 0 0 L T I w M j I v Q X V 0 b 1 J l b W 9 2 Z W R D b 2 x 1 b W 5 z M S 5 7 U X V h c n R l c i w y f S Z x d W 9 0 O y w m c X V v d D t T Z W N 0 a W 9 u M S 9 R M S 0 0 L T I w M j I v Q X V 0 b 1 J l b W 9 2 Z W R D b 2 x 1 b W 5 z M S 5 7 U 2 F s Z X M s M 3 0 m c X V v d D s s J n F 1 b 3 Q 7 U 2 V j d G l v b j E v U T E t N C 0 y M D I y L 0 F 1 d G 9 S Z W 1 v d m V k Q 2 9 s d W 1 u c z E u e 0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T E t N C 0 y M D I y L 0 F 1 d G 9 S Z W 1 v d m V k Q 2 9 s d W 1 u c z E u e 1 J l Z 2 l v b i w w f S Z x d W 9 0 O y w m c X V v d D t T Z W N 0 a W 9 u M S 9 R M S 0 0 L T I w M j I v Q X V 0 b 1 J l b W 9 2 Z W R D b 2 x 1 b W 5 z M S 5 7 U 1 R B V E U s M X 0 m c X V v d D s s J n F 1 b 3 Q 7 U 2 V j d G l v b j E v U T E t N C 0 y M D I y L 0 F 1 d G 9 S Z W 1 v d m V k Q 2 9 s d W 1 u c z E u e 1 F 1 Y X J 0 Z X I s M n 0 m c X V v d D s s J n F 1 b 3 Q 7 U 2 V j d G l v b j E v U T E t N C 0 y M D I y L 0 F 1 d G 9 S Z W 1 v d m V k Q 2 9 s d W 1 u c z E u e 1 N h b G V z L D N 9 J n F 1 b 3 Q 7 L C Z x d W 9 0 O 1 N l Y 3 R p b 2 4 x L 1 E x L T Q t M j A y M i 9 B d X R v U m V t b 3 Z l Z E N v b H V t b n M x L n t E Y X R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Z W d p b 2 4 m c X V v d D s s J n F 1 b 3 Q 7 U 1 R B V E U m c X V v d D s s J n F 1 b 3 Q 7 U X V h c n R l c i Z x d W 9 0 O y w m c X V v d D t T Y W x l c y Z x d W 9 0 O y w m c X V v d D t E Y X R l J n F 1 b 3 Q 7 X S I g L z 4 8 R W 5 0 c n k g V H l w Z T 0 i R m l s b E N v b H V t b l R 5 c G V z I i B W Y W x 1 Z T 0 i c 0 J n W U d B d 2 s 9 I i A v P j x F b n R y e S B U e X B l P S J G a W x s T G F z d F V w Z G F 0 Z W Q i I F Z h b H V l P S J k M j A y M y 0 x M S 0 z M F Q x M T o x M z o w M i 4 3 M z A 2 M j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2 I i A v P j x F b n R y e S B U e X B l P S J B Z G R l Z F R v R G F 0 Y U 1 v Z G V s I i B W Y W x 1 Z T 0 i b D A i I C 8 + P E V u d H J 5 I F R 5 c G U 9 I k Z p b G x U Y X J n Z X Q i I F Z h b H V l P S J z U T F f N F 8 y M D I y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T E t N C 0 y M D I y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4 T n z Q / 3 q S a E R 1 B v 3 Q / 3 u A A A A A A I A A A A A A B B m A A A A A Q A A I A A A A A v E I z M V D h s f u J J U 8 t k f 7 l n o a f X Y k I S Q O / f q c A D U d Q C l A A A A A A 6 A A A A A A g A A I A A A A L P f h E 7 J F 0 g F L B U L n O F A 7 n 0 G H C L c Y h B V 3 P N R x / e z I n e K U A A A A J t A q c l 9 m 5 l 7 v r 1 C x Y S 4 T s N m S Q 6 U L A A m N + i E q o L i A 1 Z u z W a / Q 9 6 C R a K 8 f s w Z D O L E a c 9 + 5 W o G Z i O M i d a N O Z 6 x i v c + y 1 C z 6 O F f 2 1 Z n 7 a 2 E 5 Z F 3 Q A A A A M g x N V a Y L q P 3 + T 8 G H x K N R 5 p G W G D v M c h 5 W B Z + q W N f 1 M 2 N 9 R e O w t 0 m 6 K S O r m k 9 r 6 N e y G w J O 0 C N G U G 9 g + P c w J j K m r o = < / D a t a M a s h u p > 
</file>

<file path=customXml/itemProps1.xml><?xml version="1.0" encoding="utf-8"?>
<ds:datastoreItem xmlns:ds="http://schemas.openxmlformats.org/officeDocument/2006/customXml" ds:itemID="{52F78423-3D6F-4231-94A0-E5CAD86D1A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PVT Central</vt:lpstr>
      <vt:lpstr>PVT East</vt:lpstr>
      <vt:lpstr>PVT WEST</vt:lpstr>
      <vt:lpstr>Q1-Q2</vt:lpstr>
      <vt:lpstr>Q3-Q4</vt:lpstr>
      <vt:lpstr>Q1-4-2022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Moreau, manager</dc:creator>
  <cp:lastModifiedBy>Ludovic Moreau, manager</cp:lastModifiedBy>
  <dcterms:created xsi:type="dcterms:W3CDTF">2023-11-30T09:51:02Z</dcterms:created>
  <dcterms:modified xsi:type="dcterms:W3CDTF">2023-11-30T11:38:23Z</dcterms:modified>
</cp:coreProperties>
</file>