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65" windowWidth="7875" windowHeight="7530" tabRatio="771" activeTab="1"/>
  </bookViews>
  <sheets>
    <sheet name="project resource allocation" sheetId="5" r:id="rId1"/>
    <sheet name="resource " sheetId="10" r:id="rId2"/>
  </sheets>
  <calcPr calcId="145621"/>
</workbook>
</file>

<file path=xl/calcChain.xml><?xml version="1.0" encoding="utf-8"?>
<calcChain xmlns="http://schemas.openxmlformats.org/spreadsheetml/2006/main">
  <c r="D14" i="5" l="1"/>
  <c r="D9" i="5"/>
  <c r="D5" i="5" l="1"/>
  <c r="D11" i="5" l="1"/>
  <c r="D18" i="5" s="1"/>
  <c r="D19" i="5" s="1"/>
</calcChain>
</file>

<file path=xl/sharedStrings.xml><?xml version="1.0" encoding="utf-8"?>
<sst xmlns="http://schemas.openxmlformats.org/spreadsheetml/2006/main" count="89" uniqueCount="83">
  <si>
    <t>ISP team</t>
    <phoneticPr fontId="1" type="noConversion"/>
  </si>
  <si>
    <t>Video team</t>
    <phoneticPr fontId="1" type="noConversion"/>
  </si>
  <si>
    <t>SOC team</t>
    <phoneticPr fontId="1" type="noConversion"/>
  </si>
  <si>
    <t>Analog team</t>
    <phoneticPr fontId="1" type="noConversion"/>
  </si>
  <si>
    <t>total man</t>
    <phoneticPr fontId="1" type="noConversion"/>
  </si>
  <si>
    <t>every one need at least 50GB disk</t>
    <phoneticPr fontId="1" type="noConversion"/>
  </si>
  <si>
    <t xml:space="preserve">PR team need 100GB for every sub block </t>
    <phoneticPr fontId="1" type="noConversion"/>
  </si>
  <si>
    <t>total disk request</t>
    <phoneticPr fontId="1" type="noConversion"/>
  </si>
  <si>
    <t>FPGA team need 200GB</t>
    <phoneticPr fontId="1" type="noConversion"/>
  </si>
  <si>
    <t>physical implement need 100GB for every sub block syn/fm/sdc(6x sub block)</t>
    <phoneticPr fontId="1" type="noConversion"/>
  </si>
  <si>
    <t>SOC</t>
    <phoneticPr fontId="1" type="noConversion"/>
  </si>
  <si>
    <t>video</t>
    <phoneticPr fontId="1" type="noConversion"/>
  </si>
  <si>
    <t>yu lei</t>
    <phoneticPr fontId="1" type="noConversion"/>
  </si>
  <si>
    <t>yuan xing</t>
    <phoneticPr fontId="1" type="noConversion"/>
  </si>
  <si>
    <t>hu li</t>
    <phoneticPr fontId="1" type="noConversion"/>
  </si>
  <si>
    <t>shen weiwei</t>
    <phoneticPr fontId="1" type="noConversion"/>
  </si>
  <si>
    <t xml:space="preserve">ISP </t>
    <phoneticPr fontId="1" type="noConversion"/>
  </si>
  <si>
    <t>yuezhi</t>
    <phoneticPr fontId="1" type="noConversion"/>
  </si>
  <si>
    <t>jiangmingquan</t>
    <phoneticPr fontId="1" type="noConversion"/>
  </si>
  <si>
    <t>zengqiang</t>
    <phoneticPr fontId="1" type="noConversion"/>
  </si>
  <si>
    <t>liu cong</t>
    <phoneticPr fontId="1" type="noConversion"/>
  </si>
  <si>
    <t>zhang jiajie</t>
    <phoneticPr fontId="1" type="noConversion"/>
  </si>
  <si>
    <t>??</t>
    <phoneticPr fontId="1" type="noConversion"/>
  </si>
  <si>
    <t>zhangxiangping</t>
    <phoneticPr fontId="1" type="noConversion"/>
  </si>
  <si>
    <t>zhangjianzhong</t>
    <phoneticPr fontId="1" type="noConversion"/>
  </si>
  <si>
    <t>shenzhongjian</t>
    <phoneticPr fontId="1" type="noConversion"/>
  </si>
  <si>
    <t>zhanghao</t>
    <phoneticPr fontId="1" type="noConversion"/>
  </si>
  <si>
    <t>maji</t>
    <phoneticPr fontId="1" type="noConversion"/>
  </si>
  <si>
    <t>sunhao</t>
    <phoneticPr fontId="1" type="noConversion"/>
  </si>
  <si>
    <t>yanglei</t>
    <phoneticPr fontId="1" type="noConversion"/>
  </si>
  <si>
    <t>xiezheng</t>
    <phoneticPr fontId="1" type="noConversion"/>
  </si>
  <si>
    <t>Pan song</t>
    <phoneticPr fontId="1" type="noConversion"/>
  </si>
  <si>
    <t>role</t>
    <phoneticPr fontId="1" type="noConversion"/>
  </si>
  <si>
    <t>H264,HEVC,JEPG,DE opt.
save more area</t>
    <phoneticPr fontId="1" type="noConversion"/>
  </si>
  <si>
    <t>ISP opt,
save more area</t>
    <phoneticPr fontId="1" type="noConversion"/>
  </si>
  <si>
    <t>MIPI(MIPI DSI develop)/DVP/VIF</t>
    <phoneticPr fontId="1" type="noConversion"/>
  </si>
  <si>
    <t>physical implement, SYN/FM/sdc/memory gen</t>
    <phoneticPr fontId="1" type="noConversion"/>
  </si>
  <si>
    <t>NPU acc verfication</t>
    <phoneticPr fontId="1" type="noConversion"/>
  </si>
  <si>
    <t>IT</t>
    <phoneticPr fontId="1" type="noConversion"/>
  </si>
  <si>
    <t>haitao</t>
    <phoneticPr fontId="1" type="noConversion"/>
  </si>
  <si>
    <t>mabin</t>
    <phoneticPr fontId="1" type="noConversion"/>
  </si>
  <si>
    <t xml:space="preserve">scan/ mbist insert on RTL </t>
    <phoneticPr fontId="1" type="noConversion"/>
  </si>
  <si>
    <t>CEVA integration/verification/SRAM</t>
    <phoneticPr fontId="1" type="noConversion"/>
  </si>
  <si>
    <t>Chip TOP/CGU/RGU/IO WRAP/ball map/PCB/package</t>
    <phoneticPr fontId="1" type="noConversion"/>
  </si>
  <si>
    <t>USB/ MIPI DSI verification/GMAC (perfor enchance)/SEC/OTP</t>
    <phoneticPr fontId="1" type="noConversion"/>
  </si>
  <si>
    <t>total resource request</t>
    <phoneticPr fontId="1" type="noConversion"/>
  </si>
  <si>
    <t>Analog</t>
    <phoneticPr fontId="1" type="noConversion"/>
  </si>
  <si>
    <t>Lizhe</t>
    <phoneticPr fontId="1" type="noConversion"/>
  </si>
  <si>
    <t>Fukai</t>
    <phoneticPr fontId="1" type="noConversion"/>
  </si>
  <si>
    <t>YuanYuan</t>
    <phoneticPr fontId="1" type="noConversion"/>
  </si>
  <si>
    <t>CEVA team</t>
    <phoneticPr fontId="1" type="noConversion"/>
  </si>
  <si>
    <t xml:space="preserve">veloce team need at least 200GB </t>
    <phoneticPr fontId="1" type="noConversion"/>
  </si>
  <si>
    <t>total disk request*2(margin)</t>
    <phoneticPr fontId="1" type="noConversion"/>
  </si>
  <si>
    <t>veloce/IP verification</t>
    <phoneticPr fontId="1" type="noConversion"/>
  </si>
  <si>
    <t>FPGA/IP verification</t>
    <phoneticPr fontId="1" type="noConversion"/>
  </si>
  <si>
    <t>FPGA /IP verification/MIPI DSI verification.</t>
    <phoneticPr fontId="1" type="noConversion"/>
  </si>
  <si>
    <t>NPU accelarator RTL develop</t>
    <phoneticPr fontId="1" type="noConversion"/>
  </si>
  <si>
    <t>H265,HEVC,JEPG,DE opt.
save more area</t>
  </si>
  <si>
    <t>H266,HEVC,JEPG,DE opt.
save more area</t>
  </si>
  <si>
    <t>H267,HEVC,JEPG,DE opt.
save more area</t>
  </si>
  <si>
    <t>Back end layout /contract with BE team/floor plan/MFU</t>
    <phoneticPr fontId="1" type="noConversion"/>
  </si>
  <si>
    <t>physical implement, SYN/FM/sdc/memory gen/DCG/Lowpower/cdc</t>
    <phoneticPr fontId="1" type="noConversion"/>
  </si>
  <si>
    <t>soc arch plan, project plan and management</t>
    <phoneticPr fontId="1" type="noConversion"/>
  </si>
  <si>
    <t>PHY Implement</t>
    <phoneticPr fontId="1" type="noConversion"/>
  </si>
  <si>
    <t>Integration</t>
    <phoneticPr fontId="1" type="noConversion"/>
  </si>
  <si>
    <t>System verification</t>
    <phoneticPr fontId="1" type="noConversion"/>
  </si>
  <si>
    <t>chen peng*</t>
    <phoneticPr fontId="1" type="noConversion"/>
  </si>
  <si>
    <t>zhonghuibo*</t>
    <phoneticPr fontId="1" type="noConversion"/>
  </si>
  <si>
    <t>huang jinfeng*</t>
    <phoneticPr fontId="1" type="noConversion"/>
  </si>
  <si>
    <t>liu jialiang*</t>
    <phoneticPr fontId="1" type="noConversion"/>
  </si>
  <si>
    <t>Wanghua*</t>
    <phoneticPr fontId="1" type="noConversion"/>
  </si>
  <si>
    <t>xiaoyuzhong</t>
    <phoneticPr fontId="1" type="noConversion"/>
  </si>
  <si>
    <t>wangxiongxiong</t>
    <phoneticPr fontId="1" type="noConversion"/>
  </si>
  <si>
    <t>new guy</t>
    <phoneticPr fontId="1" type="noConversion"/>
  </si>
  <si>
    <t>Analog team need 150GB per one</t>
    <phoneticPr fontId="1" type="noConversion"/>
  </si>
  <si>
    <t>video task</t>
    <phoneticPr fontId="1" type="noConversion"/>
  </si>
  <si>
    <t>CA7/ CCI/DMAC/BOOTROM/CS/NOC</t>
    <phoneticPr fontId="1" type="noConversion"/>
  </si>
  <si>
    <t>need license study</t>
    <phoneticPr fontId="1" type="noConversion"/>
  </si>
  <si>
    <t>CNN acc</t>
    <phoneticPr fontId="1" type="noConversion"/>
  </si>
  <si>
    <t>verification env, plan , CNN acc verfication</t>
    <phoneticPr fontId="1" type="noConversion"/>
  </si>
  <si>
    <t>MIPI PHY opt/MPW/PLL/SAR-ADC</t>
    <phoneticPr fontId="1" type="noConversion"/>
  </si>
  <si>
    <t>yili</t>
    <phoneticPr fontId="1" type="noConversion"/>
  </si>
  <si>
    <t>DDR/ M7_peri /I2S/SDC/eMMC/OTP verification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</si>
</sst>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top"/>
    </xf>
    <xf numFmtId="0" fontId="2" fillId="0" borderId="1" xfId="0" applyFont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176" fontId="2" fillId="0" borderId="1" xfId="0" applyNumberFormat="1" applyFont="1" applyBorder="1">
      <alignment vertical="center"/>
    </xf>
    <xf numFmtId="0" fontId="2" fillId="6" borderId="1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9"/>
  <sheetViews>
    <sheetView workbookViewId="0">
      <selection activeCell="G23" sqref="G23"/>
    </sheetView>
  </sheetViews>
  <sheetFormatPr defaultRowHeight="16.5" x14ac:dyDescent="0.15"/>
  <cols>
    <col min="1" max="2" width="9" style="1"/>
    <col min="3" max="3" width="39" style="1" bestFit="1" customWidth="1"/>
    <col min="4" max="4" width="13.5" style="1" customWidth="1"/>
    <col min="5" max="5" width="12.75" style="1" bestFit="1" customWidth="1"/>
    <col min="6" max="16384" width="9" style="1"/>
  </cols>
  <sheetData>
    <row r="3" spans="3:4" x14ac:dyDescent="0.15">
      <c r="C3" s="5" t="s">
        <v>0</v>
      </c>
      <c r="D3" s="5">
        <v>5</v>
      </c>
    </row>
    <row r="4" spans="3:4" x14ac:dyDescent="0.15">
      <c r="C4" s="5" t="s">
        <v>1</v>
      </c>
      <c r="D4" s="5">
        <v>5</v>
      </c>
    </row>
    <row r="5" spans="3:4" x14ac:dyDescent="0.15">
      <c r="C5" s="5" t="s">
        <v>2</v>
      </c>
      <c r="D5" s="5">
        <f>9+4</f>
        <v>13</v>
      </c>
    </row>
    <row r="6" spans="3:4" x14ac:dyDescent="0.15">
      <c r="C6" s="5" t="s">
        <v>3</v>
      </c>
      <c r="D6" s="5">
        <v>5</v>
      </c>
    </row>
    <row r="7" spans="3:4" x14ac:dyDescent="0.15">
      <c r="C7" s="5" t="s">
        <v>50</v>
      </c>
      <c r="D7" s="5">
        <v>2</v>
      </c>
    </row>
    <row r="8" spans="3:4" x14ac:dyDescent="0.15">
      <c r="C8" s="13" t="s">
        <v>73</v>
      </c>
      <c r="D8" s="13">
        <v>5</v>
      </c>
    </row>
    <row r="9" spans="3:4" x14ac:dyDescent="0.15">
      <c r="C9" s="5" t="s">
        <v>4</v>
      </c>
      <c r="D9" s="5">
        <f>SUM(D3:D8)</f>
        <v>35</v>
      </c>
    </row>
    <row r="10" spans="3:4" x14ac:dyDescent="0.15">
      <c r="C10" s="5"/>
      <c r="D10" s="5"/>
    </row>
    <row r="11" spans="3:4" x14ac:dyDescent="0.15">
      <c r="C11" s="15" t="s">
        <v>5</v>
      </c>
      <c r="D11" s="16">
        <f>50*D9</f>
        <v>1750</v>
      </c>
    </row>
    <row r="12" spans="3:4" ht="33" x14ac:dyDescent="0.15">
      <c r="C12" s="15" t="s">
        <v>9</v>
      </c>
      <c r="D12" s="16">
        <v>600</v>
      </c>
    </row>
    <row r="13" spans="3:4" x14ac:dyDescent="0.15">
      <c r="C13" s="5" t="s">
        <v>6</v>
      </c>
      <c r="D13" s="16">
        <v>1000</v>
      </c>
    </row>
    <row r="14" spans="3:4" x14ac:dyDescent="0.15">
      <c r="C14" s="5" t="s">
        <v>74</v>
      </c>
      <c r="D14" s="5">
        <f>150*5</f>
        <v>750</v>
      </c>
    </row>
    <row r="15" spans="3:4" x14ac:dyDescent="0.15">
      <c r="C15" s="5" t="s">
        <v>51</v>
      </c>
      <c r="D15" s="5">
        <v>500</v>
      </c>
    </row>
    <row r="16" spans="3:4" x14ac:dyDescent="0.15">
      <c r="C16" s="5" t="s">
        <v>8</v>
      </c>
      <c r="D16" s="5">
        <v>200</v>
      </c>
    </row>
    <row r="17" spans="3:4" x14ac:dyDescent="0.15">
      <c r="C17" s="5"/>
      <c r="D17" s="5"/>
    </row>
    <row r="18" spans="3:4" x14ac:dyDescent="0.15">
      <c r="C18" s="5" t="s">
        <v>7</v>
      </c>
      <c r="D18" s="16">
        <f>SUM(D11:D16)</f>
        <v>4800</v>
      </c>
    </row>
    <row r="19" spans="3:4" x14ac:dyDescent="0.15">
      <c r="C19" s="5" t="s">
        <v>52</v>
      </c>
      <c r="D19" s="16">
        <f>D18*2</f>
        <v>9600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43"/>
  <sheetViews>
    <sheetView tabSelected="1" zoomScale="140" zoomScaleNormal="140" workbookViewId="0">
      <selection activeCell="F11" sqref="F11"/>
    </sheetView>
  </sheetViews>
  <sheetFormatPr defaultRowHeight="16.5" x14ac:dyDescent="0.15"/>
  <cols>
    <col min="1" max="2" width="9" style="1"/>
    <col min="3" max="3" width="9" style="2"/>
    <col min="4" max="4" width="20.25" style="2" bestFit="1" customWidth="1"/>
    <col min="5" max="5" width="14.75" style="1" bestFit="1" customWidth="1"/>
    <col min="6" max="6" width="57.375" style="1" bestFit="1" customWidth="1"/>
    <col min="7" max="7" width="17.5" style="1" bestFit="1" customWidth="1"/>
    <col min="8" max="16384" width="9" style="1"/>
  </cols>
  <sheetData>
    <row r="1" spans="3:7" x14ac:dyDescent="0.15">
      <c r="F1" s="1" t="s">
        <v>32</v>
      </c>
    </row>
    <row r="2" spans="3:7" x14ac:dyDescent="0.15">
      <c r="C2" s="6" t="s">
        <v>10</v>
      </c>
      <c r="D2" s="6"/>
      <c r="E2" s="3" t="s">
        <v>31</v>
      </c>
      <c r="F2" s="3" t="s">
        <v>62</v>
      </c>
    </row>
    <row r="3" spans="3:7" x14ac:dyDescent="0.15">
      <c r="C3" s="6"/>
      <c r="D3" s="8" t="s">
        <v>63</v>
      </c>
      <c r="E3" s="9" t="s">
        <v>66</v>
      </c>
      <c r="F3" s="9" t="s">
        <v>61</v>
      </c>
    </row>
    <row r="4" spans="3:7" x14ac:dyDescent="0.15">
      <c r="C4" s="6"/>
      <c r="D4" s="8"/>
      <c r="E4" s="9" t="s">
        <v>21</v>
      </c>
      <c r="F4" s="9" t="s">
        <v>36</v>
      </c>
    </row>
    <row r="5" spans="3:7" x14ac:dyDescent="0.15">
      <c r="C5" s="6"/>
      <c r="D5" s="8"/>
      <c r="E5" s="9" t="s">
        <v>22</v>
      </c>
      <c r="F5" s="9" t="s">
        <v>60</v>
      </c>
    </row>
    <row r="6" spans="3:7" x14ac:dyDescent="0.15">
      <c r="C6" s="6"/>
      <c r="D6" s="8"/>
      <c r="E6" s="9" t="s">
        <v>22</v>
      </c>
      <c r="F6" s="9" t="s">
        <v>41</v>
      </c>
    </row>
    <row r="7" spans="3:7" x14ac:dyDescent="0.15">
      <c r="C7" s="6"/>
      <c r="D7" s="12" t="s">
        <v>64</v>
      </c>
      <c r="E7" s="13" t="s">
        <v>67</v>
      </c>
      <c r="F7" s="14" t="s">
        <v>43</v>
      </c>
    </row>
    <row r="8" spans="3:7" x14ac:dyDescent="0.15">
      <c r="C8" s="6"/>
      <c r="D8" s="12"/>
      <c r="E8" s="13" t="s">
        <v>28</v>
      </c>
      <c r="F8" s="13" t="s">
        <v>44</v>
      </c>
      <c r="G8" s="1" t="s">
        <v>77</v>
      </c>
    </row>
    <row r="9" spans="3:7" x14ac:dyDescent="0.15">
      <c r="C9" s="6"/>
      <c r="D9" s="12"/>
      <c r="E9" s="13" t="s">
        <v>30</v>
      </c>
      <c r="F9" s="13" t="s">
        <v>35</v>
      </c>
      <c r="G9" s="1" t="s">
        <v>77</v>
      </c>
    </row>
    <row r="10" spans="3:7" x14ac:dyDescent="0.15">
      <c r="C10" s="6"/>
      <c r="D10" s="18"/>
      <c r="E10" s="17" t="s">
        <v>26</v>
      </c>
      <c r="F10" s="17" t="s">
        <v>76</v>
      </c>
      <c r="G10" s="1" t="s">
        <v>77</v>
      </c>
    </row>
    <row r="11" spans="3:7" x14ac:dyDescent="0.15">
      <c r="C11" s="6"/>
      <c r="D11" s="18"/>
      <c r="E11" s="17" t="s">
        <v>27</v>
      </c>
      <c r="F11" s="17" t="s">
        <v>82</v>
      </c>
      <c r="G11" s="1" t="s">
        <v>77</v>
      </c>
    </row>
    <row r="12" spans="3:7" x14ac:dyDescent="0.15">
      <c r="C12" s="6"/>
      <c r="D12" s="18"/>
      <c r="E12" s="17" t="s">
        <v>29</v>
      </c>
      <c r="F12" s="17" t="s">
        <v>42</v>
      </c>
    </row>
    <row r="13" spans="3:7" x14ac:dyDescent="0.15">
      <c r="C13" s="6"/>
      <c r="D13" s="10" t="s">
        <v>65</v>
      </c>
      <c r="E13" s="11" t="s">
        <v>68</v>
      </c>
      <c r="F13" s="11" t="s">
        <v>79</v>
      </c>
    </row>
    <row r="14" spans="3:7" x14ac:dyDescent="0.15">
      <c r="C14" s="6"/>
      <c r="D14" s="10"/>
      <c r="E14" s="11" t="s">
        <v>23</v>
      </c>
      <c r="F14" s="11" t="s">
        <v>55</v>
      </c>
    </row>
    <row r="15" spans="3:7" x14ac:dyDescent="0.15">
      <c r="C15" s="6"/>
      <c r="D15" s="10"/>
      <c r="E15" s="11" t="s">
        <v>24</v>
      </c>
      <c r="F15" s="11" t="s">
        <v>53</v>
      </c>
    </row>
    <row r="16" spans="3:7" x14ac:dyDescent="0.15">
      <c r="C16" s="6"/>
      <c r="D16" s="10"/>
      <c r="E16" s="11" t="s">
        <v>25</v>
      </c>
      <c r="F16" s="11" t="s">
        <v>54</v>
      </c>
    </row>
    <row r="18" spans="3:6" x14ac:dyDescent="0.15">
      <c r="C18" s="6" t="s">
        <v>11</v>
      </c>
      <c r="D18" s="6"/>
      <c r="E18" s="3" t="s">
        <v>69</v>
      </c>
      <c r="F18" s="4" t="s">
        <v>33</v>
      </c>
    </row>
    <row r="19" spans="3:6" x14ac:dyDescent="0.15">
      <c r="C19" s="6"/>
      <c r="D19" s="6"/>
      <c r="E19" s="3" t="s">
        <v>12</v>
      </c>
      <c r="F19" s="4" t="s">
        <v>57</v>
      </c>
    </row>
    <row r="20" spans="3:6" x14ac:dyDescent="0.15">
      <c r="C20" s="6"/>
      <c r="D20" s="6"/>
      <c r="E20" s="3" t="s">
        <v>13</v>
      </c>
      <c r="F20" s="4" t="s">
        <v>58</v>
      </c>
    </row>
    <row r="21" spans="3:6" x14ac:dyDescent="0.15">
      <c r="C21" s="6"/>
      <c r="D21" s="6"/>
      <c r="E21" s="3" t="s">
        <v>14</v>
      </c>
      <c r="F21" s="4" t="s">
        <v>59</v>
      </c>
    </row>
    <row r="22" spans="3:6" x14ac:dyDescent="0.15">
      <c r="C22" s="6"/>
      <c r="D22" s="6"/>
      <c r="E22" s="3" t="s">
        <v>15</v>
      </c>
      <c r="F22" s="4" t="s">
        <v>75</v>
      </c>
    </row>
    <row r="24" spans="3:6" x14ac:dyDescent="0.15">
      <c r="C24" s="6" t="s">
        <v>16</v>
      </c>
      <c r="D24" s="6"/>
      <c r="E24" s="3" t="s">
        <v>70</v>
      </c>
      <c r="F24" s="20" t="s">
        <v>34</v>
      </c>
    </row>
    <row r="25" spans="3:6" x14ac:dyDescent="0.15">
      <c r="C25" s="6"/>
      <c r="D25" s="6"/>
      <c r="E25" s="3" t="s">
        <v>17</v>
      </c>
      <c r="F25" s="21"/>
    </row>
    <row r="26" spans="3:6" x14ac:dyDescent="0.15">
      <c r="C26" s="6"/>
      <c r="D26" s="6"/>
      <c r="E26" s="3" t="s">
        <v>18</v>
      </c>
      <c r="F26" s="21"/>
    </row>
    <row r="27" spans="3:6" x14ac:dyDescent="0.15">
      <c r="C27" s="6"/>
      <c r="D27" s="6"/>
      <c r="E27" s="3" t="s">
        <v>19</v>
      </c>
      <c r="F27" s="21"/>
    </row>
    <row r="28" spans="3:6" x14ac:dyDescent="0.15">
      <c r="C28" s="6"/>
      <c r="D28" s="6"/>
      <c r="E28" s="3" t="s">
        <v>40</v>
      </c>
      <c r="F28" s="22"/>
    </row>
    <row r="30" spans="3:6" x14ac:dyDescent="0.15">
      <c r="C30" s="6"/>
      <c r="D30" s="6" t="s">
        <v>78</v>
      </c>
      <c r="E30" s="3" t="s">
        <v>20</v>
      </c>
      <c r="F30" s="19" t="s">
        <v>56</v>
      </c>
    </row>
    <row r="31" spans="3:6" x14ac:dyDescent="0.15">
      <c r="C31" s="6"/>
      <c r="D31" s="6"/>
      <c r="E31" s="3" t="s">
        <v>81</v>
      </c>
      <c r="F31" s="19"/>
    </row>
    <row r="32" spans="3:6" x14ac:dyDescent="0.15">
      <c r="C32" s="6"/>
      <c r="D32" s="6"/>
      <c r="E32" s="3" t="s">
        <v>22</v>
      </c>
      <c r="F32" s="19" t="s">
        <v>37</v>
      </c>
    </row>
    <row r="33" spans="3:6" x14ac:dyDescent="0.15">
      <c r="C33" s="6"/>
      <c r="D33" s="6"/>
      <c r="E33" s="3" t="s">
        <v>22</v>
      </c>
      <c r="F33" s="19"/>
    </row>
    <row r="35" spans="3:6" x14ac:dyDescent="0.15">
      <c r="C35" s="6" t="s">
        <v>46</v>
      </c>
      <c r="D35" s="6"/>
      <c r="E35" s="3" t="s">
        <v>49</v>
      </c>
      <c r="F35" s="23" t="s">
        <v>80</v>
      </c>
    </row>
    <row r="36" spans="3:6" x14ac:dyDescent="0.15">
      <c r="C36" s="6"/>
      <c r="D36" s="6"/>
      <c r="E36" s="3" t="s">
        <v>47</v>
      </c>
      <c r="F36" s="24"/>
    </row>
    <row r="37" spans="3:6" x14ac:dyDescent="0.15">
      <c r="C37" s="6"/>
      <c r="D37" s="6"/>
      <c r="E37" s="3" t="s">
        <v>48</v>
      </c>
      <c r="F37" s="24"/>
    </row>
    <row r="38" spans="3:6" x14ac:dyDescent="0.15">
      <c r="C38" s="6"/>
      <c r="D38" s="6"/>
      <c r="E38" s="3" t="s">
        <v>71</v>
      </c>
      <c r="F38" s="24"/>
    </row>
    <row r="39" spans="3:6" x14ac:dyDescent="0.15">
      <c r="C39" s="6"/>
      <c r="D39" s="6"/>
      <c r="E39" s="3" t="s">
        <v>72</v>
      </c>
      <c r="F39" s="25"/>
    </row>
    <row r="41" spans="3:6" x14ac:dyDescent="0.15">
      <c r="C41" s="6" t="s">
        <v>38</v>
      </c>
      <c r="D41" s="6"/>
      <c r="E41" s="3" t="s">
        <v>39</v>
      </c>
      <c r="F41" s="3"/>
    </row>
    <row r="43" spans="3:6" x14ac:dyDescent="0.15">
      <c r="C43" s="7"/>
      <c r="D43" s="7" t="s">
        <v>45</v>
      </c>
      <c r="E43" s="5">
        <v>35</v>
      </c>
      <c r="F43" s="5"/>
    </row>
  </sheetData>
  <mergeCells count="4">
    <mergeCell ref="F30:F31"/>
    <mergeCell ref="F32:F33"/>
    <mergeCell ref="F24:F28"/>
    <mergeCell ref="F35:F3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project resource allocation</vt:lpstr>
      <vt:lpstr>resource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2017-03-14T09:35:59Z</dcterms:created>
  <dcterms:modified xsi:type="dcterms:W3CDTF">2017-11-20T02:44:16Z</dcterms:modified>
</cp:coreProperties>
</file>