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F9" i="1" l="1"/>
  <c r="F8" i="1"/>
  <c r="F7" i="1"/>
  <c r="F3" i="1"/>
  <c r="F2" i="1"/>
</calcChain>
</file>

<file path=xl/sharedStrings.xml><?xml version="1.0" encoding="utf-8"?>
<sst xmlns="http://schemas.openxmlformats.org/spreadsheetml/2006/main" count="31" uniqueCount="31">
  <si>
    <t>voltage name</t>
    <phoneticPr fontId="3" type="noConversion"/>
  </si>
  <si>
    <t>voltage value</t>
    <phoneticPr fontId="3" type="noConversion"/>
  </si>
  <si>
    <t>IP name</t>
    <phoneticPr fontId="3" type="noConversion"/>
  </si>
  <si>
    <t>power consumption(W)</t>
    <phoneticPr fontId="3" type="noConversion"/>
  </si>
  <si>
    <t>Current(mA)</t>
    <phoneticPr fontId="3" type="noConversion"/>
  </si>
  <si>
    <t>TSMC SD/SIM IO</t>
    <phoneticPr fontId="3" type="noConversion"/>
  </si>
  <si>
    <t>3.3v/1.8v</t>
    <phoneticPr fontId="3" type="noConversion"/>
  </si>
  <si>
    <t>PCIEx2</t>
    <phoneticPr fontId="3" type="noConversion"/>
  </si>
  <si>
    <t>3.3v</t>
    <phoneticPr fontId="3" type="noConversion"/>
  </si>
  <si>
    <t>1.0v</t>
    <phoneticPr fontId="3" type="noConversion"/>
  </si>
  <si>
    <t>CEVA</t>
    <phoneticPr fontId="3" type="noConversion"/>
  </si>
  <si>
    <t>DDR(0.5), HEVC(0.7), ISP (1),SUB2(0.2)</t>
    <phoneticPr fontId="3" type="noConversion"/>
  </si>
  <si>
    <t>0.9v</t>
    <phoneticPr fontId="3" type="noConversion"/>
  </si>
  <si>
    <t>1.8v</t>
    <phoneticPr fontId="3" type="noConversion"/>
  </si>
  <si>
    <t>TSMC IO /ABB Analog/MIPIx8/HDMI/TYPC</t>
    <phoneticPr fontId="3" type="noConversion"/>
  </si>
  <si>
    <t>VDD3_EMMC/VDD3_SD</t>
    <phoneticPr fontId="3" type="noConversion"/>
  </si>
  <si>
    <t>3.0v</t>
    <phoneticPr fontId="3" type="noConversion"/>
  </si>
  <si>
    <t>VDD3V3</t>
    <phoneticPr fontId="3" type="noConversion"/>
  </si>
  <si>
    <t>TSMC RGMII IO/HDMI/TYPC</t>
    <phoneticPr fontId="3" type="noConversion"/>
  </si>
  <si>
    <t>CA7_VDD</t>
    <phoneticPr fontId="3" type="noConversion"/>
  </si>
  <si>
    <t xml:space="preserve">A7 </t>
    <phoneticPr fontId="3" type="noConversion"/>
  </si>
  <si>
    <t>CEVA_VDD</t>
    <phoneticPr fontId="3" type="noConversion"/>
  </si>
  <si>
    <t>1.0v</t>
    <phoneticPr fontId="3" type="noConversion"/>
  </si>
  <si>
    <t>DDR_VDDQ</t>
    <phoneticPr fontId="3" type="noConversion"/>
  </si>
  <si>
    <t>DDR</t>
    <phoneticPr fontId="3" type="noConversion"/>
  </si>
  <si>
    <t>1.5v</t>
    <phoneticPr fontId="3" type="noConversion"/>
  </si>
  <si>
    <t>VDD</t>
    <phoneticPr fontId="3" type="noConversion"/>
  </si>
  <si>
    <t>PCIE_VP</t>
    <phoneticPr fontId="3" type="noConversion"/>
  </si>
  <si>
    <t>VDD18 (including all)</t>
    <phoneticPr fontId="3" type="noConversion"/>
  </si>
  <si>
    <t>Current(A)</t>
    <phoneticPr fontId="3" type="noConversion"/>
  </si>
  <si>
    <t xml:space="preserve">evaluate value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</si>
</sst>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 x14ac:knownFonts="1">
    <font>
      <sz val="11"/>
      <color theme="1"/>
      <name val="宋体"/>
      <family val="2"/>
      <scheme val="minor"/>
    </font>
    <font>
      <sz val="10"/>
      <name val="Arial"/>
      <family val="2"/>
    </font>
    <font>
      <b/>
      <sz val="10"/>
      <color indexed="9"/>
      <name val="Arial Unicode MS"/>
      <family val="2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0"/>
      <color theme="1" tint="0.14999847407452621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name val="Arial Unicode MS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3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76" fontId="6" fillId="3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76" fontId="6" fillId="4" borderId="1" xfId="0" applyNumberFormat="1" applyFont="1" applyFill="1" applyBorder="1" applyAlignment="1">
      <alignment horizontal="center" vertical="center" wrapText="1"/>
    </xf>
    <xf numFmtId="176" fontId="7" fillId="5" borderId="1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2" xfId="2" applyFont="1" applyFill="1" applyBorder="1" applyAlignment="1">
      <alignment horizontal="center" vertical="center" wrapText="1"/>
    </xf>
  </cellXfs>
  <cellStyles count="3">
    <cellStyle name="Normal 2" xfId="1"/>
    <cellStyle name="Normal_Pro_SX_Left_HiDTVPro_SX_BGA27X27_IO_netlist_V0_1_2K80725_MY_to_SPIL_HiDTVPro_SAX2_BGAXXX_IO_netlist_V0_1_2K81111_ren_try_HiDTVPro_SAX2_BGA867_IO_netlist_V1_0_2K90330_CL" xfId="2"/>
    <cellStyle name="常规" xfId="0" builtinId="0"/>
  </cellStyles>
  <dxfs count="43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"/>
  <sheetViews>
    <sheetView tabSelected="1" zoomScale="70" zoomScaleNormal="70" workbookViewId="0">
      <selection activeCell="H6" sqref="H6"/>
    </sheetView>
  </sheetViews>
  <sheetFormatPr defaultRowHeight="13.5" x14ac:dyDescent="0.15"/>
  <cols>
    <col min="2" max="2" width="26.375" bestFit="1" customWidth="1"/>
    <col min="3" max="3" width="15" bestFit="1" customWidth="1"/>
    <col min="4" max="4" width="31.375" bestFit="1" customWidth="1"/>
    <col min="5" max="5" width="39.125" hidden="1" customWidth="1"/>
    <col min="6" max="6" width="13.75" bestFit="1" customWidth="1"/>
    <col min="7" max="7" width="68.25" hidden="1" customWidth="1"/>
    <col min="8" max="8" width="24.75" customWidth="1"/>
  </cols>
  <sheetData>
    <row r="1" spans="2:8" ht="22.5" customHeight="1" x14ac:dyDescent="0.15">
      <c r="B1" s="1" t="s">
        <v>0</v>
      </c>
      <c r="C1" s="2" t="s">
        <v>1</v>
      </c>
      <c r="D1" s="2" t="s">
        <v>2</v>
      </c>
      <c r="E1" s="3" t="s">
        <v>3</v>
      </c>
      <c r="F1" s="3" t="s">
        <v>4</v>
      </c>
      <c r="H1" s="12" t="s">
        <v>29</v>
      </c>
    </row>
    <row r="2" spans="2:8" ht="27.75" customHeight="1" x14ac:dyDescent="0.15">
      <c r="B2" s="4" t="s">
        <v>26</v>
      </c>
      <c r="C2" s="4" t="s">
        <v>12</v>
      </c>
      <c r="D2" s="4"/>
      <c r="E2" s="5">
        <v>4</v>
      </c>
      <c r="F2" s="6">
        <f>E2/0.9*1000</f>
        <v>4444.4444444444443</v>
      </c>
      <c r="G2" s="4" t="s">
        <v>11</v>
      </c>
      <c r="H2" s="10">
        <v>4.5</v>
      </c>
    </row>
    <row r="3" spans="2:8" ht="33.75" customHeight="1" x14ac:dyDescent="0.15">
      <c r="B3" s="7" t="s">
        <v>28</v>
      </c>
      <c r="C3" s="7" t="s">
        <v>13</v>
      </c>
      <c r="D3" s="7" t="s">
        <v>14</v>
      </c>
      <c r="E3" s="7"/>
      <c r="F3" s="7">
        <f>140+16+32.37</f>
        <v>188.37</v>
      </c>
      <c r="H3" s="11">
        <v>0.5</v>
      </c>
    </row>
    <row r="4" spans="2:8" ht="30" customHeight="1" x14ac:dyDescent="0.15">
      <c r="B4" s="4" t="s">
        <v>15</v>
      </c>
      <c r="C4" s="4" t="s">
        <v>16</v>
      </c>
      <c r="D4" s="4" t="s">
        <v>5</v>
      </c>
      <c r="E4" s="4"/>
      <c r="F4" s="4">
        <v>72</v>
      </c>
      <c r="H4" s="11">
        <v>0.1</v>
      </c>
    </row>
    <row r="5" spans="2:8" ht="29.25" customHeight="1" x14ac:dyDescent="0.15">
      <c r="B5" s="7" t="s">
        <v>27</v>
      </c>
      <c r="C5" s="7" t="s">
        <v>6</v>
      </c>
      <c r="D5" s="7" t="s">
        <v>7</v>
      </c>
      <c r="E5" s="7"/>
      <c r="F5" s="7">
        <v>43.3</v>
      </c>
      <c r="H5" s="11">
        <v>0.05</v>
      </c>
    </row>
    <row r="6" spans="2:8" ht="27.75" customHeight="1" x14ac:dyDescent="0.15">
      <c r="B6" s="4" t="s">
        <v>17</v>
      </c>
      <c r="C6" s="4" t="s">
        <v>8</v>
      </c>
      <c r="D6" s="4" t="s">
        <v>18</v>
      </c>
      <c r="E6" s="4"/>
      <c r="F6" s="4">
        <v>36.61</v>
      </c>
      <c r="H6" s="11">
        <v>0.1</v>
      </c>
    </row>
    <row r="7" spans="2:8" ht="15" x14ac:dyDescent="0.15">
      <c r="B7" s="7" t="s">
        <v>19</v>
      </c>
      <c r="C7" s="7" t="s">
        <v>9</v>
      </c>
      <c r="D7" s="7" t="s">
        <v>20</v>
      </c>
      <c r="E7" s="8">
        <v>0.6</v>
      </c>
      <c r="F7" s="9">
        <f>E7/0.9*1000</f>
        <v>666.66666666666663</v>
      </c>
      <c r="H7" s="10">
        <v>0.7</v>
      </c>
    </row>
    <row r="8" spans="2:8" ht="30.75" customHeight="1" x14ac:dyDescent="0.15">
      <c r="B8" s="4" t="s">
        <v>21</v>
      </c>
      <c r="C8" s="4" t="s">
        <v>22</v>
      </c>
      <c r="D8" s="4" t="s">
        <v>10</v>
      </c>
      <c r="E8" s="5">
        <v>2</v>
      </c>
      <c r="F8" s="6">
        <f>E8/0.9*1000</f>
        <v>2222.2222222222222</v>
      </c>
      <c r="H8" s="10">
        <v>2.5</v>
      </c>
    </row>
    <row r="9" spans="2:8" ht="30.75" customHeight="1" x14ac:dyDescent="0.15">
      <c r="B9" s="7" t="s">
        <v>23</v>
      </c>
      <c r="C9" s="7" t="s">
        <v>25</v>
      </c>
      <c r="D9" s="7" t="s">
        <v>24</v>
      </c>
      <c r="E9" s="8">
        <v>1</v>
      </c>
      <c r="F9" s="9">
        <f>1/1.5*1000</f>
        <v>666.66666666666663</v>
      </c>
      <c r="H9" s="10">
        <v>0.7</v>
      </c>
    </row>
    <row r="11" spans="2:8" ht="15" x14ac:dyDescent="0.15">
      <c r="H11" s="10" t="s">
        <v>30</v>
      </c>
    </row>
  </sheetData>
  <phoneticPr fontId="3" type="noConversion"/>
  <conditionalFormatting sqref="F4">
    <cfRule type="cellIs" dxfId="30" priority="18" stopIfTrue="1" operator="notEqual">
      <formula>INDIRECT("Dummy_for_Comparison6!"&amp;ADDRESS(ROW(),COLUMN()))</formula>
    </cfRule>
  </conditionalFormatting>
  <conditionalFormatting sqref="D6:E6">
    <cfRule type="cellIs" dxfId="29" priority="19" stopIfTrue="1" operator="notEqual">
      <formula>INDIRECT("Dummy_for_Comparison6!"&amp;ADDRESS(ROW(),COLUMN()))</formula>
    </cfRule>
  </conditionalFormatting>
  <conditionalFormatting sqref="F6">
    <cfRule type="cellIs" dxfId="28" priority="17" stopIfTrue="1" operator="notEqual">
      <formula>INDIRECT("Dummy_for_Comparison6!"&amp;ADDRESS(ROW(),COLUMN()))</formula>
    </cfRule>
  </conditionalFormatting>
  <conditionalFormatting sqref="B5:E5">
    <cfRule type="cellIs" dxfId="27" priority="16" stopIfTrue="1" operator="notEqual">
      <formula>INDIRECT("Dummy_for_Comparison6!"&amp;ADDRESS(ROW(),COLUMN()))</formula>
    </cfRule>
  </conditionalFormatting>
  <conditionalFormatting sqref="F1 B1:E4 B6:C6 B8:E8">
    <cfRule type="cellIs" dxfId="3" priority="21" stopIfTrue="1" operator="notEqual">
      <formula>INDIRECT("Dummy_for_Comparison6!"&amp;ADDRESS(ROW(),COLUMN()))</formula>
    </cfRule>
  </conditionalFormatting>
  <conditionalFormatting sqref="F2:F3">
    <cfRule type="cellIs" dxfId="26" priority="20" stopIfTrue="1" operator="notEqual">
      <formula>INDIRECT("Dummy_for_Comparison6!"&amp;ADDRESS(ROW(),COLUMN()))</formula>
    </cfRule>
  </conditionalFormatting>
  <conditionalFormatting sqref="F5">
    <cfRule type="cellIs" dxfId="25" priority="15" stopIfTrue="1" operator="notEqual">
      <formula>INDIRECT("Dummy_for_Comparison6!"&amp;ADDRESS(ROW(),COLUMN()))</formula>
    </cfRule>
  </conditionalFormatting>
  <conditionalFormatting sqref="B7:E7">
    <cfRule type="cellIs" dxfId="24" priority="14" stopIfTrue="1" operator="notEqual">
      <formula>INDIRECT("Dummy_for_Comparison6!"&amp;ADDRESS(ROW(),COLUMN()))</formula>
    </cfRule>
  </conditionalFormatting>
  <conditionalFormatting sqref="B9:F9">
    <cfRule type="cellIs" dxfId="23" priority="13" stopIfTrue="1" operator="notEqual">
      <formula>INDIRECT("Dummy_for_Comparison6!"&amp;ADDRESS(ROW(),COLUMN()))</formula>
    </cfRule>
  </conditionalFormatting>
  <conditionalFormatting sqref="G2">
    <cfRule type="cellIs" dxfId="22" priority="12" stopIfTrue="1" operator="notEqual">
      <formula>INDIRECT("Dummy_for_Comparison6!"&amp;ADDRESS(ROW(),COLUMN()))</formula>
    </cfRule>
  </conditionalFormatting>
  <conditionalFormatting sqref="F7">
    <cfRule type="cellIs" dxfId="21" priority="11" stopIfTrue="1" operator="notEqual">
      <formula>INDIRECT("Dummy_for_Comparison6!"&amp;ADDRESS(ROW(),COLUMN()))</formula>
    </cfRule>
  </conditionalFormatting>
  <conditionalFormatting sqref="F8">
    <cfRule type="cellIs" dxfId="20" priority="10" stopIfTrue="1" operator="notEqual">
      <formula>INDIRECT("Dummy_for_Comparison6!"&amp;ADDRESS(ROW(),COLUMN()))</formula>
    </cfRule>
  </conditionalFormatting>
  <conditionalFormatting sqref="H4">
    <cfRule type="cellIs" dxfId="19" priority="7" stopIfTrue="1" operator="notEqual">
      <formula>INDIRECT("Dummy_for_Comparison6!"&amp;ADDRESS(ROW(),COLUMN()))</formula>
    </cfRule>
  </conditionalFormatting>
  <conditionalFormatting sqref="H6">
    <cfRule type="cellIs" dxfId="17" priority="6" stopIfTrue="1" operator="notEqual">
      <formula>INDIRECT("Dummy_for_Comparison6!"&amp;ADDRESS(ROW(),COLUMN()))</formula>
    </cfRule>
  </conditionalFormatting>
  <conditionalFormatting sqref="H1:H1048576">
    <cfRule type="cellIs" dxfId="15" priority="9" stopIfTrue="1" operator="notEqual">
      <formula>INDIRECT("Dummy_for_Comparison6!"&amp;ADDRESS(ROW(),COLUMN()))</formula>
    </cfRule>
  </conditionalFormatting>
  <conditionalFormatting sqref="H2:H3">
    <cfRule type="cellIs" dxfId="13" priority="8" stopIfTrue="1" operator="notEqual">
      <formula>INDIRECT("Dummy_for_Comparison6!"&amp;ADDRESS(ROW(),COLUMN()))</formula>
    </cfRule>
  </conditionalFormatting>
  <conditionalFormatting sqref="H5">
    <cfRule type="cellIs" dxfId="11" priority="5" stopIfTrue="1" operator="notEqual">
      <formula>INDIRECT("Dummy_for_Comparison6!"&amp;ADDRESS(ROW(),COLUMN()))</formula>
    </cfRule>
  </conditionalFormatting>
  <conditionalFormatting sqref="H9">
    <cfRule type="cellIs" dxfId="9" priority="4" stopIfTrue="1" operator="notEqual">
      <formula>INDIRECT("Dummy_for_Comparison6!"&amp;ADDRESS(ROW(),COLUMN()))</formula>
    </cfRule>
  </conditionalFormatting>
  <conditionalFormatting sqref="H7">
    <cfRule type="cellIs" dxfId="7" priority="3" stopIfTrue="1" operator="notEqual">
      <formula>INDIRECT("Dummy_for_Comparison6!"&amp;ADDRESS(ROW(),COLUMN()))</formula>
    </cfRule>
  </conditionalFormatting>
  <conditionalFormatting sqref="H8">
    <cfRule type="cellIs" dxfId="5" priority="2" stopIfTrue="1" operator="notEqual">
      <formula>INDIRECT("Dummy_for_Comparison6!"&amp;ADDRESS(ROW(),COLUMN()))</formula>
    </cfRule>
  </conditionalFormatting>
  <conditionalFormatting sqref="H11">
    <cfRule type="cellIs" dxfId="1" priority="1" stopIfTrue="1" operator="notEqual">
      <formula>INDIRECT("Dummy_for_Comparison6!"&amp;ADDRESS(ROW(),COLUMN()))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2017-08-28T10:09:03Z</dcterms:modified>
</cp:coreProperties>
</file>