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05" windowWidth="14805" windowHeight="8010" firstSheet="2" activeTab="2"/>
  </bookViews>
  <sheets>
    <sheet name="vco_18_5st" sheetId="6" state="hidden" r:id="rId1"/>
    <sheet name="vco_18_3stage_old" sheetId="11" state="hidden" r:id="rId2"/>
    <sheet name="interface" sheetId="22" r:id="rId3"/>
    <sheet name="top_tran (2)" sheetId="20" state="hidden" r:id="rId4"/>
    <sheet name="lock_det_err" sheetId="21" state="hidden" r:id="rId5"/>
  </sheets>
  <calcPr calcId="145621"/>
</workbook>
</file>

<file path=xl/calcChain.xml><?xml version="1.0" encoding="utf-8"?>
<calcChain xmlns="http://schemas.openxmlformats.org/spreadsheetml/2006/main">
  <c r="L57" i="20" l="1"/>
  <c r="K4" i="20"/>
</calcChain>
</file>

<file path=xl/sharedStrings.xml><?xml version="1.0" encoding="utf-8"?>
<sst xmlns="http://schemas.openxmlformats.org/spreadsheetml/2006/main" count="370" uniqueCount="221">
  <si>
    <t>corner</t>
    <phoneticPr fontId="2" type="noConversion"/>
  </si>
  <si>
    <t>ss</t>
    <phoneticPr fontId="2" type="noConversion"/>
  </si>
  <si>
    <t>ff</t>
    <phoneticPr fontId="2" type="noConversion"/>
  </si>
  <si>
    <t>2G</t>
    <phoneticPr fontId="2" type="noConversion"/>
  </si>
  <si>
    <t>Vctrl (mV)</t>
    <phoneticPr fontId="2" type="noConversion"/>
  </si>
  <si>
    <t>Vring (mV)</t>
    <phoneticPr fontId="2" type="noConversion"/>
  </si>
  <si>
    <t>Kvco (GHz/V)</t>
    <phoneticPr fontId="2" type="noConversion"/>
  </si>
  <si>
    <t>ss -40c 0.81v</t>
    <phoneticPr fontId="2" type="noConversion"/>
  </si>
  <si>
    <t>1G</t>
    <phoneticPr fontId="2" type="noConversion"/>
  </si>
  <si>
    <t>ff 125c 0.99v</t>
    <phoneticPr fontId="2" type="noConversion"/>
  </si>
  <si>
    <t>with 50 Ohm, 25pF LPF on AVDD</t>
    <phoneticPr fontId="2" type="noConversion"/>
  </si>
  <si>
    <t>wc mn1 margin (mV)</t>
    <phoneticPr fontId="2" type="noConversion"/>
  </si>
  <si>
    <t>wc mp1 margin (mV)</t>
    <phoneticPr fontId="2" type="noConversion"/>
  </si>
  <si>
    <t>R2</t>
    <phoneticPr fontId="2" type="noConversion"/>
  </si>
  <si>
    <t>R3</t>
    <phoneticPr fontId="2" type="noConversion"/>
  </si>
  <si>
    <t>C1</t>
    <phoneticPr fontId="2" type="noConversion"/>
  </si>
  <si>
    <t>C2</t>
    <phoneticPr fontId="2" type="noConversion"/>
  </si>
  <si>
    <t>C3</t>
    <phoneticPr fontId="2" type="noConversion"/>
  </si>
  <si>
    <t>Icp</t>
    <phoneticPr fontId="2" type="noConversion"/>
  </si>
  <si>
    <t>kvco</t>
    <phoneticPr fontId="2" type="noConversion"/>
  </si>
  <si>
    <t>fvco</t>
    <phoneticPr fontId="2" type="noConversion"/>
  </si>
  <si>
    <t>Ndiv</t>
    <phoneticPr fontId="2" type="noConversion"/>
  </si>
  <si>
    <t>BW</t>
    <phoneticPr fontId="2" type="noConversion"/>
  </si>
  <si>
    <t>M_sf</t>
    <phoneticPr fontId="2" type="noConversion"/>
  </si>
  <si>
    <t>gamma</t>
    <phoneticPr fontId="2" type="noConversion"/>
  </si>
  <si>
    <t>2G</t>
    <phoneticPr fontId="2" type="noConversion"/>
  </si>
  <si>
    <t>ss 125c 0.9</t>
    <phoneticPr fontId="2" type="noConversion"/>
  </si>
  <si>
    <t xml:space="preserve"> -40C, 0.9</t>
    <phoneticPr fontId="2" type="noConversion"/>
  </si>
  <si>
    <t>125C, 0.9</t>
    <phoneticPr fontId="2" type="noConversion"/>
  </si>
  <si>
    <t>125C, 1.1</t>
    <phoneticPr fontId="2" type="noConversion"/>
  </si>
  <si>
    <t xml:space="preserve"> -40C, 1.1</t>
    <phoneticPr fontId="2" type="noConversion"/>
  </si>
  <si>
    <t>5 stage nch_18 150n</t>
    <phoneticPr fontId="2" type="noConversion"/>
  </si>
  <si>
    <t>Vctrl (V)</t>
    <phoneticPr fontId="2" type="noConversion"/>
  </si>
  <si>
    <t>Vring (V)</t>
    <phoneticPr fontId="2" type="noConversion"/>
  </si>
  <si>
    <t>ff -40c 1.1</t>
    <phoneticPr fontId="2" type="noConversion"/>
  </si>
  <si>
    <t>3 stage nch_18 270n</t>
    <phoneticPr fontId="2" type="noConversion"/>
  </si>
  <si>
    <t>f</t>
    <phoneticPr fontId="2" type="noConversion"/>
  </si>
  <si>
    <t>dutycycle (%)</t>
    <phoneticPr fontId="2" type="noConversion"/>
  </si>
  <si>
    <t>fs 125 1.1</t>
    <phoneticPr fontId="2" type="noConversion"/>
  </si>
  <si>
    <t>fs</t>
    <phoneticPr fontId="2" type="noConversion"/>
  </si>
  <si>
    <t xml:space="preserve"> -40C, 0.9</t>
    <phoneticPr fontId="2" type="noConversion"/>
  </si>
  <si>
    <t>sf</t>
    <phoneticPr fontId="2" type="noConversion"/>
  </si>
  <si>
    <t>fs -40 1.1</t>
    <phoneticPr fontId="2" type="noConversion"/>
  </si>
  <si>
    <t>fs -40 0.9</t>
    <phoneticPr fontId="2" type="noConversion"/>
  </si>
  <si>
    <t>fs 125 0.9</t>
    <phoneticPr fontId="2" type="noConversion"/>
  </si>
  <si>
    <t>sf 125 0.9</t>
    <phoneticPr fontId="2" type="noConversion"/>
  </si>
  <si>
    <t>sf 125 1.1</t>
    <phoneticPr fontId="2" type="noConversion"/>
  </si>
  <si>
    <t>sf -40 1.1</t>
    <phoneticPr fontId="2" type="noConversion"/>
  </si>
  <si>
    <t>sf -40 0.9</t>
    <phoneticPr fontId="2" type="noConversion"/>
  </si>
  <si>
    <t>TT 60 1</t>
    <phoneticPr fontId="2" type="noConversion"/>
  </si>
  <si>
    <t>p-p TJ</t>
    <phoneticPr fontId="2" type="noConversion"/>
  </si>
  <si>
    <t>32ps</t>
    <phoneticPr fontId="2" type="noConversion"/>
  </si>
  <si>
    <t>2000T</t>
    <phoneticPr fontId="2" type="noConversion"/>
  </si>
  <si>
    <t>vctrl ripple</t>
    <phoneticPr fontId="2" type="noConversion"/>
  </si>
  <si>
    <t>2.7m</t>
    <phoneticPr fontId="2" type="noConversion"/>
  </si>
  <si>
    <t>ff -40 1.1</t>
    <phoneticPr fontId="2" type="noConversion"/>
  </si>
  <si>
    <t>i_avdd</t>
    <phoneticPr fontId="2" type="noConversion"/>
  </si>
  <si>
    <t>2m</t>
    <phoneticPr fontId="2" type="noConversion"/>
  </si>
  <si>
    <t>i_dvdd</t>
    <phoneticPr fontId="2" type="noConversion"/>
  </si>
  <si>
    <t>413.6u</t>
    <phoneticPr fontId="2" type="noConversion"/>
  </si>
  <si>
    <t>DJ</t>
    <phoneticPr fontId="2" type="noConversion"/>
  </si>
  <si>
    <t>3.28ps</t>
    <phoneticPr fontId="2" type="noConversion"/>
  </si>
  <si>
    <t>RJ (matlab)</t>
    <phoneticPr fontId="2" type="noConversion"/>
  </si>
  <si>
    <t>3.3p</t>
    <phoneticPr fontId="2" type="noConversion"/>
  </si>
  <si>
    <t>tt</t>
    <phoneticPr fontId="2" type="noConversion"/>
  </si>
  <si>
    <t>32ps</t>
    <phoneticPr fontId="2" type="noConversion"/>
  </si>
  <si>
    <t>3.28ps</t>
    <phoneticPr fontId="2" type="noConversion"/>
  </si>
  <si>
    <t>11p</t>
    <phoneticPr fontId="2" type="noConversion"/>
  </si>
  <si>
    <t>tt 60C 1</t>
    <phoneticPr fontId="2" type="noConversion"/>
  </si>
  <si>
    <t>sw=0, delay=1n</t>
    <phoneticPr fontId="2" type="noConversion"/>
  </si>
  <si>
    <t>unlock</t>
    <phoneticPr fontId="2" type="noConversion"/>
  </si>
  <si>
    <t>lock_det_dly=810ps</t>
    <phoneticPr fontId="2" type="noConversion"/>
  </si>
  <si>
    <t>sw=1, delay=300p</t>
    <phoneticPr fontId="2" type="noConversion"/>
  </si>
  <si>
    <t>lock</t>
    <phoneticPr fontId="2" type="noConversion"/>
  </si>
  <si>
    <t>lock_det_dly</t>
    <phoneticPr fontId="2" type="noConversion"/>
  </si>
  <si>
    <t>lock_det_dly (ps)</t>
    <phoneticPr fontId="2" type="noConversion"/>
  </si>
  <si>
    <t>xx</t>
    <phoneticPr fontId="2" type="noConversion"/>
  </si>
  <si>
    <t>case #1</t>
    <phoneticPr fontId="2" type="noConversion"/>
  </si>
  <si>
    <t>slow to fast</t>
    <phoneticPr fontId="2" type="noConversion"/>
  </si>
  <si>
    <t>sel switch when ck_div=1</t>
    <phoneticPr fontId="2" type="noConversion"/>
  </si>
  <si>
    <t>#1.1</t>
    <phoneticPr fontId="2" type="noConversion"/>
  </si>
  <si>
    <t>ck negedge sync with real mux @ ff-40</t>
    <phoneticPr fontId="2" type="noConversion"/>
  </si>
  <si>
    <t>sel switch when ck_div=0</t>
    <phoneticPr fontId="2" type="noConversion"/>
  </si>
  <si>
    <t>#1.2</t>
    <phoneticPr fontId="2" type="noConversion"/>
  </si>
  <si>
    <t>case #1.1</t>
    <phoneticPr fontId="2" type="noConversion"/>
  </si>
  <si>
    <t>case #1.2</t>
    <phoneticPr fontId="2" type="noConversion"/>
  </si>
  <si>
    <t>case #2</t>
    <phoneticPr fontId="2" type="noConversion"/>
  </si>
  <si>
    <t>#2.1</t>
    <phoneticPr fontId="2" type="noConversion"/>
  </si>
  <si>
    <t>#2.2</t>
    <phoneticPr fontId="2" type="noConversion"/>
  </si>
  <si>
    <t>fast to slow</t>
    <phoneticPr fontId="2" type="noConversion"/>
  </si>
  <si>
    <t>case #2.2</t>
    <phoneticPr fontId="2" type="noConversion"/>
  </si>
  <si>
    <t>case #2.1</t>
    <phoneticPr fontId="2" type="noConversion"/>
  </si>
  <si>
    <t>glitch appear</t>
    <phoneticPr fontId="2" type="noConversion"/>
  </si>
  <si>
    <t>CLKREF_OSC09</t>
    <phoneticPr fontId="2" type="noConversion"/>
  </si>
  <si>
    <t>8'b0</t>
    <phoneticPr fontId="2" type="noConversion"/>
  </si>
  <si>
    <t>CLKOUT09</t>
    <phoneticPr fontId="2" type="noConversion"/>
  </si>
  <si>
    <t>LOCK09</t>
    <phoneticPr fontId="2" type="noConversion"/>
  </si>
  <si>
    <t>TST_PLL_CPU</t>
    <phoneticPr fontId="2" type="noConversion"/>
  </si>
  <si>
    <t>AVDD</t>
    <phoneticPr fontId="2" type="noConversion"/>
  </si>
  <si>
    <t>DVDD</t>
    <phoneticPr fontId="2" type="noConversion"/>
  </si>
  <si>
    <t>AVSS</t>
    <phoneticPr fontId="2" type="noConversion"/>
  </si>
  <si>
    <t>DVSS</t>
    <phoneticPr fontId="2" type="noConversion"/>
  </si>
  <si>
    <t>analog 1.8V power supply</t>
    <phoneticPr fontId="2" type="noConversion"/>
  </si>
  <si>
    <t>digital 0.9V power supply from SOC</t>
    <phoneticPr fontId="2" type="noConversion"/>
  </si>
  <si>
    <t>analog ground</t>
    <phoneticPr fontId="2" type="noConversion"/>
  </si>
  <si>
    <t>digital ground from SOC</t>
    <phoneticPr fontId="2" type="noConversion"/>
  </si>
  <si>
    <t>PLL output clock</t>
    <phoneticPr fontId="2" type="noConversion"/>
  </si>
  <si>
    <t>input reference clock (20M only)</t>
    <phoneticPr fontId="2" type="noConversion"/>
  </si>
  <si>
    <t>Author</t>
    <phoneticPr fontId="2" type="noConversion"/>
  </si>
  <si>
    <t>IP</t>
    <phoneticPr fontId="2" type="noConversion"/>
  </si>
  <si>
    <t>Date</t>
    <phoneticPr fontId="2" type="noConversion"/>
  </si>
  <si>
    <t>Effective bits</t>
  </si>
  <si>
    <t>Description</t>
  </si>
  <si>
    <t>Default Value</t>
  </si>
  <si>
    <t>WR/RO</t>
  </si>
  <si>
    <t>BB</t>
  </si>
  <si>
    <t>DEC</t>
  </si>
  <si>
    <t>Pin name</t>
    <phoneticPr fontId="2" type="noConversion"/>
  </si>
  <si>
    <t>B1</t>
    <phoneticPr fontId="2" type="noConversion"/>
  </si>
  <si>
    <t>power down,  
0: power on (default), 
1: power down)</t>
    <phoneticPr fontId="2" type="noConversion"/>
  </si>
  <si>
    <t>1'b0</t>
    <phoneticPr fontId="2" type="noConversion"/>
  </si>
  <si>
    <t>2'b00</t>
    <phoneticPr fontId="2" type="noConversion"/>
  </si>
  <si>
    <t>WR</t>
    <phoneticPr fontId="2" type="noConversion"/>
  </si>
  <si>
    <t>IO</t>
    <phoneticPr fontId="2" type="noConversion"/>
  </si>
  <si>
    <t>I</t>
    <phoneticPr fontId="2" type="noConversion"/>
  </si>
  <si>
    <t>I/O</t>
    <phoneticPr fontId="2" type="noConversion"/>
  </si>
  <si>
    <t>B2</t>
    <phoneticPr fontId="2" type="noConversion"/>
  </si>
  <si>
    <t>[1:0]</t>
    <phoneticPr fontId="2" type="noConversion"/>
  </si>
  <si>
    <t>[7]</t>
    <phoneticPr fontId="2" type="noConversion"/>
  </si>
  <si>
    <t>[6]</t>
    <phoneticPr fontId="2" type="noConversion"/>
  </si>
  <si>
    <t>[5]</t>
    <phoneticPr fontId="2" type="noConversion"/>
  </si>
  <si>
    <t>[4:2]</t>
    <phoneticPr fontId="2" type="noConversion"/>
  </si>
  <si>
    <t>[1]</t>
    <phoneticPr fontId="2" type="noConversion"/>
  </si>
  <si>
    <t>[0]</t>
    <phoneticPr fontId="2" type="noConversion"/>
  </si>
  <si>
    <t>[7:0]</t>
    <phoneticPr fontId="2" type="noConversion"/>
  </si>
  <si>
    <t>[4]</t>
    <phoneticPr fontId="2" type="noConversion"/>
  </si>
  <si>
    <t>[3:2]</t>
    <phoneticPr fontId="2" type="noConversion"/>
  </si>
  <si>
    <t>reserved;</t>
    <phoneticPr fontId="2" type="noConversion"/>
  </si>
  <si>
    <t>[4]</t>
    <phoneticPr fontId="2" type="noConversion"/>
  </si>
  <si>
    <t>[3]</t>
    <phoneticPr fontId="2" type="noConversion"/>
  </si>
  <si>
    <t>[2]</t>
    <phoneticPr fontId="2" type="noConversion"/>
  </si>
  <si>
    <t>[1]</t>
    <phoneticPr fontId="2" type="noConversion"/>
  </si>
  <si>
    <t>[0]</t>
    <phoneticPr fontId="2" type="noConversion"/>
  </si>
  <si>
    <t>[6:5]</t>
    <phoneticPr fontId="2" type="noConversion"/>
  </si>
  <si>
    <t>[7]</t>
    <phoneticPr fontId="2" type="noConversion"/>
  </si>
  <si>
    <t>B3</t>
    <phoneticPr fontId="2" type="noConversion"/>
  </si>
  <si>
    <t>I</t>
    <phoneticPr fontId="2" type="noConversion"/>
  </si>
  <si>
    <t>B4</t>
    <phoneticPr fontId="2" type="noConversion"/>
  </si>
  <si>
    <t>[6:5]</t>
    <phoneticPr fontId="2" type="noConversion"/>
  </si>
  <si>
    <t>[4:0]</t>
    <phoneticPr fontId="2" type="noConversion"/>
  </si>
  <si>
    <t xml:space="preserve">
</t>
    <phoneticPr fontId="2" type="noConversion"/>
  </si>
  <si>
    <t>reserved</t>
    <phoneticPr fontId="2" type="noConversion"/>
  </si>
  <si>
    <t>[6]</t>
    <phoneticPr fontId="2" type="noConversion"/>
  </si>
  <si>
    <t>[5:0]</t>
    <phoneticPr fontId="2" type="noConversion"/>
  </si>
  <si>
    <t>B6</t>
    <phoneticPr fontId="2" type="noConversion"/>
  </si>
  <si>
    <t>O</t>
    <phoneticPr fontId="2" type="noConversion"/>
  </si>
  <si>
    <t>2'b00</t>
    <phoneticPr fontId="2" type="noConversion"/>
  </si>
  <si>
    <t>WR</t>
    <phoneticPr fontId="2" type="noConversion"/>
  </si>
  <si>
    <t>5'b00000</t>
    <phoneticPr fontId="2" type="noConversion"/>
  </si>
  <si>
    <t>reserved bits,</t>
    <phoneticPr fontId="2" type="noConversion"/>
  </si>
  <si>
    <t>6'b000000</t>
    <phoneticPr fontId="2" type="noConversion"/>
  </si>
  <si>
    <t>WR</t>
    <phoneticPr fontId="2" type="noConversion"/>
  </si>
  <si>
    <t>A7/CEVA PLL</t>
    <phoneticPr fontId="2" type="noConversion"/>
  </si>
  <si>
    <t>zhe.li</t>
    <phoneticPr fontId="2" type="noConversion"/>
  </si>
  <si>
    <t>HEX</t>
  </si>
  <si>
    <t>Note</t>
  </si>
  <si>
    <t>8'h00</t>
    <phoneticPr fontId="2" type="noConversion"/>
  </si>
  <si>
    <t>8'b0011,0010</t>
    <phoneticPr fontId="2" type="noConversion"/>
  </si>
  <si>
    <t>8'b0011,0010</t>
    <phoneticPr fontId="2" type="noConversion"/>
  </si>
  <si>
    <t>8'b0000,0000</t>
  </si>
  <si>
    <t>8'h32</t>
    <phoneticPr fontId="2" type="noConversion"/>
  </si>
  <si>
    <t>8'd50</t>
    <phoneticPr fontId="2" type="noConversion"/>
  </si>
  <si>
    <t>8'b0000,0000</t>
    <phoneticPr fontId="2" type="noConversion"/>
  </si>
  <si>
    <t>8'd0</t>
    <phoneticPr fontId="2" type="noConversion"/>
  </si>
  <si>
    <t>8'h00</t>
    <phoneticPr fontId="2" type="noConversion"/>
  </si>
  <si>
    <t>8'd0</t>
    <phoneticPr fontId="2" type="noConversion"/>
  </si>
  <si>
    <t>bk post divider control bits source, 
0: auto generate;
1: manual;</t>
    <phoneticPr fontId="2" type="noConversion"/>
  </si>
  <si>
    <t>bk vco powerdown, 
0: power on, 
1: power down;</t>
    <phoneticPr fontId="2" type="noConversion"/>
  </si>
  <si>
    <t xml:space="preserve">non-overshoot freq auto switch wait time, 
00: wait 25.6us; (default)
01: wait  51.2us;
10: wait 6.4us;
11: wait 12.8us; </t>
    <phoneticPr fontId="2" type="noConversion"/>
  </si>
  <si>
    <t>test path select,
0: tst from post divider test path, 
1: tst from ckdiv or ckref;</t>
    <phoneticPr fontId="2" type="noConversion"/>
  </si>
  <si>
    <t>bk vco work mode, 
0: track vco freq, 
1: hold vco current freq;</t>
    <phoneticPr fontId="2" type="noConversion"/>
  </si>
  <si>
    <t>pll output clock deglitch mux control, 
0: pll output from normal vco path, 
1: pll output from bk vco path;</t>
    <phoneticPr fontId="2" type="noConversion"/>
  </si>
  <si>
    <t>non-overshoot freq control select, 
0: manual control, 
1: auto control;</t>
    <phoneticPr fontId="2" type="noConversion"/>
  </si>
  <si>
    <t>8'b0000,0000</t>
    <phoneticPr fontId="2" type="noConversion"/>
  </si>
  <si>
    <t>8'd0</t>
    <phoneticPr fontId="2" type="noConversion"/>
  </si>
  <si>
    <t>8'd0</t>
    <phoneticPr fontId="2" type="noConversion"/>
  </si>
  <si>
    <t>8'h00</t>
    <phoneticPr fontId="2" type="noConversion"/>
  </si>
  <si>
    <t>8'b0000,0000</t>
    <phoneticPr fontId="2" type="noConversion"/>
  </si>
  <si>
    <t xml:space="preserve">lock detector delay time control,
0:  879.6ps; 
1:  1.613ps;   </t>
    <phoneticPr fontId="2" type="noConversion"/>
  </si>
  <si>
    <t>charge pump current tune,
000:   40uA; 
001:   30uA; 
010:   20uA; 
011:   10uA;
100:   40uA; 
101:   50uA; 
110:   60uA; 
111:   70uA;</t>
    <phoneticPr fontId="2" type="noConversion"/>
  </si>
  <si>
    <t>pfd ton tune,
0: pfd_ton delay=0.7ns, 
1: delay =1.3ns;</t>
    <phoneticPr fontId="2" type="noConversion"/>
  </si>
  <si>
    <t>clock test path select, 
0: clkdiv, 
1: clkref;</t>
    <phoneticPr fontId="2" type="noConversion"/>
  </si>
  <si>
    <t>clock test enable, 
0: enable, 
1: disable (TST_PLL_CPU=0)</t>
    <phoneticPr fontId="2" type="noConversion"/>
  </si>
  <si>
    <t>charge pump current source, 
0: icp from AVDD/R, 
1: icp from constant gm;</t>
    <phoneticPr fontId="2" type="noConversion"/>
  </si>
  <si>
    <t>clock out select, 
0: pll clock out, 
1: 20M output (glitch free)</t>
    <phoneticPr fontId="2" type="noConversion"/>
  </si>
  <si>
    <t>ldo output voltage tune,
00: 0.9V;  
01: 0.8V;  
10: 0.96V;  
11: 1V;</t>
    <phoneticPr fontId="2" type="noConversion"/>
  </si>
  <si>
    <t>test path post divider enable, 
0: enable; 
1: disable</t>
    <phoneticPr fontId="2" type="noConversion"/>
  </si>
  <si>
    <t>test path post divider control bits,
00: div 128;
01: div 64;
10: div 32;
11: div 16;</t>
    <phoneticPr fontId="2" type="noConversion"/>
  </si>
  <si>
    <t>manual input bk post divider control bits, 
00000: div 1;
00001: div 2;
00011: div 4;
00111: div 8;
01111: div 16;
11111: div 32;</t>
    <phoneticPr fontId="2" type="noConversion"/>
  </si>
  <si>
    <t>clock output bypass select, 
0: pll output, 
1: 20M output (not glitch free);</t>
    <phoneticPr fontId="2" type="noConversion"/>
  </si>
  <si>
    <t>clock glitch free mux bypass select, 
0: use glitch free mux, 
1: bypass glitch free mux;</t>
    <phoneticPr fontId="2" type="noConversion"/>
  </si>
  <si>
    <t>PLL lock signal,
0: unlock, 
1: lock</t>
    <phoneticPr fontId="2" type="noConversion"/>
  </si>
  <si>
    <t>PLL test pin, 
default output=15.625M (fvco/128);</t>
    <phoneticPr fontId="2" type="noConversion"/>
  </si>
  <si>
    <t>Version</t>
    <phoneticPr fontId="2" type="noConversion"/>
  </si>
  <si>
    <t>reset, 
0: normal function (default),
1: reset;</t>
    <phoneticPr fontId="2" type="noConversion"/>
  </si>
  <si>
    <r>
      <rPr>
        <b/>
        <sz val="11"/>
        <color rgb="FF0070C0"/>
        <rFont val="Arial Unicode MS"/>
        <family val="2"/>
        <charset val="134"/>
      </rPr>
      <t>Frequency Control</t>
    </r>
    <r>
      <rPr>
        <sz val="11"/>
        <color rgb="FF0070C0"/>
        <rFont val="Arial Unicode MS"/>
        <family val="2"/>
        <charset val="134"/>
      </rPr>
      <t xml:space="preserve">
8'b0000,0000: 40MHz
8'b0000,0100: 40MHz (can not be less than 40MHz)
8'b0000,0101: 50MHz
…
</t>
    </r>
    <r>
      <rPr>
        <b/>
        <sz val="11"/>
        <color rgb="FF0070C0"/>
        <rFont val="Arial Unicode MS"/>
        <family val="2"/>
        <charset val="134"/>
      </rPr>
      <t>8'b0011,0010: 500MHz (default)</t>
    </r>
    <r>
      <rPr>
        <sz val="11"/>
        <color rgb="FF0070C0"/>
        <rFont val="Arial Unicode MS"/>
        <family val="2"/>
        <charset val="134"/>
      </rPr>
      <t xml:space="preserve">
…
8'b1111,1111: 2550MHz</t>
    </r>
    <phoneticPr fontId="2" type="noConversion"/>
  </si>
  <si>
    <t>4.0</t>
    <phoneticPr fontId="2" type="noConversion"/>
  </si>
  <si>
    <t>Address</t>
    <phoneticPr fontId="2" type="noConversion"/>
  </si>
  <si>
    <t>0x6061_0000
[7:0]</t>
    <phoneticPr fontId="2" type="noConversion"/>
  </si>
  <si>
    <t>0x6061_0000
[15:8]</t>
    <phoneticPr fontId="2" type="noConversion"/>
  </si>
  <si>
    <t>0x6061_0000
[23:16]</t>
    <phoneticPr fontId="2" type="noConversion"/>
  </si>
  <si>
    <t>0x6061_0000
[31:24]</t>
    <phoneticPr fontId="2" type="noConversion"/>
  </si>
  <si>
    <t>0x6061_0028
[7:0]</t>
    <phoneticPr fontId="2" type="noConversion"/>
  </si>
  <si>
    <t>0x6061_0028
[15:8]</t>
    <phoneticPr fontId="2" type="noConversion"/>
  </si>
  <si>
    <t>0x6061_0004 [0]</t>
    <phoneticPr fontId="2" type="noConversion"/>
  </si>
  <si>
    <t>CGU_PLL_CONFIG</t>
    <phoneticPr fontId="2" type="noConversion"/>
  </si>
  <si>
    <t>Register name</t>
    <phoneticPr fontId="2" type="noConversion"/>
  </si>
  <si>
    <t>CGU_RESERVED1</t>
    <phoneticPr fontId="2" type="noConversion"/>
  </si>
  <si>
    <t>CGU_PLL_CONFIG</t>
    <phoneticPr fontId="2" type="noConversion"/>
  </si>
  <si>
    <t>CGU_PLL_CTRL_1</t>
    <phoneticPr fontId="2" type="noConversion"/>
  </si>
  <si>
    <t xml:space="preserve">B5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</si>
</sst>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1"/>
      <color theme="0"/>
      <name val="Arial Unicode MS"/>
      <family val="2"/>
      <charset val="134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sz val="11"/>
      <color rgb="FFFF0000"/>
      <name val="Arial Unicode MS"/>
      <family val="2"/>
      <charset val="134"/>
    </font>
    <font>
      <b/>
      <sz val="11"/>
      <color theme="0"/>
      <name val="Arial Unicode MS"/>
      <family val="2"/>
      <charset val="134"/>
    </font>
    <font>
      <b/>
      <sz val="11"/>
      <name val="Arial Unicode MS"/>
      <family val="2"/>
      <charset val="134"/>
    </font>
    <font>
      <b/>
      <i/>
      <sz val="11"/>
      <color theme="1"/>
      <name val="Arial Unicode MS"/>
      <family val="2"/>
      <charset val="134"/>
    </font>
    <font>
      <sz val="11"/>
      <color theme="1"/>
      <name val="宋体"/>
      <family val="2"/>
      <scheme val="minor"/>
    </font>
    <font>
      <sz val="11"/>
      <color rgb="FF0070C0"/>
      <name val="Arial Unicode MS"/>
      <family val="2"/>
      <charset val="134"/>
    </font>
    <font>
      <b/>
      <sz val="11"/>
      <color rgb="FF0070C0"/>
      <name val="Arial Unicode MS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1"/>
      <color indexed="8"/>
      <name val="Arial Unicode MS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0" borderId="0">
      <alignment vertical="center"/>
    </xf>
    <xf numFmtId="0" fontId="13" fillId="0" borderId="0"/>
    <xf numFmtId="0" fontId="10" fillId="0" borderId="0"/>
  </cellStyleXfs>
  <cellXfs count="106">
    <xf numFmtId="0" fontId="0" fillId="0" borderId="0" xfId="0"/>
    <xf numFmtId="0" fontId="4" fillId="0" borderId="0" xfId="0" applyFont="1"/>
    <xf numFmtId="0" fontId="4" fillId="0" borderId="1" xfId="0" applyFont="1" applyBorder="1"/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0" xfId="0" applyFont="1" applyAlignment="1">
      <alignment vertical="center"/>
    </xf>
    <xf numFmtId="11" fontId="0" fillId="0" borderId="0" xfId="0" applyNumberFormat="1"/>
    <xf numFmtId="0" fontId="0" fillId="5" borderId="0" xfId="0" applyFill="1"/>
    <xf numFmtId="0" fontId="5" fillId="0" borderId="1" xfId="0" applyFont="1" applyBorder="1" applyAlignment="1">
      <alignment horizontal="left" vertical="center"/>
    </xf>
    <xf numFmtId="0" fontId="4" fillId="4" borderId="1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vertical="center"/>
    </xf>
    <xf numFmtId="0" fontId="4" fillId="4" borderId="6" xfId="0" applyFont="1" applyFill="1" applyBorder="1" applyAlignment="1">
      <alignment vertical="center"/>
    </xf>
    <xf numFmtId="0" fontId="4" fillId="4" borderId="0" xfId="0" applyFont="1" applyFill="1" applyBorder="1" applyAlignment="1">
      <alignment horizontal="center" vertical="center"/>
    </xf>
    <xf numFmtId="0" fontId="4" fillId="4" borderId="0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0" fillId="0" borderId="1" xfId="0" applyBorder="1"/>
    <xf numFmtId="0" fontId="0" fillId="0" borderId="1" xfId="0" applyFill="1" applyBorder="1"/>
    <xf numFmtId="58" fontId="0" fillId="0" borderId="0" xfId="0" applyNumberFormat="1"/>
    <xf numFmtId="0" fontId="4" fillId="0" borderId="1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8" fillId="0" borderId="1" xfId="0" applyFont="1" applyFill="1" applyBorder="1" applyAlignment="1">
      <alignment horizontal="center" vertical="center"/>
    </xf>
    <xf numFmtId="0" fontId="4" fillId="5" borderId="0" xfId="0" applyFont="1" applyFill="1"/>
    <xf numFmtId="0" fontId="11" fillId="0" borderId="1" xfId="0" applyFont="1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11" fillId="0" borderId="1" xfId="0" applyFont="1" applyBorder="1" applyAlignment="1">
      <alignment vertical="top"/>
    </xf>
    <xf numFmtId="0" fontId="4" fillId="0" borderId="1" xfId="0" applyFont="1" applyBorder="1" applyAlignment="1">
      <alignment vertical="center"/>
    </xf>
    <xf numFmtId="14" fontId="5" fillId="0" borderId="1" xfId="0" applyNumberFormat="1" applyFont="1" applyBorder="1" applyAlignment="1">
      <alignment horizontal="right" vertical="top"/>
    </xf>
    <xf numFmtId="0" fontId="5" fillId="0" borderId="1" xfId="0" applyFont="1" applyBorder="1" applyAlignment="1">
      <alignment horizontal="right" vertical="top"/>
    </xf>
    <xf numFmtId="0" fontId="4" fillId="0" borderId="4" xfId="0" applyFont="1" applyBorder="1" applyAlignment="1">
      <alignment vertical="top"/>
    </xf>
    <xf numFmtId="49" fontId="4" fillId="0" borderId="4" xfId="0" applyNumberFormat="1" applyFont="1" applyBorder="1" applyAlignment="1">
      <alignment vertical="top"/>
    </xf>
    <xf numFmtId="0" fontId="4" fillId="0" borderId="9" xfId="0" applyFont="1" applyBorder="1" applyAlignment="1">
      <alignment vertical="top"/>
    </xf>
    <xf numFmtId="0" fontId="4" fillId="0" borderId="17" xfId="0" applyFont="1" applyBorder="1" applyAlignment="1">
      <alignment vertical="top"/>
    </xf>
    <xf numFmtId="0" fontId="4" fillId="0" borderId="11" xfId="0" applyFont="1" applyBorder="1" applyAlignment="1">
      <alignment vertical="top"/>
    </xf>
    <xf numFmtId="0" fontId="4" fillId="0" borderId="14" xfId="0" applyFont="1" applyBorder="1" applyAlignment="1">
      <alignment vertical="top"/>
    </xf>
    <xf numFmtId="0" fontId="4" fillId="0" borderId="15" xfId="0" applyFont="1" applyBorder="1" applyAlignment="1">
      <alignment horizontal="center" vertical="top"/>
    </xf>
    <xf numFmtId="0" fontId="4" fillId="0" borderId="15" xfId="0" applyFont="1" applyBorder="1" applyAlignment="1">
      <alignment vertical="top"/>
    </xf>
    <xf numFmtId="0" fontId="4" fillId="0" borderId="16" xfId="0" applyFont="1" applyBorder="1" applyAlignment="1">
      <alignment vertical="top"/>
    </xf>
    <xf numFmtId="0" fontId="5" fillId="0" borderId="7" xfId="0" applyFont="1" applyBorder="1" applyAlignment="1">
      <alignment horizontal="right" vertical="top"/>
    </xf>
    <xf numFmtId="0" fontId="4" fillId="0" borderId="7" xfId="0" applyFont="1" applyBorder="1" applyAlignment="1">
      <alignment vertical="top"/>
    </xf>
    <xf numFmtId="0" fontId="4" fillId="0" borderId="12" xfId="0" applyFont="1" applyBorder="1" applyAlignment="1">
      <alignment vertical="top"/>
    </xf>
    <xf numFmtId="0" fontId="4" fillId="0" borderId="9" xfId="0" applyFont="1" applyBorder="1" applyAlignment="1">
      <alignment vertical="top" wrapText="1"/>
    </xf>
    <xf numFmtId="0" fontId="4" fillId="0" borderId="18" xfId="0" applyFont="1" applyBorder="1" applyAlignment="1">
      <alignment vertical="top"/>
    </xf>
    <xf numFmtId="0" fontId="14" fillId="0" borderId="22" xfId="1" applyFont="1" applyBorder="1" applyAlignment="1">
      <alignment horizontal="center" vertical="center" wrapText="1"/>
    </xf>
    <xf numFmtId="0" fontId="14" fillId="0" borderId="22" xfId="1" applyFont="1" applyBorder="1" applyAlignment="1">
      <alignment horizontal="left" vertical="center" wrapText="1"/>
    </xf>
    <xf numFmtId="0" fontId="4" fillId="4" borderId="1" xfId="0" applyFont="1" applyFill="1" applyBorder="1" applyAlignment="1">
      <alignment vertical="top"/>
    </xf>
    <xf numFmtId="0" fontId="4" fillId="4" borderId="1" xfId="0" applyFont="1" applyFill="1" applyBorder="1" applyAlignment="1">
      <alignment vertical="top" wrapText="1"/>
    </xf>
    <xf numFmtId="49" fontId="14" fillId="0" borderId="22" xfId="1" applyNumberFormat="1" applyFont="1" applyBorder="1" applyAlignment="1">
      <alignment horizontal="center" vertical="center" wrapText="1"/>
    </xf>
    <xf numFmtId="0" fontId="4" fillId="0" borderId="4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49" fontId="5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top"/>
    </xf>
    <xf numFmtId="0" fontId="4" fillId="0" borderId="8" xfId="0" applyFont="1" applyBorder="1" applyAlignment="1">
      <alignment horizontal="center" vertical="top"/>
    </xf>
    <xf numFmtId="0" fontId="4" fillId="0" borderId="9" xfId="0" applyFont="1" applyBorder="1" applyAlignment="1">
      <alignment horizontal="center" vertical="top"/>
    </xf>
    <xf numFmtId="0" fontId="7" fillId="2" borderId="7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4" fillId="0" borderId="25" xfId="0" applyFont="1" applyBorder="1" applyAlignment="1">
      <alignment vertical="top"/>
    </xf>
    <xf numFmtId="0" fontId="7" fillId="2" borderId="4" xfId="0" applyFont="1" applyFill="1" applyBorder="1" applyAlignment="1">
      <alignment vertical="top"/>
    </xf>
    <xf numFmtId="0" fontId="7" fillId="2" borderId="26" xfId="0" applyFont="1" applyFill="1" applyBorder="1" applyAlignment="1">
      <alignment vertical="top"/>
    </xf>
    <xf numFmtId="0" fontId="14" fillId="0" borderId="27" xfId="1" applyFont="1" applyBorder="1" applyAlignment="1">
      <alignment horizontal="center" vertical="center" wrapText="1"/>
    </xf>
    <xf numFmtId="0" fontId="4" fillId="0" borderId="26" xfId="0" applyFont="1" applyBorder="1" applyAlignment="1">
      <alignment horizontal="center" vertical="center"/>
    </xf>
    <xf numFmtId="0" fontId="4" fillId="0" borderId="24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4" fillId="0" borderId="28" xfId="0" applyFont="1" applyBorder="1" applyAlignment="1">
      <alignment vertical="top"/>
    </xf>
    <xf numFmtId="0" fontId="4" fillId="0" borderId="7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14" fillId="0" borderId="29" xfId="1" applyFont="1" applyBorder="1" applyAlignment="1">
      <alignment horizontal="left" vertical="center" wrapText="1"/>
    </xf>
    <xf numFmtId="0" fontId="4" fillId="0" borderId="30" xfId="0" applyFont="1" applyBorder="1" applyAlignment="1">
      <alignment vertical="top"/>
    </xf>
    <xf numFmtId="0" fontId="4" fillId="0" borderId="31" xfId="0" applyFont="1" applyBorder="1" applyAlignment="1">
      <alignment horizontal="center" vertical="top"/>
    </xf>
    <xf numFmtId="0" fontId="4" fillId="0" borderId="32" xfId="0" applyFont="1" applyBorder="1" applyAlignment="1">
      <alignment horizontal="center" vertical="top"/>
    </xf>
    <xf numFmtId="0" fontId="4" fillId="0" borderId="30" xfId="0" applyFont="1" applyBorder="1" applyAlignment="1">
      <alignment horizontal="center" vertical="top"/>
    </xf>
    <xf numFmtId="0" fontId="4" fillId="0" borderId="33" xfId="0" applyFont="1" applyBorder="1" applyAlignment="1">
      <alignment vertical="top"/>
    </xf>
    <xf numFmtId="0" fontId="4" fillId="0" borderId="34" xfId="0" applyFont="1" applyBorder="1" applyAlignment="1">
      <alignment vertical="top"/>
    </xf>
    <xf numFmtId="0" fontId="5" fillId="0" borderId="2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49" fontId="14" fillId="0" borderId="23" xfId="1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</cellXfs>
  <cellStyles count="4">
    <cellStyle name="常规" xfId="0" builtinId="0"/>
    <cellStyle name="常规 2" xfId="2"/>
    <cellStyle name="常规 3" xfId="3"/>
    <cellStyle name="常规 4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1.png"/><Relationship Id="rId3" Type="http://schemas.openxmlformats.org/officeDocument/2006/relationships/image" Target="../media/image6.png"/><Relationship Id="rId7" Type="http://schemas.openxmlformats.org/officeDocument/2006/relationships/image" Target="../media/image10.png"/><Relationship Id="rId12" Type="http://schemas.openxmlformats.org/officeDocument/2006/relationships/image" Target="../media/image15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11" Type="http://schemas.openxmlformats.org/officeDocument/2006/relationships/image" Target="../media/image14.png"/><Relationship Id="rId5" Type="http://schemas.openxmlformats.org/officeDocument/2006/relationships/image" Target="../media/image8.png"/><Relationship Id="rId10" Type="http://schemas.openxmlformats.org/officeDocument/2006/relationships/image" Target="../media/image13.png"/><Relationship Id="rId4" Type="http://schemas.openxmlformats.org/officeDocument/2006/relationships/image" Target="../media/image7.png"/><Relationship Id="rId9" Type="http://schemas.openxmlformats.org/officeDocument/2006/relationships/image" Target="../media/image1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17.png"/><Relationship Id="rId1" Type="http://schemas.openxmlformats.org/officeDocument/2006/relationships/image" Target="../media/image16.png"/><Relationship Id="rId5" Type="http://schemas.openxmlformats.org/officeDocument/2006/relationships/image" Target="../media/image20.png"/><Relationship Id="rId4" Type="http://schemas.openxmlformats.org/officeDocument/2006/relationships/image" Target="../media/image19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3.png"/><Relationship Id="rId2" Type="http://schemas.openxmlformats.org/officeDocument/2006/relationships/image" Target="../media/image22.png"/><Relationship Id="rId1" Type="http://schemas.openxmlformats.org/officeDocument/2006/relationships/image" Target="../media/image21.png"/><Relationship Id="rId6" Type="http://schemas.openxmlformats.org/officeDocument/2006/relationships/image" Target="../media/image26.png"/><Relationship Id="rId5" Type="http://schemas.openxmlformats.org/officeDocument/2006/relationships/image" Target="../media/image25.png"/><Relationship Id="rId4" Type="http://schemas.openxmlformats.org/officeDocument/2006/relationships/image" Target="../media/image2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428624</xdr:colOff>
      <xdr:row>27</xdr:row>
      <xdr:rowOff>11748</xdr:rowOff>
    </xdr:from>
    <xdr:to>
      <xdr:col>20</xdr:col>
      <xdr:colOff>426667</xdr:colOff>
      <xdr:row>47</xdr:row>
      <xdr:rowOff>160972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96124" y="5669598"/>
          <a:ext cx="8913443" cy="4340224"/>
        </a:xfrm>
        <a:prstGeom prst="rect">
          <a:avLst/>
        </a:prstGeom>
      </xdr:spPr>
    </xdr:pic>
    <xdr:clientData/>
  </xdr:twoCellAnchor>
  <xdr:twoCellAnchor editAs="oneCell">
    <xdr:from>
      <xdr:col>7</xdr:col>
      <xdr:colOff>361950</xdr:colOff>
      <xdr:row>6</xdr:row>
      <xdr:rowOff>101063</xdr:rowOff>
    </xdr:from>
    <xdr:to>
      <xdr:col>20</xdr:col>
      <xdr:colOff>7568</xdr:colOff>
      <xdr:row>26</xdr:row>
      <xdr:rowOff>94293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29450" y="1358363"/>
          <a:ext cx="8561018" cy="4184230"/>
        </a:xfrm>
        <a:prstGeom prst="rect">
          <a:avLst/>
        </a:prstGeom>
      </xdr:spPr>
    </xdr:pic>
    <xdr:clientData/>
  </xdr:twoCellAnchor>
  <xdr:twoCellAnchor editAs="oneCell">
    <xdr:from>
      <xdr:col>7</xdr:col>
      <xdr:colOff>466725</xdr:colOff>
      <xdr:row>49</xdr:row>
      <xdr:rowOff>203988</xdr:rowOff>
    </xdr:from>
    <xdr:to>
      <xdr:col>21</xdr:col>
      <xdr:colOff>540969</xdr:colOff>
      <xdr:row>72</xdr:row>
      <xdr:rowOff>151436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34225" y="10471938"/>
          <a:ext cx="9675444" cy="476709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257175</xdr:colOff>
      <xdr:row>28</xdr:row>
      <xdr:rowOff>23056</xdr:rowOff>
    </xdr:from>
    <xdr:to>
      <xdr:col>29</xdr:col>
      <xdr:colOff>598861</xdr:colOff>
      <xdr:row>51</xdr:row>
      <xdr:rowOff>65720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24675" y="5890456"/>
          <a:ext cx="9942886" cy="4862314"/>
        </a:xfrm>
        <a:prstGeom prst="rect">
          <a:avLst/>
        </a:prstGeom>
      </xdr:spPr>
    </xdr:pic>
    <xdr:clientData/>
  </xdr:twoCellAnchor>
  <xdr:twoCellAnchor editAs="oneCell">
    <xdr:from>
      <xdr:col>15</xdr:col>
      <xdr:colOff>285749</xdr:colOff>
      <xdr:row>7</xdr:row>
      <xdr:rowOff>147559</xdr:rowOff>
    </xdr:from>
    <xdr:to>
      <xdr:col>27</xdr:col>
      <xdr:colOff>474294</xdr:colOff>
      <xdr:row>27</xdr:row>
      <xdr:rowOff>65721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344649" y="1614409"/>
          <a:ext cx="8418145" cy="4109162"/>
        </a:xfrm>
        <a:prstGeom prst="rect">
          <a:avLst/>
        </a:prstGeom>
      </xdr:spPr>
    </xdr:pic>
    <xdr:clientData/>
  </xdr:twoCellAnchor>
  <xdr:twoCellAnchor editAs="oneCell">
    <xdr:from>
      <xdr:col>15</xdr:col>
      <xdr:colOff>216717</xdr:colOff>
      <xdr:row>52</xdr:row>
      <xdr:rowOff>133350</xdr:rowOff>
    </xdr:from>
    <xdr:to>
      <xdr:col>28</xdr:col>
      <xdr:colOff>432113</xdr:colOff>
      <xdr:row>74</xdr:row>
      <xdr:rowOff>0</xdr:rowOff>
    </xdr:to>
    <xdr:pic>
      <xdr:nvPicPr>
        <xdr:cNvPr id="12" name="图片 1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84217" y="11029950"/>
          <a:ext cx="9130796" cy="4476750"/>
        </a:xfrm>
        <a:prstGeom prst="rect">
          <a:avLst/>
        </a:prstGeom>
      </xdr:spPr>
    </xdr:pic>
    <xdr:clientData/>
  </xdr:twoCellAnchor>
  <xdr:twoCellAnchor editAs="oneCell">
    <xdr:from>
      <xdr:col>15</xdr:col>
      <xdr:colOff>180975</xdr:colOff>
      <xdr:row>75</xdr:row>
      <xdr:rowOff>151295</xdr:rowOff>
    </xdr:from>
    <xdr:to>
      <xdr:col>29</xdr:col>
      <xdr:colOff>655265</xdr:colOff>
      <xdr:row>99</xdr:row>
      <xdr:rowOff>46667</xdr:rowOff>
    </xdr:to>
    <xdr:pic>
      <xdr:nvPicPr>
        <xdr:cNvPr id="13" name="图片 12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848475" y="15867545"/>
          <a:ext cx="10075490" cy="4924572"/>
        </a:xfrm>
        <a:prstGeom prst="rect">
          <a:avLst/>
        </a:prstGeom>
      </xdr:spPr>
    </xdr:pic>
    <xdr:clientData/>
  </xdr:twoCellAnchor>
  <xdr:twoCellAnchor editAs="oneCell">
    <xdr:from>
      <xdr:col>15</xdr:col>
      <xdr:colOff>257174</xdr:colOff>
      <xdr:row>101</xdr:row>
      <xdr:rowOff>55195</xdr:rowOff>
    </xdr:from>
    <xdr:to>
      <xdr:col>29</xdr:col>
      <xdr:colOff>57149</xdr:colOff>
      <xdr:row>123</xdr:row>
      <xdr:rowOff>40084</xdr:rowOff>
    </xdr:to>
    <xdr:pic>
      <xdr:nvPicPr>
        <xdr:cNvPr id="14" name="图片 13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924674" y="21219745"/>
          <a:ext cx="9401175" cy="4594989"/>
        </a:xfrm>
        <a:prstGeom prst="rect">
          <a:avLst/>
        </a:prstGeom>
      </xdr:spPr>
    </xdr:pic>
    <xdr:clientData/>
  </xdr:twoCellAnchor>
  <xdr:twoCellAnchor editAs="oneCell">
    <xdr:from>
      <xdr:col>37</xdr:col>
      <xdr:colOff>300510</xdr:colOff>
      <xdr:row>8</xdr:row>
      <xdr:rowOff>34293</xdr:rowOff>
    </xdr:from>
    <xdr:to>
      <xdr:col>50</xdr:col>
      <xdr:colOff>0</xdr:colOff>
      <xdr:row>28</xdr:row>
      <xdr:rowOff>56190</xdr:rowOff>
    </xdr:to>
    <xdr:pic>
      <xdr:nvPicPr>
        <xdr:cNvPr id="15" name="图片 14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256510" y="1558293"/>
          <a:ext cx="8367240" cy="3831897"/>
        </a:xfrm>
        <a:prstGeom prst="rect">
          <a:avLst/>
        </a:prstGeom>
      </xdr:spPr>
    </xdr:pic>
    <xdr:clientData/>
  </xdr:twoCellAnchor>
  <xdr:twoCellAnchor editAs="oneCell">
    <xdr:from>
      <xdr:col>37</xdr:col>
      <xdr:colOff>390524</xdr:colOff>
      <xdr:row>29</xdr:row>
      <xdr:rowOff>156745</xdr:rowOff>
    </xdr:from>
    <xdr:to>
      <xdr:col>50</xdr:col>
      <xdr:colOff>190500</xdr:colOff>
      <xdr:row>50</xdr:row>
      <xdr:rowOff>18094</xdr:rowOff>
    </xdr:to>
    <xdr:pic>
      <xdr:nvPicPr>
        <xdr:cNvPr id="16" name="图片 15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346524" y="5681245"/>
          <a:ext cx="8467726" cy="3861849"/>
        </a:xfrm>
        <a:prstGeom prst="rect">
          <a:avLst/>
        </a:prstGeom>
      </xdr:spPr>
    </xdr:pic>
    <xdr:clientData/>
  </xdr:twoCellAnchor>
  <xdr:twoCellAnchor editAs="oneCell">
    <xdr:from>
      <xdr:col>37</xdr:col>
      <xdr:colOff>266699</xdr:colOff>
      <xdr:row>53</xdr:row>
      <xdr:rowOff>3851</xdr:rowOff>
    </xdr:from>
    <xdr:to>
      <xdr:col>52</xdr:col>
      <xdr:colOff>369514</xdr:colOff>
      <xdr:row>77</xdr:row>
      <xdr:rowOff>27621</xdr:rowOff>
    </xdr:to>
    <xdr:pic>
      <xdr:nvPicPr>
        <xdr:cNvPr id="17" name="图片 16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29413199" y="11110001"/>
          <a:ext cx="10389815" cy="5052970"/>
        </a:xfrm>
        <a:prstGeom prst="rect">
          <a:avLst/>
        </a:prstGeom>
      </xdr:spPr>
    </xdr:pic>
    <xdr:clientData/>
  </xdr:twoCellAnchor>
  <xdr:twoCellAnchor editAs="oneCell">
    <xdr:from>
      <xdr:col>37</xdr:col>
      <xdr:colOff>342900</xdr:colOff>
      <xdr:row>79</xdr:row>
      <xdr:rowOff>42735</xdr:rowOff>
    </xdr:from>
    <xdr:to>
      <xdr:col>51</xdr:col>
      <xdr:colOff>112334</xdr:colOff>
      <xdr:row>100</xdr:row>
      <xdr:rowOff>180022</xdr:rowOff>
    </xdr:to>
    <xdr:pic>
      <xdr:nvPicPr>
        <xdr:cNvPr id="19" name="图片 18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29489400" y="16597185"/>
          <a:ext cx="9370634" cy="4537837"/>
        </a:xfrm>
        <a:prstGeom prst="rect">
          <a:avLst/>
        </a:prstGeom>
      </xdr:spPr>
    </xdr:pic>
    <xdr:clientData/>
  </xdr:twoCellAnchor>
  <xdr:twoCellAnchor editAs="oneCell">
    <xdr:from>
      <xdr:col>37</xdr:col>
      <xdr:colOff>352425</xdr:colOff>
      <xdr:row>102</xdr:row>
      <xdr:rowOff>18865</xdr:rowOff>
    </xdr:from>
    <xdr:to>
      <xdr:col>51</xdr:col>
      <xdr:colOff>540964</xdr:colOff>
      <xdr:row>124</xdr:row>
      <xdr:rowOff>208589</xdr:rowOff>
    </xdr:to>
    <xdr:pic>
      <xdr:nvPicPr>
        <xdr:cNvPr id="21" name="图片 20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9498925" y="21392965"/>
          <a:ext cx="9789739" cy="4799824"/>
        </a:xfrm>
        <a:prstGeom prst="rect">
          <a:avLst/>
        </a:prstGeom>
      </xdr:spPr>
    </xdr:pic>
    <xdr:clientData/>
  </xdr:twoCellAnchor>
  <xdr:twoCellAnchor editAs="oneCell">
    <xdr:from>
      <xdr:col>37</xdr:col>
      <xdr:colOff>352425</xdr:colOff>
      <xdr:row>125</xdr:row>
      <xdr:rowOff>205427</xdr:rowOff>
    </xdr:from>
    <xdr:to>
      <xdr:col>52</xdr:col>
      <xdr:colOff>550495</xdr:colOff>
      <xdr:row>150</xdr:row>
      <xdr:rowOff>84770</xdr:rowOff>
    </xdr:to>
    <xdr:pic>
      <xdr:nvPicPr>
        <xdr:cNvPr id="22" name="图片 21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29498925" y="26399177"/>
          <a:ext cx="10485070" cy="5118093"/>
        </a:xfrm>
        <a:prstGeom prst="rect">
          <a:avLst/>
        </a:prstGeom>
      </xdr:spPr>
    </xdr:pic>
    <xdr:clientData/>
  </xdr:twoCellAnchor>
  <xdr:twoCellAnchor editAs="oneCell">
    <xdr:from>
      <xdr:col>37</xdr:col>
      <xdr:colOff>575692</xdr:colOff>
      <xdr:row>150</xdr:row>
      <xdr:rowOff>190674</xdr:rowOff>
    </xdr:from>
    <xdr:to>
      <xdr:col>52</xdr:col>
      <xdr:colOff>200025</xdr:colOff>
      <xdr:row>174</xdr:row>
      <xdr:rowOff>18087</xdr:rowOff>
    </xdr:to>
    <xdr:pic>
      <xdr:nvPicPr>
        <xdr:cNvPr id="23" name="图片 22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9722192" y="31623174"/>
          <a:ext cx="9911333" cy="485661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45566</xdr:colOff>
      <xdr:row>6</xdr:row>
      <xdr:rowOff>85725</xdr:rowOff>
    </xdr:from>
    <xdr:to>
      <xdr:col>16</xdr:col>
      <xdr:colOff>26600</xdr:colOff>
      <xdr:row>27</xdr:row>
      <xdr:rowOff>46623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41391" y="1114425"/>
          <a:ext cx="7029534" cy="3561348"/>
        </a:xfrm>
        <a:prstGeom prst="rect">
          <a:avLst/>
        </a:prstGeom>
      </xdr:spPr>
    </xdr:pic>
    <xdr:clientData/>
  </xdr:twoCellAnchor>
  <xdr:twoCellAnchor editAs="oneCell">
    <xdr:from>
      <xdr:col>5</xdr:col>
      <xdr:colOff>333374</xdr:colOff>
      <xdr:row>29</xdr:row>
      <xdr:rowOff>57150</xdr:rowOff>
    </xdr:from>
    <xdr:to>
      <xdr:col>15</xdr:col>
      <xdr:colOff>322224</xdr:colOff>
      <xdr:row>49</xdr:row>
      <xdr:rowOff>95249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05299" y="5029200"/>
          <a:ext cx="7075450" cy="3467099"/>
        </a:xfrm>
        <a:prstGeom prst="rect">
          <a:avLst/>
        </a:prstGeom>
      </xdr:spPr>
    </xdr:pic>
    <xdr:clientData/>
  </xdr:twoCellAnchor>
  <xdr:twoCellAnchor editAs="oneCell">
    <xdr:from>
      <xdr:col>16</xdr:col>
      <xdr:colOff>342899</xdr:colOff>
      <xdr:row>29</xdr:row>
      <xdr:rowOff>45418</xdr:rowOff>
    </xdr:from>
    <xdr:to>
      <xdr:col>26</xdr:col>
      <xdr:colOff>531426</xdr:colOff>
      <xdr:row>49</xdr:row>
      <xdr:rowOff>160932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087224" y="5017468"/>
          <a:ext cx="7046527" cy="3544514"/>
        </a:xfrm>
        <a:prstGeom prst="rect">
          <a:avLst/>
        </a:prstGeom>
      </xdr:spPr>
    </xdr:pic>
    <xdr:clientData/>
  </xdr:twoCellAnchor>
  <xdr:twoCellAnchor editAs="oneCell">
    <xdr:from>
      <xdr:col>2</xdr:col>
      <xdr:colOff>47625</xdr:colOff>
      <xdr:row>60</xdr:row>
      <xdr:rowOff>104775</xdr:rowOff>
    </xdr:from>
    <xdr:to>
      <xdr:col>13</xdr:col>
      <xdr:colOff>541834</xdr:colOff>
      <xdr:row>74</xdr:row>
      <xdr:rowOff>47332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95425" y="10391775"/>
          <a:ext cx="8733334" cy="23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77</xdr:row>
      <xdr:rowOff>0</xdr:rowOff>
    </xdr:from>
    <xdr:to>
      <xdr:col>13</xdr:col>
      <xdr:colOff>637066</xdr:colOff>
      <xdr:row>91</xdr:row>
      <xdr:rowOff>142557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47800" y="13201650"/>
          <a:ext cx="8876191" cy="25428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304800</xdr:colOff>
      <xdr:row>7</xdr:row>
      <xdr:rowOff>78945</xdr:rowOff>
    </xdr:from>
    <xdr:to>
      <xdr:col>7</xdr:col>
      <xdr:colOff>512384</xdr:colOff>
      <xdr:row>23</xdr:row>
      <xdr:rowOff>199059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" y="1545795"/>
          <a:ext cx="7065584" cy="3472914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38</xdr:row>
      <xdr:rowOff>200025</xdr:rowOff>
    </xdr:from>
    <xdr:to>
      <xdr:col>17</xdr:col>
      <xdr:colOff>512695</xdr:colOff>
      <xdr:row>49</xdr:row>
      <xdr:rowOff>28308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04900" y="8162925"/>
          <a:ext cx="13247620" cy="2133333"/>
        </a:xfrm>
        <a:prstGeom prst="rect">
          <a:avLst/>
        </a:prstGeom>
      </xdr:spPr>
    </xdr:pic>
    <xdr:clientData/>
  </xdr:twoCellAnchor>
  <xdr:twoCellAnchor editAs="oneCell">
    <xdr:from>
      <xdr:col>5</xdr:col>
      <xdr:colOff>180974</xdr:colOff>
      <xdr:row>87</xdr:row>
      <xdr:rowOff>28793</xdr:rowOff>
    </xdr:from>
    <xdr:to>
      <xdr:col>12</xdr:col>
      <xdr:colOff>17081</xdr:colOff>
      <xdr:row>99</xdr:row>
      <xdr:rowOff>18092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76849" y="18259643"/>
          <a:ext cx="5151057" cy="2503899"/>
        </a:xfrm>
        <a:prstGeom prst="rect">
          <a:avLst/>
        </a:prstGeom>
      </xdr:spPr>
    </xdr:pic>
    <xdr:clientData/>
  </xdr:twoCellAnchor>
  <xdr:twoCellAnchor editAs="oneCell">
    <xdr:from>
      <xdr:col>5</xdr:col>
      <xdr:colOff>168862</xdr:colOff>
      <xdr:row>102</xdr:row>
      <xdr:rowOff>9524</xdr:rowOff>
    </xdr:from>
    <xdr:to>
      <xdr:col>12</xdr:col>
      <xdr:colOff>36148</xdr:colOff>
      <xdr:row>114</xdr:row>
      <xdr:rowOff>27619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264737" y="21383624"/>
          <a:ext cx="5182236" cy="2532695"/>
        </a:xfrm>
        <a:prstGeom prst="rect">
          <a:avLst/>
        </a:prstGeom>
      </xdr:spPr>
    </xdr:pic>
    <xdr:clientData/>
  </xdr:twoCellAnchor>
  <xdr:twoCellAnchor editAs="oneCell">
    <xdr:from>
      <xdr:col>13</xdr:col>
      <xdr:colOff>28170</xdr:colOff>
      <xdr:row>102</xdr:row>
      <xdr:rowOff>85725</xdr:rowOff>
    </xdr:from>
    <xdr:to>
      <xdr:col>20</xdr:col>
      <xdr:colOff>217121</xdr:colOff>
      <xdr:row>113</xdr:row>
      <xdr:rowOff>208599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124795" y="21459825"/>
          <a:ext cx="4989551" cy="2427924"/>
        </a:xfrm>
        <a:prstGeom prst="rect">
          <a:avLst/>
        </a:prstGeom>
      </xdr:spPr>
    </xdr:pic>
    <xdr:clientData/>
  </xdr:twoCellAnchor>
  <xdr:twoCellAnchor editAs="oneCell">
    <xdr:from>
      <xdr:col>13</xdr:col>
      <xdr:colOff>101723</xdr:colOff>
      <xdr:row>87</xdr:row>
      <xdr:rowOff>47625</xdr:rowOff>
    </xdr:from>
    <xdr:to>
      <xdr:col>20</xdr:col>
      <xdr:colOff>426657</xdr:colOff>
      <xdr:row>99</xdr:row>
      <xdr:rowOff>27617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1198348" y="18278475"/>
          <a:ext cx="5125534" cy="24945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78"/>
  <sheetViews>
    <sheetView workbookViewId="0">
      <selection activeCell="E10" sqref="E10"/>
    </sheetView>
  </sheetViews>
  <sheetFormatPr defaultRowHeight="16.5" x14ac:dyDescent="0.15"/>
  <cols>
    <col min="1" max="1" width="9" style="7"/>
    <col min="2" max="2" width="18.625" style="7" customWidth="1"/>
    <col min="3" max="3" width="12.75" style="7" customWidth="1"/>
    <col min="4" max="4" width="13.125" style="7" customWidth="1"/>
    <col min="5" max="5" width="12.875" style="7" customWidth="1"/>
    <col min="6" max="6" width="12.125" style="7" customWidth="1"/>
    <col min="7" max="16384" width="9" style="7"/>
  </cols>
  <sheetData>
    <row r="4" spans="1:6" x14ac:dyDescent="0.15">
      <c r="B4" s="7" t="s">
        <v>10</v>
      </c>
    </row>
    <row r="7" spans="1:6" x14ac:dyDescent="0.15">
      <c r="A7" s="56" t="s">
        <v>25</v>
      </c>
      <c r="B7" s="57" t="s">
        <v>31</v>
      </c>
      <c r="C7" s="58"/>
      <c r="D7" s="58"/>
      <c r="E7" s="58"/>
      <c r="F7" s="59"/>
    </row>
    <row r="8" spans="1:6" x14ac:dyDescent="0.15">
      <c r="A8" s="56"/>
      <c r="B8" s="3" t="s">
        <v>0</v>
      </c>
      <c r="C8" s="56" t="s">
        <v>1</v>
      </c>
      <c r="D8" s="56"/>
      <c r="E8" s="56" t="s">
        <v>2</v>
      </c>
      <c r="F8" s="56"/>
    </row>
    <row r="9" spans="1:6" x14ac:dyDescent="0.15">
      <c r="A9" s="56"/>
      <c r="B9" s="4"/>
      <c r="C9" s="5" t="s">
        <v>27</v>
      </c>
      <c r="D9" s="5" t="s">
        <v>28</v>
      </c>
      <c r="E9" s="5" t="s">
        <v>29</v>
      </c>
      <c r="F9" s="5" t="s">
        <v>30</v>
      </c>
    </row>
    <row r="10" spans="1:6" x14ac:dyDescent="0.15">
      <c r="A10" s="56"/>
      <c r="B10" s="6" t="s">
        <v>32</v>
      </c>
      <c r="C10" s="5">
        <v>1.41</v>
      </c>
      <c r="D10" s="5">
        <v>1.351</v>
      </c>
      <c r="E10" s="5"/>
      <c r="F10" s="5"/>
    </row>
    <row r="11" spans="1:6" x14ac:dyDescent="0.15">
      <c r="A11" s="56"/>
      <c r="B11" s="6" t="s">
        <v>33</v>
      </c>
      <c r="C11" s="5">
        <v>1.0149999999999999</v>
      </c>
      <c r="D11" s="5">
        <v>0.99099999999999999</v>
      </c>
      <c r="E11" s="5"/>
      <c r="F11" s="5"/>
    </row>
    <row r="12" spans="1:6" x14ac:dyDescent="0.15">
      <c r="A12" s="56"/>
      <c r="B12" s="6" t="s">
        <v>6</v>
      </c>
      <c r="C12" s="5">
        <v>4.7</v>
      </c>
      <c r="D12" s="5">
        <v>2.9569999999999999</v>
      </c>
      <c r="E12" s="5"/>
      <c r="F12" s="5"/>
    </row>
    <row r="13" spans="1:6" x14ac:dyDescent="0.15">
      <c r="A13" s="56" t="s">
        <v>8</v>
      </c>
      <c r="B13" s="57" t="s">
        <v>31</v>
      </c>
      <c r="C13" s="58"/>
      <c r="D13" s="58"/>
      <c r="E13" s="58"/>
      <c r="F13" s="59"/>
    </row>
    <row r="14" spans="1:6" x14ac:dyDescent="0.15">
      <c r="A14" s="56"/>
      <c r="B14" s="3" t="s">
        <v>0</v>
      </c>
      <c r="C14" s="56" t="s">
        <v>1</v>
      </c>
      <c r="D14" s="56"/>
      <c r="E14" s="56" t="s">
        <v>2</v>
      </c>
      <c r="F14" s="56"/>
    </row>
    <row r="15" spans="1:6" x14ac:dyDescent="0.15">
      <c r="A15" s="56"/>
      <c r="B15" s="4"/>
      <c r="C15" s="5" t="s">
        <v>27</v>
      </c>
      <c r="D15" s="5" t="s">
        <v>28</v>
      </c>
      <c r="E15" s="5" t="s">
        <v>29</v>
      </c>
      <c r="F15" s="5" t="s">
        <v>30</v>
      </c>
    </row>
    <row r="16" spans="1:6" x14ac:dyDescent="0.15">
      <c r="A16" s="56"/>
      <c r="B16" s="6" t="s">
        <v>4</v>
      </c>
      <c r="C16" s="5">
        <v>1.1917</v>
      </c>
      <c r="D16" s="5">
        <v>1.0029999999999999</v>
      </c>
      <c r="E16" s="5"/>
      <c r="F16" s="5"/>
    </row>
    <row r="17" spans="1:7" x14ac:dyDescent="0.15">
      <c r="A17" s="56"/>
      <c r="B17" s="6" t="s">
        <v>5</v>
      </c>
      <c r="C17" s="5">
        <v>0.85599999999999998</v>
      </c>
      <c r="D17" s="5">
        <v>0.76400000000000001</v>
      </c>
      <c r="E17" s="5"/>
      <c r="F17" s="5"/>
    </row>
    <row r="18" spans="1:7" x14ac:dyDescent="0.15">
      <c r="A18" s="56"/>
      <c r="B18" s="6" t="s">
        <v>6</v>
      </c>
      <c r="C18" s="5">
        <v>3.9510000000000001</v>
      </c>
      <c r="D18" s="5">
        <v>2.5710000000000002</v>
      </c>
      <c r="E18" s="5"/>
      <c r="F18" s="5"/>
    </row>
    <row r="21" spans="1:7" x14ac:dyDescent="0.15">
      <c r="B21" s="7" t="s">
        <v>11</v>
      </c>
      <c r="C21" s="7">
        <v>93.8</v>
      </c>
      <c r="G21" s="7" t="s">
        <v>7</v>
      </c>
    </row>
    <row r="22" spans="1:7" x14ac:dyDescent="0.15">
      <c r="B22" s="7" t="s">
        <v>12</v>
      </c>
      <c r="C22" s="7">
        <v>72.849999999999994</v>
      </c>
    </row>
    <row r="30" spans="1:7" x14ac:dyDescent="0.15">
      <c r="B30" s="7" t="s">
        <v>36</v>
      </c>
    </row>
    <row r="32" spans="1:7" x14ac:dyDescent="0.15">
      <c r="G32" s="7" t="s">
        <v>26</v>
      </c>
    </row>
    <row r="55" spans="7:7" x14ac:dyDescent="0.15">
      <c r="G55" s="7" t="s">
        <v>34</v>
      </c>
    </row>
    <row r="78" spans="7:7" x14ac:dyDescent="0.15">
      <c r="G78" s="7" t="s">
        <v>9</v>
      </c>
    </row>
  </sheetData>
  <mergeCells count="8">
    <mergeCell ref="A7:A12"/>
    <mergeCell ref="A13:A18"/>
    <mergeCell ref="B13:F13"/>
    <mergeCell ref="C14:D14"/>
    <mergeCell ref="E14:F14"/>
    <mergeCell ref="B7:F7"/>
    <mergeCell ref="C8:D8"/>
    <mergeCell ref="E8:F8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K155"/>
  <sheetViews>
    <sheetView topLeftCell="A10" zoomScaleNormal="100" workbookViewId="0">
      <selection activeCell="E35" sqref="E35"/>
    </sheetView>
  </sheetViews>
  <sheetFormatPr defaultRowHeight="16.5" x14ac:dyDescent="0.15"/>
  <cols>
    <col min="1" max="1" width="9" style="7"/>
    <col min="2" max="2" width="18.625" style="7" customWidth="1"/>
    <col min="3" max="3" width="12.75" style="7" customWidth="1"/>
    <col min="4" max="4" width="13.125" style="7" customWidth="1"/>
    <col min="5" max="5" width="12.875" style="7" customWidth="1"/>
    <col min="6" max="14" width="12.125" style="7" customWidth="1"/>
    <col min="15" max="16384" width="9" style="7"/>
  </cols>
  <sheetData>
    <row r="7" spans="1:36" x14ac:dyDescent="0.15">
      <c r="A7" s="60" t="s">
        <v>3</v>
      </c>
      <c r="B7" s="61" t="s">
        <v>35</v>
      </c>
      <c r="C7" s="62"/>
      <c r="D7" s="62"/>
      <c r="E7" s="62"/>
      <c r="F7" s="63"/>
      <c r="G7" s="14"/>
      <c r="H7" s="14"/>
      <c r="I7" s="14"/>
      <c r="J7" s="14"/>
      <c r="K7" s="14"/>
      <c r="L7" s="14"/>
      <c r="M7" s="14"/>
      <c r="N7" s="14"/>
    </row>
    <row r="8" spans="1:36" x14ac:dyDescent="0.15">
      <c r="A8" s="60"/>
      <c r="B8" s="12" t="s">
        <v>0</v>
      </c>
      <c r="C8" s="60" t="s">
        <v>1</v>
      </c>
      <c r="D8" s="60"/>
      <c r="E8" s="60" t="s">
        <v>2</v>
      </c>
      <c r="F8" s="60"/>
      <c r="G8" s="14"/>
      <c r="H8" s="14"/>
      <c r="I8" s="14"/>
      <c r="J8" s="14"/>
      <c r="K8" s="14"/>
      <c r="L8" s="14"/>
      <c r="M8" s="14"/>
      <c r="N8" s="14"/>
    </row>
    <row r="9" spans="1:36" x14ac:dyDescent="0.15">
      <c r="A9" s="60"/>
      <c r="B9" s="13"/>
      <c r="C9" s="11" t="s">
        <v>27</v>
      </c>
      <c r="D9" s="11" t="s">
        <v>28</v>
      </c>
      <c r="E9" s="11" t="s">
        <v>29</v>
      </c>
      <c r="F9" s="11" t="s">
        <v>30</v>
      </c>
      <c r="G9" s="15"/>
      <c r="H9" s="15"/>
      <c r="I9" s="15"/>
      <c r="J9" s="15"/>
      <c r="K9" s="15"/>
      <c r="L9" s="15"/>
      <c r="M9" s="15"/>
      <c r="N9" s="15"/>
    </row>
    <row r="10" spans="1:36" x14ac:dyDescent="0.15">
      <c r="A10" s="60"/>
      <c r="B10" s="11" t="s">
        <v>32</v>
      </c>
      <c r="C10" s="11">
        <v>1.44</v>
      </c>
      <c r="D10" s="11">
        <v>1.4</v>
      </c>
      <c r="E10" s="11">
        <v>0.90639999999999998</v>
      </c>
      <c r="F10" s="11">
        <v>1.018</v>
      </c>
      <c r="G10" s="15"/>
      <c r="H10" s="15"/>
      <c r="I10" s="15"/>
      <c r="J10" s="15"/>
      <c r="K10" s="15"/>
      <c r="L10" s="15"/>
      <c r="M10" s="15"/>
      <c r="N10" s="15"/>
    </row>
    <row r="11" spans="1:36" x14ac:dyDescent="0.15">
      <c r="A11" s="60"/>
      <c r="B11" s="11" t="s">
        <v>33</v>
      </c>
      <c r="C11" s="11">
        <v>1.06</v>
      </c>
      <c r="D11" s="11">
        <v>1.07</v>
      </c>
      <c r="E11" s="11">
        <v>0.79879999999999995</v>
      </c>
      <c r="F11" s="11">
        <v>0.78879999999999995</v>
      </c>
      <c r="G11" s="15"/>
      <c r="H11" s="15"/>
      <c r="I11" s="15"/>
      <c r="J11" s="15"/>
      <c r="K11" s="15"/>
      <c r="L11" s="15"/>
      <c r="M11" s="15"/>
      <c r="N11" s="15"/>
      <c r="AJ11" s="7" t="s">
        <v>42</v>
      </c>
    </row>
    <row r="12" spans="1:36" x14ac:dyDescent="0.15">
      <c r="A12" s="60"/>
      <c r="B12" s="11" t="s">
        <v>6</v>
      </c>
      <c r="C12" s="11">
        <v>4.2469999999999999</v>
      </c>
      <c r="D12" s="11">
        <v>2.5169999999999999</v>
      </c>
      <c r="E12" s="11">
        <v>2.9220000000000002</v>
      </c>
      <c r="F12" s="11">
        <v>3.8889999999999998</v>
      </c>
      <c r="G12" s="15"/>
      <c r="H12" s="15"/>
      <c r="I12" s="15"/>
      <c r="J12" s="15"/>
      <c r="K12" s="15"/>
      <c r="L12" s="15"/>
      <c r="M12" s="15"/>
      <c r="N12" s="15"/>
    </row>
    <row r="13" spans="1:36" x14ac:dyDescent="0.15">
      <c r="A13" s="60" t="s">
        <v>8</v>
      </c>
      <c r="B13" s="61" t="s">
        <v>35</v>
      </c>
      <c r="C13" s="62"/>
      <c r="D13" s="62"/>
      <c r="E13" s="62"/>
      <c r="F13" s="63"/>
      <c r="G13" s="14"/>
      <c r="H13" s="14"/>
      <c r="I13" s="14"/>
      <c r="J13" s="14"/>
      <c r="K13" s="14"/>
      <c r="L13" s="14"/>
      <c r="M13" s="14"/>
      <c r="N13" s="14"/>
    </row>
    <row r="14" spans="1:36" x14ac:dyDescent="0.15">
      <c r="A14" s="60"/>
      <c r="B14" s="12" t="s">
        <v>0</v>
      </c>
      <c r="C14" s="60" t="s">
        <v>1</v>
      </c>
      <c r="D14" s="60"/>
      <c r="E14" s="60" t="s">
        <v>2</v>
      </c>
      <c r="F14" s="60"/>
      <c r="G14" s="14"/>
      <c r="H14" s="14"/>
      <c r="I14" s="14"/>
      <c r="J14" s="14"/>
      <c r="K14" s="14"/>
      <c r="L14" s="14"/>
      <c r="M14" s="14"/>
      <c r="N14" s="14"/>
    </row>
    <row r="15" spans="1:36" x14ac:dyDescent="0.15">
      <c r="A15" s="60"/>
      <c r="B15" s="13"/>
      <c r="C15" s="11" t="s">
        <v>27</v>
      </c>
      <c r="D15" s="11" t="s">
        <v>28</v>
      </c>
      <c r="E15" s="11" t="s">
        <v>29</v>
      </c>
      <c r="F15" s="11" t="s">
        <v>30</v>
      </c>
      <c r="G15" s="15"/>
      <c r="H15" s="15"/>
      <c r="I15" s="15"/>
      <c r="J15" s="15"/>
      <c r="K15" s="15"/>
      <c r="L15" s="15"/>
      <c r="M15" s="15"/>
      <c r="N15" s="15"/>
    </row>
    <row r="16" spans="1:36" x14ac:dyDescent="0.15">
      <c r="A16" s="60"/>
      <c r="B16" s="11" t="s">
        <v>4</v>
      </c>
      <c r="C16" s="11">
        <v>1.19</v>
      </c>
      <c r="D16" s="11">
        <v>1</v>
      </c>
      <c r="E16" s="11">
        <v>0.56130000000000002</v>
      </c>
      <c r="F16" s="11">
        <v>0.80700000000000005</v>
      </c>
      <c r="G16" s="15"/>
      <c r="H16" s="15"/>
      <c r="I16" s="15"/>
      <c r="J16" s="15"/>
      <c r="K16" s="15"/>
      <c r="L16" s="15"/>
      <c r="M16" s="15"/>
      <c r="N16" s="15"/>
    </row>
    <row r="17" spans="1:36" x14ac:dyDescent="0.15">
      <c r="A17" s="60"/>
      <c r="B17" s="11" t="s">
        <v>5</v>
      </c>
      <c r="C17" s="11">
        <v>0.877</v>
      </c>
      <c r="D17" s="11">
        <v>0.79</v>
      </c>
      <c r="E17" s="11">
        <v>0.57099999999999995</v>
      </c>
      <c r="F17" s="11">
        <v>0.63800000000000001</v>
      </c>
      <c r="G17" s="15"/>
      <c r="H17" s="15"/>
      <c r="I17" s="15"/>
      <c r="J17" s="15"/>
      <c r="K17" s="15"/>
      <c r="L17" s="15"/>
      <c r="M17" s="15"/>
      <c r="N17" s="15"/>
    </row>
    <row r="18" spans="1:36" x14ac:dyDescent="0.15">
      <c r="A18" s="60"/>
      <c r="B18" s="11" t="s">
        <v>6</v>
      </c>
      <c r="C18" s="11">
        <v>3.6160000000000001</v>
      </c>
      <c r="D18" s="11">
        <v>2.3199999999999998</v>
      </c>
      <c r="E18" s="11">
        <v>2.6949999999999998</v>
      </c>
      <c r="F18" s="11">
        <v>1.97</v>
      </c>
      <c r="G18" s="15"/>
      <c r="H18" s="15"/>
      <c r="I18" s="15"/>
      <c r="J18" s="15"/>
      <c r="K18" s="15"/>
      <c r="L18" s="15"/>
      <c r="M18" s="15"/>
      <c r="N18" s="15"/>
    </row>
    <row r="21" spans="1:36" x14ac:dyDescent="0.15">
      <c r="A21" s="56" t="s">
        <v>3</v>
      </c>
      <c r="B21" s="67" t="s">
        <v>35</v>
      </c>
      <c r="C21" s="67"/>
      <c r="D21" s="67"/>
      <c r="E21" s="67"/>
      <c r="F21" s="67"/>
      <c r="G21" s="67"/>
      <c r="H21" s="67"/>
      <c r="I21" s="67"/>
      <c r="J21" s="67"/>
      <c r="K21" s="67"/>
      <c r="L21" s="67"/>
      <c r="M21" s="67"/>
      <c r="N21" s="67"/>
      <c r="O21" s="7" t="s">
        <v>7</v>
      </c>
    </row>
    <row r="22" spans="1:36" x14ac:dyDescent="0.15">
      <c r="A22" s="56"/>
      <c r="B22" s="3" t="s">
        <v>0</v>
      </c>
      <c r="C22" s="56" t="s">
        <v>1</v>
      </c>
      <c r="D22" s="56"/>
      <c r="E22" s="56" t="s">
        <v>2</v>
      </c>
      <c r="F22" s="56"/>
      <c r="G22" s="68" t="s">
        <v>39</v>
      </c>
      <c r="H22" s="69"/>
      <c r="I22" s="69"/>
      <c r="J22" s="70"/>
      <c r="K22" s="68" t="s">
        <v>41</v>
      </c>
      <c r="L22" s="69"/>
      <c r="M22" s="69"/>
      <c r="N22" s="70"/>
    </row>
    <row r="23" spans="1:36" x14ac:dyDescent="0.15">
      <c r="A23" s="56"/>
      <c r="B23" s="4"/>
      <c r="C23" s="5" t="s">
        <v>27</v>
      </c>
      <c r="D23" s="5" t="s">
        <v>28</v>
      </c>
      <c r="E23" s="5" t="s">
        <v>30</v>
      </c>
      <c r="F23" s="5" t="s">
        <v>29</v>
      </c>
      <c r="G23" s="5" t="s">
        <v>40</v>
      </c>
      <c r="H23" s="5" t="s">
        <v>28</v>
      </c>
      <c r="I23" s="5" t="s">
        <v>30</v>
      </c>
      <c r="J23" s="5" t="s">
        <v>29</v>
      </c>
      <c r="K23" s="5" t="s">
        <v>40</v>
      </c>
      <c r="L23" s="5" t="s">
        <v>28</v>
      </c>
      <c r="M23" s="5" t="s">
        <v>30</v>
      </c>
      <c r="N23" s="5" t="s">
        <v>29</v>
      </c>
    </row>
    <row r="24" spans="1:36" x14ac:dyDescent="0.15">
      <c r="A24" s="56"/>
      <c r="B24" s="6" t="s">
        <v>32</v>
      </c>
      <c r="C24" s="16">
        <v>1.4722999999999999</v>
      </c>
      <c r="D24" s="16">
        <v>1.4670000000000001</v>
      </c>
      <c r="E24" s="16">
        <v>1.0389999999999999</v>
      </c>
      <c r="F24" s="16">
        <v>0.94799999999999995</v>
      </c>
      <c r="G24" s="16">
        <v>1.226</v>
      </c>
      <c r="H24" s="16">
        <v>1.1639999999999999</v>
      </c>
      <c r="I24" s="16">
        <v>1.22</v>
      </c>
      <c r="J24" s="16">
        <v>1.1546000000000001</v>
      </c>
      <c r="K24" s="16">
        <v>1.3169999999999999</v>
      </c>
      <c r="L24" s="16">
        <v>1.2829999999999999</v>
      </c>
      <c r="M24" s="16">
        <v>1.31</v>
      </c>
      <c r="N24" s="16">
        <v>1.274</v>
      </c>
    </row>
    <row r="25" spans="1:36" x14ac:dyDescent="0.15">
      <c r="A25" s="56"/>
      <c r="B25" s="6" t="s">
        <v>33</v>
      </c>
      <c r="C25" s="5">
        <v>1.077</v>
      </c>
      <c r="D25" s="5">
        <v>1.0967</v>
      </c>
      <c r="E25" s="5">
        <v>0.85399999999999998</v>
      </c>
      <c r="F25" s="5">
        <v>0.81799999999999995</v>
      </c>
      <c r="G25" s="5">
        <v>0.997</v>
      </c>
      <c r="H25" s="5">
        <v>0.97399999999999998</v>
      </c>
      <c r="I25" s="5">
        <v>0.997</v>
      </c>
      <c r="J25" s="5">
        <v>0.97399999999999998</v>
      </c>
      <c r="K25" s="5">
        <v>0.95699999999999996</v>
      </c>
      <c r="L25" s="5">
        <v>0.95960000000000001</v>
      </c>
      <c r="M25" s="5">
        <v>0.95699999999999996</v>
      </c>
      <c r="N25" s="5">
        <v>0.96</v>
      </c>
    </row>
    <row r="26" spans="1:36" x14ac:dyDescent="0.15">
      <c r="A26" s="56"/>
      <c r="B26" s="6" t="s">
        <v>6</v>
      </c>
      <c r="C26" s="16">
        <v>3.99</v>
      </c>
      <c r="D26" s="16">
        <v>2.3519999999999999</v>
      </c>
      <c r="E26" s="16">
        <v>4.6449999999999996</v>
      </c>
      <c r="F26" s="16">
        <v>2.74</v>
      </c>
      <c r="G26" s="16">
        <v>4.3</v>
      </c>
      <c r="H26" s="16">
        <v>2.56</v>
      </c>
      <c r="I26" s="16">
        <v>4.32</v>
      </c>
      <c r="J26" s="16">
        <v>2.5739999999999998</v>
      </c>
      <c r="K26" s="16">
        <v>4.4139999999999997</v>
      </c>
      <c r="L26" s="16">
        <v>2.5590000000000002</v>
      </c>
      <c r="M26" s="16">
        <v>4.42</v>
      </c>
      <c r="N26" s="16">
        <v>2.5680000000000001</v>
      </c>
    </row>
    <row r="27" spans="1:36" x14ac:dyDescent="0.15">
      <c r="A27" s="56"/>
      <c r="B27" s="6" t="s">
        <v>37</v>
      </c>
      <c r="C27" s="5">
        <v>50.73</v>
      </c>
      <c r="D27" s="5">
        <v>49.56</v>
      </c>
      <c r="E27" s="5">
        <v>49.64</v>
      </c>
      <c r="F27" s="5">
        <v>50.22</v>
      </c>
      <c r="G27" s="5">
        <v>51.03</v>
      </c>
      <c r="H27" s="5">
        <v>50.34</v>
      </c>
      <c r="I27" s="5">
        <v>52.22</v>
      </c>
      <c r="J27" s="5">
        <v>51.77</v>
      </c>
      <c r="K27" s="5">
        <v>48.55</v>
      </c>
      <c r="L27" s="5">
        <v>48.67</v>
      </c>
      <c r="M27" s="5">
        <v>49.4</v>
      </c>
      <c r="N27" s="5">
        <v>50.02</v>
      </c>
    </row>
    <row r="28" spans="1:36" x14ac:dyDescent="0.15">
      <c r="A28" s="64" t="s">
        <v>8</v>
      </c>
      <c r="B28" s="67" t="s">
        <v>35</v>
      </c>
      <c r="C28" s="67"/>
      <c r="D28" s="67"/>
      <c r="E28" s="67"/>
      <c r="F28" s="67"/>
      <c r="G28" s="67"/>
      <c r="H28" s="67"/>
      <c r="I28" s="67"/>
      <c r="J28" s="67"/>
      <c r="K28" s="67"/>
      <c r="L28" s="67"/>
      <c r="M28" s="67"/>
      <c r="N28" s="67"/>
    </row>
    <row r="29" spans="1:36" x14ac:dyDescent="0.15">
      <c r="A29" s="65"/>
      <c r="B29" s="3" t="s">
        <v>0</v>
      </c>
      <c r="C29" s="56" t="s">
        <v>1</v>
      </c>
      <c r="D29" s="56"/>
      <c r="E29" s="56" t="s">
        <v>2</v>
      </c>
      <c r="F29" s="56"/>
      <c r="G29" s="68" t="s">
        <v>39</v>
      </c>
      <c r="H29" s="69"/>
      <c r="I29" s="69"/>
      <c r="J29" s="70"/>
      <c r="K29" s="68" t="s">
        <v>41</v>
      </c>
      <c r="L29" s="69"/>
      <c r="M29" s="69"/>
      <c r="N29" s="70"/>
    </row>
    <row r="30" spans="1:36" x14ac:dyDescent="0.15">
      <c r="A30" s="65"/>
      <c r="B30" s="4"/>
      <c r="C30" s="5" t="s">
        <v>27</v>
      </c>
      <c r="D30" s="5" t="s">
        <v>28</v>
      </c>
      <c r="E30" s="5" t="s">
        <v>30</v>
      </c>
      <c r="F30" s="5" t="s">
        <v>29</v>
      </c>
      <c r="G30" s="5" t="s">
        <v>27</v>
      </c>
      <c r="H30" s="5" t="s">
        <v>28</v>
      </c>
      <c r="I30" s="5" t="s">
        <v>29</v>
      </c>
      <c r="J30" s="5" t="s">
        <v>30</v>
      </c>
      <c r="K30" s="5" t="s">
        <v>27</v>
      </c>
      <c r="L30" s="5" t="s">
        <v>28</v>
      </c>
      <c r="M30" s="5" t="s">
        <v>29</v>
      </c>
      <c r="N30" s="5" t="s">
        <v>30</v>
      </c>
    </row>
    <row r="31" spans="1:36" x14ac:dyDescent="0.15">
      <c r="A31" s="65"/>
      <c r="B31" s="6" t="s">
        <v>4</v>
      </c>
      <c r="C31" s="16">
        <v>1.2170000000000001</v>
      </c>
      <c r="D31" s="16">
        <v>1.0414000000000001</v>
      </c>
      <c r="E31" s="16">
        <v>0.81769999999999998</v>
      </c>
      <c r="F31" s="16">
        <v>0.58199999999999996</v>
      </c>
      <c r="G31" s="16">
        <v>0.98929999999999996</v>
      </c>
      <c r="H31" s="16">
        <v>0.77400000000000002</v>
      </c>
      <c r="I31" s="16">
        <v>0.98299999999999998</v>
      </c>
      <c r="J31" s="16">
        <v>0.76500000000000001</v>
      </c>
      <c r="K31" s="16">
        <v>1.0860000000000001</v>
      </c>
      <c r="L31" s="16">
        <v>0.89370000000000005</v>
      </c>
      <c r="M31" s="16">
        <v>1.08</v>
      </c>
      <c r="N31" s="16">
        <v>0.88539999999999996</v>
      </c>
    </row>
    <row r="32" spans="1:36" x14ac:dyDescent="0.15">
      <c r="A32" s="65"/>
      <c r="B32" s="6" t="s">
        <v>5</v>
      </c>
      <c r="C32" s="5">
        <v>0.88400000000000001</v>
      </c>
      <c r="D32" s="5">
        <v>0.80600000000000005</v>
      </c>
      <c r="E32" s="5">
        <v>0.69099999999999995</v>
      </c>
      <c r="F32" s="5">
        <v>0.57999999999999996</v>
      </c>
      <c r="G32" s="5">
        <v>0.82199999999999995</v>
      </c>
      <c r="H32" s="5">
        <v>0.71550000000000002</v>
      </c>
      <c r="I32" s="5">
        <v>0.82199999999999995</v>
      </c>
      <c r="J32" s="5">
        <v>0.71499999999999997</v>
      </c>
      <c r="K32" s="5">
        <v>0.78500000000000003</v>
      </c>
      <c r="L32" s="5">
        <v>0.69850000000000001</v>
      </c>
      <c r="M32" s="5">
        <v>0.78500000000000003</v>
      </c>
      <c r="N32" s="5">
        <v>0.69820000000000004</v>
      </c>
      <c r="AJ32" s="7" t="s">
        <v>43</v>
      </c>
    </row>
    <row r="33" spans="1:15" x14ac:dyDescent="0.15">
      <c r="A33" s="65"/>
      <c r="B33" s="6" t="s">
        <v>6</v>
      </c>
      <c r="C33" s="16">
        <v>3.5</v>
      </c>
      <c r="D33" s="16">
        <v>2.238</v>
      </c>
      <c r="E33" s="16">
        <v>3.93</v>
      </c>
      <c r="F33" s="16">
        <v>2.5760000000000001</v>
      </c>
      <c r="G33" s="16">
        <v>3.7570000000000001</v>
      </c>
      <c r="H33" s="16">
        <v>2.4449999999999998</v>
      </c>
      <c r="I33" s="16">
        <v>3.7629999999999999</v>
      </c>
      <c r="J33" s="16">
        <v>2.44</v>
      </c>
      <c r="K33" s="16">
        <v>3.8559999999999999</v>
      </c>
      <c r="L33" s="16">
        <v>2.4500000000000002</v>
      </c>
      <c r="M33" s="16">
        <v>3.8559999999999999</v>
      </c>
      <c r="N33" s="16">
        <v>2.4550000000000001</v>
      </c>
      <c r="O33" s="7" t="s">
        <v>26</v>
      </c>
    </row>
    <row r="34" spans="1:15" x14ac:dyDescent="0.15">
      <c r="A34" s="66"/>
      <c r="B34" s="6" t="s">
        <v>37</v>
      </c>
      <c r="C34" s="5">
        <v>48.99</v>
      </c>
      <c r="D34" s="5">
        <v>49.34</v>
      </c>
      <c r="E34" s="17">
        <v>46.54</v>
      </c>
      <c r="F34" s="5">
        <v>47.57</v>
      </c>
      <c r="G34" s="5">
        <v>49.38</v>
      </c>
      <c r="H34" s="5">
        <v>49.176000000000002</v>
      </c>
      <c r="I34" s="5">
        <v>49.56</v>
      </c>
      <c r="J34" s="5">
        <v>49.34</v>
      </c>
      <c r="K34" s="5">
        <v>45.81</v>
      </c>
      <c r="L34" s="5">
        <v>46.3</v>
      </c>
      <c r="M34" s="5">
        <v>44.63</v>
      </c>
      <c r="N34" s="5">
        <v>45.12</v>
      </c>
    </row>
    <row r="54" spans="15:37" x14ac:dyDescent="0.15">
      <c r="AK54" s="7" t="s">
        <v>44</v>
      </c>
    </row>
    <row r="56" spans="15:37" x14ac:dyDescent="0.15">
      <c r="O56" s="7" t="s">
        <v>34</v>
      </c>
    </row>
    <row r="79" spans="15:15" x14ac:dyDescent="0.15">
      <c r="O79" s="7" t="s">
        <v>9</v>
      </c>
    </row>
    <row r="81" spans="37:37" x14ac:dyDescent="0.15">
      <c r="AK81" s="7" t="s">
        <v>45</v>
      </c>
    </row>
    <row r="104" spans="15:36" x14ac:dyDescent="0.15">
      <c r="O104" s="7" t="s">
        <v>38</v>
      </c>
    </row>
    <row r="106" spans="15:36" x14ac:dyDescent="0.15">
      <c r="AJ106" s="7" t="s">
        <v>46</v>
      </c>
    </row>
    <row r="126" spans="15:36" x14ac:dyDescent="0.15">
      <c r="O126" s="7" t="s">
        <v>42</v>
      </c>
    </row>
    <row r="128" spans="15:36" x14ac:dyDescent="0.15">
      <c r="AJ128" s="7" t="s">
        <v>47</v>
      </c>
    </row>
    <row r="155" spans="37:37" x14ac:dyDescent="0.15">
      <c r="AK155" s="7" t="s">
        <v>48</v>
      </c>
    </row>
  </sheetData>
  <mergeCells count="20">
    <mergeCell ref="A21:A27"/>
    <mergeCell ref="C22:D22"/>
    <mergeCell ref="E22:F22"/>
    <mergeCell ref="C29:D29"/>
    <mergeCell ref="E29:F29"/>
    <mergeCell ref="A28:A34"/>
    <mergeCell ref="B21:N21"/>
    <mergeCell ref="B28:N28"/>
    <mergeCell ref="K22:N22"/>
    <mergeCell ref="G22:J22"/>
    <mergeCell ref="G29:J29"/>
    <mergeCell ref="K29:N29"/>
    <mergeCell ref="A7:A12"/>
    <mergeCell ref="B7:F7"/>
    <mergeCell ref="C8:D8"/>
    <mergeCell ref="E8:F8"/>
    <mergeCell ref="A13:A18"/>
    <mergeCell ref="B13:F13"/>
    <mergeCell ref="C14:D14"/>
    <mergeCell ref="E14:F14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28" zoomScaleNormal="100" workbookViewId="0">
      <selection activeCell="E4" sqref="E4"/>
    </sheetView>
  </sheetViews>
  <sheetFormatPr defaultRowHeight="16.5" x14ac:dyDescent="0.15"/>
  <cols>
    <col min="1" max="1" width="17.375" style="21" customWidth="1"/>
    <col min="2" max="2" width="14.75" style="21" customWidth="1"/>
    <col min="3" max="3" width="18.375" style="31" customWidth="1"/>
    <col min="4" max="4" width="17.5" style="21" customWidth="1"/>
    <col min="5" max="5" width="13.75" style="21" customWidth="1"/>
    <col min="6" max="6" width="45.75" style="21" customWidth="1"/>
    <col min="7" max="7" width="11.625" style="21" customWidth="1"/>
    <col min="8" max="8" width="13.75" style="21" customWidth="1"/>
    <col min="9" max="10" width="14" style="21" customWidth="1"/>
    <col min="11" max="11" width="10.625" style="21" customWidth="1"/>
    <col min="12" max="12" width="28.875" style="21" customWidth="1"/>
    <col min="13" max="16384" width="9" style="21"/>
  </cols>
  <sheetData>
    <row r="1" spans="1:13" x14ac:dyDescent="0.15">
      <c r="C1" s="82" t="s">
        <v>203</v>
      </c>
      <c r="D1" s="55" t="s">
        <v>206</v>
      </c>
    </row>
    <row r="2" spans="1:13" x14ac:dyDescent="0.15">
      <c r="C2" s="82" t="s">
        <v>110</v>
      </c>
      <c r="D2" s="29">
        <v>42971</v>
      </c>
    </row>
    <row r="3" spans="1:13" x14ac:dyDescent="0.15">
      <c r="C3" s="82" t="s">
        <v>109</v>
      </c>
      <c r="D3" s="30" t="s">
        <v>162</v>
      </c>
    </row>
    <row r="4" spans="1:13" ht="17.25" thickBot="1" x14ac:dyDescent="0.2">
      <c r="A4" s="41"/>
      <c r="B4" s="41"/>
      <c r="C4" s="83" t="s">
        <v>108</v>
      </c>
      <c r="D4" s="40" t="s">
        <v>163</v>
      </c>
      <c r="E4" s="41"/>
      <c r="F4" s="41"/>
      <c r="G4" s="41"/>
      <c r="H4" s="41"/>
      <c r="I4" s="41"/>
      <c r="J4" s="41"/>
      <c r="K4" s="41"/>
      <c r="L4" s="41"/>
    </row>
    <row r="5" spans="1:13" s="28" customFormat="1" ht="33.75" thickBot="1" x14ac:dyDescent="0.2">
      <c r="A5" s="98" t="s">
        <v>216</v>
      </c>
      <c r="B5" s="99" t="s">
        <v>207</v>
      </c>
      <c r="C5" s="84" t="s">
        <v>117</v>
      </c>
      <c r="D5" s="45" t="s">
        <v>125</v>
      </c>
      <c r="E5" s="45" t="s">
        <v>111</v>
      </c>
      <c r="F5" s="46" t="s">
        <v>112</v>
      </c>
      <c r="G5" s="46" t="s">
        <v>113</v>
      </c>
      <c r="H5" s="45" t="s">
        <v>114</v>
      </c>
      <c r="I5" s="49" t="s">
        <v>115</v>
      </c>
      <c r="J5" s="49" t="s">
        <v>164</v>
      </c>
      <c r="K5" s="100" t="s">
        <v>116</v>
      </c>
      <c r="L5" s="91" t="s">
        <v>165</v>
      </c>
      <c r="M5" s="50"/>
    </row>
    <row r="6" spans="1:13" ht="17.25" thickTop="1" x14ac:dyDescent="0.15">
      <c r="A6" s="42"/>
      <c r="B6" s="33"/>
      <c r="C6" s="81" t="s">
        <v>93</v>
      </c>
      <c r="D6" s="52" t="s">
        <v>124</v>
      </c>
      <c r="E6" s="33"/>
      <c r="F6" s="43" t="s">
        <v>107</v>
      </c>
      <c r="G6" s="33"/>
      <c r="H6" s="33"/>
      <c r="I6" s="43"/>
      <c r="J6" s="33"/>
      <c r="K6" s="44"/>
      <c r="L6" s="92"/>
      <c r="M6" s="31"/>
    </row>
    <row r="7" spans="1:13" ht="49.5" x14ac:dyDescent="0.15">
      <c r="A7" s="71" t="s">
        <v>218</v>
      </c>
      <c r="B7" s="89" t="s">
        <v>208</v>
      </c>
      <c r="C7" s="70" t="s">
        <v>118</v>
      </c>
      <c r="D7" s="64" t="s">
        <v>124</v>
      </c>
      <c r="E7" s="21" t="s">
        <v>128</v>
      </c>
      <c r="F7" s="22" t="s">
        <v>119</v>
      </c>
      <c r="G7" s="21" t="s">
        <v>94</v>
      </c>
      <c r="H7" s="56" t="s">
        <v>122</v>
      </c>
      <c r="I7" s="56" t="s">
        <v>172</v>
      </c>
      <c r="J7" s="56" t="s">
        <v>166</v>
      </c>
      <c r="K7" s="101" t="s">
        <v>173</v>
      </c>
      <c r="L7" s="93"/>
      <c r="M7" s="31"/>
    </row>
    <row r="8" spans="1:13" x14ac:dyDescent="0.15">
      <c r="A8" s="72"/>
      <c r="B8" s="65"/>
      <c r="C8" s="70"/>
      <c r="D8" s="65"/>
      <c r="E8" s="47" t="s">
        <v>129</v>
      </c>
      <c r="F8" s="47" t="s">
        <v>151</v>
      </c>
      <c r="G8" s="47" t="s">
        <v>120</v>
      </c>
      <c r="H8" s="56"/>
      <c r="I8" s="56"/>
      <c r="J8" s="56"/>
      <c r="K8" s="101"/>
      <c r="L8" s="94"/>
      <c r="M8" s="32"/>
    </row>
    <row r="9" spans="1:13" ht="49.5" x14ac:dyDescent="0.15">
      <c r="A9" s="72"/>
      <c r="B9" s="65"/>
      <c r="C9" s="70"/>
      <c r="D9" s="65"/>
      <c r="E9" s="21" t="s">
        <v>130</v>
      </c>
      <c r="F9" s="22" t="s">
        <v>190</v>
      </c>
      <c r="G9" s="21" t="s">
        <v>120</v>
      </c>
      <c r="H9" s="56"/>
      <c r="I9" s="56"/>
      <c r="J9" s="56"/>
      <c r="K9" s="101"/>
      <c r="L9" s="94"/>
      <c r="M9" s="31"/>
    </row>
    <row r="10" spans="1:13" ht="148.5" x14ac:dyDescent="0.15">
      <c r="A10" s="72"/>
      <c r="B10" s="65"/>
      <c r="C10" s="70"/>
      <c r="D10" s="65"/>
      <c r="E10" s="22" t="s">
        <v>131</v>
      </c>
      <c r="F10" s="22" t="s">
        <v>189</v>
      </c>
      <c r="G10" s="21" t="s">
        <v>121</v>
      </c>
      <c r="H10" s="56"/>
      <c r="I10" s="56"/>
      <c r="J10" s="56"/>
      <c r="K10" s="101"/>
      <c r="L10" s="94"/>
      <c r="M10" s="31"/>
    </row>
    <row r="11" spans="1:13" ht="49.5" x14ac:dyDescent="0.15">
      <c r="A11" s="72"/>
      <c r="B11" s="65"/>
      <c r="C11" s="70"/>
      <c r="D11" s="65"/>
      <c r="E11" s="21" t="s">
        <v>132</v>
      </c>
      <c r="F11" s="22" t="s">
        <v>188</v>
      </c>
      <c r="G11" s="21" t="s">
        <v>120</v>
      </c>
      <c r="H11" s="56"/>
      <c r="I11" s="56"/>
      <c r="J11" s="56"/>
      <c r="K11" s="101"/>
      <c r="L11" s="94"/>
      <c r="M11" s="31"/>
    </row>
    <row r="12" spans="1:13" ht="49.5" x14ac:dyDescent="0.15">
      <c r="A12" s="73"/>
      <c r="B12" s="66"/>
      <c r="C12" s="70"/>
      <c r="D12" s="66"/>
      <c r="E12" s="21" t="s">
        <v>133</v>
      </c>
      <c r="F12" s="22" t="s">
        <v>204</v>
      </c>
      <c r="G12" s="21" t="s">
        <v>120</v>
      </c>
      <c r="H12" s="56"/>
      <c r="I12" s="56"/>
      <c r="J12" s="56"/>
      <c r="K12" s="101"/>
      <c r="L12" s="95"/>
      <c r="M12" s="31"/>
    </row>
    <row r="13" spans="1:13" ht="132" x14ac:dyDescent="0.15">
      <c r="A13" s="54" t="s">
        <v>218</v>
      </c>
      <c r="B13" s="90" t="s">
        <v>209</v>
      </c>
      <c r="C13" s="53" t="s">
        <v>126</v>
      </c>
      <c r="D13" s="51" t="s">
        <v>124</v>
      </c>
      <c r="E13" s="21" t="s">
        <v>134</v>
      </c>
      <c r="F13" s="25" t="s">
        <v>205</v>
      </c>
      <c r="G13" s="27" t="s">
        <v>167</v>
      </c>
      <c r="H13" s="51" t="s">
        <v>122</v>
      </c>
      <c r="I13" s="51" t="s">
        <v>168</v>
      </c>
      <c r="J13" s="51" t="s">
        <v>170</v>
      </c>
      <c r="K13" s="102" t="s">
        <v>171</v>
      </c>
      <c r="L13" s="93"/>
      <c r="M13" s="31"/>
    </row>
    <row r="14" spans="1:13" ht="49.5" x14ac:dyDescent="0.15">
      <c r="A14" s="71" t="s">
        <v>215</v>
      </c>
      <c r="B14" s="89" t="s">
        <v>210</v>
      </c>
      <c r="C14" s="85" t="s">
        <v>145</v>
      </c>
      <c r="D14" s="64" t="s">
        <v>146</v>
      </c>
      <c r="E14" s="21" t="s">
        <v>128</v>
      </c>
      <c r="F14" s="22" t="s">
        <v>191</v>
      </c>
      <c r="G14" s="21" t="s">
        <v>120</v>
      </c>
      <c r="H14" s="64" t="s">
        <v>122</v>
      </c>
      <c r="I14" s="64" t="s">
        <v>169</v>
      </c>
      <c r="J14" s="64" t="s">
        <v>174</v>
      </c>
      <c r="K14" s="103" t="s">
        <v>175</v>
      </c>
      <c r="L14" s="94"/>
      <c r="M14" s="31"/>
    </row>
    <row r="15" spans="1:13" ht="49.5" x14ac:dyDescent="0.15">
      <c r="A15" s="72"/>
      <c r="B15" s="65"/>
      <c r="C15" s="86"/>
      <c r="D15" s="65"/>
      <c r="E15" s="21" t="s">
        <v>129</v>
      </c>
      <c r="F15" s="22" t="s">
        <v>192</v>
      </c>
      <c r="G15" s="21" t="s">
        <v>120</v>
      </c>
      <c r="H15" s="65"/>
      <c r="I15" s="65"/>
      <c r="J15" s="65"/>
      <c r="K15" s="104"/>
      <c r="L15" s="94"/>
      <c r="M15" s="31"/>
    </row>
    <row r="16" spans="1:13" ht="49.5" x14ac:dyDescent="0.15">
      <c r="A16" s="72"/>
      <c r="B16" s="65"/>
      <c r="C16" s="86"/>
      <c r="D16" s="65"/>
      <c r="E16" s="21" t="s">
        <v>130</v>
      </c>
      <c r="F16" s="22" t="s">
        <v>193</v>
      </c>
      <c r="G16" s="21" t="s">
        <v>120</v>
      </c>
      <c r="H16" s="65"/>
      <c r="I16" s="65"/>
      <c r="J16" s="65"/>
      <c r="K16" s="104"/>
      <c r="L16" s="94"/>
      <c r="M16" s="31"/>
    </row>
    <row r="17" spans="1:13" ht="49.5" x14ac:dyDescent="0.15">
      <c r="A17" s="72"/>
      <c r="B17" s="65"/>
      <c r="C17" s="86"/>
      <c r="D17" s="65"/>
      <c r="E17" s="21" t="s">
        <v>135</v>
      </c>
      <c r="F17" s="22" t="s">
        <v>194</v>
      </c>
      <c r="G17" s="21" t="s">
        <v>120</v>
      </c>
      <c r="H17" s="65"/>
      <c r="I17" s="65"/>
      <c r="J17" s="65"/>
      <c r="K17" s="104"/>
      <c r="L17" s="94"/>
      <c r="M17" s="31"/>
    </row>
    <row r="18" spans="1:13" ht="82.5" x14ac:dyDescent="0.15">
      <c r="A18" s="72"/>
      <c r="B18" s="65"/>
      <c r="C18" s="86"/>
      <c r="D18" s="65"/>
      <c r="E18" s="21" t="s">
        <v>136</v>
      </c>
      <c r="F18" s="22" t="s">
        <v>195</v>
      </c>
      <c r="G18" s="21" t="s">
        <v>156</v>
      </c>
      <c r="H18" s="65"/>
      <c r="I18" s="65"/>
      <c r="J18" s="65"/>
      <c r="K18" s="104"/>
      <c r="L18" s="94"/>
      <c r="M18" s="31"/>
    </row>
    <row r="19" spans="1:13" x14ac:dyDescent="0.15">
      <c r="A19" s="73"/>
      <c r="B19" s="66"/>
      <c r="C19" s="87"/>
      <c r="D19" s="66"/>
      <c r="E19" s="47" t="s">
        <v>127</v>
      </c>
      <c r="F19" s="48" t="s">
        <v>137</v>
      </c>
      <c r="G19" s="47" t="s">
        <v>156</v>
      </c>
      <c r="H19" s="66"/>
      <c r="I19" s="66"/>
      <c r="J19" s="66"/>
      <c r="K19" s="105"/>
      <c r="L19" s="95"/>
      <c r="M19" s="31"/>
    </row>
    <row r="20" spans="1:13" ht="49.5" x14ac:dyDescent="0.15">
      <c r="A20" s="71" t="s">
        <v>215</v>
      </c>
      <c r="B20" s="89" t="s">
        <v>211</v>
      </c>
      <c r="C20" s="64" t="s">
        <v>147</v>
      </c>
      <c r="D20" s="64" t="s">
        <v>124</v>
      </c>
      <c r="E20" s="21" t="s">
        <v>144</v>
      </c>
      <c r="F20" s="22" t="s">
        <v>179</v>
      </c>
      <c r="G20" s="21" t="s">
        <v>120</v>
      </c>
      <c r="H20" s="64" t="s">
        <v>157</v>
      </c>
      <c r="I20" s="64" t="s">
        <v>183</v>
      </c>
      <c r="J20" s="64" t="s">
        <v>174</v>
      </c>
      <c r="K20" s="103" t="s">
        <v>184</v>
      </c>
      <c r="L20" s="93"/>
      <c r="M20" s="31"/>
    </row>
    <row r="21" spans="1:13" ht="82.5" x14ac:dyDescent="0.15">
      <c r="A21" s="72"/>
      <c r="B21" s="65"/>
      <c r="C21" s="65"/>
      <c r="D21" s="65"/>
      <c r="E21" s="21" t="s">
        <v>143</v>
      </c>
      <c r="F21" s="22" t="s">
        <v>178</v>
      </c>
      <c r="G21" s="21" t="s">
        <v>156</v>
      </c>
      <c r="H21" s="65"/>
      <c r="I21" s="65"/>
      <c r="J21" s="65"/>
      <c r="K21" s="104"/>
      <c r="L21" s="94"/>
      <c r="M21" s="31"/>
    </row>
    <row r="22" spans="1:13" ht="49.5" x14ac:dyDescent="0.15">
      <c r="A22" s="72"/>
      <c r="B22" s="65"/>
      <c r="C22" s="65"/>
      <c r="D22" s="65"/>
      <c r="E22" s="21" t="s">
        <v>138</v>
      </c>
      <c r="F22" s="22" t="s">
        <v>177</v>
      </c>
      <c r="G22" s="21" t="s">
        <v>120</v>
      </c>
      <c r="H22" s="65"/>
      <c r="I22" s="65"/>
      <c r="J22" s="65"/>
      <c r="K22" s="104"/>
      <c r="L22" s="94"/>
      <c r="M22" s="31"/>
    </row>
    <row r="23" spans="1:13" ht="49.5" x14ac:dyDescent="0.15">
      <c r="A23" s="72"/>
      <c r="B23" s="65"/>
      <c r="C23" s="65"/>
      <c r="D23" s="65"/>
      <c r="E23" s="21" t="s">
        <v>139</v>
      </c>
      <c r="F23" s="22" t="s">
        <v>176</v>
      </c>
      <c r="G23" s="21" t="s">
        <v>120</v>
      </c>
      <c r="H23" s="65"/>
      <c r="I23" s="65"/>
      <c r="J23" s="65"/>
      <c r="K23" s="104"/>
      <c r="L23" s="94"/>
      <c r="M23" s="31"/>
    </row>
    <row r="24" spans="1:13" ht="49.5" x14ac:dyDescent="0.15">
      <c r="A24" s="72"/>
      <c r="B24" s="65"/>
      <c r="C24" s="65"/>
      <c r="D24" s="65"/>
      <c r="E24" s="21" t="s">
        <v>140</v>
      </c>
      <c r="F24" s="22" t="s">
        <v>180</v>
      </c>
      <c r="G24" s="21" t="s">
        <v>120</v>
      </c>
      <c r="H24" s="65"/>
      <c r="I24" s="65"/>
      <c r="J24" s="65"/>
      <c r="K24" s="104"/>
      <c r="L24" s="94"/>
      <c r="M24" s="31"/>
    </row>
    <row r="25" spans="1:13" ht="49.5" x14ac:dyDescent="0.15">
      <c r="A25" s="72"/>
      <c r="B25" s="65"/>
      <c r="C25" s="65"/>
      <c r="D25" s="65"/>
      <c r="E25" s="21" t="s">
        <v>141</v>
      </c>
      <c r="F25" s="22" t="s">
        <v>182</v>
      </c>
      <c r="G25" s="21" t="s">
        <v>120</v>
      </c>
      <c r="H25" s="65"/>
      <c r="I25" s="65"/>
      <c r="J25" s="65"/>
      <c r="K25" s="104"/>
      <c r="L25" s="94"/>
      <c r="M25" s="31"/>
    </row>
    <row r="26" spans="1:13" ht="49.5" x14ac:dyDescent="0.15">
      <c r="A26" s="73"/>
      <c r="B26" s="66"/>
      <c r="C26" s="66"/>
      <c r="D26" s="66"/>
      <c r="E26" s="21" t="s">
        <v>142</v>
      </c>
      <c r="F26" s="22" t="s">
        <v>181</v>
      </c>
      <c r="G26" s="21" t="s">
        <v>120</v>
      </c>
      <c r="H26" s="66"/>
      <c r="I26" s="66"/>
      <c r="J26" s="66"/>
      <c r="K26" s="105"/>
      <c r="L26" s="95"/>
      <c r="M26" s="31"/>
    </row>
    <row r="27" spans="1:13" ht="49.5" x14ac:dyDescent="0.15">
      <c r="A27" s="71" t="s">
        <v>217</v>
      </c>
      <c r="B27" s="89" t="s">
        <v>212</v>
      </c>
      <c r="C27" s="64" t="s">
        <v>220</v>
      </c>
      <c r="D27" s="74" t="s">
        <v>146</v>
      </c>
      <c r="E27" s="21" t="s">
        <v>144</v>
      </c>
      <c r="F27" s="22" t="s">
        <v>196</v>
      </c>
      <c r="G27" s="21" t="s">
        <v>120</v>
      </c>
      <c r="H27" s="64" t="s">
        <v>161</v>
      </c>
      <c r="I27" s="64" t="s">
        <v>183</v>
      </c>
      <c r="J27" s="64" t="s">
        <v>174</v>
      </c>
      <c r="K27" s="103" t="s">
        <v>185</v>
      </c>
      <c r="L27" s="93"/>
      <c r="M27" s="31"/>
    </row>
    <row r="28" spans="1:13" ht="82.5" x14ac:dyDescent="0.15">
      <c r="A28" s="72"/>
      <c r="B28" s="65"/>
      <c r="C28" s="65"/>
      <c r="D28" s="75"/>
      <c r="E28" s="21" t="s">
        <v>148</v>
      </c>
      <c r="F28" s="22" t="s">
        <v>197</v>
      </c>
      <c r="G28" s="21" t="s">
        <v>156</v>
      </c>
      <c r="H28" s="65"/>
      <c r="I28" s="65"/>
      <c r="J28" s="65"/>
      <c r="K28" s="104"/>
      <c r="L28" s="94"/>
      <c r="M28" s="31"/>
    </row>
    <row r="29" spans="1:13" ht="115.5" x14ac:dyDescent="0.15">
      <c r="A29" s="73"/>
      <c r="B29" s="66"/>
      <c r="C29" s="66"/>
      <c r="D29" s="76"/>
      <c r="E29" s="21" t="s">
        <v>149</v>
      </c>
      <c r="F29" s="22" t="s">
        <v>198</v>
      </c>
      <c r="G29" s="21" t="s">
        <v>158</v>
      </c>
      <c r="H29" s="66"/>
      <c r="I29" s="66"/>
      <c r="J29" s="66"/>
      <c r="K29" s="105"/>
      <c r="L29" s="95"/>
      <c r="M29" s="31"/>
    </row>
    <row r="30" spans="1:13" ht="49.5" x14ac:dyDescent="0.15">
      <c r="A30" s="71" t="s">
        <v>217</v>
      </c>
      <c r="B30" s="89" t="s">
        <v>213</v>
      </c>
      <c r="C30" s="85" t="s">
        <v>154</v>
      </c>
      <c r="D30" s="64" t="s">
        <v>146</v>
      </c>
      <c r="E30" s="21" t="s">
        <v>144</v>
      </c>
      <c r="F30" s="22" t="s">
        <v>199</v>
      </c>
      <c r="G30" s="21" t="s">
        <v>120</v>
      </c>
      <c r="H30" s="64" t="s">
        <v>161</v>
      </c>
      <c r="I30" s="64" t="s">
        <v>187</v>
      </c>
      <c r="J30" s="64" t="s">
        <v>186</v>
      </c>
      <c r="K30" s="103" t="s">
        <v>185</v>
      </c>
      <c r="L30" s="93"/>
      <c r="M30" s="31"/>
    </row>
    <row r="31" spans="1:13" ht="49.5" x14ac:dyDescent="0.15">
      <c r="A31" s="72"/>
      <c r="B31" s="65"/>
      <c r="C31" s="86"/>
      <c r="D31" s="65"/>
      <c r="E31" s="21" t="s">
        <v>152</v>
      </c>
      <c r="F31" s="22" t="s">
        <v>200</v>
      </c>
      <c r="G31" s="21" t="s">
        <v>120</v>
      </c>
      <c r="H31" s="65"/>
      <c r="I31" s="65"/>
      <c r="J31" s="65"/>
      <c r="K31" s="104"/>
      <c r="L31" s="94"/>
      <c r="M31" s="31"/>
    </row>
    <row r="32" spans="1:13" x14ac:dyDescent="0.15">
      <c r="A32" s="73"/>
      <c r="B32" s="66"/>
      <c r="C32" s="87"/>
      <c r="D32" s="66"/>
      <c r="E32" s="47" t="s">
        <v>153</v>
      </c>
      <c r="F32" s="48" t="s">
        <v>159</v>
      </c>
      <c r="G32" s="47" t="s">
        <v>160</v>
      </c>
      <c r="H32" s="66"/>
      <c r="I32" s="66"/>
      <c r="J32" s="66"/>
      <c r="K32" s="105"/>
      <c r="L32" s="95"/>
      <c r="M32" s="31"/>
    </row>
    <row r="33" spans="1:13" x14ac:dyDescent="0.15">
      <c r="A33" s="34"/>
      <c r="C33" s="31" t="s">
        <v>95</v>
      </c>
      <c r="D33" s="26" t="s">
        <v>155</v>
      </c>
      <c r="F33" s="21" t="s">
        <v>106</v>
      </c>
      <c r="K33" s="35"/>
      <c r="L33" s="96"/>
      <c r="M33" s="31"/>
    </row>
    <row r="34" spans="1:13" ht="49.5" x14ac:dyDescent="0.15">
      <c r="A34" s="54" t="s">
        <v>219</v>
      </c>
      <c r="B34" s="21" t="s">
        <v>214</v>
      </c>
      <c r="C34" s="31" t="s">
        <v>96</v>
      </c>
      <c r="D34" s="26" t="s">
        <v>155</v>
      </c>
      <c r="F34" s="22" t="s">
        <v>201</v>
      </c>
      <c r="I34" s="22" t="s">
        <v>150</v>
      </c>
      <c r="K34" s="35"/>
      <c r="L34" s="96"/>
      <c r="M34" s="31"/>
    </row>
    <row r="35" spans="1:13" ht="33" x14ac:dyDescent="0.15">
      <c r="A35" s="34"/>
      <c r="C35" s="31" t="s">
        <v>97</v>
      </c>
      <c r="D35" s="26" t="s">
        <v>155</v>
      </c>
      <c r="F35" s="22" t="s">
        <v>202</v>
      </c>
      <c r="I35" s="22" t="s">
        <v>150</v>
      </c>
      <c r="K35" s="35"/>
      <c r="L35" s="96"/>
      <c r="M35" s="31"/>
    </row>
    <row r="36" spans="1:13" x14ac:dyDescent="0.15">
      <c r="A36" s="34"/>
      <c r="C36" s="31" t="s">
        <v>98</v>
      </c>
      <c r="D36" s="26" t="s">
        <v>123</v>
      </c>
      <c r="F36" s="21" t="s">
        <v>102</v>
      </c>
      <c r="K36" s="35"/>
      <c r="L36" s="96"/>
      <c r="M36" s="31"/>
    </row>
    <row r="37" spans="1:13" x14ac:dyDescent="0.15">
      <c r="A37" s="34"/>
      <c r="C37" s="31" t="s">
        <v>100</v>
      </c>
      <c r="D37" s="26" t="s">
        <v>123</v>
      </c>
      <c r="F37" s="21" t="s">
        <v>104</v>
      </c>
      <c r="K37" s="35"/>
      <c r="L37" s="96"/>
      <c r="M37" s="31"/>
    </row>
    <row r="38" spans="1:13" x14ac:dyDescent="0.15">
      <c r="A38" s="34"/>
      <c r="C38" s="31" t="s">
        <v>99</v>
      </c>
      <c r="D38" s="26" t="s">
        <v>123</v>
      </c>
      <c r="F38" s="21" t="s">
        <v>103</v>
      </c>
      <c r="K38" s="35"/>
      <c r="L38" s="96"/>
      <c r="M38" s="31"/>
    </row>
    <row r="39" spans="1:13" ht="17.25" thickBot="1" x14ac:dyDescent="0.2">
      <c r="A39" s="36"/>
      <c r="B39" s="38"/>
      <c r="C39" s="88" t="s">
        <v>101</v>
      </c>
      <c r="D39" s="37" t="s">
        <v>123</v>
      </c>
      <c r="E39" s="38"/>
      <c r="F39" s="38" t="s">
        <v>105</v>
      </c>
      <c r="G39" s="38"/>
      <c r="H39" s="38"/>
      <c r="I39" s="38"/>
      <c r="J39" s="38"/>
      <c r="K39" s="39"/>
      <c r="L39" s="97"/>
      <c r="M39" s="31"/>
    </row>
    <row r="40" spans="1:13" x14ac:dyDescent="0.15">
      <c r="A40" s="33"/>
      <c r="B40" s="33"/>
      <c r="C40" s="81"/>
      <c r="D40" s="33"/>
      <c r="E40" s="33"/>
      <c r="F40" s="33"/>
      <c r="G40" s="33"/>
      <c r="H40" s="33"/>
      <c r="I40" s="33"/>
      <c r="J40" s="33"/>
      <c r="K40" s="33"/>
      <c r="L40" s="33"/>
    </row>
  </sheetData>
  <mergeCells count="45">
    <mergeCell ref="B20:B26"/>
    <mergeCell ref="A20:A26"/>
    <mergeCell ref="B27:B29"/>
    <mergeCell ref="A27:A29"/>
    <mergeCell ref="B30:B32"/>
    <mergeCell ref="A30:A32"/>
    <mergeCell ref="K7:K12"/>
    <mergeCell ref="B7:B12"/>
    <mergeCell ref="A7:A12"/>
    <mergeCell ref="B14:B19"/>
    <mergeCell ref="A14:A19"/>
    <mergeCell ref="L7:L12"/>
    <mergeCell ref="L13:L19"/>
    <mergeCell ref="L20:L26"/>
    <mergeCell ref="L27:L29"/>
    <mergeCell ref="L30:L32"/>
    <mergeCell ref="K14:K19"/>
    <mergeCell ref="I20:I26"/>
    <mergeCell ref="J20:J26"/>
    <mergeCell ref="K20:K26"/>
    <mergeCell ref="K30:K32"/>
    <mergeCell ref="K27:K29"/>
    <mergeCell ref="D30:D32"/>
    <mergeCell ref="C30:C32"/>
    <mergeCell ref="H14:H19"/>
    <mergeCell ref="H20:H26"/>
    <mergeCell ref="H27:H29"/>
    <mergeCell ref="H30:H32"/>
    <mergeCell ref="C20:C26"/>
    <mergeCell ref="D20:D26"/>
    <mergeCell ref="D27:D29"/>
    <mergeCell ref="C27:C29"/>
    <mergeCell ref="I7:I12"/>
    <mergeCell ref="J7:J12"/>
    <mergeCell ref="I27:I29"/>
    <mergeCell ref="J27:J29"/>
    <mergeCell ref="I30:I32"/>
    <mergeCell ref="J30:J32"/>
    <mergeCell ref="J14:J19"/>
    <mergeCell ref="I14:I19"/>
    <mergeCell ref="C7:C12"/>
    <mergeCell ref="D7:D12"/>
    <mergeCell ref="H7:H12"/>
    <mergeCell ref="C14:C19"/>
    <mergeCell ref="D14:D19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7"/>
  <sheetViews>
    <sheetView workbookViewId="0">
      <selection sqref="A1:N5"/>
    </sheetView>
  </sheetViews>
  <sheetFormatPr defaultRowHeight="13.5" x14ac:dyDescent="0.15"/>
  <cols>
    <col min="1" max="2" width="9.5" bestFit="1" customWidth="1"/>
    <col min="3" max="3" width="14.125" customWidth="1"/>
    <col min="4" max="11" width="9.5" bestFit="1" customWidth="1"/>
  </cols>
  <sheetData>
    <row r="1" spans="1:11" x14ac:dyDescent="0.15">
      <c r="B1" t="s">
        <v>24</v>
      </c>
    </row>
    <row r="2" spans="1:11" x14ac:dyDescent="0.15">
      <c r="B2">
        <v>3</v>
      </c>
    </row>
    <row r="3" spans="1:11" x14ac:dyDescent="0.15">
      <c r="A3" t="s">
        <v>20</v>
      </c>
      <c r="B3" t="s">
        <v>19</v>
      </c>
      <c r="C3" t="s">
        <v>21</v>
      </c>
      <c r="D3" t="s">
        <v>18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  <c r="J3" t="s">
        <v>23</v>
      </c>
      <c r="K3" s="9" t="s">
        <v>22</v>
      </c>
    </row>
    <row r="4" spans="1:11" x14ac:dyDescent="0.15">
      <c r="A4" s="8">
        <v>2000000000</v>
      </c>
      <c r="B4" s="8">
        <v>2500000000</v>
      </c>
      <c r="C4" s="8">
        <v>200</v>
      </c>
      <c r="D4" s="8">
        <v>1.4999999999999999E-4</v>
      </c>
      <c r="E4" s="8">
        <v>4000</v>
      </c>
      <c r="F4" s="8"/>
      <c r="G4" s="8">
        <v>3.9999999999999999E-12</v>
      </c>
      <c r="H4" s="8">
        <v>3.9999999999999998E-11</v>
      </c>
      <c r="I4" s="8"/>
      <c r="J4" s="8">
        <v>1</v>
      </c>
      <c r="K4" s="8">
        <f>B4/J4*D4*E4*(1-(1/B2)^2)/(6.28*C4)</f>
        <v>1061571.1252653925</v>
      </c>
    </row>
    <row r="8" spans="1:11" x14ac:dyDescent="0.15">
      <c r="B8" s="18"/>
      <c r="C8" s="18" t="s">
        <v>49</v>
      </c>
      <c r="D8" s="18"/>
    </row>
    <row r="9" spans="1:11" x14ac:dyDescent="0.15">
      <c r="B9" s="18" t="s">
        <v>52</v>
      </c>
      <c r="C9" s="18" t="s">
        <v>50</v>
      </c>
      <c r="D9" s="18" t="s">
        <v>65</v>
      </c>
    </row>
    <row r="10" spans="1:11" x14ac:dyDescent="0.15">
      <c r="C10" t="s">
        <v>60</v>
      </c>
      <c r="D10" t="s">
        <v>67</v>
      </c>
    </row>
    <row r="11" spans="1:11" x14ac:dyDescent="0.15">
      <c r="C11" t="s">
        <v>62</v>
      </c>
      <c r="D11" t="s">
        <v>66</v>
      </c>
    </row>
    <row r="13" spans="1:11" x14ac:dyDescent="0.15">
      <c r="C13" s="18" t="s">
        <v>53</v>
      </c>
      <c r="D13" s="18" t="s">
        <v>54</v>
      </c>
    </row>
    <row r="30" spans="2:4" x14ac:dyDescent="0.15">
      <c r="B30" s="20">
        <v>42693</v>
      </c>
    </row>
    <row r="31" spans="2:4" x14ac:dyDescent="0.15">
      <c r="B31" s="18"/>
      <c r="C31" s="18" t="s">
        <v>55</v>
      </c>
      <c r="D31" s="18"/>
    </row>
    <row r="32" spans="2:4" x14ac:dyDescent="0.15">
      <c r="B32" s="18"/>
      <c r="C32" s="18" t="s">
        <v>50</v>
      </c>
      <c r="D32" s="18" t="s">
        <v>51</v>
      </c>
    </row>
    <row r="33" spans="2:4" x14ac:dyDescent="0.15">
      <c r="C33" t="s">
        <v>60</v>
      </c>
      <c r="D33" t="s">
        <v>63</v>
      </c>
    </row>
    <row r="34" spans="2:4" x14ac:dyDescent="0.15">
      <c r="C34" t="s">
        <v>62</v>
      </c>
      <c r="D34" t="s">
        <v>61</v>
      </c>
    </row>
    <row r="36" spans="2:4" x14ac:dyDescent="0.15">
      <c r="B36" s="18"/>
      <c r="C36" s="18" t="s">
        <v>53</v>
      </c>
      <c r="D36" s="18" t="s">
        <v>54</v>
      </c>
    </row>
    <row r="37" spans="2:4" x14ac:dyDescent="0.15">
      <c r="B37" s="18"/>
      <c r="C37" s="18" t="s">
        <v>56</v>
      </c>
      <c r="D37" s="19" t="s">
        <v>57</v>
      </c>
    </row>
    <row r="38" spans="2:4" x14ac:dyDescent="0.15">
      <c r="B38" s="18"/>
      <c r="C38" s="18" t="s">
        <v>58</v>
      </c>
      <c r="D38" s="19" t="s">
        <v>59</v>
      </c>
    </row>
    <row r="56" spans="2:12" x14ac:dyDescent="0.15">
      <c r="B56" t="s">
        <v>20</v>
      </c>
      <c r="C56" t="s">
        <v>19</v>
      </c>
      <c r="D56" t="s">
        <v>21</v>
      </c>
      <c r="E56" t="s">
        <v>18</v>
      </c>
      <c r="F56" t="s">
        <v>13</v>
      </c>
      <c r="G56" t="s">
        <v>14</v>
      </c>
      <c r="H56" t="s">
        <v>15</v>
      </c>
      <c r="I56" t="s">
        <v>16</v>
      </c>
      <c r="J56" t="s">
        <v>17</v>
      </c>
      <c r="K56" t="s">
        <v>23</v>
      </c>
      <c r="L56" s="9" t="s">
        <v>22</v>
      </c>
    </row>
    <row r="57" spans="2:12" x14ac:dyDescent="0.15">
      <c r="B57" s="8">
        <v>1280000000</v>
      </c>
      <c r="C57" s="8">
        <v>2500000000</v>
      </c>
      <c r="D57" s="8">
        <v>200</v>
      </c>
      <c r="E57" s="8">
        <v>1.4999999999999999E-4</v>
      </c>
      <c r="F57" s="8">
        <v>4000</v>
      </c>
      <c r="G57" s="8"/>
      <c r="H57" s="8">
        <v>3.9999999999999999E-12</v>
      </c>
      <c r="I57" s="8">
        <v>3.9999999999999998E-11</v>
      </c>
      <c r="J57" s="8"/>
      <c r="K57" s="8">
        <v>1</v>
      </c>
      <c r="L57" s="8" t="e">
        <f>C57/K57*E57*F57*(1-(1/C55)^2)/(6.28*D57)</f>
        <v>#DIV/0!</v>
      </c>
    </row>
  </sheetData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P102"/>
  <sheetViews>
    <sheetView topLeftCell="A78" workbookViewId="0">
      <selection activeCell="C93" sqref="C93"/>
    </sheetView>
  </sheetViews>
  <sheetFormatPr defaultRowHeight="16.5" x14ac:dyDescent="0.3"/>
  <cols>
    <col min="1" max="2" width="9" style="1"/>
    <col min="3" max="3" width="28" style="1" customWidth="1"/>
    <col min="4" max="4" width="9" style="1"/>
    <col min="5" max="5" width="11.875" style="1" customWidth="1"/>
    <col min="6" max="6" width="11.375" style="1" customWidth="1"/>
    <col min="7" max="7" width="11.75" style="1" customWidth="1"/>
    <col min="8" max="8" width="10.625" style="1" customWidth="1"/>
    <col min="9" max="16384" width="9" style="1"/>
  </cols>
  <sheetData>
    <row r="4" spans="2:5" x14ac:dyDescent="0.3">
      <c r="B4" s="1" t="s">
        <v>76</v>
      </c>
      <c r="C4" s="1" t="s">
        <v>68</v>
      </c>
    </row>
    <row r="5" spans="2:5" x14ac:dyDescent="0.3">
      <c r="C5" s="1" t="s">
        <v>71</v>
      </c>
    </row>
    <row r="6" spans="2:5" x14ac:dyDescent="0.3">
      <c r="C6" s="1" t="s">
        <v>69</v>
      </c>
      <c r="E6" s="1" t="s">
        <v>70</v>
      </c>
    </row>
    <row r="7" spans="2:5" x14ac:dyDescent="0.3">
      <c r="C7" s="1" t="s">
        <v>72</v>
      </c>
      <c r="E7" s="1" t="s">
        <v>73</v>
      </c>
    </row>
    <row r="34" spans="3:8" x14ac:dyDescent="0.3">
      <c r="C34" s="1" t="s">
        <v>76</v>
      </c>
    </row>
    <row r="35" spans="3:8" x14ac:dyDescent="0.3">
      <c r="C35" s="80" t="s">
        <v>74</v>
      </c>
      <c r="D35" s="80"/>
      <c r="E35" s="80"/>
      <c r="F35" s="80"/>
      <c r="G35" s="80"/>
      <c r="H35" s="80"/>
    </row>
    <row r="36" spans="3:8" x14ac:dyDescent="0.3">
      <c r="C36" s="77" t="s">
        <v>0</v>
      </c>
      <c r="D36" s="23" t="s">
        <v>64</v>
      </c>
      <c r="E36" s="79" t="s">
        <v>1</v>
      </c>
      <c r="F36" s="79"/>
      <c r="G36" s="79" t="s">
        <v>2</v>
      </c>
      <c r="H36" s="79"/>
    </row>
    <row r="37" spans="3:8" x14ac:dyDescent="0.3">
      <c r="C37" s="78"/>
      <c r="D37" s="23">
        <v>60</v>
      </c>
      <c r="E37" s="10" t="s">
        <v>27</v>
      </c>
      <c r="F37" s="10" t="s">
        <v>28</v>
      </c>
      <c r="G37" s="10" t="s">
        <v>30</v>
      </c>
      <c r="H37" s="10" t="s">
        <v>29</v>
      </c>
    </row>
    <row r="38" spans="3:8" x14ac:dyDescent="0.3">
      <c r="C38" s="2" t="s">
        <v>75</v>
      </c>
      <c r="D38" s="2">
        <v>810</v>
      </c>
      <c r="E38" s="2">
        <v>956.6</v>
      </c>
      <c r="F38" s="2">
        <v>1176</v>
      </c>
      <c r="G38" s="2">
        <v>562.9</v>
      </c>
      <c r="H38" s="2">
        <v>702.1</v>
      </c>
    </row>
    <row r="58" spans="3:8" x14ac:dyDescent="0.3">
      <c r="C58" s="80"/>
      <c r="D58" s="80"/>
      <c r="E58" s="80"/>
      <c r="F58" s="80"/>
      <c r="G58" s="80"/>
      <c r="H58" s="80"/>
    </row>
    <row r="59" spans="3:8" x14ac:dyDescent="0.3">
      <c r="C59" s="77"/>
      <c r="D59" s="23"/>
      <c r="E59" s="79"/>
      <c r="F59" s="79"/>
      <c r="G59" s="79"/>
      <c r="H59" s="79"/>
    </row>
    <row r="60" spans="3:8" x14ac:dyDescent="0.3">
      <c r="C60" s="78"/>
      <c r="D60" s="23"/>
      <c r="E60" s="10"/>
      <c r="F60" s="10"/>
      <c r="G60" s="10"/>
      <c r="H60" s="10"/>
    </row>
    <row r="61" spans="3:8" x14ac:dyDescent="0.3">
      <c r="C61" s="2"/>
      <c r="D61" s="2"/>
      <c r="E61" s="2"/>
      <c r="F61" s="2"/>
      <c r="G61" s="2"/>
      <c r="H61" s="2"/>
    </row>
    <row r="62" spans="3:8" x14ac:dyDescent="0.3">
      <c r="C62" s="2"/>
      <c r="D62" s="2"/>
      <c r="E62" s="2"/>
      <c r="F62" s="2"/>
      <c r="G62" s="2"/>
      <c r="H62" s="2"/>
    </row>
    <row r="63" spans="3:8" x14ac:dyDescent="0.3">
      <c r="C63" s="2"/>
      <c r="D63" s="2"/>
      <c r="E63" s="2"/>
      <c r="F63" s="2"/>
      <c r="G63" s="2"/>
      <c r="H63" s="2"/>
    </row>
    <row r="64" spans="3:8" x14ac:dyDescent="0.3">
      <c r="C64" s="2"/>
      <c r="D64" s="2"/>
      <c r="E64" s="2"/>
      <c r="F64" s="2"/>
      <c r="G64" s="2"/>
      <c r="H64" s="2"/>
    </row>
    <row r="86" spans="2:16" x14ac:dyDescent="0.3">
      <c r="C86" s="1" t="s">
        <v>81</v>
      </c>
    </row>
    <row r="87" spans="2:16" x14ac:dyDescent="0.3">
      <c r="B87" s="1" t="s">
        <v>77</v>
      </c>
      <c r="C87" s="1" t="s">
        <v>78</v>
      </c>
      <c r="H87" s="1" t="s">
        <v>84</v>
      </c>
      <c r="P87" s="1" t="s">
        <v>91</v>
      </c>
    </row>
    <row r="88" spans="2:16" x14ac:dyDescent="0.3">
      <c r="B88" s="1" t="s">
        <v>80</v>
      </c>
      <c r="C88" s="1" t="s">
        <v>79</v>
      </c>
    </row>
    <row r="89" spans="2:16" x14ac:dyDescent="0.3">
      <c r="B89" s="1" t="s">
        <v>83</v>
      </c>
      <c r="C89" s="1" t="s">
        <v>82</v>
      </c>
    </row>
    <row r="91" spans="2:16" x14ac:dyDescent="0.3">
      <c r="B91" s="1" t="s">
        <v>86</v>
      </c>
      <c r="C91" s="1" t="s">
        <v>89</v>
      </c>
    </row>
    <row r="92" spans="2:16" x14ac:dyDescent="0.3">
      <c r="B92" s="24" t="s">
        <v>87</v>
      </c>
      <c r="C92" s="24" t="s">
        <v>79</v>
      </c>
      <c r="D92" s="1" t="s">
        <v>92</v>
      </c>
    </row>
    <row r="93" spans="2:16" x14ac:dyDescent="0.3">
      <c r="B93" s="1" t="s">
        <v>88</v>
      </c>
      <c r="C93" s="1" t="s">
        <v>82</v>
      </c>
    </row>
    <row r="102" spans="8:16" x14ac:dyDescent="0.3">
      <c r="H102" s="1" t="s">
        <v>85</v>
      </c>
      <c r="P102" s="1" t="s">
        <v>90</v>
      </c>
    </row>
  </sheetData>
  <mergeCells count="8">
    <mergeCell ref="C59:C60"/>
    <mergeCell ref="E59:F59"/>
    <mergeCell ref="G59:H59"/>
    <mergeCell ref="C35:H35"/>
    <mergeCell ref="C36:C37"/>
    <mergeCell ref="E36:F36"/>
    <mergeCell ref="G36:H36"/>
    <mergeCell ref="C58:H58"/>
  </mergeCells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vco_18_5st</vt:lpstr>
      <vt:lpstr>vco_18_3stage_old</vt:lpstr>
      <vt:lpstr>interface</vt:lpstr>
      <vt:lpstr>top_tran (2)</vt:lpstr>
      <vt:lpstr>lock_det_err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2018-01-27T06:12:29Z</dcterms:modified>
</cp:coreProperties>
</file>