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05" windowWidth="7875" windowHeight="7590" activeTab="1"/>
  </bookViews>
  <sheets>
    <sheet name="group" sheetId="1" r:id="rId1"/>
    <sheet name="pre-gold-releas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F25" i="1"/>
  <c r="F29" i="1"/>
  <c r="K25" i="1" l="1"/>
  <c r="K29" i="1"/>
  <c r="K22" i="1" l="1"/>
  <c r="K17" i="1"/>
  <c r="K13" i="1"/>
  <c r="F22" i="1" l="1"/>
  <c r="F17" i="1"/>
  <c r="F13" i="1"/>
</calcChain>
</file>

<file path=xl/sharedStrings.xml><?xml version="1.0" encoding="utf-8"?>
<sst xmlns="http://schemas.openxmlformats.org/spreadsheetml/2006/main" count="129" uniqueCount="79">
  <si>
    <t>no</t>
    <phoneticPr fontId="1" type="noConversion"/>
  </si>
  <si>
    <t>a7_subsystem_inst</t>
  </si>
  <si>
    <t>hevc_top_inst</t>
  </si>
  <si>
    <t>luxury_isp_top_inst</t>
  </si>
  <si>
    <t>DDR_TOP_inst</t>
  </si>
  <si>
    <t>sirius_asic_top_baseband_inst</t>
  </si>
  <si>
    <t>h264_top_inst</t>
  </si>
  <si>
    <t>cdn_typec_subsystem_top_inst</t>
  </si>
  <si>
    <t>mmu500_smmu_dsp_inst</t>
  </si>
  <si>
    <t>mmu500_smmu_video_inst</t>
  </si>
  <si>
    <t>display_engine_inst</t>
  </si>
  <si>
    <t>pcie_iip_device_inst</t>
  </si>
  <si>
    <t>usb3_top_inst</t>
  </si>
  <si>
    <t>sec_subsys_top_inst</t>
  </si>
  <si>
    <t>cci400_inst</t>
  </si>
  <si>
    <t>mipi_top_inst</t>
  </si>
  <si>
    <t>dmac_top_axi_wrapper_inst</t>
  </si>
  <si>
    <t>TZC400_6F_inst</t>
  </si>
  <si>
    <t>hdmi_top_inst</t>
  </si>
  <si>
    <t>gbeth_top_inst</t>
  </si>
  <si>
    <t>CXSOC_inst</t>
  </si>
  <si>
    <t>boot_rom_inst</t>
  </si>
  <si>
    <t>sirius_test_func_inst</t>
  </si>
  <si>
    <t>sirius_spi2apb_inst</t>
  </si>
  <si>
    <t>Partition name</t>
    <phoneticPr fontId="1" type="noConversion"/>
  </si>
  <si>
    <t>CA7</t>
    <phoneticPr fontId="1" type="noConversion"/>
  </si>
  <si>
    <t>OD+shut off</t>
    <phoneticPr fontId="1" type="noConversion"/>
  </si>
  <si>
    <t>12T</t>
    <phoneticPr fontId="1" type="noConversion"/>
  </si>
  <si>
    <t>shut off</t>
    <phoneticPr fontId="1" type="noConversion"/>
  </si>
  <si>
    <t>low power control</t>
    <phoneticPr fontId="1" type="noConversion"/>
  </si>
  <si>
    <t>Tech</t>
    <phoneticPr fontId="1" type="noConversion"/>
  </si>
  <si>
    <t>7T</t>
    <phoneticPr fontId="1" type="noConversion"/>
  </si>
  <si>
    <t>ISP</t>
    <phoneticPr fontId="1" type="noConversion"/>
  </si>
  <si>
    <t>DDR_TOP</t>
    <phoneticPr fontId="1" type="noConversion"/>
  </si>
  <si>
    <t>inst number</t>
    <phoneticPr fontId="1" type="noConversion"/>
  </si>
  <si>
    <t>Comment</t>
    <phoneticPr fontId="1" type="noConversion"/>
  </si>
  <si>
    <t>9T</t>
    <phoneticPr fontId="1" type="noConversion"/>
  </si>
  <si>
    <t>Baseband</t>
    <phoneticPr fontId="1" type="noConversion"/>
  </si>
  <si>
    <t>cevaxm4_subsys_inst</t>
    <phoneticPr fontId="1" type="noConversion"/>
  </si>
  <si>
    <t>block name</t>
    <phoneticPr fontId="1" type="noConversion"/>
  </si>
  <si>
    <t>P1</t>
    <phoneticPr fontId="1" type="noConversion"/>
  </si>
  <si>
    <t>video_if_inst</t>
    <phoneticPr fontId="1" type="noConversion"/>
  </si>
  <si>
    <t>total inst number</t>
    <phoneticPr fontId="1" type="noConversion"/>
  </si>
  <si>
    <t>jpeg_top_inst</t>
    <phoneticPr fontId="1" type="noConversion"/>
  </si>
  <si>
    <t>P3</t>
    <phoneticPr fontId="1" type="noConversion"/>
  </si>
  <si>
    <t>P4</t>
    <phoneticPr fontId="1" type="noConversion"/>
  </si>
  <si>
    <t>TOP</t>
    <phoneticPr fontId="1" type="noConversion"/>
  </si>
  <si>
    <t>sirius_non_secure_inst</t>
    <phoneticPr fontId="1" type="noConversion"/>
  </si>
  <si>
    <t>sram_top_inst</t>
    <phoneticPr fontId="1" type="noConversion"/>
  </si>
  <si>
    <t>dmac_ceva_axi_wrapper_inst</t>
    <phoneticPr fontId="1" type="noConversion"/>
  </si>
  <si>
    <t>NOC_main</t>
    <phoneticPr fontId="1" type="noConversion"/>
  </si>
  <si>
    <t>HEVC</t>
    <phoneticPr fontId="1" type="noConversion"/>
  </si>
  <si>
    <t>CEVA</t>
    <phoneticPr fontId="1" type="noConversion"/>
  </si>
  <si>
    <t>area</t>
    <phoneticPr fontId="1" type="noConversion"/>
  </si>
  <si>
    <t>emmc_ctrl_inst</t>
    <phoneticPr fontId="1" type="noConversion"/>
  </si>
  <si>
    <t>7T</t>
    <phoneticPr fontId="1" type="noConversion"/>
  </si>
  <si>
    <t>m7core</t>
    <phoneticPr fontId="1" type="noConversion"/>
  </si>
  <si>
    <t>M7_perip</t>
    <phoneticPr fontId="1" type="noConversion"/>
  </si>
  <si>
    <t>7T</t>
    <phoneticPr fontId="1" type="noConversion"/>
  </si>
  <si>
    <t>NOC_ceva</t>
  </si>
  <si>
    <t>NOC_vision</t>
  </si>
  <si>
    <t>7T</t>
  </si>
  <si>
    <t>P2</t>
    <phoneticPr fontId="1" type="noConversion"/>
  </si>
  <si>
    <t>P2</t>
  </si>
  <si>
    <t>P3</t>
  </si>
  <si>
    <t>P4</t>
  </si>
  <si>
    <t>netlist release status</t>
    <phoneticPr fontId="1" type="noConversion"/>
  </si>
  <si>
    <t>sdc release status</t>
    <phoneticPr fontId="1" type="noConversion"/>
  </si>
  <si>
    <t>upf release status</t>
    <phoneticPr fontId="1" type="noConversion"/>
  </si>
  <si>
    <t>partition owner</t>
    <phoneticPr fontId="1" type="noConversion"/>
  </si>
  <si>
    <t>Cliu</t>
    <phoneticPr fontId="1" type="noConversion"/>
  </si>
  <si>
    <t>Pchen</t>
    <phoneticPr fontId="1" type="noConversion"/>
  </si>
  <si>
    <t>Zqchen</t>
    <phoneticPr fontId="1" type="noConversion"/>
  </si>
  <si>
    <t>Mqjiang</t>
    <phoneticPr fontId="1" type="noConversion"/>
  </si>
  <si>
    <t>JiMa</t>
    <phoneticPr fontId="1" type="noConversion"/>
  </si>
  <si>
    <t>date</t>
    <phoneticPr fontId="1" type="noConversion"/>
  </si>
  <si>
    <t>n.a</t>
    <phoneticPr fontId="1" type="noConversion"/>
  </si>
  <si>
    <t>Ylzhang</t>
    <phoneticPr fontId="1" type="noConversion"/>
  </si>
  <si>
    <t>Yili/jjzhang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</si>
</sst>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_ "/>
    <numFmt numFmtId="178" formatCode="0.00_ "/>
    <numFmt numFmtId="179" formatCode="0.000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rgb="FFFF0000"/>
      <name val="Arial"/>
      <family val="2"/>
    </font>
    <font>
      <sz val="10.5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 Unicode MS"/>
      <family val="2"/>
      <charset val="134"/>
    </font>
    <font>
      <sz val="12"/>
      <name val="宋体"/>
      <family val="3"/>
      <charset val="134"/>
    </font>
    <font>
      <sz val="11"/>
      <name val="Arial Unicode MS"/>
      <family val="2"/>
      <charset val="134"/>
    </font>
    <font>
      <sz val="10.5"/>
      <color theme="1"/>
      <name val="Arial Unicode MS"/>
      <family val="2"/>
      <charset val="134"/>
    </font>
    <font>
      <sz val="10.5"/>
      <name val="Arial Unicode MS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top" wrapText="1"/>
    </xf>
    <xf numFmtId="177" fontId="4" fillId="0" borderId="1" xfId="0" applyNumberFormat="1" applyFont="1" applyBorder="1" applyAlignment="1">
      <alignment horizontal="right" vertical="top" wrapText="1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top" wrapText="1"/>
    </xf>
    <xf numFmtId="177" fontId="4" fillId="5" borderId="1" xfId="0" applyNumberFormat="1" applyFont="1" applyFill="1" applyBorder="1" applyAlignment="1">
      <alignment horizontal="right" vertical="top" wrapText="1"/>
    </xf>
    <xf numFmtId="0" fontId="2" fillId="5" borderId="1" xfId="0" applyFont="1" applyFill="1" applyBorder="1">
      <alignment vertical="center"/>
    </xf>
    <xf numFmtId="0" fontId="4" fillId="6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177" fontId="4" fillId="7" borderId="1" xfId="0" applyNumberFormat="1" applyFont="1" applyFill="1" applyBorder="1" applyAlignment="1">
      <alignment horizontal="right" vertical="top" wrapText="1"/>
    </xf>
    <xf numFmtId="0" fontId="2" fillId="7" borderId="1" xfId="0" applyFont="1" applyFill="1" applyBorder="1">
      <alignment vertical="center"/>
    </xf>
    <xf numFmtId="0" fontId="4" fillId="1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/>
    </xf>
    <xf numFmtId="0" fontId="4" fillId="14" borderId="1" xfId="0" applyFont="1" applyFill="1" applyBorder="1" applyAlignment="1">
      <alignment horizontal="left" vertical="top" wrapText="1"/>
    </xf>
    <xf numFmtId="177" fontId="4" fillId="9" borderId="1" xfId="0" applyNumberFormat="1" applyFont="1" applyFill="1" applyBorder="1" applyAlignment="1">
      <alignment horizontal="right" vertical="top" wrapText="1"/>
    </xf>
    <xf numFmtId="0" fontId="2" fillId="9" borderId="1" xfId="0" applyFont="1" applyFill="1" applyBorder="1">
      <alignment vertical="center"/>
    </xf>
    <xf numFmtId="0" fontId="4" fillId="9" borderId="1" xfId="0" applyFont="1" applyFill="1" applyBorder="1" applyAlignment="1">
      <alignment horizontal="left" vertical="top" wrapText="1"/>
    </xf>
    <xf numFmtId="0" fontId="2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top" wrapText="1"/>
    </xf>
    <xf numFmtId="177" fontId="4" fillId="3" borderId="1" xfId="0" applyNumberFormat="1" applyFont="1" applyFill="1" applyBorder="1" applyAlignment="1">
      <alignment horizontal="right" vertical="top" wrapText="1"/>
    </xf>
    <xf numFmtId="0" fontId="4" fillId="4" borderId="1" xfId="0" applyFont="1" applyFill="1" applyBorder="1" applyAlignment="1">
      <alignment horizontal="left" vertical="top" wrapText="1"/>
    </xf>
    <xf numFmtId="0" fontId="2" fillId="11" borderId="1" xfId="0" applyFont="1" applyFill="1" applyBorder="1">
      <alignment vertical="center"/>
    </xf>
    <xf numFmtId="0" fontId="4" fillId="12" borderId="1" xfId="0" applyFont="1" applyFill="1" applyBorder="1" applyAlignment="1">
      <alignment horizontal="left" vertical="top" wrapText="1"/>
    </xf>
    <xf numFmtId="0" fontId="4" fillId="11" borderId="1" xfId="0" applyFont="1" applyFill="1" applyBorder="1" applyAlignment="1">
      <alignment horizontal="right" vertical="top" wrapText="1"/>
    </xf>
    <xf numFmtId="0" fontId="4" fillId="11" borderId="1" xfId="0" applyFont="1" applyFill="1" applyBorder="1" applyAlignment="1">
      <alignment horizontal="left" vertical="top" wrapText="1"/>
    </xf>
    <xf numFmtId="0" fontId="2" fillId="8" borderId="1" xfId="0" applyFont="1" applyFill="1" applyBorder="1">
      <alignment vertical="center"/>
    </xf>
    <xf numFmtId="0" fontId="4" fillId="10" borderId="1" xfId="0" applyFont="1" applyFill="1" applyBorder="1" applyAlignment="1">
      <alignment horizontal="left" vertical="top" wrapText="1"/>
    </xf>
    <xf numFmtId="177" fontId="4" fillId="8" borderId="1" xfId="0" applyNumberFormat="1" applyFont="1" applyFill="1" applyBorder="1" applyAlignment="1">
      <alignment horizontal="right" vertical="top" wrapText="1"/>
    </xf>
    <xf numFmtId="0" fontId="4" fillId="8" borderId="1" xfId="0" applyFont="1" applyFill="1" applyBorder="1" applyAlignment="1">
      <alignment horizontal="left" vertical="top" wrapText="1"/>
    </xf>
    <xf numFmtId="176" fontId="2" fillId="8" borderId="1" xfId="0" applyNumberFormat="1" applyFont="1" applyFill="1" applyBorder="1" applyAlignment="1">
      <alignment horizontal="right" vertical="center"/>
    </xf>
    <xf numFmtId="178" fontId="2" fillId="0" borderId="1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178" fontId="2" fillId="0" borderId="1" xfId="0" applyNumberFormat="1" applyFont="1" applyBorder="1" applyAlignment="1">
      <alignment horizontal="right" vertical="center"/>
    </xf>
    <xf numFmtId="179" fontId="8" fillId="0" borderId="1" xfId="0" applyNumberFormat="1" applyFont="1" applyFill="1" applyBorder="1" applyAlignment="1"/>
    <xf numFmtId="179" fontId="2" fillId="15" borderId="0" xfId="0" applyNumberFormat="1" applyFont="1" applyFill="1">
      <alignment vertical="center"/>
    </xf>
    <xf numFmtId="179" fontId="8" fillId="0" borderId="2" xfId="0" applyNumberFormat="1" applyFont="1" applyFill="1" applyBorder="1" applyAlignment="1"/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right" vertical="top" wrapText="1"/>
    </xf>
    <xf numFmtId="0" fontId="5" fillId="9" borderId="1" xfId="0" applyFont="1" applyFill="1" applyBorder="1">
      <alignment vertical="center"/>
    </xf>
    <xf numFmtId="0" fontId="2" fillId="16" borderId="1" xfId="0" applyFont="1" applyFill="1" applyBorder="1" applyAlignment="1">
      <alignment horizontal="right" vertical="center"/>
    </xf>
    <xf numFmtId="0" fontId="4" fillId="16" borderId="1" xfId="0" applyFont="1" applyFill="1" applyBorder="1" applyAlignment="1">
      <alignment horizontal="left" vertical="top" wrapText="1"/>
    </xf>
    <xf numFmtId="0" fontId="4" fillId="17" borderId="1" xfId="0" applyFont="1" applyFill="1" applyBorder="1" applyAlignment="1">
      <alignment horizontal="left" vertical="top" wrapText="1"/>
    </xf>
    <xf numFmtId="0" fontId="6" fillId="16" borderId="2" xfId="0" applyFont="1" applyFill="1" applyBorder="1" applyAlignment="1">
      <alignment horizontal="left" vertical="center"/>
    </xf>
    <xf numFmtId="0" fontId="6" fillId="16" borderId="3" xfId="0" applyFont="1" applyFill="1" applyBorder="1" applyAlignment="1">
      <alignment horizontal="left" vertical="center"/>
    </xf>
    <xf numFmtId="0" fontId="6" fillId="16" borderId="4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right" vertical="center"/>
    </xf>
    <xf numFmtId="0" fontId="2" fillId="16" borderId="3" xfId="0" applyFont="1" applyFill="1" applyBorder="1" applyAlignment="1">
      <alignment horizontal="right" vertical="center"/>
    </xf>
    <xf numFmtId="0" fontId="2" fillId="16" borderId="4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top" wrapText="1"/>
    </xf>
    <xf numFmtId="0" fontId="4" fillId="9" borderId="4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right" vertical="center"/>
    </xf>
    <xf numFmtId="0" fontId="6" fillId="9" borderId="2" xfId="0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left" vertical="center"/>
    </xf>
    <xf numFmtId="0" fontId="6" fillId="9" borderId="4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right" vertical="center" wrapText="1"/>
    </xf>
    <xf numFmtId="0" fontId="2" fillId="16" borderId="3" xfId="0" applyFont="1" applyFill="1" applyBorder="1" applyAlignment="1">
      <alignment horizontal="right" vertical="center" wrapText="1"/>
    </xf>
    <xf numFmtId="0" fontId="2" fillId="16" borderId="4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9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K37"/>
  <sheetViews>
    <sheetView topLeftCell="A4" zoomScaleNormal="100" workbookViewId="0">
      <selection activeCell="E30" sqref="E30"/>
    </sheetView>
  </sheetViews>
  <sheetFormatPr defaultColWidth="9" defaultRowHeight="16.5" x14ac:dyDescent="0.15"/>
  <cols>
    <col min="1" max="1" width="9" style="1"/>
    <col min="2" max="2" width="3.375" style="1" bestFit="1" customWidth="1"/>
    <col min="3" max="3" width="13.625" style="1" bestFit="1" customWidth="1"/>
    <col min="4" max="4" width="32.125" style="1" customWidth="1"/>
    <col min="5" max="5" width="15.75" style="1" customWidth="1"/>
    <col min="6" max="6" width="16.625" style="2" bestFit="1" customWidth="1"/>
    <col min="7" max="7" width="16.375" style="1" bestFit="1" customWidth="1"/>
    <col min="8" max="8" width="5.625" style="1" bestFit="1" customWidth="1"/>
    <col min="9" max="9" width="19.25" style="1" customWidth="1"/>
    <col min="10" max="10" width="11.25" style="38" hidden="1" customWidth="1"/>
    <col min="11" max="11" width="9" style="1" hidden="1" customWidth="1"/>
    <col min="12" max="16384" width="9" style="1"/>
  </cols>
  <sheetData>
    <row r="2" spans="2:11" x14ac:dyDescent="0.15">
      <c r="B2" s="19" t="s">
        <v>0</v>
      </c>
      <c r="C2" s="3" t="s">
        <v>24</v>
      </c>
      <c r="D2" s="3" t="s">
        <v>39</v>
      </c>
      <c r="E2" s="3" t="s">
        <v>34</v>
      </c>
      <c r="F2" s="4" t="s">
        <v>42</v>
      </c>
      <c r="G2" s="3" t="s">
        <v>29</v>
      </c>
      <c r="H2" s="3" t="s">
        <v>30</v>
      </c>
      <c r="I2" s="3" t="s">
        <v>35</v>
      </c>
      <c r="J2" s="39" t="s">
        <v>53</v>
      </c>
    </row>
    <row r="3" spans="2:11" x14ac:dyDescent="0.3">
      <c r="B3" s="52">
        <v>1</v>
      </c>
      <c r="C3" s="55" t="s">
        <v>52</v>
      </c>
      <c r="D3" s="5" t="s">
        <v>38</v>
      </c>
      <c r="E3" s="5">
        <v>6928824</v>
      </c>
      <c r="F3" s="6"/>
      <c r="G3" s="7" t="s">
        <v>26</v>
      </c>
      <c r="H3" s="7" t="s">
        <v>27</v>
      </c>
      <c r="I3" s="3"/>
      <c r="J3" s="40">
        <v>10.202282076841</v>
      </c>
    </row>
    <row r="4" spans="2:11" x14ac:dyDescent="0.3">
      <c r="B4" s="53"/>
      <c r="C4" s="56"/>
      <c r="D4" s="43" t="s">
        <v>59</v>
      </c>
      <c r="E4" s="43">
        <v>270128</v>
      </c>
      <c r="F4" s="44"/>
      <c r="G4" s="7"/>
      <c r="H4" s="7" t="s">
        <v>61</v>
      </c>
      <c r="I4" s="3"/>
      <c r="J4" s="40"/>
    </row>
    <row r="5" spans="2:11" x14ac:dyDescent="0.3">
      <c r="B5" s="53"/>
      <c r="C5" s="56"/>
      <c r="D5" s="43" t="s">
        <v>49</v>
      </c>
      <c r="E5" s="43">
        <v>98746</v>
      </c>
      <c r="F5" s="6"/>
      <c r="G5" s="7"/>
      <c r="H5" s="7" t="s">
        <v>61</v>
      </c>
      <c r="I5" s="3"/>
      <c r="J5" s="40"/>
    </row>
    <row r="6" spans="2:11" x14ac:dyDescent="0.3">
      <c r="B6" s="54"/>
      <c r="C6" s="57"/>
      <c r="D6" s="43" t="s">
        <v>8</v>
      </c>
      <c r="E6" s="43">
        <v>352525</v>
      </c>
      <c r="F6" s="6"/>
      <c r="G6" s="7"/>
      <c r="H6" s="7" t="s">
        <v>61</v>
      </c>
      <c r="I6" s="3"/>
      <c r="J6" s="40"/>
    </row>
    <row r="7" spans="2:11" x14ac:dyDescent="0.3">
      <c r="B7" s="52">
        <v>2</v>
      </c>
      <c r="C7" s="58" t="s">
        <v>25</v>
      </c>
      <c r="D7" s="23" t="s">
        <v>1</v>
      </c>
      <c r="E7" s="23">
        <v>895899</v>
      </c>
      <c r="F7" s="21"/>
      <c r="G7" s="45" t="s">
        <v>26</v>
      </c>
      <c r="H7" s="45" t="s">
        <v>27</v>
      </c>
      <c r="I7" s="3"/>
      <c r="J7" s="40">
        <v>2.9791656560240001</v>
      </c>
    </row>
    <row r="8" spans="2:11" x14ac:dyDescent="0.3">
      <c r="B8" s="54"/>
      <c r="C8" s="59"/>
      <c r="D8" s="23" t="s">
        <v>14</v>
      </c>
      <c r="E8" s="23">
        <v>225600</v>
      </c>
      <c r="F8" s="23"/>
      <c r="G8" s="23"/>
      <c r="H8" s="23" t="s">
        <v>31</v>
      </c>
      <c r="I8" s="3"/>
      <c r="J8" s="40"/>
    </row>
    <row r="9" spans="2:11" x14ac:dyDescent="0.3">
      <c r="B9" s="46">
        <v>3</v>
      </c>
      <c r="C9" s="5" t="s">
        <v>51</v>
      </c>
      <c r="D9" s="5" t="s">
        <v>2</v>
      </c>
      <c r="E9" s="5">
        <v>2954902</v>
      </c>
      <c r="F9" s="6"/>
      <c r="G9" s="7" t="s">
        <v>28</v>
      </c>
      <c r="H9" s="7" t="s">
        <v>31</v>
      </c>
      <c r="I9" s="3"/>
      <c r="J9" s="40">
        <v>3.9052989999999999</v>
      </c>
    </row>
    <row r="10" spans="2:11" x14ac:dyDescent="0.3">
      <c r="B10" s="46">
        <v>4</v>
      </c>
      <c r="C10" s="8" t="s">
        <v>32</v>
      </c>
      <c r="D10" s="10" t="s">
        <v>3</v>
      </c>
      <c r="E10" s="10">
        <v>1148844</v>
      </c>
      <c r="F10" s="10"/>
      <c r="G10" s="9" t="s">
        <v>28</v>
      </c>
      <c r="H10" s="9" t="s">
        <v>31</v>
      </c>
      <c r="I10" s="3"/>
      <c r="J10" s="40">
        <v>3.637</v>
      </c>
    </row>
    <row r="11" spans="2:11" x14ac:dyDescent="0.3">
      <c r="B11" s="46">
        <v>5</v>
      </c>
      <c r="C11" s="5" t="s">
        <v>33</v>
      </c>
      <c r="D11" s="5" t="s">
        <v>4</v>
      </c>
      <c r="E11" s="5">
        <v>1077586</v>
      </c>
      <c r="F11" s="6"/>
      <c r="G11" s="3"/>
      <c r="H11" s="3" t="s">
        <v>36</v>
      </c>
      <c r="I11" s="3"/>
      <c r="J11" s="40">
        <v>6.5434653459999996</v>
      </c>
    </row>
    <row r="12" spans="2:11" x14ac:dyDescent="0.3">
      <c r="B12" s="46">
        <v>6</v>
      </c>
      <c r="C12" s="8" t="s">
        <v>37</v>
      </c>
      <c r="D12" s="8" t="s">
        <v>5</v>
      </c>
      <c r="E12" s="8">
        <v>941092</v>
      </c>
      <c r="F12" s="8"/>
      <c r="G12" s="8"/>
      <c r="H12" s="8" t="s">
        <v>31</v>
      </c>
      <c r="I12" s="3"/>
      <c r="J12" s="40">
        <v>1.8480000000000001</v>
      </c>
    </row>
    <row r="13" spans="2:11" x14ac:dyDescent="0.3">
      <c r="B13" s="65">
        <v>7</v>
      </c>
      <c r="C13" s="64" t="s">
        <v>40</v>
      </c>
      <c r="D13" s="11" t="s">
        <v>15</v>
      </c>
      <c r="E13" s="11">
        <v>148453</v>
      </c>
      <c r="F13" s="12">
        <f>SUM(E13:E28)</f>
        <v>3917548</v>
      </c>
      <c r="G13" s="13"/>
      <c r="H13" s="13" t="s">
        <v>31</v>
      </c>
      <c r="I13" s="3"/>
      <c r="J13" s="40">
        <v>3.4113000000000002</v>
      </c>
      <c r="K13" s="41">
        <f>SUM(J13:J16)</f>
        <v>5.838578</v>
      </c>
    </row>
    <row r="14" spans="2:11" x14ac:dyDescent="0.3">
      <c r="B14" s="65"/>
      <c r="C14" s="64"/>
      <c r="D14" s="11" t="s">
        <v>18</v>
      </c>
      <c r="E14" s="11">
        <v>72900</v>
      </c>
      <c r="F14" s="12"/>
      <c r="G14" s="13"/>
      <c r="H14" s="13" t="s">
        <v>31</v>
      </c>
      <c r="I14" s="3"/>
      <c r="J14" s="40">
        <v>1.23251</v>
      </c>
    </row>
    <row r="15" spans="2:11" x14ac:dyDescent="0.3">
      <c r="B15" s="65"/>
      <c r="C15" s="64"/>
      <c r="D15" s="11" t="s">
        <v>41</v>
      </c>
      <c r="E15" s="11">
        <v>102712</v>
      </c>
      <c r="F15" s="12"/>
      <c r="G15" s="13"/>
      <c r="H15" s="13" t="s">
        <v>31</v>
      </c>
      <c r="I15" s="3"/>
      <c r="J15" s="40">
        <v>0.33172200000000002</v>
      </c>
    </row>
    <row r="16" spans="2:11" x14ac:dyDescent="0.3">
      <c r="B16" s="65"/>
      <c r="C16" s="64"/>
      <c r="D16" s="14" t="s">
        <v>10</v>
      </c>
      <c r="E16" s="14">
        <v>273955</v>
      </c>
      <c r="F16" s="12"/>
      <c r="G16" s="13"/>
      <c r="H16" s="13" t="s">
        <v>31</v>
      </c>
      <c r="I16" s="3"/>
      <c r="J16" s="40">
        <v>0.86304599999999998</v>
      </c>
    </row>
    <row r="17" spans="2:11" x14ac:dyDescent="0.3">
      <c r="B17" s="52">
        <v>8</v>
      </c>
      <c r="C17" s="49" t="s">
        <v>62</v>
      </c>
      <c r="D17" s="47" t="s">
        <v>6</v>
      </c>
      <c r="E17" s="15">
        <v>851025</v>
      </c>
      <c r="F17" s="16">
        <f>SUM(E17:E18)</f>
        <v>937976</v>
      </c>
      <c r="G17" s="17"/>
      <c r="H17" s="17" t="s">
        <v>31</v>
      </c>
      <c r="I17" s="3"/>
      <c r="J17" s="40">
        <v>1.652641</v>
      </c>
      <c r="K17" s="41">
        <f>SUM(J17:J18)</f>
        <v>1.7627980000000001</v>
      </c>
    </row>
    <row r="18" spans="2:11" x14ac:dyDescent="0.3">
      <c r="B18" s="53"/>
      <c r="C18" s="50"/>
      <c r="D18" s="48" t="s">
        <v>43</v>
      </c>
      <c r="E18" s="18">
        <v>86951</v>
      </c>
      <c r="F18" s="16"/>
      <c r="G18" s="17"/>
      <c r="H18" s="17" t="s">
        <v>31</v>
      </c>
      <c r="I18" s="3"/>
      <c r="J18" s="40">
        <v>0.110157</v>
      </c>
    </row>
    <row r="19" spans="2:11" x14ac:dyDescent="0.3">
      <c r="B19" s="53"/>
      <c r="C19" s="50"/>
      <c r="D19" s="48" t="s">
        <v>60</v>
      </c>
      <c r="E19" s="29">
        <v>304869</v>
      </c>
      <c r="F19" s="30">
        <f>SUM(E19:E21)</f>
        <v>728839</v>
      </c>
      <c r="G19" s="28"/>
      <c r="H19" s="28" t="s">
        <v>61</v>
      </c>
      <c r="I19" s="3"/>
      <c r="J19" s="40"/>
      <c r="K19" s="41"/>
    </row>
    <row r="20" spans="2:11" x14ac:dyDescent="0.3">
      <c r="B20" s="53"/>
      <c r="C20" s="50"/>
      <c r="D20" s="47" t="s">
        <v>16</v>
      </c>
      <c r="E20" s="31">
        <v>75813</v>
      </c>
      <c r="F20" s="31"/>
      <c r="G20" s="28"/>
      <c r="H20" s="28" t="s">
        <v>31</v>
      </c>
      <c r="I20" s="3"/>
      <c r="J20" s="40">
        <v>8.5064000000000001E-2</v>
      </c>
    </row>
    <row r="21" spans="2:11" x14ac:dyDescent="0.3">
      <c r="B21" s="54"/>
      <c r="C21" s="51"/>
      <c r="D21" s="48" t="s">
        <v>9</v>
      </c>
      <c r="E21" s="29">
        <v>348157</v>
      </c>
      <c r="F21" s="29"/>
      <c r="G21" s="28"/>
      <c r="H21" s="28" t="s">
        <v>31</v>
      </c>
      <c r="I21" s="3"/>
      <c r="J21" s="40">
        <v>0.37931995473199998</v>
      </c>
    </row>
    <row r="22" spans="2:11" x14ac:dyDescent="0.3">
      <c r="B22" s="52">
        <v>9</v>
      </c>
      <c r="C22" s="66" t="s">
        <v>44</v>
      </c>
      <c r="D22" s="20" t="s">
        <v>7</v>
      </c>
      <c r="E22" s="20">
        <v>611913</v>
      </c>
      <c r="F22" s="21">
        <f>SUM(E22:E24)</f>
        <v>1149370</v>
      </c>
      <c r="G22" s="22"/>
      <c r="H22" s="22" t="s">
        <v>31</v>
      </c>
      <c r="I22" s="3"/>
      <c r="J22" s="40">
        <v>3.136390261911</v>
      </c>
      <c r="K22" s="41">
        <f>SUM(J22:J24)</f>
        <v>5.202926217391</v>
      </c>
    </row>
    <row r="23" spans="2:11" x14ac:dyDescent="0.3">
      <c r="B23" s="53"/>
      <c r="C23" s="67"/>
      <c r="D23" s="23" t="s">
        <v>11</v>
      </c>
      <c r="E23" s="23">
        <v>254434</v>
      </c>
      <c r="F23" s="21"/>
      <c r="G23" s="22"/>
      <c r="H23" s="22" t="s">
        <v>31</v>
      </c>
      <c r="I23" s="3"/>
      <c r="J23" s="40">
        <v>1.1921120000000001</v>
      </c>
    </row>
    <row r="24" spans="2:11" x14ac:dyDescent="0.3">
      <c r="B24" s="54"/>
      <c r="C24" s="68"/>
      <c r="D24" s="20" t="s">
        <v>12</v>
      </c>
      <c r="E24" s="20">
        <v>283023</v>
      </c>
      <c r="F24" s="21"/>
      <c r="G24" s="22"/>
      <c r="H24" s="22" t="s">
        <v>31</v>
      </c>
      <c r="I24" s="3"/>
      <c r="J24" s="40">
        <v>0.87442395547999996</v>
      </c>
    </row>
    <row r="25" spans="2:11" x14ac:dyDescent="0.3">
      <c r="B25" s="69">
        <v>10</v>
      </c>
      <c r="C25" s="72" t="s">
        <v>45</v>
      </c>
      <c r="D25" s="25" t="s">
        <v>56</v>
      </c>
      <c r="E25" s="25">
        <v>185313</v>
      </c>
      <c r="F25" s="26">
        <f>SUM(E25:E28)</f>
        <v>503343</v>
      </c>
      <c r="G25" s="24"/>
      <c r="H25" s="24" t="s">
        <v>31</v>
      </c>
      <c r="I25" s="3"/>
      <c r="J25" s="40">
        <v>0.56644000000000005</v>
      </c>
      <c r="K25" s="41">
        <f>SUM(J25:J28)</f>
        <v>4.2451013067000005</v>
      </c>
    </row>
    <row r="26" spans="2:11" x14ac:dyDescent="0.3">
      <c r="B26" s="70"/>
      <c r="C26" s="73"/>
      <c r="D26" s="25" t="s">
        <v>13</v>
      </c>
      <c r="E26" s="25">
        <v>219461</v>
      </c>
      <c r="F26" s="26"/>
      <c r="G26" s="24"/>
      <c r="H26" s="24" t="s">
        <v>31</v>
      </c>
      <c r="I26" s="3"/>
      <c r="J26" s="40">
        <v>0.526663437038</v>
      </c>
    </row>
    <row r="27" spans="2:11" x14ac:dyDescent="0.3">
      <c r="B27" s="70"/>
      <c r="C27" s="73"/>
      <c r="D27" s="27" t="s">
        <v>21</v>
      </c>
      <c r="E27" s="27">
        <v>2410</v>
      </c>
      <c r="F27" s="26"/>
      <c r="G27" s="24"/>
      <c r="H27" s="24" t="s">
        <v>31</v>
      </c>
      <c r="I27" s="3"/>
      <c r="J27" s="40">
        <v>1.0411869662000001E-2</v>
      </c>
    </row>
    <row r="28" spans="2:11" x14ac:dyDescent="0.3">
      <c r="B28" s="71"/>
      <c r="C28" s="74"/>
      <c r="D28" s="27" t="s">
        <v>48</v>
      </c>
      <c r="E28" s="27">
        <v>96159</v>
      </c>
      <c r="F28" s="26"/>
      <c r="G28" s="24"/>
      <c r="H28" s="24" t="s">
        <v>31</v>
      </c>
      <c r="I28" s="3"/>
      <c r="J28" s="42">
        <v>3.1415860000000002</v>
      </c>
    </row>
    <row r="29" spans="2:11" x14ac:dyDescent="0.3">
      <c r="B29" s="63">
        <v>11</v>
      </c>
      <c r="C29" s="60" t="s">
        <v>46</v>
      </c>
      <c r="D29" s="33" t="s">
        <v>17</v>
      </c>
      <c r="E29" s="33">
        <v>67538</v>
      </c>
      <c r="F29" s="34">
        <f>SUM(E29:E37)</f>
        <v>1176105</v>
      </c>
      <c r="G29" s="32"/>
      <c r="H29" s="32" t="s">
        <v>31</v>
      </c>
      <c r="I29" s="3"/>
      <c r="J29" s="40">
        <v>6.3355626959000003E-2</v>
      </c>
      <c r="K29" s="41">
        <f>SUM(J29:J36)</f>
        <v>4.8092856269590003</v>
      </c>
    </row>
    <row r="30" spans="2:11" x14ac:dyDescent="0.3">
      <c r="B30" s="63"/>
      <c r="C30" s="61"/>
      <c r="D30" s="33" t="s">
        <v>47</v>
      </c>
      <c r="E30" s="33">
        <v>21299</v>
      </c>
      <c r="F30" s="33"/>
      <c r="G30" s="32"/>
      <c r="H30" s="32" t="s">
        <v>31</v>
      </c>
      <c r="I30" s="3"/>
      <c r="J30" s="40">
        <v>3.6503410000000001</v>
      </c>
    </row>
    <row r="31" spans="2:11" x14ac:dyDescent="0.3">
      <c r="B31" s="63"/>
      <c r="C31" s="61"/>
      <c r="D31" s="33" t="s">
        <v>19</v>
      </c>
      <c r="E31" s="33">
        <v>9991</v>
      </c>
      <c r="F31" s="33"/>
      <c r="G31" s="32"/>
      <c r="H31" s="32" t="s">
        <v>31</v>
      </c>
      <c r="I31" s="3"/>
      <c r="J31" s="40">
        <v>4.2366000000000001E-2</v>
      </c>
    </row>
    <row r="32" spans="2:11" x14ac:dyDescent="0.15">
      <c r="B32" s="63"/>
      <c r="C32" s="61"/>
      <c r="D32" s="35" t="s">
        <v>22</v>
      </c>
      <c r="E32" s="35">
        <v>838</v>
      </c>
      <c r="F32" s="36"/>
      <c r="G32" s="32"/>
      <c r="H32" s="32" t="s">
        <v>31</v>
      </c>
      <c r="I32" s="3"/>
      <c r="J32" s="37">
        <v>0</v>
      </c>
    </row>
    <row r="33" spans="2:10" x14ac:dyDescent="0.15">
      <c r="B33" s="63"/>
      <c r="C33" s="61"/>
      <c r="D33" s="33" t="s">
        <v>23</v>
      </c>
      <c r="E33" s="33">
        <v>438</v>
      </c>
      <c r="F33" s="36"/>
      <c r="G33" s="32"/>
      <c r="H33" s="32" t="s">
        <v>31</v>
      </c>
      <c r="I33" s="3"/>
      <c r="J33" s="37">
        <v>0</v>
      </c>
    </row>
    <row r="34" spans="2:10" x14ac:dyDescent="0.15">
      <c r="B34" s="63"/>
      <c r="C34" s="61"/>
      <c r="D34" s="33" t="s">
        <v>50</v>
      </c>
      <c r="E34" s="33">
        <v>644592</v>
      </c>
      <c r="F34" s="33"/>
      <c r="G34" s="32"/>
      <c r="H34" s="32" t="s">
        <v>31</v>
      </c>
      <c r="I34" s="3"/>
      <c r="J34" s="37">
        <v>0.56875799999999999</v>
      </c>
    </row>
    <row r="35" spans="2:10" x14ac:dyDescent="0.3">
      <c r="B35" s="63"/>
      <c r="C35" s="61"/>
      <c r="D35" s="33" t="s">
        <v>54</v>
      </c>
      <c r="E35" s="33">
        <v>23878</v>
      </c>
      <c r="F35" s="33"/>
      <c r="G35" s="33"/>
      <c r="H35" s="33" t="s">
        <v>55</v>
      </c>
      <c r="I35" s="3"/>
      <c r="J35" s="40">
        <v>2.7337E-2</v>
      </c>
    </row>
    <row r="36" spans="2:10" x14ac:dyDescent="0.3">
      <c r="B36" s="63"/>
      <c r="C36" s="61"/>
      <c r="D36" s="33" t="s">
        <v>57</v>
      </c>
      <c r="E36" s="33">
        <v>387006</v>
      </c>
      <c r="F36" s="33"/>
      <c r="G36" s="33"/>
      <c r="H36" s="33" t="s">
        <v>58</v>
      </c>
      <c r="I36" s="3"/>
      <c r="J36" s="40">
        <v>0.45712799999999998</v>
      </c>
    </row>
    <row r="37" spans="2:10" x14ac:dyDescent="0.15">
      <c r="B37" s="63"/>
      <c r="C37" s="62"/>
      <c r="D37" s="33" t="s">
        <v>20</v>
      </c>
      <c r="E37" s="33">
        <v>20525</v>
      </c>
      <c r="F37" s="33"/>
      <c r="G37" s="33"/>
      <c r="H37" s="33" t="s">
        <v>61</v>
      </c>
      <c r="I37" s="43"/>
    </row>
  </sheetData>
  <mergeCells count="14">
    <mergeCell ref="C29:C37"/>
    <mergeCell ref="B29:B37"/>
    <mergeCell ref="C13:C16"/>
    <mergeCell ref="B13:B16"/>
    <mergeCell ref="B22:B24"/>
    <mergeCell ref="C22:C24"/>
    <mergeCell ref="B25:B28"/>
    <mergeCell ref="C25:C28"/>
    <mergeCell ref="C17:C21"/>
    <mergeCell ref="B17:B21"/>
    <mergeCell ref="C3:C6"/>
    <mergeCell ref="C7:C8"/>
    <mergeCell ref="B3:B6"/>
    <mergeCell ref="B7:B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H12"/>
  <sheetViews>
    <sheetView tabSelected="1" zoomScale="130" zoomScaleNormal="130" workbookViewId="0">
      <selection activeCell="J24" sqref="J24"/>
    </sheetView>
  </sheetViews>
  <sheetFormatPr defaultRowHeight="13.5" x14ac:dyDescent="0.15"/>
  <cols>
    <col min="3" max="3" width="13.625" bestFit="1" customWidth="1"/>
    <col min="4" max="4" width="19.125" bestFit="1" customWidth="1"/>
    <col min="5" max="5" width="17.25" bestFit="1" customWidth="1"/>
    <col min="6" max="6" width="16.625" bestFit="1" customWidth="1"/>
    <col min="7" max="7" width="16.625" customWidth="1"/>
    <col min="8" max="8" width="12.125" customWidth="1"/>
  </cols>
  <sheetData>
    <row r="1" spans="2:8" ht="16.5" x14ac:dyDescent="0.15">
      <c r="B1" s="75" t="s">
        <v>0</v>
      </c>
      <c r="C1" s="76" t="s">
        <v>24</v>
      </c>
      <c r="D1" s="3" t="s">
        <v>66</v>
      </c>
      <c r="E1" s="3" t="s">
        <v>67</v>
      </c>
      <c r="F1" s="3" t="s">
        <v>68</v>
      </c>
      <c r="G1" s="83" t="s">
        <v>69</v>
      </c>
      <c r="H1" s="76" t="s">
        <v>75</v>
      </c>
    </row>
    <row r="2" spans="2:8" ht="13.5" customHeight="1" x14ac:dyDescent="0.15">
      <c r="B2" s="77">
        <v>1</v>
      </c>
      <c r="C2" s="77" t="s">
        <v>52</v>
      </c>
      <c r="D2" s="3"/>
      <c r="E2" s="3"/>
      <c r="F2" s="3"/>
      <c r="G2" s="84" t="s">
        <v>70</v>
      </c>
      <c r="H2" s="78"/>
    </row>
    <row r="3" spans="2:8" ht="13.5" customHeight="1" x14ac:dyDescent="0.15">
      <c r="B3" s="77">
        <v>2</v>
      </c>
      <c r="C3" s="79" t="s">
        <v>25</v>
      </c>
      <c r="D3" s="3"/>
      <c r="E3" s="3"/>
      <c r="F3" s="3"/>
      <c r="G3" s="84" t="s">
        <v>71</v>
      </c>
      <c r="H3" s="78"/>
    </row>
    <row r="4" spans="2:8" ht="16.5" x14ac:dyDescent="0.15">
      <c r="B4" s="75">
        <v>3</v>
      </c>
      <c r="C4" s="80" t="s">
        <v>51</v>
      </c>
      <c r="D4" s="3"/>
      <c r="E4" s="3"/>
      <c r="F4" s="3"/>
      <c r="G4" s="84" t="s">
        <v>72</v>
      </c>
      <c r="H4" s="78"/>
    </row>
    <row r="5" spans="2:8" ht="16.5" x14ac:dyDescent="0.15">
      <c r="B5" s="75">
        <v>4</v>
      </c>
      <c r="C5" s="80" t="s">
        <v>32</v>
      </c>
      <c r="D5" s="3"/>
      <c r="E5" s="3"/>
      <c r="F5" s="3"/>
      <c r="G5" s="84" t="s">
        <v>73</v>
      </c>
      <c r="H5" s="78"/>
    </row>
    <row r="6" spans="2:8" ht="16.5" x14ac:dyDescent="0.15">
      <c r="B6" s="75">
        <v>5</v>
      </c>
      <c r="C6" s="80" t="s">
        <v>33</v>
      </c>
      <c r="D6" s="3"/>
      <c r="E6" s="3"/>
      <c r="F6" s="3" t="s">
        <v>76</v>
      </c>
      <c r="G6" s="84" t="s">
        <v>74</v>
      </c>
      <c r="H6" s="78"/>
    </row>
    <row r="7" spans="2:8" ht="16.5" x14ac:dyDescent="0.15">
      <c r="B7" s="75">
        <v>6</v>
      </c>
      <c r="C7" s="81" t="s">
        <v>37</v>
      </c>
      <c r="D7" s="3"/>
      <c r="E7" s="3"/>
      <c r="F7" s="3" t="s">
        <v>76</v>
      </c>
      <c r="G7" s="84" t="s">
        <v>77</v>
      </c>
      <c r="H7" s="78"/>
    </row>
    <row r="8" spans="2:8" ht="13.5" customHeight="1" x14ac:dyDescent="0.15">
      <c r="B8" s="77">
        <v>7</v>
      </c>
      <c r="C8" s="82" t="s">
        <v>40</v>
      </c>
      <c r="D8" s="3"/>
      <c r="E8" s="3"/>
      <c r="F8" s="3" t="s">
        <v>76</v>
      </c>
      <c r="G8" s="84" t="s">
        <v>78</v>
      </c>
      <c r="H8" s="78"/>
    </row>
    <row r="9" spans="2:8" ht="13.5" customHeight="1" x14ac:dyDescent="0.15">
      <c r="B9" s="77">
        <v>8</v>
      </c>
      <c r="C9" s="82" t="s">
        <v>63</v>
      </c>
      <c r="D9" s="3"/>
      <c r="E9" s="3"/>
      <c r="F9" s="3" t="s">
        <v>76</v>
      </c>
      <c r="G9" s="84" t="s">
        <v>78</v>
      </c>
      <c r="H9" s="78"/>
    </row>
    <row r="10" spans="2:8" ht="13.5" customHeight="1" x14ac:dyDescent="0.15">
      <c r="B10" s="77">
        <v>9</v>
      </c>
      <c r="C10" s="82" t="s">
        <v>64</v>
      </c>
      <c r="D10" s="3"/>
      <c r="E10" s="3"/>
      <c r="F10" s="3" t="s">
        <v>76</v>
      </c>
      <c r="G10" s="84" t="s">
        <v>78</v>
      </c>
      <c r="H10" s="78"/>
    </row>
    <row r="11" spans="2:8" ht="13.5" customHeight="1" x14ac:dyDescent="0.15">
      <c r="B11" s="77">
        <v>10</v>
      </c>
      <c r="C11" s="82" t="s">
        <v>65</v>
      </c>
      <c r="D11" s="3"/>
      <c r="E11" s="3"/>
      <c r="F11" s="3" t="s">
        <v>76</v>
      </c>
      <c r="G11" s="84" t="s">
        <v>78</v>
      </c>
      <c r="H11" s="78"/>
    </row>
    <row r="12" spans="2:8" ht="13.5" customHeight="1" x14ac:dyDescent="0.15">
      <c r="B12" s="77">
        <v>11</v>
      </c>
      <c r="C12" s="82" t="s">
        <v>46</v>
      </c>
      <c r="D12" s="3"/>
      <c r="E12" s="3"/>
      <c r="F12" s="3"/>
      <c r="G12" s="84" t="s">
        <v>78</v>
      </c>
      <c r="H12" s="7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group</vt:lpstr>
      <vt:lpstr>pre-gold-release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2017-03-14T09:35:59Z</dcterms:created>
  <dcterms:modified xsi:type="dcterms:W3CDTF">2017-04-18T01:24:48Z</dcterms:modified>
</cp:coreProperties>
</file>